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ario\Downloads\"/>
    </mc:Choice>
  </mc:AlternateContent>
  <xr:revisionPtr revIDLastSave="0" documentId="13_ncr:1_{350900CC-BCBC-42F1-BA66-60AE8DFDF402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NORMAL" sheetId="1" r:id="rId1"/>
    <sheet name="OpenMP" sheetId="2" r:id="rId2"/>
    <sheet name="CUDA" sheetId="3" r:id="rId3"/>
    <sheet name="OPENMPI" sheetId="4" r:id="rId4"/>
    <sheet name="Hoja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5" l="1"/>
  <c r="J9" i="5"/>
  <c r="J8" i="5"/>
  <c r="J7" i="5"/>
  <c r="J6" i="5"/>
  <c r="J5" i="5"/>
  <c r="J4" i="5"/>
  <c r="J3" i="5"/>
  <c r="I3" i="5"/>
  <c r="I10" i="5"/>
  <c r="I9" i="5"/>
  <c r="I8" i="5"/>
  <c r="I7" i="5"/>
  <c r="I6" i="5"/>
  <c r="I5" i="5"/>
  <c r="I4" i="5"/>
  <c r="G3" i="5"/>
  <c r="H3" i="5"/>
  <c r="H10" i="5"/>
  <c r="H9" i="5"/>
  <c r="H8" i="5"/>
  <c r="H7" i="5"/>
  <c r="H6" i="5"/>
  <c r="H5" i="5"/>
  <c r="H4" i="5"/>
  <c r="G10" i="5"/>
  <c r="G9" i="5"/>
  <c r="G8" i="5"/>
  <c r="G7" i="5"/>
  <c r="G6" i="5"/>
  <c r="G5" i="5"/>
  <c r="G4" i="5"/>
</calcChain>
</file>

<file path=xl/sharedStrings.xml><?xml version="1.0" encoding="utf-8"?>
<sst xmlns="http://schemas.openxmlformats.org/spreadsheetml/2006/main" count="168" uniqueCount="65">
  <si>
    <t>CASO 0 -- 3x3</t>
  </si>
  <si>
    <t>Valor Esperado</t>
  </si>
  <si>
    <t>Ejecución Unica</t>
  </si>
  <si>
    <t xml:space="preserve">Instrucciones Promedio </t>
  </si>
  <si>
    <t xml:space="preserve">Ciclos Promedio </t>
  </si>
  <si>
    <t xml:space="preserve">Tiempo Promedio </t>
  </si>
  <si>
    <t>Valor Acumulado C</t>
  </si>
  <si>
    <t>Ejecución Normal</t>
  </si>
  <si>
    <t>CASO 1 -- 10x10</t>
  </si>
  <si>
    <t>Tiempo Total</t>
  </si>
  <si>
    <t>Ejecución Múltiple N=100</t>
  </si>
  <si>
    <t xml:space="preserve">    CASO 1 -- 10x10</t>
  </si>
  <si>
    <t>CASO 2 -- 100x100</t>
  </si>
  <si>
    <t>CASO 3 -- 250x250</t>
  </si>
  <si>
    <t>CASO 4 --500x500</t>
  </si>
  <si>
    <t>CASO 5 -- 1000x1000</t>
  </si>
  <si>
    <t>CASO 6 -- 1500x1500</t>
  </si>
  <si>
    <t>CASO 7 -- 2000x2000</t>
  </si>
  <si>
    <t>5899.569100</t>
  </si>
  <si>
    <t>0.001668</t>
  </si>
  <si>
    <t>0.001646</t>
  </si>
  <si>
    <t>0.002683</t>
  </si>
  <si>
    <t>Ejecución OpenMP</t>
  </si>
  <si>
    <t>0.018234</t>
  </si>
  <si>
    <t>CASO 4 -- 500x500</t>
  </si>
  <si>
    <t>0.152694</t>
  </si>
  <si>
    <t>0.000034</t>
  </si>
  <si>
    <t>0.003391</t>
  </si>
  <si>
    <t xml:space="preserve"> 0.000039</t>
  </si>
  <si>
    <t>0.003877</t>
  </si>
  <si>
    <t>0.001181</t>
  </si>
  <si>
    <t>0.118077</t>
  </si>
  <si>
    <t xml:space="preserve"> 0.018416</t>
  </si>
  <si>
    <t xml:space="preserve">0.167281 </t>
  </si>
  <si>
    <t>Ejecución CUDA</t>
  </si>
  <si>
    <t>0.732749</t>
  </si>
  <si>
    <t>0.472332</t>
  </si>
  <si>
    <t xml:space="preserve"> 0.445402</t>
  </si>
  <si>
    <t>CASO 3 -- 250X250</t>
  </si>
  <si>
    <t>0.518426</t>
  </si>
  <si>
    <t>CASO 5 --1000x1000</t>
  </si>
  <si>
    <t>0.460533</t>
  </si>
  <si>
    <t>0.446190</t>
  </si>
  <si>
    <t xml:space="preserve"> 0.478606 </t>
  </si>
  <si>
    <t>0.518844</t>
  </si>
  <si>
    <t>0.004846</t>
  </si>
  <si>
    <t>0.484593</t>
  </si>
  <si>
    <t>0.004681</t>
  </si>
  <si>
    <t xml:space="preserve"> 0.468107</t>
  </si>
  <si>
    <t>0.004970</t>
  </si>
  <si>
    <t>0.497040</t>
  </si>
  <si>
    <t xml:space="preserve">0.574341 </t>
  </si>
  <si>
    <t xml:space="preserve"> 0.005743</t>
  </si>
  <si>
    <t>0.008145</t>
  </si>
  <si>
    <t xml:space="preserve"> 0.814471</t>
  </si>
  <si>
    <t>0.018745</t>
  </si>
  <si>
    <t xml:space="preserve">0.047977 </t>
  </si>
  <si>
    <t>0.081720</t>
  </si>
  <si>
    <t xml:space="preserve">SUPUESTOS Ejecución OPENMPI </t>
  </si>
  <si>
    <t>Procesos = 4</t>
  </si>
  <si>
    <t>Coste de comunicación (segundos)</t>
  </si>
  <si>
    <t>Calculo de ejecución Normal Minimo</t>
  </si>
  <si>
    <t>Calculo de ejecución Normal Maximo</t>
  </si>
  <si>
    <t>Calculo de Ejecución Multiple Minimo</t>
  </si>
  <si>
    <t>Calculo de Ejecución Multiple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</si>
</sst>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0.000000"/>
    <numFmt numFmtId="166" formatCode="#,##0.000000"/>
  </numFmts>
  <fonts count="8" x14ac:knownFonts="1">
    <font>
      <sz val="11"/>
      <color theme="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1"/>
      <name val="Aptos Narrow"/>
      <scheme val="minor"/>
    </font>
    <font>
      <b/>
      <i/>
      <sz val="11"/>
      <color theme="1"/>
      <name val="Aptos Narrow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4"/>
      <color theme="1"/>
      <name val="Aptos"/>
      <family val="2"/>
    </font>
    <font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5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right"/>
    </xf>
    <xf numFmtId="49" fontId="2" fillId="2" borderId="2" xfId="0" applyNumberFormat="1" applyFont="1" applyFill="1" applyBorder="1" applyAlignment="1">
      <alignment horizontal="right"/>
    </xf>
    <xf numFmtId="0" fontId="3" fillId="6" borderId="2" xfId="0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right"/>
    </xf>
    <xf numFmtId="165" fontId="2" fillId="2" borderId="2" xfId="0" applyNumberFormat="1" applyFon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3" fillId="7" borderId="2" xfId="0" applyFont="1" applyFill="1" applyBorder="1" applyAlignment="1">
      <alignment horizontal="center"/>
    </xf>
    <xf numFmtId="166" fontId="0" fillId="3" borderId="2" xfId="0" applyNumberFormat="1" applyFill="1" applyBorder="1" applyAlignment="1">
      <alignment horizontal="right"/>
    </xf>
    <xf numFmtId="166" fontId="0" fillId="2" borderId="2" xfId="0" applyNumberFormat="1" applyFill="1" applyBorder="1" applyAlignment="1">
      <alignment horizontal="right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0" borderId="0" xfId="0" applyBorder="1"/>
    <xf numFmtId="0" fontId="4" fillId="7" borderId="2" xfId="0" applyFont="1" applyFill="1" applyBorder="1" applyAlignment="1">
      <alignment horizontal="center"/>
    </xf>
    <xf numFmtId="0" fontId="0" fillId="3" borderId="2" xfId="0" applyFont="1" applyFill="1" applyBorder="1"/>
    <xf numFmtId="0" fontId="4" fillId="6" borderId="2" xfId="0" applyFont="1" applyFill="1" applyBorder="1" applyAlignment="1">
      <alignment horizontal="center"/>
    </xf>
    <xf numFmtId="0" fontId="5" fillId="2" borderId="2" xfId="0" applyFont="1" applyFill="1" applyBorder="1"/>
    <xf numFmtId="165" fontId="5" fillId="2" borderId="2" xfId="0" applyNumberFormat="1" applyFont="1" applyFill="1" applyBorder="1"/>
    <xf numFmtId="166" fontId="0" fillId="3" borderId="2" xfId="0" applyNumberFormat="1" applyFont="1" applyFill="1" applyBorder="1"/>
    <xf numFmtId="0" fontId="7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CA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zoomScale="145" zoomScaleNormal="145" workbookViewId="0">
      <selection activeCell="H16" sqref="H16"/>
    </sheetView>
  </sheetViews>
  <sheetFormatPr baseColWidth="10" defaultRowHeight="15" x14ac:dyDescent="0.25"/>
  <cols>
    <col min="1" max="1" width="20" customWidth="1"/>
    <col min="2" max="2" width="21" customWidth="1"/>
    <col min="3" max="3" width="24.140625" customWidth="1"/>
    <col min="4" max="4" width="16.7109375" customWidth="1"/>
    <col min="5" max="5" width="18" customWidth="1"/>
    <col min="6" max="6" width="20.85546875" customWidth="1"/>
    <col min="7" max="7" width="23.28515625" customWidth="1"/>
    <col min="8" max="8" width="16.28515625" customWidth="1"/>
    <col min="9" max="9" width="17.28515625" customWidth="1"/>
    <col min="10" max="10" width="16.7109375" customWidth="1"/>
    <col min="11" max="11" width="20.42578125" customWidth="1"/>
  </cols>
  <sheetData>
    <row r="1" spans="1:7" ht="16.5" thickTop="1" thickBot="1" x14ac:dyDescent="0.3">
      <c r="A1" s="20" t="s">
        <v>7</v>
      </c>
      <c r="B1" s="19" t="s">
        <v>1</v>
      </c>
      <c r="C1" s="19" t="s">
        <v>2</v>
      </c>
      <c r="D1" s="19"/>
      <c r="E1" s="19"/>
      <c r="F1" s="19"/>
    </row>
    <row r="2" spans="1:7" ht="21" customHeight="1" thickTop="1" thickBot="1" x14ac:dyDescent="0.3">
      <c r="A2" s="20"/>
      <c r="B2" s="19"/>
      <c r="C2" s="9" t="s">
        <v>3</v>
      </c>
      <c r="D2" s="9" t="s">
        <v>4</v>
      </c>
      <c r="E2" s="9" t="s">
        <v>5</v>
      </c>
      <c r="F2" s="9" t="s">
        <v>6</v>
      </c>
    </row>
    <row r="3" spans="1:7" ht="16.5" thickTop="1" thickBot="1" x14ac:dyDescent="0.3">
      <c r="A3" s="2" t="s">
        <v>0</v>
      </c>
      <c r="B3" s="3">
        <v>90</v>
      </c>
      <c r="C3" s="4">
        <v>1763</v>
      </c>
      <c r="D3" s="4">
        <v>2986</v>
      </c>
      <c r="E3" s="4">
        <v>1.5E-5</v>
      </c>
      <c r="F3" s="4">
        <v>90</v>
      </c>
    </row>
    <row r="4" spans="1:7" ht="16.5" thickTop="1" thickBot="1" x14ac:dyDescent="0.3">
      <c r="A4" s="2" t="s">
        <v>11</v>
      </c>
      <c r="B4" s="3">
        <v>72750</v>
      </c>
      <c r="C4" s="4">
        <v>50623</v>
      </c>
      <c r="D4" s="4">
        <v>16537</v>
      </c>
      <c r="E4" s="10">
        <v>2.0000000000000002E-5</v>
      </c>
      <c r="F4" s="4">
        <v>72750</v>
      </c>
    </row>
    <row r="5" spans="1:7" ht="16.5" thickTop="1" thickBot="1" x14ac:dyDescent="0.3">
      <c r="A5" s="2" t="s">
        <v>12</v>
      </c>
      <c r="B5" s="3">
        <v>8967750000</v>
      </c>
      <c r="C5" s="4">
        <v>48231136</v>
      </c>
      <c r="D5" s="4">
        <v>13399014</v>
      </c>
      <c r="E5" s="4">
        <v>3.3649999999999999E-3</v>
      </c>
      <c r="F5" s="4">
        <v>8967750000</v>
      </c>
    </row>
    <row r="6" spans="1:7" ht="16.5" thickTop="1" thickBot="1" x14ac:dyDescent="0.3">
      <c r="A6" s="2" t="s">
        <v>13</v>
      </c>
      <c r="B6" s="3">
        <v>887386718750</v>
      </c>
      <c r="C6" s="4">
        <v>751440001</v>
      </c>
      <c r="D6" s="4">
        <v>211614566</v>
      </c>
      <c r="E6" s="4">
        <v>5.2658000000000003E-2</v>
      </c>
      <c r="F6" s="4">
        <v>887386718750</v>
      </c>
    </row>
    <row r="7" spans="1:7" ht="16.5" thickTop="1" thickBot="1" x14ac:dyDescent="0.3">
      <c r="A7" s="2" t="s">
        <v>14</v>
      </c>
      <c r="B7" s="3">
        <v>28520968750000</v>
      </c>
      <c r="C7" s="4">
        <v>6005754877</v>
      </c>
      <c r="D7" s="4">
        <v>1996319158</v>
      </c>
      <c r="E7" s="4">
        <v>0.49165799999999998</v>
      </c>
      <c r="F7" s="4">
        <v>28520968750000</v>
      </c>
    </row>
    <row r="8" spans="1:7" ht="16.5" thickTop="1" thickBot="1" x14ac:dyDescent="0.3">
      <c r="A8" s="2" t="s">
        <v>15</v>
      </c>
      <c r="B8" s="3">
        <v>914667750000000</v>
      </c>
      <c r="C8" s="4">
        <v>48023010495</v>
      </c>
      <c r="D8" s="4">
        <v>17246580959</v>
      </c>
      <c r="E8" s="10">
        <v>4.2496799999999997</v>
      </c>
      <c r="F8" s="4">
        <v>914667750000000</v>
      </c>
    </row>
    <row r="9" spans="1:7" ht="16.5" thickTop="1" thickBot="1" x14ac:dyDescent="0.3">
      <c r="A9" s="2" t="s">
        <v>16</v>
      </c>
      <c r="B9" s="3">
        <v>6950816156250000</v>
      </c>
      <c r="C9" s="6">
        <v>162051770660</v>
      </c>
      <c r="D9" s="4">
        <v>98673425835</v>
      </c>
      <c r="E9" s="4">
        <v>24.642838999999999</v>
      </c>
      <c r="F9" s="4">
        <v>6950816156250000</v>
      </c>
    </row>
    <row r="10" spans="1:7" ht="16.5" thickTop="1" thickBot="1" x14ac:dyDescent="0.3">
      <c r="A10" s="2" t="s">
        <v>17</v>
      </c>
      <c r="B10" s="3">
        <v>2.9301342E+16</v>
      </c>
      <c r="C10" s="6">
        <v>384092034441</v>
      </c>
      <c r="D10" s="6">
        <v>230109471987</v>
      </c>
      <c r="E10" s="4">
        <v>57.296342000000003</v>
      </c>
      <c r="F10" s="4">
        <v>2.9301342E+16</v>
      </c>
    </row>
    <row r="11" spans="1:7" ht="15.75" thickTop="1" x14ac:dyDescent="0.25"/>
    <row r="12" spans="1:7" ht="15.75" thickBot="1" x14ac:dyDescent="0.3"/>
    <row r="13" spans="1:7" ht="16.5" thickTop="1" thickBot="1" x14ac:dyDescent="0.3">
      <c r="A13" s="20" t="s">
        <v>7</v>
      </c>
      <c r="B13" s="19" t="s">
        <v>1</v>
      </c>
      <c r="C13" s="19" t="s">
        <v>10</v>
      </c>
      <c r="D13" s="19"/>
      <c r="E13" s="19"/>
      <c r="F13" s="19"/>
      <c r="G13" s="19"/>
    </row>
    <row r="14" spans="1:7" ht="16.5" thickTop="1" thickBot="1" x14ac:dyDescent="0.3">
      <c r="A14" s="20"/>
      <c r="B14" s="19"/>
      <c r="C14" s="9" t="s">
        <v>3</v>
      </c>
      <c r="D14" s="9" t="s">
        <v>4</v>
      </c>
      <c r="E14" s="9" t="s">
        <v>5</v>
      </c>
      <c r="F14" s="9" t="s">
        <v>9</v>
      </c>
      <c r="G14" s="9" t="s">
        <v>6</v>
      </c>
    </row>
    <row r="15" spans="1:7" ht="16.5" thickTop="1" thickBot="1" x14ac:dyDescent="0.3">
      <c r="A15" s="2" t="s">
        <v>0</v>
      </c>
      <c r="B15" s="3">
        <v>90</v>
      </c>
      <c r="C15" s="5">
        <v>1746</v>
      </c>
      <c r="D15" s="5">
        <v>1008</v>
      </c>
      <c r="E15" s="5">
        <v>1.2E-5</v>
      </c>
      <c r="F15" s="5">
        <v>1.1670000000000001E-3</v>
      </c>
      <c r="G15" s="5">
        <v>90</v>
      </c>
    </row>
    <row r="16" spans="1:7" ht="16.5" thickTop="1" thickBot="1" x14ac:dyDescent="0.3">
      <c r="A16" s="2" t="s">
        <v>11</v>
      </c>
      <c r="B16" s="3">
        <v>72750</v>
      </c>
      <c r="C16" s="5">
        <v>50424</v>
      </c>
      <c r="D16" s="5">
        <v>15137</v>
      </c>
      <c r="E16" s="5">
        <v>1.5999999999999999E-5</v>
      </c>
      <c r="F16" s="5">
        <v>1.6410000000000001E-3</v>
      </c>
      <c r="G16" s="5">
        <v>72750</v>
      </c>
    </row>
    <row r="17" spans="1:7" ht="16.5" thickTop="1" thickBot="1" x14ac:dyDescent="0.3">
      <c r="A17" s="2" t="s">
        <v>12</v>
      </c>
      <c r="B17" s="3">
        <v>8967750000</v>
      </c>
      <c r="C17" s="5">
        <v>48211135</v>
      </c>
      <c r="D17" s="5">
        <v>13426747</v>
      </c>
      <c r="E17" s="5">
        <v>3.6749999999999999E-3</v>
      </c>
      <c r="F17" s="5">
        <v>0.367483</v>
      </c>
      <c r="G17" s="5">
        <v>8967750000</v>
      </c>
    </row>
    <row r="18" spans="1:7" ht="16.5" thickTop="1" thickBot="1" x14ac:dyDescent="0.3">
      <c r="A18" s="2" t="s">
        <v>13</v>
      </c>
      <c r="B18" s="3">
        <v>887386718750</v>
      </c>
      <c r="C18" s="5">
        <v>751315000</v>
      </c>
      <c r="D18" s="5">
        <v>212410242</v>
      </c>
      <c r="E18" s="5">
        <v>5.6071999999999997E-2</v>
      </c>
      <c r="F18" s="5">
        <v>5.6072090000000001</v>
      </c>
      <c r="G18" s="5">
        <v>887386718750</v>
      </c>
    </row>
    <row r="19" spans="1:7" ht="16.5" thickTop="1" thickBot="1" x14ac:dyDescent="0.3">
      <c r="A19" s="2" t="s">
        <v>14</v>
      </c>
      <c r="B19" s="3">
        <v>28520968750000</v>
      </c>
      <c r="C19" s="5">
        <v>6005254888</v>
      </c>
      <c r="D19" s="5">
        <v>2023876604</v>
      </c>
      <c r="E19" s="5">
        <v>0.52822100000000005</v>
      </c>
      <c r="F19" s="5">
        <v>52.822066</v>
      </c>
      <c r="G19" s="5">
        <v>28520968750000</v>
      </c>
    </row>
    <row r="20" spans="1:7" ht="16.5" thickTop="1" thickBot="1" x14ac:dyDescent="0.3">
      <c r="A20" s="2" t="s">
        <v>15</v>
      </c>
      <c r="B20" s="3">
        <v>914667750000000</v>
      </c>
      <c r="C20" s="5">
        <v>48021010478</v>
      </c>
      <c r="D20" s="5">
        <v>17521069296</v>
      </c>
      <c r="E20" s="11">
        <v>4.5204500000000003</v>
      </c>
      <c r="F20" s="5">
        <v>452.04504100000003</v>
      </c>
      <c r="G20" s="5">
        <v>914667750000000</v>
      </c>
    </row>
    <row r="21" spans="1:7" ht="16.5" thickTop="1" thickBot="1" x14ac:dyDescent="0.3">
      <c r="A21" s="2" t="s">
        <v>16</v>
      </c>
      <c r="B21" s="3">
        <v>6950816156250000</v>
      </c>
      <c r="C21" s="7">
        <v>162047269150</v>
      </c>
      <c r="D21" s="5">
        <v>88746614787</v>
      </c>
      <c r="E21" s="5">
        <v>22.369073</v>
      </c>
      <c r="F21" s="5">
        <v>2236.9072890000002</v>
      </c>
      <c r="G21" s="5">
        <v>6950816156250000</v>
      </c>
    </row>
    <row r="22" spans="1:7" ht="16.5" thickTop="1" thickBot="1" x14ac:dyDescent="0.3">
      <c r="A22" s="2" t="s">
        <v>17</v>
      </c>
      <c r="B22" s="3">
        <v>2.9301342E+16</v>
      </c>
      <c r="C22" s="7">
        <v>384084033174</v>
      </c>
      <c r="D22" s="7">
        <v>237228537109</v>
      </c>
      <c r="E22" s="11">
        <v>58.995691000000001</v>
      </c>
      <c r="F22" s="8" t="s">
        <v>18</v>
      </c>
      <c r="G22" s="5">
        <v>2.9301342E+16</v>
      </c>
    </row>
    <row r="23" spans="1:7" ht="15.75" thickTop="1" x14ac:dyDescent="0.25"/>
  </sheetData>
  <mergeCells count="6">
    <mergeCell ref="B1:B2"/>
    <mergeCell ref="C1:F1"/>
    <mergeCell ref="A1:A2"/>
    <mergeCell ref="C13:G13"/>
    <mergeCell ref="A13:A14"/>
    <mergeCell ref="B13:B14"/>
  </mergeCells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zoomScale="145" zoomScaleNormal="145" workbookViewId="0">
      <selection activeCell="G8" sqref="G8"/>
    </sheetView>
  </sheetViews>
  <sheetFormatPr baseColWidth="10" defaultRowHeight="15" x14ac:dyDescent="0.25"/>
  <cols>
    <col min="1" max="1" width="18.42578125" customWidth="1"/>
    <col min="2" max="2" width="20.140625" customWidth="1"/>
    <col min="3" max="3" width="23" customWidth="1"/>
    <col min="4" max="4" width="16.42578125" customWidth="1"/>
    <col min="5" max="5" width="17.5703125" customWidth="1"/>
    <col min="6" max="6" width="18.7109375" customWidth="1"/>
    <col min="7" max="7" width="18.140625" customWidth="1"/>
    <col min="8" max="8" width="16.7109375" customWidth="1"/>
    <col min="9" max="9" width="17.140625" customWidth="1"/>
    <col min="10" max="10" width="13.5703125" customWidth="1"/>
    <col min="11" max="11" width="21.42578125" customWidth="1"/>
  </cols>
  <sheetData>
    <row r="1" spans="1:7" ht="16.5" thickTop="1" thickBot="1" x14ac:dyDescent="0.3">
      <c r="A1" s="20" t="s">
        <v>22</v>
      </c>
      <c r="B1" s="19" t="s">
        <v>1</v>
      </c>
      <c r="C1" s="19" t="s">
        <v>2</v>
      </c>
      <c r="D1" s="19"/>
      <c r="E1" s="19"/>
      <c r="F1" s="19"/>
    </row>
    <row r="2" spans="1:7" ht="16.5" thickTop="1" thickBot="1" x14ac:dyDescent="0.3">
      <c r="A2" s="20"/>
      <c r="B2" s="19"/>
      <c r="C2" s="9" t="s">
        <v>3</v>
      </c>
      <c r="D2" s="9" t="s">
        <v>4</v>
      </c>
      <c r="E2" s="9" t="s">
        <v>5</v>
      </c>
      <c r="F2" s="9" t="s">
        <v>6</v>
      </c>
    </row>
    <row r="3" spans="1:7" ht="16.5" thickTop="1" thickBot="1" x14ac:dyDescent="0.3">
      <c r="A3" s="12" t="s">
        <v>0</v>
      </c>
      <c r="B3" s="3">
        <v>90</v>
      </c>
      <c r="C3" s="14">
        <v>1649373</v>
      </c>
      <c r="D3" s="14">
        <v>4744996</v>
      </c>
      <c r="E3" s="14" t="s">
        <v>19</v>
      </c>
      <c r="F3" s="4">
        <v>90</v>
      </c>
    </row>
    <row r="4" spans="1:7" ht="16.5" thickTop="1" thickBot="1" x14ac:dyDescent="0.3">
      <c r="A4" s="12" t="s">
        <v>8</v>
      </c>
      <c r="B4" s="3">
        <v>72750</v>
      </c>
      <c r="C4" s="14">
        <v>1200465</v>
      </c>
      <c r="D4" s="14">
        <v>3352937</v>
      </c>
      <c r="E4" s="14" t="s">
        <v>20</v>
      </c>
      <c r="F4" s="4">
        <v>72750</v>
      </c>
    </row>
    <row r="5" spans="1:7" ht="16.5" thickTop="1" thickBot="1" x14ac:dyDescent="0.3">
      <c r="A5" s="12" t="s">
        <v>12</v>
      </c>
      <c r="B5" s="3">
        <v>8967750000</v>
      </c>
      <c r="C5" s="14">
        <v>7423244</v>
      </c>
      <c r="D5" s="14">
        <v>6521196</v>
      </c>
      <c r="E5" s="14" t="s">
        <v>21</v>
      </c>
      <c r="F5" s="4">
        <v>8967750000</v>
      </c>
    </row>
    <row r="6" spans="1:7" ht="16.5" thickTop="1" thickBot="1" x14ac:dyDescent="0.3">
      <c r="A6" s="12" t="s">
        <v>13</v>
      </c>
      <c r="B6" s="3">
        <v>887386718750</v>
      </c>
      <c r="C6" s="14">
        <v>97465654</v>
      </c>
      <c r="D6" s="14">
        <v>55048326</v>
      </c>
      <c r="E6" s="14" t="s">
        <v>23</v>
      </c>
      <c r="F6" s="4">
        <v>887386718750</v>
      </c>
    </row>
    <row r="7" spans="1:7" ht="16.5" thickTop="1" thickBot="1" x14ac:dyDescent="0.3">
      <c r="A7" s="12" t="s">
        <v>24</v>
      </c>
      <c r="B7" s="3">
        <v>28520968750000</v>
      </c>
      <c r="C7" s="14">
        <v>768438889</v>
      </c>
      <c r="D7" s="14">
        <v>499246081</v>
      </c>
      <c r="E7" s="14" t="s">
        <v>25</v>
      </c>
      <c r="F7" s="4">
        <v>28520968750000</v>
      </c>
    </row>
    <row r="8" spans="1:7" ht="16.5" thickTop="1" thickBot="1" x14ac:dyDescent="0.3">
      <c r="A8" s="12" t="s">
        <v>15</v>
      </c>
      <c r="B8" s="3">
        <v>914667750000000</v>
      </c>
      <c r="C8" s="14">
        <v>6129778312</v>
      </c>
      <c r="D8" s="14">
        <v>7293248096</v>
      </c>
      <c r="E8" s="17">
        <v>2.045938</v>
      </c>
      <c r="F8" s="4">
        <v>914667750000000</v>
      </c>
    </row>
    <row r="9" spans="1:7" ht="16.5" thickTop="1" thickBot="1" x14ac:dyDescent="0.3">
      <c r="A9" s="12" t="s">
        <v>16</v>
      </c>
      <c r="B9" s="3">
        <v>6950816156250000</v>
      </c>
      <c r="C9" s="14">
        <v>20681641524</v>
      </c>
      <c r="D9" s="14">
        <v>24404236300</v>
      </c>
      <c r="E9" s="17">
        <v>7.0752829999999998</v>
      </c>
      <c r="F9" s="4">
        <v>6950816156250000</v>
      </c>
    </row>
    <row r="10" spans="1:7" ht="16.5" thickTop="1" thickBot="1" x14ac:dyDescent="0.3">
      <c r="A10" s="12" t="s">
        <v>17</v>
      </c>
      <c r="B10" s="3">
        <v>2.9301342E+16</v>
      </c>
      <c r="C10" s="14">
        <v>49013580448</v>
      </c>
      <c r="D10" s="14">
        <v>61489569554</v>
      </c>
      <c r="E10" s="17">
        <v>18.607758</v>
      </c>
      <c r="F10" s="4">
        <v>2.9301342E+16</v>
      </c>
    </row>
    <row r="11" spans="1:7" ht="15.75" thickTop="1" x14ac:dyDescent="0.25"/>
    <row r="12" spans="1:7" ht="15.75" thickBot="1" x14ac:dyDescent="0.3"/>
    <row r="13" spans="1:7" ht="16.5" thickTop="1" thickBot="1" x14ac:dyDescent="0.3">
      <c r="A13" s="20" t="s">
        <v>22</v>
      </c>
      <c r="B13" s="19" t="s">
        <v>1</v>
      </c>
      <c r="C13" s="19" t="s">
        <v>10</v>
      </c>
      <c r="D13" s="19"/>
      <c r="E13" s="19"/>
      <c r="F13" s="19"/>
      <c r="G13" s="19"/>
    </row>
    <row r="14" spans="1:7" ht="16.5" thickTop="1" thickBot="1" x14ac:dyDescent="0.3">
      <c r="A14" s="20"/>
      <c r="B14" s="19"/>
      <c r="C14" s="9" t="s">
        <v>3</v>
      </c>
      <c r="D14" s="9" t="s">
        <v>4</v>
      </c>
      <c r="E14" s="9" t="s">
        <v>5</v>
      </c>
      <c r="F14" s="9" t="s">
        <v>9</v>
      </c>
      <c r="G14" s="9" t="s">
        <v>6</v>
      </c>
    </row>
    <row r="15" spans="1:7" ht="16.5" thickTop="1" thickBot="1" x14ac:dyDescent="0.3">
      <c r="A15" s="12" t="s">
        <v>0</v>
      </c>
      <c r="B15" s="3">
        <v>90</v>
      </c>
      <c r="C15" s="15">
        <v>19113</v>
      </c>
      <c r="D15" s="15">
        <v>51521</v>
      </c>
      <c r="E15" s="15" t="s">
        <v>26</v>
      </c>
      <c r="F15" s="15" t="s">
        <v>27</v>
      </c>
      <c r="G15" s="5">
        <v>90</v>
      </c>
    </row>
    <row r="16" spans="1:7" ht="16.5" thickTop="1" thickBot="1" x14ac:dyDescent="0.3">
      <c r="A16" s="12" t="s">
        <v>8</v>
      </c>
      <c r="B16" s="3">
        <v>72750</v>
      </c>
      <c r="C16" s="15">
        <v>24692</v>
      </c>
      <c r="D16" s="15">
        <v>56991</v>
      </c>
      <c r="E16" s="15" t="s">
        <v>28</v>
      </c>
      <c r="F16" s="15" t="s">
        <v>29</v>
      </c>
      <c r="G16" s="5">
        <v>72750</v>
      </c>
    </row>
    <row r="17" spans="1:8" ht="16.5" thickTop="1" thickBot="1" x14ac:dyDescent="0.3">
      <c r="A17" s="12" t="s">
        <v>12</v>
      </c>
      <c r="B17" s="3">
        <v>8967750000</v>
      </c>
      <c r="C17" s="15">
        <v>6212368</v>
      </c>
      <c r="D17" s="15">
        <v>3328949</v>
      </c>
      <c r="E17" s="15" t="s">
        <v>30</v>
      </c>
      <c r="F17" s="15" t="s">
        <v>31</v>
      </c>
      <c r="G17" s="5">
        <v>8967750000</v>
      </c>
    </row>
    <row r="18" spans="1:8" ht="16.5" thickTop="1" thickBot="1" x14ac:dyDescent="0.3">
      <c r="A18" s="12" t="s">
        <v>13</v>
      </c>
      <c r="B18" s="3">
        <v>887386718750</v>
      </c>
      <c r="C18" s="15">
        <v>96605735</v>
      </c>
      <c r="D18" s="15">
        <v>54787090</v>
      </c>
      <c r="E18" s="15" t="s">
        <v>32</v>
      </c>
      <c r="F18" s="18">
        <v>1.8416239999999999</v>
      </c>
      <c r="G18" s="5">
        <v>887386718750</v>
      </c>
      <c r="H18" s="1"/>
    </row>
    <row r="19" spans="1:8" ht="16.5" thickTop="1" thickBot="1" x14ac:dyDescent="0.3">
      <c r="A19" s="12" t="s">
        <v>24</v>
      </c>
      <c r="B19" s="3">
        <v>28520968750000</v>
      </c>
      <c r="C19" s="15">
        <v>768479792</v>
      </c>
      <c r="D19" s="15">
        <v>504743007</v>
      </c>
      <c r="E19" s="15" t="s">
        <v>33</v>
      </c>
      <c r="F19" s="18">
        <v>16.728148000000001</v>
      </c>
      <c r="G19" s="5">
        <v>28520968750000</v>
      </c>
      <c r="H19" s="1"/>
    </row>
    <row r="20" spans="1:8" ht="16.5" thickTop="1" thickBot="1" x14ac:dyDescent="0.3">
      <c r="A20" s="12" t="s">
        <v>15</v>
      </c>
      <c r="B20" s="3">
        <v>914667750000000</v>
      </c>
      <c r="C20" s="15">
        <v>6129727778</v>
      </c>
      <c r="D20" s="15">
        <v>6101791385</v>
      </c>
      <c r="E20" s="18">
        <v>1.956893</v>
      </c>
      <c r="F20" s="18">
        <v>195.68928700000001</v>
      </c>
      <c r="G20" s="5">
        <v>914667750000000</v>
      </c>
    </row>
    <row r="21" spans="1:8" ht="16.5" thickTop="1" thickBot="1" x14ac:dyDescent="0.3">
      <c r="A21" s="12" t="s">
        <v>16</v>
      </c>
      <c r="B21" s="3">
        <v>6950816156250000</v>
      </c>
      <c r="C21" s="15">
        <v>20679667329</v>
      </c>
      <c r="D21" s="15">
        <v>23562977808</v>
      </c>
      <c r="E21" s="18">
        <v>7.591316</v>
      </c>
      <c r="F21" s="18">
        <v>759.13161700000001</v>
      </c>
      <c r="G21" s="5">
        <v>6950816156250000</v>
      </c>
    </row>
    <row r="22" spans="1:8" ht="16.5" thickTop="1" thickBot="1" x14ac:dyDescent="0.3">
      <c r="A22" s="12" t="s">
        <v>17</v>
      </c>
      <c r="B22" s="3">
        <v>2.9301342E+16</v>
      </c>
      <c r="C22" s="15">
        <v>49012804873</v>
      </c>
      <c r="D22" s="15">
        <v>58612457974</v>
      </c>
      <c r="E22" s="18">
        <v>18.965817999999999</v>
      </c>
      <c r="F22" s="15">
        <v>1896.5818079999999</v>
      </c>
      <c r="G22" s="5">
        <v>2.9301342E+16</v>
      </c>
    </row>
    <row r="23" spans="1:8" ht="15.75" thickTop="1" x14ac:dyDescent="0.25"/>
  </sheetData>
  <mergeCells count="6">
    <mergeCell ref="A1:A2"/>
    <mergeCell ref="B1:B2"/>
    <mergeCell ref="C1:F1"/>
    <mergeCell ref="C13:G13"/>
    <mergeCell ref="A13:A14"/>
    <mergeCell ref="B13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zoomScale="145" zoomScaleNormal="145" workbookViewId="0">
      <selection activeCell="A13" sqref="A13:A14"/>
    </sheetView>
  </sheetViews>
  <sheetFormatPr baseColWidth="10" defaultRowHeight="15" x14ac:dyDescent="0.25"/>
  <cols>
    <col min="1" max="1" width="19.140625" customWidth="1"/>
    <col min="2" max="2" width="18.5703125" customWidth="1"/>
    <col min="3" max="3" width="23.42578125" customWidth="1"/>
    <col min="4" max="4" width="16.5703125" customWidth="1"/>
    <col min="5" max="5" width="17.42578125" customWidth="1"/>
    <col min="6" max="6" width="21.42578125" customWidth="1"/>
    <col min="7" max="7" width="18" customWidth="1"/>
    <col min="8" max="8" width="17.85546875" customWidth="1"/>
    <col min="9" max="9" width="18.28515625" customWidth="1"/>
    <col min="10" max="10" width="13.42578125" customWidth="1"/>
    <col min="11" max="11" width="21" customWidth="1"/>
  </cols>
  <sheetData>
    <row r="1" spans="1:7" ht="16.5" thickTop="1" thickBot="1" x14ac:dyDescent="0.3">
      <c r="A1" s="20" t="s">
        <v>34</v>
      </c>
      <c r="B1" s="19" t="s">
        <v>1</v>
      </c>
      <c r="C1" s="19" t="s">
        <v>2</v>
      </c>
      <c r="D1" s="19"/>
      <c r="E1" s="19"/>
      <c r="F1" s="19"/>
    </row>
    <row r="2" spans="1:7" ht="16.5" thickTop="1" thickBot="1" x14ac:dyDescent="0.3">
      <c r="A2" s="20"/>
      <c r="B2" s="19"/>
      <c r="C2" s="9" t="s">
        <v>3</v>
      </c>
      <c r="D2" s="9" t="s">
        <v>4</v>
      </c>
      <c r="E2" s="9" t="s">
        <v>5</v>
      </c>
      <c r="F2" s="9" t="s">
        <v>6</v>
      </c>
    </row>
    <row r="3" spans="1:7" ht="16.5" thickTop="1" thickBot="1" x14ac:dyDescent="0.3">
      <c r="A3" s="12" t="s">
        <v>0</v>
      </c>
      <c r="B3" s="3">
        <v>90</v>
      </c>
      <c r="C3" s="14">
        <v>197797941</v>
      </c>
      <c r="D3" s="14">
        <v>94835476</v>
      </c>
      <c r="E3" s="14" t="s">
        <v>35</v>
      </c>
      <c r="F3" s="4">
        <v>90</v>
      </c>
    </row>
    <row r="4" spans="1:7" ht="16.5" thickTop="1" thickBot="1" x14ac:dyDescent="0.3">
      <c r="A4" s="12" t="s">
        <v>8</v>
      </c>
      <c r="B4" s="3">
        <v>72750</v>
      </c>
      <c r="C4" s="14">
        <v>105241689</v>
      </c>
      <c r="D4" s="14">
        <v>59989485</v>
      </c>
      <c r="E4" s="14" t="s">
        <v>36</v>
      </c>
      <c r="F4" s="4">
        <v>72750</v>
      </c>
    </row>
    <row r="5" spans="1:7" ht="16.5" thickTop="1" thickBot="1" x14ac:dyDescent="0.3">
      <c r="A5" s="12" t="s">
        <v>12</v>
      </c>
      <c r="B5" s="3">
        <v>8967750000</v>
      </c>
      <c r="C5" s="14">
        <v>119605422</v>
      </c>
      <c r="D5" s="14">
        <v>64875316</v>
      </c>
      <c r="E5" s="14" t="s">
        <v>37</v>
      </c>
      <c r="F5" s="4">
        <v>8967750000</v>
      </c>
    </row>
    <row r="6" spans="1:7" ht="16.5" thickTop="1" thickBot="1" x14ac:dyDescent="0.3">
      <c r="A6" s="12" t="s">
        <v>38</v>
      </c>
      <c r="B6" s="3">
        <v>887386718750</v>
      </c>
      <c r="C6" s="14">
        <v>107078248</v>
      </c>
      <c r="D6" s="14">
        <v>61074418</v>
      </c>
      <c r="E6" s="14" t="s">
        <v>39</v>
      </c>
      <c r="F6" s="4">
        <v>887386718750</v>
      </c>
    </row>
    <row r="7" spans="1:7" ht="16.5" thickTop="1" thickBot="1" x14ac:dyDescent="0.3">
      <c r="A7" s="12" t="s">
        <v>24</v>
      </c>
      <c r="B7" s="3">
        <v>28520968750000</v>
      </c>
      <c r="C7" s="14">
        <v>114502435</v>
      </c>
      <c r="D7" s="14">
        <v>64666285</v>
      </c>
      <c r="E7" s="14" t="s">
        <v>43</v>
      </c>
      <c r="F7" s="4">
        <v>28520968750000</v>
      </c>
    </row>
    <row r="8" spans="1:7" ht="16.5" thickTop="1" thickBot="1" x14ac:dyDescent="0.3">
      <c r="A8" s="12" t="s">
        <v>40</v>
      </c>
      <c r="B8" s="3">
        <v>914667750000000</v>
      </c>
      <c r="C8" s="14">
        <v>221707775</v>
      </c>
      <c r="D8" s="14">
        <v>118628182</v>
      </c>
      <c r="E8" s="14" t="s">
        <v>41</v>
      </c>
      <c r="F8" s="4">
        <v>914667750000000</v>
      </c>
    </row>
    <row r="9" spans="1:7" ht="16.5" thickTop="1" thickBot="1" x14ac:dyDescent="0.3">
      <c r="A9" s="12" t="s">
        <v>16</v>
      </c>
      <c r="B9" s="3">
        <v>6950816156250000</v>
      </c>
      <c r="C9" s="14">
        <v>338149551</v>
      </c>
      <c r="D9" s="14">
        <v>196151210</v>
      </c>
      <c r="E9" s="14" t="s">
        <v>42</v>
      </c>
      <c r="F9" s="4">
        <v>6950816156250000</v>
      </c>
    </row>
    <row r="10" spans="1:7" ht="16.5" thickTop="1" thickBot="1" x14ac:dyDescent="0.3">
      <c r="A10" s="12" t="s">
        <v>17</v>
      </c>
      <c r="B10" s="3">
        <v>2.9301342E+16</v>
      </c>
      <c r="C10" s="14">
        <v>571137234</v>
      </c>
      <c r="D10" s="14">
        <v>326957328</v>
      </c>
      <c r="E10" s="14" t="s">
        <v>44</v>
      </c>
      <c r="F10" s="4">
        <v>2.9301342E+16</v>
      </c>
    </row>
    <row r="11" spans="1:7" ht="15.75" thickTop="1" x14ac:dyDescent="0.25"/>
    <row r="12" spans="1:7" ht="15.75" thickBot="1" x14ac:dyDescent="0.3"/>
    <row r="13" spans="1:7" ht="16.5" thickTop="1" thickBot="1" x14ac:dyDescent="0.3">
      <c r="A13" s="20" t="s">
        <v>34</v>
      </c>
      <c r="B13" s="19" t="s">
        <v>1</v>
      </c>
      <c r="C13" s="19" t="s">
        <v>10</v>
      </c>
      <c r="D13" s="19"/>
      <c r="E13" s="19"/>
      <c r="F13" s="19"/>
      <c r="G13" s="19"/>
    </row>
    <row r="14" spans="1:7" ht="16.5" thickTop="1" thickBot="1" x14ac:dyDescent="0.3">
      <c r="A14" s="20"/>
      <c r="B14" s="19"/>
      <c r="C14" s="9" t="s">
        <v>3</v>
      </c>
      <c r="D14" s="9" t="s">
        <v>4</v>
      </c>
      <c r="E14" s="9" t="s">
        <v>5</v>
      </c>
      <c r="F14" s="9" t="s">
        <v>9</v>
      </c>
      <c r="G14" s="9" t="s">
        <v>6</v>
      </c>
    </row>
    <row r="15" spans="1:7" ht="16.5" thickTop="1" thickBot="1" x14ac:dyDescent="0.3">
      <c r="A15" s="12" t="s">
        <v>0</v>
      </c>
      <c r="B15" s="3">
        <v>90</v>
      </c>
      <c r="C15" s="15">
        <v>1987528</v>
      </c>
      <c r="D15" s="15">
        <v>1191495</v>
      </c>
      <c r="E15" s="15" t="s">
        <v>45</v>
      </c>
      <c r="F15" s="15" t="s">
        <v>46</v>
      </c>
      <c r="G15" s="5">
        <v>90</v>
      </c>
    </row>
    <row r="16" spans="1:7" ht="16.5" thickTop="1" thickBot="1" x14ac:dyDescent="0.3">
      <c r="A16" s="12" t="s">
        <v>8</v>
      </c>
      <c r="B16" s="3">
        <v>72750</v>
      </c>
      <c r="C16" s="15">
        <v>1876827</v>
      </c>
      <c r="D16" s="15">
        <v>1184217</v>
      </c>
      <c r="E16" s="15" t="s">
        <v>47</v>
      </c>
      <c r="F16" s="15" t="s">
        <v>48</v>
      </c>
      <c r="G16" s="5">
        <v>72750</v>
      </c>
    </row>
    <row r="17" spans="1:7" ht="16.5" thickTop="1" thickBot="1" x14ac:dyDescent="0.3">
      <c r="A17" s="12" t="s">
        <v>12</v>
      </c>
      <c r="B17" s="3">
        <v>8967750000</v>
      </c>
      <c r="C17" s="15">
        <v>1653490</v>
      </c>
      <c r="D17" s="15">
        <v>1207803</v>
      </c>
      <c r="E17" s="15" t="s">
        <v>49</v>
      </c>
      <c r="F17" s="15" t="s">
        <v>50</v>
      </c>
      <c r="G17" s="5">
        <v>8967750000</v>
      </c>
    </row>
    <row r="18" spans="1:7" ht="16.5" thickTop="1" thickBot="1" x14ac:dyDescent="0.3">
      <c r="A18" s="12" t="s">
        <v>38</v>
      </c>
      <c r="B18" s="3">
        <v>887386718750</v>
      </c>
      <c r="C18" s="15">
        <v>4376535</v>
      </c>
      <c r="D18" s="15">
        <v>2758684</v>
      </c>
      <c r="E18" s="15" t="s">
        <v>52</v>
      </c>
      <c r="F18" s="15" t="s">
        <v>51</v>
      </c>
      <c r="G18" s="5">
        <v>887386718750</v>
      </c>
    </row>
    <row r="19" spans="1:7" ht="16.5" thickTop="1" thickBot="1" x14ac:dyDescent="0.3">
      <c r="A19" s="12" t="s">
        <v>24</v>
      </c>
      <c r="B19" s="3">
        <v>28520968750000</v>
      </c>
      <c r="C19" s="15">
        <v>15078954</v>
      </c>
      <c r="D19" s="15">
        <v>9781971</v>
      </c>
      <c r="E19" s="15" t="s">
        <v>53</v>
      </c>
      <c r="F19" s="15" t="s">
        <v>54</v>
      </c>
      <c r="G19" s="5">
        <v>28520968750000</v>
      </c>
    </row>
    <row r="20" spans="1:7" ht="16.5" thickTop="1" thickBot="1" x14ac:dyDescent="0.3">
      <c r="A20" s="12" t="s">
        <v>40</v>
      </c>
      <c r="B20" s="3">
        <v>914667750000000</v>
      </c>
      <c r="C20" s="15">
        <v>66719155</v>
      </c>
      <c r="D20" s="15">
        <v>42688027</v>
      </c>
      <c r="E20" s="15" t="s">
        <v>55</v>
      </c>
      <c r="F20" s="18">
        <v>1.8744700000000001</v>
      </c>
      <c r="G20" s="5">
        <v>914667750000000</v>
      </c>
    </row>
    <row r="21" spans="1:7" ht="16.5" thickTop="1" thickBot="1" x14ac:dyDescent="0.3">
      <c r="A21" s="12" t="s">
        <v>16</v>
      </c>
      <c r="B21" s="3">
        <v>6950816156250000</v>
      </c>
      <c r="C21" s="15">
        <v>208496120</v>
      </c>
      <c r="D21" s="15">
        <v>128864528</v>
      </c>
      <c r="E21" s="15" t="s">
        <v>56</v>
      </c>
      <c r="F21" s="18">
        <v>4.7976710000000002</v>
      </c>
      <c r="G21" s="5">
        <v>6950816156250000</v>
      </c>
    </row>
    <row r="22" spans="1:7" ht="16.5" thickTop="1" thickBot="1" x14ac:dyDescent="0.3">
      <c r="A22" s="12" t="s">
        <v>17</v>
      </c>
      <c r="B22" s="3">
        <v>2.9301342E+16</v>
      </c>
      <c r="C22" s="15">
        <v>416766655</v>
      </c>
      <c r="D22" s="15">
        <v>252920402</v>
      </c>
      <c r="E22" s="15" t="s">
        <v>57</v>
      </c>
      <c r="F22" s="18">
        <v>8.1720439999999996</v>
      </c>
      <c r="G22" s="5">
        <v>2.9301342E+16</v>
      </c>
    </row>
    <row r="23" spans="1:7" ht="15.75" thickTop="1" x14ac:dyDescent="0.25"/>
  </sheetData>
  <mergeCells count="6">
    <mergeCell ref="A1:A2"/>
    <mergeCell ref="B1:B2"/>
    <mergeCell ref="C1:F1"/>
    <mergeCell ref="C13:G13"/>
    <mergeCell ref="A13:A14"/>
    <mergeCell ref="B13:B14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zoomScale="120" zoomScaleNormal="120" workbookViewId="0">
      <selection activeCell="H12" sqref="H12"/>
    </sheetView>
  </sheetViews>
  <sheetFormatPr baseColWidth="10" defaultRowHeight="15" x14ac:dyDescent="0.25"/>
  <cols>
    <col min="1" max="1" width="40.85546875" customWidth="1"/>
    <col min="2" max="2" width="23.140625" customWidth="1"/>
    <col min="3" max="3" width="22.140625" customWidth="1"/>
    <col min="4" max="4" width="17.140625" customWidth="1"/>
    <col min="5" max="5" width="18.42578125" customWidth="1"/>
    <col min="6" max="6" width="18" customWidth="1"/>
    <col min="7" max="7" width="17.7109375" customWidth="1"/>
    <col min="8" max="8" width="17" customWidth="1"/>
    <col min="9" max="9" width="16.42578125" customWidth="1"/>
    <col min="10" max="10" width="13.85546875" customWidth="1"/>
    <col min="11" max="11" width="20.28515625" customWidth="1"/>
  </cols>
  <sheetData>
    <row r="1" spans="1:7" ht="16.5" thickTop="1" thickBot="1" x14ac:dyDescent="0.3">
      <c r="A1" s="22" t="s">
        <v>58</v>
      </c>
      <c r="B1" s="19" t="s">
        <v>1</v>
      </c>
      <c r="C1" s="19" t="s">
        <v>2</v>
      </c>
      <c r="D1" s="19"/>
      <c r="E1" s="19"/>
      <c r="F1" s="19"/>
    </row>
    <row r="2" spans="1:7" ht="17.25" customHeight="1" thickTop="1" thickBot="1" x14ac:dyDescent="0.3">
      <c r="A2" s="16" t="s">
        <v>59</v>
      </c>
      <c r="B2" s="19"/>
      <c r="C2" s="9" t="s">
        <v>3</v>
      </c>
      <c r="D2" s="9" t="s">
        <v>4</v>
      </c>
      <c r="E2" s="9" t="s">
        <v>5</v>
      </c>
      <c r="F2" s="9" t="s">
        <v>6</v>
      </c>
    </row>
    <row r="3" spans="1:7" ht="16.5" thickTop="1" thickBot="1" x14ac:dyDescent="0.3">
      <c r="A3" s="12" t="s">
        <v>0</v>
      </c>
      <c r="B3" s="13">
        <v>90</v>
      </c>
      <c r="C3" s="14">
        <v>744</v>
      </c>
      <c r="D3" s="23">
        <v>2620</v>
      </c>
      <c r="E3" s="23">
        <v>2.0000000000000002E-5</v>
      </c>
      <c r="F3" s="14">
        <v>90</v>
      </c>
    </row>
    <row r="4" spans="1:7" ht="16.5" thickTop="1" thickBot="1" x14ac:dyDescent="0.3">
      <c r="A4" s="12" t="s">
        <v>8</v>
      </c>
      <c r="B4" s="13">
        <v>72750</v>
      </c>
      <c r="C4" s="14">
        <v>15351</v>
      </c>
      <c r="D4" s="23">
        <v>7131</v>
      </c>
      <c r="E4" s="23">
        <v>1.9000000000000001E-5</v>
      </c>
      <c r="F4" s="14">
        <v>72750</v>
      </c>
    </row>
    <row r="5" spans="1:7" ht="16.5" thickTop="1" thickBot="1" x14ac:dyDescent="0.3">
      <c r="A5" s="12" t="s">
        <v>12</v>
      </c>
      <c r="B5" s="13">
        <v>8967750000</v>
      </c>
      <c r="C5" s="14">
        <v>12057959</v>
      </c>
      <c r="D5" s="23">
        <v>5312248</v>
      </c>
      <c r="E5" s="23">
        <v>1.369E-3</v>
      </c>
      <c r="F5" s="14">
        <v>8967750000</v>
      </c>
    </row>
    <row r="6" spans="1:7" ht="16.5" thickTop="1" thickBot="1" x14ac:dyDescent="0.3">
      <c r="A6" s="12" t="s">
        <v>38</v>
      </c>
      <c r="B6" s="13">
        <v>887386718750</v>
      </c>
      <c r="C6" s="14">
        <v>189363077</v>
      </c>
      <c r="D6" s="23">
        <v>54264161</v>
      </c>
      <c r="E6" s="23">
        <v>1.4853999999999999E-2</v>
      </c>
      <c r="F6" s="14">
        <v>887386718750</v>
      </c>
    </row>
    <row r="7" spans="1:7" ht="16.5" thickTop="1" thickBot="1" x14ac:dyDescent="0.3">
      <c r="A7" s="12" t="s">
        <v>24</v>
      </c>
      <c r="B7" s="13">
        <v>28520968750000</v>
      </c>
      <c r="C7" s="14">
        <v>1501439122</v>
      </c>
      <c r="D7" s="23">
        <v>643402450</v>
      </c>
      <c r="E7" s="23">
        <v>0.183057</v>
      </c>
      <c r="F7" s="14">
        <v>28520968750000</v>
      </c>
    </row>
    <row r="8" spans="1:7" ht="16.5" thickTop="1" thickBot="1" x14ac:dyDescent="0.3">
      <c r="A8" s="12" t="s">
        <v>40</v>
      </c>
      <c r="B8" s="13">
        <v>914667750000000</v>
      </c>
      <c r="C8" s="14">
        <v>12005753693</v>
      </c>
      <c r="D8" s="23">
        <v>7851993642</v>
      </c>
      <c r="E8" s="27">
        <v>2.1594139999999999</v>
      </c>
      <c r="F8" s="14">
        <v>914667750000000</v>
      </c>
    </row>
    <row r="9" spans="1:7" ht="16.5" thickTop="1" thickBot="1" x14ac:dyDescent="0.3">
      <c r="A9" s="12" t="s">
        <v>16</v>
      </c>
      <c r="B9" s="13">
        <v>6950816156250000</v>
      </c>
      <c r="C9" s="14">
        <v>40512944456</v>
      </c>
      <c r="D9" s="23">
        <v>30239686233</v>
      </c>
      <c r="E9" s="27">
        <v>8.3769720000000003</v>
      </c>
      <c r="F9" s="14">
        <v>6950816156250000</v>
      </c>
    </row>
    <row r="10" spans="1:7" ht="16.5" thickTop="1" thickBot="1" x14ac:dyDescent="0.3">
      <c r="A10" s="12" t="s">
        <v>17</v>
      </c>
      <c r="B10" s="13">
        <v>2.9301342E+16</v>
      </c>
      <c r="C10" s="14">
        <v>96023010987</v>
      </c>
      <c r="D10" s="23">
        <v>79803490702</v>
      </c>
      <c r="E10" s="27">
        <v>25.812404999999998</v>
      </c>
      <c r="F10" s="14">
        <v>2.9301342E+16</v>
      </c>
    </row>
    <row r="11" spans="1:7" ht="15.75" thickTop="1" x14ac:dyDescent="0.25"/>
    <row r="12" spans="1:7" ht="15.75" thickBot="1" x14ac:dyDescent="0.3">
      <c r="A12" s="21"/>
      <c r="B12" s="21"/>
      <c r="C12" s="21"/>
      <c r="D12" s="21"/>
    </row>
    <row r="13" spans="1:7" ht="16.5" thickTop="1" thickBot="1" x14ac:dyDescent="0.3">
      <c r="A13" s="22" t="s">
        <v>58</v>
      </c>
      <c r="B13" s="19" t="s">
        <v>1</v>
      </c>
      <c r="C13" s="19" t="s">
        <v>10</v>
      </c>
      <c r="D13" s="19"/>
      <c r="E13" s="19"/>
      <c r="F13" s="19"/>
      <c r="G13" s="19"/>
    </row>
    <row r="14" spans="1:7" ht="16.5" thickTop="1" thickBot="1" x14ac:dyDescent="0.3">
      <c r="A14" s="16" t="s">
        <v>59</v>
      </c>
      <c r="B14" s="19"/>
      <c r="C14" s="9" t="s">
        <v>3</v>
      </c>
      <c r="D14" s="24" t="s">
        <v>4</v>
      </c>
      <c r="E14" s="9" t="s">
        <v>5</v>
      </c>
      <c r="F14" s="9" t="s">
        <v>9</v>
      </c>
      <c r="G14" s="9" t="s">
        <v>6</v>
      </c>
    </row>
    <row r="15" spans="1:7" ht="16.5" thickTop="1" thickBot="1" x14ac:dyDescent="0.3">
      <c r="A15" s="12" t="s">
        <v>0</v>
      </c>
      <c r="B15" s="13">
        <v>90</v>
      </c>
      <c r="C15" s="25">
        <v>744</v>
      </c>
      <c r="D15" s="25">
        <v>784</v>
      </c>
      <c r="E15" s="26">
        <v>1.4E-5</v>
      </c>
      <c r="F15" s="26">
        <v>1.374E-3</v>
      </c>
      <c r="G15" s="15">
        <v>90</v>
      </c>
    </row>
    <row r="16" spans="1:7" ht="16.5" thickTop="1" thickBot="1" x14ac:dyDescent="0.3">
      <c r="A16" s="12" t="s">
        <v>8</v>
      </c>
      <c r="B16" s="13">
        <v>72750</v>
      </c>
      <c r="C16" s="25">
        <v>15351</v>
      </c>
      <c r="D16" s="25">
        <v>5013</v>
      </c>
      <c r="E16" s="26">
        <v>1.2999999999999999E-5</v>
      </c>
      <c r="F16" s="26">
        <v>1.2769999999999999E-3</v>
      </c>
      <c r="G16" s="15">
        <v>72750</v>
      </c>
    </row>
    <row r="17" spans="1:7" ht="16.5" thickTop="1" thickBot="1" x14ac:dyDescent="0.3">
      <c r="A17" s="12" t="s">
        <v>12</v>
      </c>
      <c r="B17" s="13">
        <v>8967750000</v>
      </c>
      <c r="C17" s="25">
        <v>12057959</v>
      </c>
      <c r="D17" s="25">
        <v>3918710</v>
      </c>
      <c r="E17" s="26">
        <v>1.3090000000000001E-3</v>
      </c>
      <c r="F17" s="26">
        <v>0.13086999999999999</v>
      </c>
      <c r="G17" s="15">
        <v>8967750000</v>
      </c>
    </row>
    <row r="18" spans="1:7" ht="16.5" thickTop="1" thickBot="1" x14ac:dyDescent="0.3">
      <c r="A18" s="12" t="s">
        <v>38</v>
      </c>
      <c r="B18" s="13">
        <v>887386718750</v>
      </c>
      <c r="C18" s="25">
        <v>189363059</v>
      </c>
      <c r="D18" s="25">
        <v>68154087</v>
      </c>
      <c r="E18" s="26">
        <v>2.1846000000000001E-2</v>
      </c>
      <c r="F18" s="26">
        <v>2.184612</v>
      </c>
      <c r="G18" s="15">
        <v>887386718750</v>
      </c>
    </row>
    <row r="19" spans="1:7" ht="16.5" thickTop="1" thickBot="1" x14ac:dyDescent="0.3">
      <c r="A19" s="12" t="s">
        <v>24</v>
      </c>
      <c r="B19" s="13">
        <v>28520968750000</v>
      </c>
      <c r="C19" s="25">
        <v>1501438939</v>
      </c>
      <c r="D19" s="25">
        <v>647703985</v>
      </c>
      <c r="E19" s="26">
        <v>0.23134299999999999</v>
      </c>
      <c r="F19" s="26">
        <v>23.134347000000002</v>
      </c>
      <c r="G19" s="15">
        <v>28520968750000</v>
      </c>
    </row>
    <row r="20" spans="1:7" ht="16.5" thickTop="1" thickBot="1" x14ac:dyDescent="0.3">
      <c r="A20" s="12" t="s">
        <v>40</v>
      </c>
      <c r="B20" s="13">
        <v>914667750000000</v>
      </c>
      <c r="C20" s="25">
        <v>12005753405</v>
      </c>
      <c r="D20" s="25">
        <v>7695992046</v>
      </c>
      <c r="E20" s="26">
        <v>2.5354619999999999</v>
      </c>
      <c r="F20" s="26">
        <v>253.546167</v>
      </c>
      <c r="G20" s="15">
        <v>914667750000000</v>
      </c>
    </row>
    <row r="21" spans="1:7" ht="16.5" thickTop="1" thickBot="1" x14ac:dyDescent="0.3">
      <c r="A21" s="12" t="s">
        <v>16</v>
      </c>
      <c r="B21" s="13">
        <v>6950816156250000</v>
      </c>
      <c r="C21" s="25">
        <v>40512944768</v>
      </c>
      <c r="D21" s="25">
        <v>30974223691</v>
      </c>
      <c r="E21" s="26">
        <v>10.105093999999999</v>
      </c>
      <c r="F21" s="26">
        <v>1010.509371</v>
      </c>
      <c r="G21" s="15">
        <v>6950816156250000</v>
      </c>
    </row>
    <row r="22" spans="1:7" ht="16.5" thickTop="1" thickBot="1" x14ac:dyDescent="0.3">
      <c r="A22" s="12" t="s">
        <v>17</v>
      </c>
      <c r="B22" s="13">
        <v>2.9301342E+16</v>
      </c>
      <c r="C22" s="25">
        <v>96023013218</v>
      </c>
      <c r="D22" s="25">
        <v>74692168398</v>
      </c>
      <c r="E22" s="26">
        <v>23.399186</v>
      </c>
      <c r="F22" s="26">
        <v>2339.9185769999999</v>
      </c>
      <c r="G22" s="15">
        <v>2.9301342E+16</v>
      </c>
    </row>
    <row r="23" spans="1:7" ht="15.75" thickTop="1" x14ac:dyDescent="0.25"/>
  </sheetData>
  <mergeCells count="4">
    <mergeCell ref="B1:B2"/>
    <mergeCell ref="C1:F1"/>
    <mergeCell ref="C13:G13"/>
    <mergeCell ref="B13:B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9EF7-C4BD-4447-A979-94F948ABC2B7}">
  <dimension ref="A1:J15"/>
  <sheetViews>
    <sheetView tabSelected="1" workbookViewId="0">
      <selection activeCell="I3" sqref="I3:J10"/>
    </sheetView>
  </sheetViews>
  <sheetFormatPr baseColWidth="10" defaultRowHeight="15" x14ac:dyDescent="0.25"/>
  <cols>
    <col min="1" max="1" width="20.28515625" customWidth="1"/>
    <col min="2" max="2" width="14.42578125" customWidth="1"/>
    <col min="3" max="3" width="39" customWidth="1"/>
    <col min="5" max="5" width="18.7109375" customWidth="1"/>
    <col min="7" max="7" width="33.7109375" customWidth="1"/>
    <col min="8" max="8" width="35.5703125" customWidth="1"/>
    <col min="9" max="9" width="36.7109375" customWidth="1"/>
    <col min="10" max="10" width="34.85546875" customWidth="1"/>
    <col min="11" max="11" width="33.85546875" customWidth="1"/>
  </cols>
  <sheetData>
    <row r="1" spans="1:10" ht="15.75" thickBot="1" x14ac:dyDescent="0.3"/>
    <row r="2" spans="1:10" ht="18.75" customHeight="1" thickTop="1" thickBot="1" x14ac:dyDescent="0.3">
      <c r="A2" s="9" t="s">
        <v>5</v>
      </c>
      <c r="C2" s="30" t="s">
        <v>60</v>
      </c>
      <c r="E2" s="9" t="s">
        <v>9</v>
      </c>
      <c r="G2" s="31" t="s">
        <v>61</v>
      </c>
      <c r="H2" s="31" t="s">
        <v>62</v>
      </c>
      <c r="I2" s="31" t="s">
        <v>63</v>
      </c>
      <c r="J2" s="31" t="s">
        <v>64</v>
      </c>
    </row>
    <row r="3" spans="1:10" ht="20.25" thickTop="1" thickBot="1" x14ac:dyDescent="0.3">
      <c r="A3" s="23">
        <v>2.0000000000000002E-5</v>
      </c>
      <c r="C3" s="28">
        <v>0.01</v>
      </c>
      <c r="E3" s="26">
        <v>1.374E-3</v>
      </c>
      <c r="G3" s="32">
        <f>(A3 - (A3*0.4) + C5) * 0.9</f>
        <v>9.0010800000000002E-2</v>
      </c>
      <c r="H3" s="32">
        <f>(A3 - (A3*0.4) + C5) * 1.1</f>
        <v>0.11001320000000002</v>
      </c>
      <c r="I3" s="33">
        <f>(E3 - (E3*0.4) + C5) * 0.9</f>
        <v>9.074196000000001E-2</v>
      </c>
      <c r="J3" s="33">
        <f>(E3 - (E3*0.4) + C5) * 1.1</f>
        <v>0.11090684000000002</v>
      </c>
    </row>
    <row r="4" spans="1:10" ht="20.25" thickTop="1" thickBot="1" x14ac:dyDescent="0.35">
      <c r="A4" s="23">
        <v>1.9000000000000001E-5</v>
      </c>
      <c r="C4" s="29">
        <v>0.05</v>
      </c>
      <c r="E4" s="26">
        <v>1.2769999999999999E-3</v>
      </c>
      <c r="G4" s="32">
        <f t="shared" ref="G4:G10" si="0">(A4 - (A4*0.4) + C6) * 0.9</f>
        <v>0.13501025999999999</v>
      </c>
      <c r="H4" s="32">
        <f t="shared" ref="H4:H10" si="1">(A4 - (A4*0.4) + C6) * 1.1</f>
        <v>0.16501254000000001</v>
      </c>
      <c r="I4" s="33">
        <f t="shared" ref="I4:I10" si="2">(E4 - (E4*0.4) + C6) * 0.9</f>
        <v>0.13568958</v>
      </c>
      <c r="J4" s="33">
        <f t="shared" ref="J4:J10" si="3">(E4 - (E4*0.4) + C6) * 1.1</f>
        <v>0.16584282</v>
      </c>
    </row>
    <row r="5" spans="1:10" ht="20.25" thickTop="1" thickBot="1" x14ac:dyDescent="0.35">
      <c r="A5" s="23">
        <v>1.369E-3</v>
      </c>
      <c r="C5" s="29">
        <v>0.1</v>
      </c>
      <c r="E5" s="26">
        <v>0.13086999999999999</v>
      </c>
      <c r="G5" s="32">
        <f t="shared" si="0"/>
        <v>0.22573926000000002</v>
      </c>
      <c r="H5" s="32">
        <f t="shared" si="1"/>
        <v>0.27590354000000006</v>
      </c>
      <c r="I5" s="33">
        <f t="shared" si="2"/>
        <v>0.29566979999999998</v>
      </c>
      <c r="J5" s="33">
        <f t="shared" si="3"/>
        <v>0.36137420000000003</v>
      </c>
    </row>
    <row r="6" spans="1:10" ht="20.25" thickTop="1" thickBot="1" x14ac:dyDescent="0.3">
      <c r="A6" s="23">
        <v>1.4853999999999999E-2</v>
      </c>
      <c r="C6" s="28">
        <v>0.15</v>
      </c>
      <c r="E6" s="26">
        <v>2.184612</v>
      </c>
      <c r="G6" s="32">
        <f t="shared" si="0"/>
        <v>0.36802116000000001</v>
      </c>
      <c r="H6" s="32">
        <f t="shared" si="1"/>
        <v>0.44980364000000006</v>
      </c>
      <c r="I6" s="33">
        <f t="shared" si="2"/>
        <v>1.53969048</v>
      </c>
      <c r="J6" s="33">
        <f t="shared" si="3"/>
        <v>1.8818439199999999</v>
      </c>
    </row>
    <row r="7" spans="1:10" ht="20.25" thickTop="1" thickBot="1" x14ac:dyDescent="0.3">
      <c r="A7" s="23">
        <v>0.183057</v>
      </c>
      <c r="C7" s="28">
        <v>0.25</v>
      </c>
      <c r="E7" s="26">
        <v>23.134347000000002</v>
      </c>
      <c r="G7" s="32">
        <f t="shared" si="0"/>
        <v>0.63885077999999995</v>
      </c>
      <c r="H7" s="32">
        <f t="shared" si="1"/>
        <v>0.78081761999999999</v>
      </c>
      <c r="I7" s="33">
        <f t="shared" si="2"/>
        <v>13.03254738</v>
      </c>
      <c r="J7" s="33">
        <f t="shared" si="3"/>
        <v>15.928669020000003</v>
      </c>
    </row>
    <row r="8" spans="1:10" ht="20.25" thickTop="1" thickBot="1" x14ac:dyDescent="0.3">
      <c r="A8" s="27">
        <v>2.1594139999999999</v>
      </c>
      <c r="C8" s="28">
        <v>0.4</v>
      </c>
      <c r="E8" s="26">
        <v>253.546167</v>
      </c>
      <c r="G8" s="32">
        <f t="shared" si="0"/>
        <v>1.8860835600000001</v>
      </c>
      <c r="H8" s="32">
        <f t="shared" si="1"/>
        <v>2.3052132400000001</v>
      </c>
      <c r="I8" s="33">
        <f t="shared" si="2"/>
        <v>137.63493018</v>
      </c>
      <c r="J8" s="33">
        <f t="shared" si="3"/>
        <v>168.22047022000001</v>
      </c>
    </row>
    <row r="9" spans="1:10" ht="20.25" thickTop="1" thickBot="1" x14ac:dyDescent="0.3">
      <c r="A9" s="27">
        <v>8.3769720000000003</v>
      </c>
      <c r="C9" s="28">
        <v>0.6</v>
      </c>
      <c r="E9" s="26">
        <v>1010.509371</v>
      </c>
      <c r="G9" s="32">
        <f t="shared" si="0"/>
        <v>4.5235648800000003</v>
      </c>
      <c r="H9" s="32">
        <f t="shared" si="1"/>
        <v>5.5288015200000009</v>
      </c>
      <c r="I9" s="33">
        <f t="shared" si="2"/>
        <v>545.67506033999996</v>
      </c>
      <c r="J9" s="33">
        <f t="shared" si="3"/>
        <v>666.93618486000003</v>
      </c>
    </row>
    <row r="10" spans="1:10" ht="20.25" thickTop="1" thickBot="1" x14ac:dyDescent="0.3">
      <c r="A10" s="27">
        <v>25.812404999999998</v>
      </c>
      <c r="C10" s="28">
        <v>0.8</v>
      </c>
      <c r="E10" s="26">
        <v>2339.9185769999999</v>
      </c>
      <c r="G10" s="32">
        <f t="shared" si="0"/>
        <v>13.9386987</v>
      </c>
      <c r="H10" s="32">
        <f t="shared" si="1"/>
        <v>17.036187300000002</v>
      </c>
      <c r="I10" s="33">
        <f t="shared" si="2"/>
        <v>1263.5560315800001</v>
      </c>
      <c r="J10" s="33">
        <f t="shared" si="3"/>
        <v>1544.3462608200002</v>
      </c>
    </row>
    <row r="11" spans="1:10" ht="15.75" thickTop="1" x14ac:dyDescent="0.25"/>
    <row r="14" spans="1:10" ht="36.75" customHeight="1" x14ac:dyDescent="0.25"/>
    <row r="15" spans="1:10" ht="20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NORMAL</vt:lpstr>
      <vt:lpstr>OpenMP</vt:lpstr>
      <vt:lpstr>CUDA</vt:lpstr>
      <vt:lpstr>OPENMPI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Pérez Carmona</dc:creator>
  <cp:lastModifiedBy>Mario Pérez Carmona</cp:lastModifiedBy>
  <cp:lastPrinted>2025-05-17T19:32:33Z</cp:lastPrinted>
  <dcterms:created xsi:type="dcterms:W3CDTF">2025-05-14T21:05:35Z</dcterms:created>
  <dcterms:modified xsi:type="dcterms:W3CDTF">2025-05-18T01:56:02Z</dcterms:modified>
</cp:coreProperties>
</file>