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92014040004\Desktop\if-map\docs\Documentos\"/>
    </mc:Choice>
  </mc:AlternateContent>
  <bookViews>
    <workbookView xWindow="-120" yWindow="-120" windowWidth="20730" windowHeight="11040" tabRatio="500" activeTab="1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" l="1"/>
  <c r="M11" i="3" s="1"/>
  <c r="N11" i="3" s="1"/>
  <c r="O11" i="3" s="1"/>
  <c r="D11" i="3"/>
  <c r="E11" i="3" s="1"/>
  <c r="F11" i="3" s="1"/>
  <c r="G11" i="3" s="1"/>
  <c r="K10" i="3"/>
  <c r="G10" i="3"/>
  <c r="F10" i="3"/>
  <c r="E10" i="3"/>
  <c r="D10" i="3"/>
  <c r="C10" i="3"/>
  <c r="P9" i="3"/>
  <c r="J9" i="3"/>
  <c r="B9" i="3"/>
  <c r="P8" i="3"/>
  <c r="J8" i="3"/>
  <c r="B8" i="3"/>
  <c r="P7" i="3"/>
  <c r="J7" i="3"/>
  <c r="B7" i="3"/>
  <c r="P6" i="3"/>
  <c r="J6" i="3"/>
  <c r="B6" i="3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L10" i="3" l="1"/>
  <c r="M5" i="3"/>
  <c r="G6" i="3"/>
  <c r="F6" i="3"/>
  <c r="E6" i="3"/>
  <c r="D6" i="3"/>
  <c r="C6" i="3"/>
  <c r="M6" i="3"/>
  <c r="L6" i="3"/>
  <c r="K6" i="3"/>
  <c r="G7" i="3"/>
  <c r="F7" i="3"/>
  <c r="E7" i="3"/>
  <c r="D7" i="3"/>
  <c r="C7" i="3"/>
  <c r="M7" i="3"/>
  <c r="L7" i="3"/>
  <c r="K7" i="3"/>
  <c r="G8" i="3"/>
  <c r="F8" i="3"/>
  <c r="E8" i="3"/>
  <c r="D8" i="3"/>
  <c r="C8" i="3"/>
  <c r="M8" i="3"/>
  <c r="L8" i="3"/>
  <c r="K8" i="3"/>
  <c r="G9" i="3"/>
  <c r="F9" i="3"/>
  <c r="E9" i="3"/>
  <c r="D9" i="3"/>
  <c r="C9" i="3"/>
  <c r="M9" i="3"/>
  <c r="L9" i="3"/>
  <c r="K9" i="3"/>
  <c r="M10" i="3" l="1"/>
  <c r="N5" i="3"/>
  <c r="N10" i="3" l="1"/>
  <c r="O5" i="3"/>
  <c r="N6" i="3"/>
  <c r="N7" i="3"/>
  <c r="N8" i="3"/>
  <c r="N9" i="3"/>
  <c r="O10" i="3" l="1"/>
  <c r="O6" i="3"/>
  <c r="O7" i="3"/>
  <c r="O8" i="3"/>
  <c r="O9" i="3"/>
</calcChain>
</file>

<file path=xl/sharedStrings.xml><?xml version="1.0" encoding="utf-8"?>
<sst xmlns="http://schemas.openxmlformats.org/spreadsheetml/2006/main" count="137" uniqueCount="97">
  <si>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</si>
  <si>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</si>
  <si>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</si>
  <si>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</si>
  <si>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</si>
  <si>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</si>
  <si>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</si>
  <si>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</si>
  <si>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</si>
  <si>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</si>
  <si>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</si>
  <si>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</si>
  <si>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</si>
  <si>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</si>
  <si>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</si>
  <si>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</si>
  <si>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</si>
  <si>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</si>
  <si>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</si>
  <si>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</si>
  <si>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</si>
  <si>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</si>
  <si>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</si>
  <si>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</si>
  <si>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</si>
  <si>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</si>
  <si>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</si>
  <si>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</si>
  <si>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</si>
  <si>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</si>
  <si>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</si>
  <si>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</si>
  <si>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</si>
  <si>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</si>
  <si>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</si>
  <si>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</si>
  <si>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</si>
  <si>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</si>
  <si>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</si>
  <si>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</si>
  <si>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Lucas Santos</t>
  </si>
  <si>
    <t>lucassantos_ti@live.com</t>
  </si>
  <si>
    <t>Desenvolvedor</t>
  </si>
  <si>
    <t>Dev.Backend</t>
  </si>
  <si>
    <t>O fim</t>
  </si>
  <si>
    <t>5-Muito Alto</t>
  </si>
  <si>
    <t>1-Muito baixo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</si>
  <si>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</si>
  <si>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</si>
  <si>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</si>
  <si>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</si>
  <si>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</si>
  <si>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</si>
  <si>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</si>
  <si>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</si>
  <si>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</si>
  <si>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</si>
  <si>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</si>
  <si>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</si>
  <si>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</si>
  <si>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</si>
  <si>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</si>
  <si>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</si>
  <si>
    <t>3-Médio</t>
  </si>
  <si>
    <t>4-Alto</t>
  </si>
  <si>
    <t>Manrick Lázaro</t>
  </si>
  <si>
    <t>manricksantos@gmail.com</t>
  </si>
  <si>
    <t>84 998307796</t>
  </si>
  <si>
    <t>-</t>
  </si>
  <si>
    <t>IFMap</t>
  </si>
  <si>
    <t>Dev.Frontend</t>
  </si>
  <si>
    <t>que o sistema possa ser concluido resolvendo o problema proposto pelo projeto</t>
  </si>
  <si>
    <t>Marcos Vinicius de Góes F</t>
  </si>
  <si>
    <t xml:space="preserve"> </t>
  </si>
  <si>
    <t>84 999393507</t>
  </si>
  <si>
    <t>Dev. Infra</t>
  </si>
  <si>
    <t xml:space="preserve">A conclusão com exito maximo </t>
  </si>
  <si>
    <r>
      <t xml:space="preserve">Auxiliar e concluir as tarefas do semestre / </t>
    </r>
    <r>
      <rPr>
        <sz val="11"/>
        <color rgb="FFFF0000"/>
        <rFont val="Calibri"/>
        <family val="2"/>
      </rPr>
      <t xml:space="preserve">reuniões para introduzi-lo ao projeto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ser acessível</t>
    </r>
    <r>
      <rPr>
        <sz val="11"/>
        <rFont val="Calibri"/>
        <family val="2"/>
        <charset val="1"/>
      </rPr>
      <t xml:space="preserve"> </t>
    </r>
    <r>
      <rPr>
        <sz val="11"/>
        <rFont val="Calibri"/>
        <family val="2"/>
      </rPr>
      <t>/</t>
    </r>
    <r>
      <rPr>
        <sz val="11"/>
        <color rgb="FFFF0000"/>
        <rFont val="Calibri"/>
        <family val="2"/>
      </rPr>
      <t xml:space="preserve"> ouvir ideias e sujestões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receber feedback positivo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deixar claro das espectativias sobre ele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incentiva-lo a tomar decisões importantes do projeto.</t>
    </r>
  </si>
  <si>
    <r>
      <t xml:space="preserve">Com o time trabalhando em grupo me sinto mais motivado em continuar no projeto. / </t>
    </r>
    <r>
      <rPr>
        <sz val="11"/>
        <color rgb="FFFF0000"/>
        <rFont val="Calibri"/>
        <family val="2"/>
      </rPr>
      <t>ser acessível.</t>
    </r>
  </si>
  <si>
    <r>
      <t xml:space="preserve">Delegar ou fazer / </t>
    </r>
    <r>
      <rPr>
        <sz val="11"/>
        <color rgb="FFFF0000"/>
        <rFont val="Calibri"/>
        <family val="2"/>
      </rPr>
      <t xml:space="preserve">ser acessível </t>
    </r>
    <r>
      <rPr>
        <sz val="11"/>
        <rFont val="Calibri"/>
        <family val="2"/>
        <charset val="1"/>
      </rPr>
      <t xml:space="preserve">/ </t>
    </r>
    <r>
      <rPr>
        <sz val="11"/>
        <color rgb="FFFF0000"/>
        <rFont val="Calibri"/>
        <family val="2"/>
      </rPr>
      <t>receber feedback positivo</t>
    </r>
    <r>
      <rPr>
        <sz val="11"/>
        <rFont val="Calibri"/>
        <family val="2"/>
        <charset val="1"/>
      </rPr>
      <t xml:space="preserve"> / </t>
    </r>
    <r>
      <rPr>
        <sz val="11"/>
        <color rgb="FFFF0000"/>
        <rFont val="Calibri"/>
        <family val="2"/>
      </rPr>
      <t>deixar claro das espectativias sobre ele.</t>
    </r>
  </si>
  <si>
    <t>salesfilho@gmail.com</t>
  </si>
  <si>
    <t>IFRN</t>
  </si>
  <si>
    <t>Coordenador</t>
  </si>
  <si>
    <t>Orientar</t>
  </si>
  <si>
    <t xml:space="preserve">Cosiguir atingir os objetivos do projeto. </t>
  </si>
  <si>
    <t>Mozart Orleans Domingos R. Maia</t>
  </si>
  <si>
    <t>mozartmaia89@gmail.com</t>
  </si>
  <si>
    <t>84 996659132</t>
  </si>
  <si>
    <t>Dev. Frontend</t>
  </si>
  <si>
    <t>Auxiliar nas tarefas e entregar qualidade ao projeto.</t>
  </si>
  <si>
    <t>Fazer as tarefas do projeto. Estar disponível para reuniões e feedback quando necessário. Se comunicar com o time.</t>
  </si>
  <si>
    <t>Francisco Sales Filho</t>
  </si>
  <si>
    <t>Arthur Meireles da Silva</t>
  </si>
  <si>
    <t>arthurmeireles070@gmail.com</t>
  </si>
  <si>
    <t>84 981523064</t>
  </si>
  <si>
    <t>Realizar as atividades e auxiliar nos problemas possiveis pra aprovação do sistema</t>
  </si>
  <si>
    <t>Chamadas, mensagens diretas com o gerente do projeto, afim de reduzir ruidos e aperfeiçoar a interface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</si>
</sst>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4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i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i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name val="Arial"/>
      <charset val="1"/>
    </font>
    <font>
      <sz val="11"/>
      <color rgb="FFFF0000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2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2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3" fillId="4" borderId="0" applyBorder="0" applyProtection="0"/>
    <xf numFmtId="0" fontId="3" fillId="7" borderId="0" applyBorder="0" applyProtection="0"/>
    <xf numFmtId="0" fontId="3" fillId="10" borderId="0" applyBorder="0" applyProtection="0"/>
    <xf numFmtId="0" fontId="4" fillId="0" borderId="0"/>
    <xf numFmtId="9" fontId="21" fillId="0" borderId="0" applyBorder="0" applyProtection="0"/>
    <xf numFmtId="0" fontId="5" fillId="0" borderId="0" applyBorder="0" applyProtection="0"/>
    <xf numFmtId="0" fontId="2" fillId="20" borderId="0" applyBorder="0" applyProtection="0"/>
  </cellStyleXfs>
  <cellXfs count="85">
    <xf numFmtId="0" fontId="0" fillId="0" borderId="0" xfId="0"/>
    <xf numFmtId="0" fontId="6" fillId="0" borderId="4" xfId="35" applyFont="1" applyBorder="1"/>
    <xf numFmtId="0" fontId="16" fillId="0" borderId="0" xfId="35" applyFont="1"/>
    <xf numFmtId="0" fontId="6" fillId="0" borderId="0" xfId="35" applyFont="1"/>
    <xf numFmtId="0" fontId="6" fillId="0" borderId="0" xfId="35" applyFont="1" applyAlignment="1">
      <alignment horizontal="center"/>
    </xf>
    <xf numFmtId="0" fontId="7" fillId="0" borderId="0" xfId="35" applyFont="1" applyAlignment="1">
      <alignment horizontal="center"/>
    </xf>
    <xf numFmtId="0" fontId="6" fillId="0" borderId="0" xfId="35" applyFont="1" applyAlignment="1">
      <alignment vertical="center"/>
    </xf>
    <xf numFmtId="0" fontId="8" fillId="20" borderId="0" xfId="35" applyFont="1" applyFill="1" applyAlignment="1">
      <alignment horizontal="left" vertical="center" indent="2"/>
    </xf>
    <xf numFmtId="0" fontId="8" fillId="20" borderId="0" xfId="35" applyFont="1" applyFill="1" applyAlignment="1">
      <alignment horizontal="left" vertical="center"/>
    </xf>
    <xf numFmtId="0" fontId="9" fillId="20" borderId="0" xfId="35" applyFont="1" applyFill="1" applyAlignment="1">
      <alignment vertical="center"/>
    </xf>
    <xf numFmtId="0" fontId="8" fillId="20" borderId="0" xfId="35" applyFont="1" applyFill="1" applyAlignment="1">
      <alignment horizontal="right" vertical="center"/>
    </xf>
    <xf numFmtId="0" fontId="6" fillId="21" borderId="0" xfId="35" applyFont="1" applyFill="1" applyAlignment="1">
      <alignment horizontal="center"/>
    </xf>
    <xf numFmtId="0" fontId="10" fillId="22" borderId="0" xfId="35" applyFont="1" applyFill="1" applyAlignment="1">
      <alignment horizontal="center"/>
    </xf>
    <xf numFmtId="0" fontId="11" fillId="0" borderId="0" xfId="35" applyFont="1"/>
    <xf numFmtId="0" fontId="12" fillId="0" borderId="0" xfId="35" applyFont="1"/>
    <xf numFmtId="0" fontId="12" fillId="21" borderId="0" xfId="35" applyFont="1" applyFill="1" applyAlignment="1">
      <alignment horizontal="center"/>
    </xf>
    <xf numFmtId="0" fontId="13" fillId="22" borderId="0" xfId="35" applyFont="1" applyFill="1" applyAlignment="1">
      <alignment horizontal="center" vertical="center"/>
    </xf>
    <xf numFmtId="0" fontId="5" fillId="0" borderId="0" xfId="37" applyBorder="1" applyProtection="1"/>
    <xf numFmtId="0" fontId="4" fillId="0" borderId="0" xfId="35"/>
    <xf numFmtId="0" fontId="14" fillId="0" borderId="0" xfId="35" applyFont="1" applyAlignment="1">
      <alignment vertical="center"/>
    </xf>
    <xf numFmtId="0" fontId="15" fillId="0" borderId="0" xfId="35" applyFont="1" applyAlignment="1">
      <alignment vertical="center"/>
    </xf>
    <xf numFmtId="0" fontId="6" fillId="21" borderId="1" xfId="35" applyFont="1" applyFill="1" applyBorder="1" applyAlignment="1">
      <alignment horizontal="center"/>
    </xf>
    <xf numFmtId="0" fontId="10" fillId="22" borderId="1" xfId="35" applyFont="1" applyFill="1" applyBorder="1" applyAlignment="1">
      <alignment horizontal="center"/>
    </xf>
    <xf numFmtId="0" fontId="11" fillId="0" borderId="1" xfId="35" applyFont="1" applyBorder="1"/>
    <xf numFmtId="0" fontId="17" fillId="0" borderId="0" xfId="35" applyFont="1" applyAlignment="1">
      <alignment horizontal="left"/>
    </xf>
    <xf numFmtId="0" fontId="17" fillId="0" borderId="0" xfId="35" applyFont="1"/>
    <xf numFmtId="0" fontId="2" fillId="20" borderId="3" xfId="38" applyBorder="1" applyAlignment="1" applyProtection="1">
      <alignment horizontal="center" wrapText="1"/>
    </xf>
    <xf numFmtId="0" fontId="16" fillId="0" borderId="3" xfId="35" applyFont="1" applyBorder="1"/>
    <xf numFmtId="0" fontId="2" fillId="20" borderId="4" xfId="38" applyBorder="1" applyAlignment="1" applyProtection="1">
      <alignment horizontal="center"/>
    </xf>
    <xf numFmtId="0" fontId="6" fillId="0" borderId="4" xfId="35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2" fillId="20" borderId="4" xfId="38" applyBorder="1" applyAlignment="1" applyProtection="1">
      <alignment horizontal="center" vertical="center" wrapText="1"/>
    </xf>
    <xf numFmtId="0" fontId="2" fillId="20" borderId="4" xfId="38" applyBorder="1" applyAlignment="1" applyProtection="1">
      <alignment vertical="center"/>
    </xf>
    <xf numFmtId="0" fontId="2" fillId="20" borderId="4" xfId="38" applyBorder="1" applyAlignment="1" applyProtection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/>
    <xf numFmtId="0" fontId="16" fillId="0" borderId="0" xfId="0" applyFont="1" applyAlignment="1">
      <alignment vertical="top" wrapText="1"/>
    </xf>
    <xf numFmtId="0" fontId="16" fillId="20" borderId="3" xfId="0" applyFont="1" applyFill="1" applyBorder="1"/>
    <xf numFmtId="0" fontId="16" fillId="0" borderId="2" xfId="0" applyFont="1" applyBorder="1"/>
    <xf numFmtId="0" fontId="16" fillId="20" borderId="4" xfId="0" applyFont="1" applyFill="1" applyBorder="1"/>
    <xf numFmtId="0" fontId="16" fillId="0" borderId="6" xfId="0" applyFont="1" applyBorder="1"/>
    <xf numFmtId="0" fontId="2" fillId="20" borderId="7" xfId="38" applyBorder="1" applyAlignment="1" applyProtection="1">
      <alignment horizontal="center" vertical="center" wrapText="1"/>
    </xf>
    <xf numFmtId="0" fontId="2" fillId="20" borderId="8" xfId="38" applyBorder="1" applyAlignment="1" applyProtection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/>
    </xf>
    <xf numFmtId="0" fontId="18" fillId="0" borderId="4" xfId="1" applyBorder="1"/>
    <xf numFmtId="1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6" fillId="0" borderId="4" xfId="35" applyFont="1" applyBorder="1"/>
    <xf numFmtId="0" fontId="8" fillId="20" borderId="0" xfId="35" applyFont="1" applyFill="1" applyAlignment="1">
      <alignment horizontal="center" vertical="center"/>
    </xf>
    <xf numFmtId="0" fontId="2" fillId="20" borderId="4" xfId="38" applyBorder="1" applyProtection="1"/>
    <xf numFmtId="0" fontId="16" fillId="0" borderId="0" xfId="35" applyFont="1" applyAlignment="1">
      <alignment horizontal="center"/>
    </xf>
    <xf numFmtId="0" fontId="16" fillId="0" borderId="0" xfId="35" applyFont="1"/>
    <xf numFmtId="0" fontId="16" fillId="0" borderId="0" xfId="35" applyFont="1" applyAlignment="1">
      <alignment horizontal="left"/>
    </xf>
    <xf numFmtId="0" fontId="16" fillId="0" borderId="4" xfId="35" applyFont="1" applyBorder="1" applyAlignment="1">
      <alignment wrapText="1"/>
    </xf>
    <xf numFmtId="0" fontId="18" fillId="0" borderId="4" xfId="1" applyBorder="1" applyAlignment="1" applyProtection="1">
      <alignment wrapText="1"/>
    </xf>
    <xf numFmtId="0" fontId="16" fillId="0" borderId="4" xfId="35" applyFont="1" applyBorder="1" applyAlignment="1">
      <alignment horizontal="left"/>
    </xf>
    <xf numFmtId="0" fontId="14" fillId="0" borderId="0" xfId="35" applyFont="1" applyAlignment="1">
      <alignment vertical="center" wrapText="1"/>
    </xf>
    <xf numFmtId="0" fontId="16" fillId="0" borderId="2" xfId="35" applyFont="1" applyBorder="1" applyAlignment="1">
      <alignment horizontal="center"/>
    </xf>
    <xf numFmtId="0" fontId="2" fillId="20" borderId="4" xfId="38" applyBorder="1" applyAlignment="1" applyProtection="1">
      <alignment horizontal="center" wrapText="1"/>
    </xf>
    <xf numFmtId="0" fontId="2" fillId="20" borderId="4" xfId="38" applyBorder="1" applyAlignment="1" applyProtection="1">
      <alignment horizontal="left" wrapText="1"/>
    </xf>
    <xf numFmtId="0" fontId="2" fillId="20" borderId="4" xfId="38" applyBorder="1" applyAlignment="1" applyProtection="1">
      <alignment horizontal="center"/>
    </xf>
    <xf numFmtId="0" fontId="2" fillId="20" borderId="5" xfId="38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2" fillId="20" borderId="2" xfId="38" applyBorder="1" applyAlignment="1" applyProtection="1">
      <alignment horizontal="center"/>
    </xf>
  </cellXfs>
  <cellStyles count="39">
    <cellStyle name="Accent1 - 20%" xfId="2"/>
    <cellStyle name="Accent1 - 20% 2" xfId="3"/>
    <cellStyle name="Accent1 - 40%" xfId="4"/>
    <cellStyle name="Accent1 - 40% 2" xfId="5"/>
    <cellStyle name="Accent1 - 60%" xfId="6"/>
    <cellStyle name="Accent2 - 20%" xfId="7"/>
    <cellStyle name="Accent2 - 20% 2" xfId="8"/>
    <cellStyle name="Accent2 - 40%" xfId="9"/>
    <cellStyle name="Accent2 - 40% 2" xfId="10"/>
    <cellStyle name="Accent2 - 60%" xfId="11"/>
    <cellStyle name="Accent3 - 20%" xfId="12"/>
    <cellStyle name="Accent3 - 20% 2" xfId="13"/>
    <cellStyle name="Accent3 - 40%" xfId="14"/>
    <cellStyle name="Accent3 - 40% 2" xfId="15"/>
    <cellStyle name="Accent3 - 60%" xfId="16"/>
    <cellStyle name="Accent4 - 20%" xfId="17"/>
    <cellStyle name="Accent4 - 20% 2" xfId="18"/>
    <cellStyle name="Accent4 - 40%" xfId="19"/>
    <cellStyle name="Accent4 - 40% 2" xfId="20"/>
    <cellStyle name="Accent4 - 60%" xfId="21"/>
    <cellStyle name="Accent5 - 20%" xfId="22"/>
    <cellStyle name="Accent5 - 20% 2" xfId="23"/>
    <cellStyle name="Accent5 - 40%" xfId="24"/>
    <cellStyle name="Accent5 - 40% 2" xfId="25"/>
    <cellStyle name="Accent5 - 60%" xfId="26"/>
    <cellStyle name="Accent6 - 20%" xfId="27"/>
    <cellStyle name="Accent6 - 20% 2" xfId="28"/>
    <cellStyle name="Accent6 - 40%" xfId="29"/>
    <cellStyle name="Accent6 - 40% 2" xfId="30"/>
    <cellStyle name="Accent6 - 60%" xfId="31"/>
    <cellStyle name="Emphasis 1" xfId="32"/>
    <cellStyle name="Emphasis 2" xfId="33"/>
    <cellStyle name="Emphasis 3" xfId="34"/>
    <cellStyle name="Excel Built-in Accent1" xfId="38"/>
    <cellStyle name="Hiperlink" xfId="1" builtinId="8"/>
    <cellStyle name="Normal" xfId="0" builtinId="0"/>
    <cellStyle name="Normal 2" xfId="35"/>
    <cellStyle name="Percent 2" xfId="36"/>
    <cellStyle name="Sheet Title" xfId="37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.viniciusg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ricksantos@gmail.com" TargetMode="External"/><Relationship Id="rId1" Type="http://schemas.openxmlformats.org/officeDocument/2006/relationships/hyperlink" Target="mailto:lucassantos_ti@live.com" TargetMode="External"/><Relationship Id="rId6" Type="http://schemas.openxmlformats.org/officeDocument/2006/relationships/hyperlink" Target="mailto:arthurmeireles070@gmail.com" TargetMode="External"/><Relationship Id="rId5" Type="http://schemas.openxmlformats.org/officeDocument/2006/relationships/hyperlink" Target="mailto:mozartmaia89@gmail.com" TargetMode="External"/><Relationship Id="rId4" Type="http://schemas.openxmlformats.org/officeDocument/2006/relationships/hyperlink" Target="mailto:salesfilh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8"/>
  <sheetViews>
    <sheetView showGridLines="0" zoomScale="130" zoomScaleNormal="130" workbookViewId="0">
      <selection activeCell="D4" sqref="D4"/>
    </sheetView>
  </sheetViews>
  <sheetFormatPr defaultColWidth="11.5703125" defaultRowHeight="15.75" zeroHeight="1" x14ac:dyDescent="0.25"/>
  <cols>
    <col min="1" max="1" width="2.42578125" style="3" customWidth="1"/>
    <col min="2" max="2" width="9.140625" style="4" customWidth="1"/>
    <col min="3" max="3" width="9.5703125" style="4" customWidth="1"/>
    <col min="4" max="4" width="24.85546875" style="3" customWidth="1"/>
    <col min="5" max="10" width="14.7109375" style="3" customWidth="1"/>
    <col min="11" max="11" width="2.42578125" style="3" customWidth="1"/>
    <col min="12" max="12" width="9" style="3" hidden="1" customWidth="1"/>
    <col min="13" max="16" width="11.5703125" style="3" hidden="1"/>
    <col min="17" max="17" width="2.42578125" style="3" hidden="1" customWidth="1"/>
    <col min="18" max="20" width="9" style="3" hidden="1" customWidth="1"/>
    <col min="21" max="1024" width="11.5703125" style="3" hidden="1"/>
  </cols>
  <sheetData>
    <row r="1" spans="1:10" ht="15" customHeight="1" x14ac:dyDescent="0.25">
      <c r="A1" s="5"/>
      <c r="B1" s="5"/>
    </row>
    <row r="2" spans="1:10" s="6" customFormat="1" ht="21" x14ac:dyDescent="0.2">
      <c r="B2" s="7" t="s">
        <v>0</v>
      </c>
      <c r="C2" s="8"/>
      <c r="D2" s="9"/>
      <c r="E2" s="9"/>
      <c r="F2" s="9"/>
      <c r="G2" s="9"/>
      <c r="H2" s="9"/>
      <c r="I2" s="9"/>
      <c r="J2" s="10" t="s">
        <v>1</v>
      </c>
    </row>
    <row r="3" spans="1:10" ht="12.75" customHeight="1" x14ac:dyDescent="0.25">
      <c r="B3" s="11"/>
      <c r="C3" s="12"/>
      <c r="D3" s="13"/>
      <c r="E3" s="13"/>
      <c r="F3" s="13"/>
      <c r="G3" s="13"/>
      <c r="H3" s="13"/>
      <c r="I3" s="13"/>
      <c r="J3" s="13"/>
    </row>
    <row r="4" spans="1:10" s="14" customFormat="1" ht="21.75" customHeight="1" x14ac:dyDescent="0.3">
      <c r="B4" s="15"/>
      <c r="C4" s="16">
        <v>1</v>
      </c>
      <c r="D4" s="17" t="s">
        <v>2</v>
      </c>
      <c r="E4" s="18"/>
      <c r="F4" s="19" t="s">
        <v>3</v>
      </c>
      <c r="G4" s="20"/>
      <c r="H4" s="20"/>
      <c r="I4" s="20"/>
      <c r="J4" s="20"/>
    </row>
    <row r="5" spans="1:10" s="14" customFormat="1" ht="22.5" customHeight="1" x14ac:dyDescent="0.3">
      <c r="B5" s="15"/>
      <c r="C5" s="16">
        <f>C4+1</f>
        <v>2</v>
      </c>
      <c r="D5" s="17" t="s">
        <v>4</v>
      </c>
      <c r="E5" s="18"/>
      <c r="F5" s="76" t="s">
        <v>5</v>
      </c>
      <c r="G5" s="76"/>
      <c r="H5" s="76"/>
      <c r="I5" s="76"/>
      <c r="J5" s="76"/>
    </row>
    <row r="6" spans="1:10" s="14" customFormat="1" ht="21.75" customHeight="1" x14ac:dyDescent="0.3">
      <c r="B6" s="15"/>
      <c r="C6" s="16">
        <v>3</v>
      </c>
      <c r="D6" s="17" t="s">
        <v>6</v>
      </c>
      <c r="E6" s="18"/>
      <c r="F6" s="19" t="s">
        <v>7</v>
      </c>
      <c r="G6" s="18"/>
      <c r="H6" s="20"/>
      <c r="I6" s="20"/>
      <c r="J6" s="20"/>
    </row>
    <row r="7" spans="1:10" s="14" customFormat="1" ht="21.75" customHeight="1" x14ac:dyDescent="0.3">
      <c r="B7" s="15"/>
      <c r="C7" s="16"/>
      <c r="J7" s="20"/>
    </row>
    <row r="8" spans="1:10" x14ac:dyDescent="0.25">
      <c r="B8" s="21"/>
      <c r="C8" s="22"/>
      <c r="D8" s="23"/>
      <c r="E8" s="23"/>
      <c r="F8" s="23"/>
      <c r="G8" s="23"/>
      <c r="H8" s="23"/>
      <c r="I8" s="23"/>
      <c r="J8" s="23"/>
    </row>
    <row r="9" spans="1:10" ht="15" customHeight="1" x14ac:dyDescent="0.25"/>
    <row r="10" spans="1:10" s="2" customFormat="1" ht="15" x14ac:dyDescent="0.25">
      <c r="B10" s="24" t="s">
        <v>8</v>
      </c>
      <c r="C10" s="77" t="s">
        <v>9</v>
      </c>
      <c r="D10" s="77"/>
      <c r="E10" s="77"/>
      <c r="F10" s="77"/>
    </row>
    <row r="11" spans="1:10" s="25" customFormat="1" ht="15.75" customHeight="1" x14ac:dyDescent="0.25">
      <c r="B11" s="26" t="s">
        <v>10</v>
      </c>
      <c r="C11" s="78" t="s">
        <v>11</v>
      </c>
      <c r="D11" s="78"/>
      <c r="E11" s="78"/>
      <c r="F11" s="78"/>
      <c r="G11" s="78" t="s">
        <v>12</v>
      </c>
      <c r="H11" s="78"/>
      <c r="I11" s="79" t="s">
        <v>13</v>
      </c>
      <c r="J11" s="79"/>
    </row>
    <row r="12" spans="1:10" s="2" customFormat="1" ht="15" customHeight="1" x14ac:dyDescent="0.25">
      <c r="B12" s="27">
        <v>1</v>
      </c>
      <c r="C12" s="73" t="s">
        <v>14</v>
      </c>
      <c r="D12" s="73"/>
      <c r="E12" s="73"/>
      <c r="F12" s="73"/>
      <c r="G12" s="74" t="s">
        <v>15</v>
      </c>
      <c r="H12" s="74"/>
      <c r="I12" s="75"/>
      <c r="J12" s="75"/>
    </row>
    <row r="13" spans="1:10" s="2" customFormat="1" ht="26.25" customHeight="1" x14ac:dyDescent="0.25">
      <c r="B13" s="27">
        <f>B12+1</f>
        <v>2</v>
      </c>
      <c r="C13" s="73" t="s">
        <v>16</v>
      </c>
      <c r="D13" s="73"/>
      <c r="E13" s="73"/>
      <c r="F13" s="73"/>
      <c r="G13" s="74" t="s">
        <v>15</v>
      </c>
      <c r="H13" s="74"/>
      <c r="I13" s="75"/>
      <c r="J13" s="75"/>
    </row>
    <row r="14" spans="1:10" s="2" customFormat="1" ht="15" x14ac:dyDescent="0.25">
      <c r="C14" s="70"/>
      <c r="D14" s="70"/>
      <c r="E14" s="70"/>
      <c r="F14" s="70"/>
      <c r="G14" s="71"/>
      <c r="H14" s="71"/>
      <c r="I14" s="72"/>
      <c r="J14" s="72"/>
    </row>
    <row r="15" spans="1:10" x14ac:dyDescent="0.25"/>
    <row r="16" spans="1:10" ht="20.25" x14ac:dyDescent="0.25">
      <c r="B16" s="68" t="s">
        <v>17</v>
      </c>
      <c r="C16" s="68"/>
      <c r="D16" s="68"/>
      <c r="E16" s="68"/>
      <c r="F16" s="68"/>
      <c r="G16" s="68"/>
      <c r="H16" s="68"/>
      <c r="I16" s="68"/>
      <c r="J16" s="68"/>
    </row>
    <row r="17" spans="2:10" x14ac:dyDescent="0.25">
      <c r="B17" s="28" t="s">
        <v>18</v>
      </c>
      <c r="C17" s="28" t="s">
        <v>19</v>
      </c>
      <c r="D17" s="28" t="s">
        <v>20</v>
      </c>
      <c r="E17" s="69" t="s">
        <v>21</v>
      </c>
      <c r="F17" s="69"/>
      <c r="G17" s="69"/>
      <c r="H17" s="69"/>
      <c r="I17" s="69"/>
      <c r="J17" s="69"/>
    </row>
    <row r="18" spans="2:10" x14ac:dyDescent="0.25">
      <c r="B18" s="29"/>
      <c r="C18" s="29"/>
      <c r="D18" s="1"/>
      <c r="E18" s="67"/>
      <c r="F18" s="67"/>
      <c r="G18" s="67"/>
      <c r="H18" s="67"/>
      <c r="I18" s="67"/>
      <c r="J18" s="67"/>
    </row>
    <row r="19" spans="2:10" x14ac:dyDescent="0.25">
      <c r="B19" s="29"/>
      <c r="C19" s="29"/>
      <c r="D19" s="1"/>
      <c r="E19" s="67"/>
      <c r="F19" s="67"/>
      <c r="G19" s="67"/>
      <c r="H19" s="67"/>
      <c r="I19" s="67"/>
      <c r="J19" s="67"/>
    </row>
    <row r="20" spans="2:10" x14ac:dyDescent="0.25"/>
    <row r="21" spans="2:10" ht="20.25" x14ac:dyDescent="0.25">
      <c r="B21" s="68" t="s">
        <v>22</v>
      </c>
      <c r="C21" s="68"/>
      <c r="D21" s="68"/>
      <c r="E21" s="68"/>
      <c r="F21" s="68"/>
      <c r="G21" s="68"/>
      <c r="H21" s="68"/>
      <c r="I21" s="68"/>
      <c r="J21" s="68"/>
    </row>
    <row r="22" spans="2:10" x14ac:dyDescent="0.25">
      <c r="B22" s="28" t="s">
        <v>10</v>
      </c>
      <c r="C22" s="28" t="s">
        <v>19</v>
      </c>
      <c r="D22" s="28" t="s">
        <v>23</v>
      </c>
      <c r="E22" s="69" t="s">
        <v>24</v>
      </c>
      <c r="F22" s="69"/>
      <c r="G22" s="69"/>
      <c r="H22" s="69"/>
      <c r="I22" s="69"/>
      <c r="J22" s="69"/>
    </row>
    <row r="23" spans="2:10" x14ac:dyDescent="0.25">
      <c r="B23" s="29">
        <v>1</v>
      </c>
      <c r="C23" s="29"/>
      <c r="D23" s="1"/>
      <c r="E23" s="67"/>
      <c r="F23" s="67"/>
      <c r="G23" s="67"/>
      <c r="H23" s="67"/>
      <c r="I23" s="67"/>
      <c r="J23" s="67"/>
    </row>
    <row r="24" spans="2:10" x14ac:dyDescent="0.25">
      <c r="B24" s="29">
        <v>2</v>
      </c>
      <c r="C24" s="29"/>
      <c r="D24" s="1"/>
      <c r="E24" s="67"/>
      <c r="F24" s="67"/>
      <c r="G24" s="67"/>
      <c r="H24" s="67"/>
      <c r="I24" s="67"/>
      <c r="J24" s="67"/>
    </row>
    <row r="25" spans="2:10" x14ac:dyDescent="0.25"/>
    <row r="26" spans="2:10" x14ac:dyDescent="0.25"/>
    <row r="27" spans="2:10" x14ac:dyDescent="0.25"/>
    <row r="28" spans="2:10" x14ac:dyDescent="0.25"/>
    <row r="29" spans="2:10" x14ac:dyDescent="0.25"/>
    <row r="30" spans="2:10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F5:J5"/>
    <mergeCell ref="C10:F10"/>
    <mergeCell ref="C11:F11"/>
    <mergeCell ref="G11:H11"/>
    <mergeCell ref="I11:J11"/>
    <mergeCell ref="C12:F12"/>
    <mergeCell ref="G12:H12"/>
    <mergeCell ref="I12:J12"/>
    <mergeCell ref="C13:F13"/>
    <mergeCell ref="G13:H13"/>
    <mergeCell ref="I13:J13"/>
    <mergeCell ref="C14:F14"/>
    <mergeCell ref="G14:H14"/>
    <mergeCell ref="I14:J14"/>
    <mergeCell ref="B16:J16"/>
    <mergeCell ref="E17:J17"/>
    <mergeCell ref="E24:J24"/>
    <mergeCell ref="E18:J18"/>
    <mergeCell ref="E19:J19"/>
    <mergeCell ref="B21:J21"/>
    <mergeCell ref="E22:J22"/>
    <mergeCell ref="E23:J23"/>
  </mergeCells>
  <hyperlinks>
    <hyperlink ref="D4" location="Capa!A1" display="Capa"/>
    <hyperlink ref="D5" location="PartesInteressadas!A1" display="Partes interessadas"/>
    <hyperlink ref="D6" location="Param!A1" display="Parâmetros"/>
    <hyperlink ref="G12" location="PartesInteressadas!A1" display="Partes Interessadas"/>
    <hyperlink ref="G13" location="PartesInteressadas!A1" display="Partes Interessadas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showGridLines="0" tabSelected="1" zoomScale="118" zoomScaleNormal="118" workbookViewId="0">
      <pane xSplit="4" ySplit="3" topLeftCell="I4" activePane="bottomRight" state="frozen"/>
      <selection pane="topRight" activeCell="L1" sqref="L1"/>
      <selection pane="bottomLeft" activeCell="A4" sqref="A4"/>
      <selection pane="bottomRight" activeCell="N9" sqref="N9"/>
    </sheetView>
  </sheetViews>
  <sheetFormatPr defaultColWidth="9.140625" defaultRowHeight="15" x14ac:dyDescent="0.25"/>
  <cols>
    <col min="1" max="1" width="3.28515625" style="30" customWidth="1"/>
    <col min="2" max="2" width="4.28515625" style="30" customWidth="1"/>
    <col min="3" max="3" width="6.7109375" style="31" customWidth="1"/>
    <col min="4" max="4" width="29.7109375" style="30" customWidth="1"/>
    <col min="5" max="5" width="27.140625" style="30" customWidth="1"/>
    <col min="6" max="6" width="14.85546875" style="30" customWidth="1"/>
    <col min="7" max="7" width="11.7109375" style="30" customWidth="1"/>
    <col min="8" max="8" width="15.28515625" style="30" customWidth="1"/>
    <col min="9" max="9" width="15.42578125" style="30" customWidth="1"/>
    <col min="10" max="10" width="22.7109375" style="30" customWidth="1"/>
    <col min="11" max="11" width="32.7109375" style="30" customWidth="1"/>
    <col min="12" max="12" width="10.7109375" style="30" customWidth="1"/>
    <col min="13" max="13" width="11.28515625" style="30" customWidth="1"/>
    <col min="14" max="14" width="51.7109375" style="30" customWidth="1"/>
    <col min="15" max="15" width="30.28515625" style="30" customWidth="1"/>
    <col min="16" max="16" width="7.7109375" style="30" customWidth="1"/>
    <col min="17" max="1024" width="9.140625" style="30"/>
  </cols>
  <sheetData>
    <row r="1" spans="2:16" x14ac:dyDescent="0.25">
      <c r="B1" s="32"/>
      <c r="D1" s="33"/>
      <c r="E1" s="33"/>
      <c r="F1" s="33"/>
      <c r="G1" s="33"/>
      <c r="H1" s="32"/>
      <c r="I1" s="34"/>
      <c r="J1" s="35"/>
      <c r="K1" s="35"/>
      <c r="L1" s="35"/>
      <c r="M1" s="35"/>
      <c r="P1" s="33"/>
    </row>
    <row r="2" spans="2:16" x14ac:dyDescent="0.25">
      <c r="B2" s="32"/>
      <c r="D2" s="80" t="s">
        <v>25</v>
      </c>
      <c r="E2" s="80"/>
      <c r="F2" s="80"/>
      <c r="G2" s="80"/>
      <c r="H2" s="80"/>
      <c r="I2" s="80"/>
      <c r="J2" s="81" t="s">
        <v>26</v>
      </c>
      <c r="K2" s="81"/>
      <c r="L2" s="81"/>
      <c r="M2" s="81"/>
      <c r="N2" s="36"/>
      <c r="P2" s="33"/>
    </row>
    <row r="3" spans="2:16" s="37" customFormat="1" ht="30" x14ac:dyDescent="0.2">
      <c r="B3" s="38" t="s">
        <v>27</v>
      </c>
      <c r="C3" s="38" t="s">
        <v>28</v>
      </c>
      <c r="D3" s="39" t="s">
        <v>29</v>
      </c>
      <c r="E3" s="39" t="s">
        <v>30</v>
      </c>
      <c r="F3" s="39" t="s">
        <v>31</v>
      </c>
      <c r="G3" s="39" t="s">
        <v>32</v>
      </c>
      <c r="H3" s="39" t="s">
        <v>33</v>
      </c>
      <c r="I3" s="39" t="s">
        <v>34</v>
      </c>
      <c r="J3" s="38" t="s">
        <v>35</v>
      </c>
      <c r="K3" s="38" t="s">
        <v>36</v>
      </c>
      <c r="L3" s="40" t="s">
        <v>37</v>
      </c>
      <c r="M3" s="40" t="s">
        <v>38</v>
      </c>
      <c r="N3" s="38" t="s">
        <v>39</v>
      </c>
      <c r="O3" s="38" t="s">
        <v>13</v>
      </c>
    </row>
    <row r="4" spans="2:16" ht="30" x14ac:dyDescent="0.25">
      <c r="B4" s="41">
        <v>1</v>
      </c>
      <c r="C4" s="42">
        <f t="shared" ref="C4:C29" si="0">IF(ISTEXT(L4),LEFT(L4,1),L4)*IF(ISTEXT(M4),LEFT(M4,1),M4)</f>
        <v>5</v>
      </c>
      <c r="D4" s="60" t="s">
        <v>40</v>
      </c>
      <c r="E4" s="65" t="s">
        <v>41</v>
      </c>
      <c r="F4" s="60">
        <v>84992296101</v>
      </c>
      <c r="G4" s="60" t="s">
        <v>68</v>
      </c>
      <c r="H4" s="60" t="s">
        <v>69</v>
      </c>
      <c r="I4" s="60" t="s">
        <v>42</v>
      </c>
      <c r="J4" s="60" t="s">
        <v>43</v>
      </c>
      <c r="K4" s="66" t="s">
        <v>44</v>
      </c>
      <c r="L4" s="63" t="s">
        <v>45</v>
      </c>
      <c r="M4" s="63" t="s">
        <v>46</v>
      </c>
      <c r="N4" s="41" t="s">
        <v>79</v>
      </c>
      <c r="O4" s="44"/>
    </row>
    <row r="5" spans="2:16" ht="45" x14ac:dyDescent="0.25">
      <c r="B5" s="41">
        <f t="shared" ref="B5:B29" si="1">B4+1</f>
        <v>2</v>
      </c>
      <c r="C5" s="42">
        <f t="shared" si="0"/>
        <v>15</v>
      </c>
      <c r="D5" s="60" t="s">
        <v>65</v>
      </c>
      <c r="E5" s="61" t="s">
        <v>66</v>
      </c>
      <c r="F5" s="60" t="s">
        <v>67</v>
      </c>
      <c r="G5" s="60" t="s">
        <v>68</v>
      </c>
      <c r="H5" s="60" t="s">
        <v>69</v>
      </c>
      <c r="I5" s="60" t="s">
        <v>42</v>
      </c>
      <c r="J5" s="60" t="s">
        <v>70</v>
      </c>
      <c r="K5" s="41" t="s">
        <v>71</v>
      </c>
      <c r="L5" s="63" t="s">
        <v>45</v>
      </c>
      <c r="M5" s="63" t="s">
        <v>63</v>
      </c>
      <c r="N5" s="64" t="s">
        <v>78</v>
      </c>
      <c r="O5" s="44"/>
    </row>
    <row r="6" spans="2:16" s="45" customFormat="1" ht="75" x14ac:dyDescent="0.25">
      <c r="B6" s="41">
        <f t="shared" si="1"/>
        <v>3</v>
      </c>
      <c r="C6" s="42">
        <f t="shared" si="0"/>
        <v>9</v>
      </c>
      <c r="D6" s="60" t="s">
        <v>72</v>
      </c>
      <c r="E6" s="62" t="s">
        <v>73</v>
      </c>
      <c r="F6" s="60" t="s">
        <v>74</v>
      </c>
      <c r="G6" s="60" t="s">
        <v>68</v>
      </c>
      <c r="H6" s="60" t="s">
        <v>69</v>
      </c>
      <c r="I6" s="60" t="s">
        <v>42</v>
      </c>
      <c r="J6" s="60" t="s">
        <v>75</v>
      </c>
      <c r="K6" s="64" t="s">
        <v>76</v>
      </c>
      <c r="L6" s="63" t="s">
        <v>63</v>
      </c>
      <c r="M6" s="63" t="s">
        <v>63</v>
      </c>
      <c r="N6" s="41" t="s">
        <v>77</v>
      </c>
      <c r="O6" s="41"/>
    </row>
    <row r="7" spans="2:16" s="45" customFormat="1" ht="30" x14ac:dyDescent="0.25">
      <c r="B7" s="41">
        <f t="shared" si="1"/>
        <v>4</v>
      </c>
      <c r="C7" s="42">
        <f t="shared" si="0"/>
        <v>20</v>
      </c>
      <c r="D7" s="60" t="s">
        <v>91</v>
      </c>
      <c r="E7" s="61" t="s">
        <v>80</v>
      </c>
      <c r="F7" s="60" t="s">
        <v>68</v>
      </c>
      <c r="G7" s="60" t="s">
        <v>68</v>
      </c>
      <c r="H7" s="60" t="s">
        <v>81</v>
      </c>
      <c r="I7" s="60" t="s">
        <v>82</v>
      </c>
      <c r="J7" s="60" t="s">
        <v>83</v>
      </c>
      <c r="K7" s="41" t="s">
        <v>84</v>
      </c>
      <c r="L7" s="63" t="s">
        <v>64</v>
      </c>
      <c r="M7" s="43" t="s">
        <v>45</v>
      </c>
      <c r="N7" s="41"/>
      <c r="O7" s="41"/>
    </row>
    <row r="8" spans="2:16" s="45" customFormat="1" ht="45" x14ac:dyDescent="0.25">
      <c r="B8" s="41">
        <f t="shared" si="1"/>
        <v>5</v>
      </c>
      <c r="C8" s="42">
        <f t="shared" si="0"/>
        <v>9</v>
      </c>
      <c r="D8" s="41" t="s">
        <v>85</v>
      </c>
      <c r="E8" s="62" t="s">
        <v>86</v>
      </c>
      <c r="F8" s="41" t="s">
        <v>87</v>
      </c>
      <c r="G8" s="41"/>
      <c r="H8" s="41" t="s">
        <v>69</v>
      </c>
      <c r="I8" s="41" t="s">
        <v>42</v>
      </c>
      <c r="J8" s="41" t="s">
        <v>88</v>
      </c>
      <c r="K8" s="41" t="s">
        <v>89</v>
      </c>
      <c r="L8" s="43" t="s">
        <v>63</v>
      </c>
      <c r="M8" s="43" t="s">
        <v>63</v>
      </c>
      <c r="N8" s="41" t="s">
        <v>90</v>
      </c>
      <c r="O8" s="41"/>
    </row>
    <row r="9" spans="2:16" s="45" customFormat="1" ht="45" x14ac:dyDescent="0.25">
      <c r="B9" s="41">
        <f t="shared" si="1"/>
        <v>6</v>
      </c>
      <c r="C9" s="42">
        <f t="shared" si="0"/>
        <v>3</v>
      </c>
      <c r="D9" s="41" t="s">
        <v>92</v>
      </c>
      <c r="E9" s="62" t="s">
        <v>93</v>
      </c>
      <c r="F9" s="41" t="s">
        <v>94</v>
      </c>
      <c r="G9" s="41"/>
      <c r="H9" s="41" t="s">
        <v>69</v>
      </c>
      <c r="I9" s="41" t="s">
        <v>42</v>
      </c>
      <c r="J9" s="41" t="s">
        <v>88</v>
      </c>
      <c r="K9" s="41" t="s">
        <v>95</v>
      </c>
      <c r="L9" s="43" t="s">
        <v>46</v>
      </c>
      <c r="M9" s="43" t="s">
        <v>63</v>
      </c>
      <c r="N9" s="41" t="s">
        <v>96</v>
      </c>
      <c r="O9" s="41"/>
    </row>
    <row r="10" spans="2:16" s="45" customFormat="1" x14ac:dyDescent="0.25">
      <c r="B10" s="41">
        <f t="shared" si="1"/>
        <v>7</v>
      </c>
      <c r="C10" s="42">
        <f t="shared" si="0"/>
        <v>0</v>
      </c>
      <c r="D10" s="41"/>
      <c r="E10" s="41"/>
      <c r="F10" s="41"/>
      <c r="G10" s="41"/>
      <c r="H10" s="41"/>
      <c r="I10" s="41"/>
      <c r="J10" s="41"/>
      <c r="K10" s="41"/>
      <c r="L10" s="43"/>
      <c r="M10" s="43"/>
      <c r="N10" s="41"/>
      <c r="O10" s="41"/>
    </row>
    <row r="11" spans="2:16" s="45" customFormat="1" x14ac:dyDescent="0.25">
      <c r="B11" s="41">
        <f t="shared" si="1"/>
        <v>8</v>
      </c>
      <c r="C11" s="42">
        <f t="shared" si="0"/>
        <v>0</v>
      </c>
      <c r="D11" s="41"/>
      <c r="E11" s="41"/>
      <c r="F11" s="41"/>
      <c r="G11" s="41"/>
      <c r="H11" s="41"/>
      <c r="I11" s="41"/>
      <c r="J11" s="41"/>
      <c r="K11" s="41"/>
      <c r="L11" s="43"/>
      <c r="M11" s="43"/>
      <c r="N11" s="41"/>
      <c r="O11" s="41"/>
    </row>
    <row r="12" spans="2:16" s="45" customFormat="1" x14ac:dyDescent="0.25">
      <c r="B12" s="41">
        <f t="shared" si="1"/>
        <v>9</v>
      </c>
      <c r="C12" s="42">
        <f t="shared" si="0"/>
        <v>0</v>
      </c>
      <c r="D12" s="41"/>
      <c r="E12" s="41"/>
      <c r="F12" s="41"/>
      <c r="G12" s="41"/>
      <c r="H12" s="41"/>
      <c r="I12" s="41"/>
      <c r="J12" s="41"/>
      <c r="K12" s="41"/>
      <c r="L12" s="43"/>
      <c r="M12" s="43"/>
      <c r="N12" s="41"/>
      <c r="O12" s="41"/>
    </row>
    <row r="13" spans="2:16" s="45" customFormat="1" x14ac:dyDescent="0.25">
      <c r="B13" s="41">
        <f t="shared" si="1"/>
        <v>10</v>
      </c>
      <c r="C13" s="42">
        <f t="shared" si="0"/>
        <v>0</v>
      </c>
      <c r="D13" s="41"/>
      <c r="E13" s="41"/>
      <c r="F13" s="41"/>
      <c r="G13" s="41"/>
      <c r="H13" s="41"/>
      <c r="I13" s="41"/>
      <c r="J13" s="41"/>
      <c r="K13" s="41"/>
      <c r="L13" s="43"/>
      <c r="M13" s="43"/>
      <c r="N13" s="41"/>
      <c r="O13" s="41"/>
    </row>
    <row r="14" spans="2:16" s="45" customFormat="1" x14ac:dyDescent="0.25">
      <c r="B14" s="41">
        <f t="shared" si="1"/>
        <v>11</v>
      </c>
      <c r="C14" s="42">
        <f t="shared" si="0"/>
        <v>0</v>
      </c>
      <c r="D14" s="41"/>
      <c r="E14" s="41"/>
      <c r="F14" s="41"/>
      <c r="G14" s="41"/>
      <c r="H14" s="41"/>
      <c r="I14" s="41"/>
      <c r="J14" s="41"/>
      <c r="K14" s="41"/>
      <c r="L14" s="43"/>
      <c r="M14" s="43"/>
      <c r="N14" s="41"/>
      <c r="O14" s="41"/>
    </row>
    <row r="15" spans="2:16" s="45" customFormat="1" x14ac:dyDescent="0.25">
      <c r="B15" s="41">
        <f t="shared" si="1"/>
        <v>12</v>
      </c>
      <c r="C15" s="42">
        <f t="shared" si="0"/>
        <v>0</v>
      </c>
      <c r="D15" s="41"/>
      <c r="E15" s="41"/>
      <c r="F15" s="41"/>
      <c r="G15" s="41"/>
      <c r="H15" s="41"/>
      <c r="I15" s="41"/>
      <c r="J15" s="41"/>
      <c r="K15" s="41"/>
      <c r="L15" s="43"/>
      <c r="M15" s="43"/>
      <c r="N15" s="44"/>
      <c r="O15" s="41"/>
    </row>
    <row r="16" spans="2:16" s="45" customFormat="1" x14ac:dyDescent="0.25">
      <c r="B16" s="41">
        <f t="shared" si="1"/>
        <v>13</v>
      </c>
      <c r="C16" s="42">
        <f t="shared" si="0"/>
        <v>0</v>
      </c>
      <c r="D16" s="41"/>
      <c r="E16" s="41"/>
      <c r="F16" s="41"/>
      <c r="G16" s="41"/>
      <c r="H16" s="41"/>
      <c r="I16" s="41"/>
      <c r="J16" s="41"/>
      <c r="K16" s="41"/>
      <c r="L16" s="43"/>
      <c r="M16" s="43"/>
      <c r="N16" s="44"/>
      <c r="O16" s="41"/>
    </row>
    <row r="17" spans="2:15" s="45" customFormat="1" x14ac:dyDescent="0.25">
      <c r="B17" s="41">
        <f t="shared" si="1"/>
        <v>14</v>
      </c>
      <c r="C17" s="42">
        <f t="shared" si="0"/>
        <v>0</v>
      </c>
      <c r="D17" s="41"/>
      <c r="E17" s="41"/>
      <c r="F17" s="41"/>
      <c r="G17" s="41"/>
      <c r="H17" s="41"/>
      <c r="I17" s="41"/>
      <c r="J17" s="41"/>
      <c r="K17" s="41"/>
      <c r="L17" s="43"/>
      <c r="M17" s="43"/>
      <c r="N17" s="44"/>
      <c r="O17" s="41"/>
    </row>
    <row r="18" spans="2:15" s="45" customFormat="1" x14ac:dyDescent="0.25">
      <c r="B18" s="41">
        <f t="shared" si="1"/>
        <v>15</v>
      </c>
      <c r="C18" s="42">
        <f t="shared" si="0"/>
        <v>0</v>
      </c>
      <c r="D18" s="41"/>
      <c r="E18" s="41"/>
      <c r="F18" s="41"/>
      <c r="G18" s="41"/>
      <c r="H18" s="41"/>
      <c r="I18" s="41"/>
      <c r="J18" s="41"/>
      <c r="K18" s="41"/>
      <c r="L18" s="43"/>
      <c r="M18" s="43"/>
      <c r="N18" s="44"/>
      <c r="O18" s="41"/>
    </row>
    <row r="19" spans="2:15" s="45" customFormat="1" x14ac:dyDescent="0.25">
      <c r="B19" s="41">
        <f t="shared" si="1"/>
        <v>16</v>
      </c>
      <c r="C19" s="42">
        <f t="shared" si="0"/>
        <v>0</v>
      </c>
      <c r="D19" s="41"/>
      <c r="E19" s="41"/>
      <c r="F19" s="41"/>
      <c r="G19" s="41"/>
      <c r="H19" s="41"/>
      <c r="I19" s="41"/>
      <c r="J19" s="41"/>
      <c r="K19" s="41"/>
      <c r="L19" s="43"/>
      <c r="M19" s="43"/>
      <c r="N19" s="44"/>
      <c r="O19" s="41"/>
    </row>
    <row r="20" spans="2:15" s="45" customFormat="1" x14ac:dyDescent="0.25">
      <c r="B20" s="41">
        <f t="shared" si="1"/>
        <v>17</v>
      </c>
      <c r="C20" s="42">
        <f t="shared" si="0"/>
        <v>0</v>
      </c>
      <c r="D20" s="41"/>
      <c r="E20" s="41"/>
      <c r="F20" s="41"/>
      <c r="G20" s="41"/>
      <c r="H20" s="41"/>
      <c r="I20" s="41"/>
      <c r="J20" s="41"/>
      <c r="K20" s="41"/>
      <c r="L20" s="43"/>
      <c r="M20" s="43"/>
      <c r="N20" s="44"/>
      <c r="O20" s="41"/>
    </row>
    <row r="21" spans="2:15" s="45" customFormat="1" x14ac:dyDescent="0.25">
      <c r="B21" s="41">
        <f t="shared" si="1"/>
        <v>18</v>
      </c>
      <c r="C21" s="42">
        <f t="shared" si="0"/>
        <v>0</v>
      </c>
      <c r="D21" s="41"/>
      <c r="E21" s="41"/>
      <c r="F21" s="41"/>
      <c r="G21" s="41"/>
      <c r="H21" s="41"/>
      <c r="I21" s="41"/>
      <c r="J21" s="41"/>
      <c r="K21" s="41"/>
      <c r="L21" s="43"/>
      <c r="M21" s="43"/>
      <c r="N21" s="44"/>
      <c r="O21" s="41"/>
    </row>
    <row r="22" spans="2:15" s="45" customFormat="1" x14ac:dyDescent="0.25">
      <c r="B22" s="41">
        <f t="shared" si="1"/>
        <v>19</v>
      </c>
      <c r="C22" s="42">
        <f t="shared" si="0"/>
        <v>0</v>
      </c>
      <c r="D22" s="41"/>
      <c r="E22" s="41"/>
      <c r="F22" s="41"/>
      <c r="G22" s="41"/>
      <c r="H22" s="41"/>
      <c r="I22" s="41"/>
      <c r="J22" s="41"/>
      <c r="K22" s="41"/>
      <c r="L22" s="43"/>
      <c r="M22" s="43"/>
      <c r="N22" s="44"/>
      <c r="O22" s="41"/>
    </row>
    <row r="23" spans="2:15" s="45" customFormat="1" x14ac:dyDescent="0.25">
      <c r="B23" s="41">
        <f t="shared" si="1"/>
        <v>20</v>
      </c>
      <c r="C23" s="42">
        <f t="shared" si="0"/>
        <v>0</v>
      </c>
      <c r="D23" s="41"/>
      <c r="E23" s="41"/>
      <c r="F23" s="41"/>
      <c r="G23" s="41"/>
      <c r="H23" s="41"/>
      <c r="I23" s="41"/>
      <c r="J23" s="41"/>
      <c r="K23" s="41"/>
      <c r="L23" s="43"/>
      <c r="M23" s="43"/>
      <c r="N23" s="44"/>
      <c r="O23" s="41"/>
    </row>
    <row r="24" spans="2:15" s="45" customFormat="1" x14ac:dyDescent="0.25">
      <c r="B24" s="41">
        <f t="shared" si="1"/>
        <v>21</v>
      </c>
      <c r="C24" s="42">
        <f t="shared" si="0"/>
        <v>0</v>
      </c>
      <c r="D24" s="41"/>
      <c r="E24" s="41"/>
      <c r="F24" s="41"/>
      <c r="G24" s="41"/>
      <c r="H24" s="41"/>
      <c r="I24" s="41"/>
      <c r="J24" s="41"/>
      <c r="K24" s="41"/>
      <c r="L24" s="43"/>
      <c r="M24" s="43"/>
      <c r="N24" s="44"/>
      <c r="O24" s="41"/>
    </row>
    <row r="25" spans="2:15" s="45" customFormat="1" x14ac:dyDescent="0.25">
      <c r="B25" s="41">
        <f t="shared" si="1"/>
        <v>22</v>
      </c>
      <c r="C25" s="42">
        <f t="shared" si="0"/>
        <v>0</v>
      </c>
      <c r="D25" s="41"/>
      <c r="E25" s="41"/>
      <c r="F25" s="41"/>
      <c r="G25" s="41"/>
      <c r="H25" s="41"/>
      <c r="I25" s="41"/>
      <c r="J25" s="41"/>
      <c r="K25" s="41"/>
      <c r="L25" s="43"/>
      <c r="M25" s="43"/>
      <c r="N25" s="44"/>
      <c r="O25" s="41"/>
    </row>
    <row r="26" spans="2:15" s="45" customFormat="1" x14ac:dyDescent="0.25">
      <c r="B26" s="41">
        <f t="shared" si="1"/>
        <v>23</v>
      </c>
      <c r="C26" s="42">
        <f t="shared" si="0"/>
        <v>0</v>
      </c>
      <c r="D26" s="41"/>
      <c r="E26" s="41"/>
      <c r="F26" s="41"/>
      <c r="G26" s="41"/>
      <c r="H26" s="41"/>
      <c r="I26" s="41"/>
      <c r="J26" s="41"/>
      <c r="K26" s="41"/>
      <c r="L26" s="43"/>
      <c r="M26" s="43"/>
      <c r="N26" s="44"/>
      <c r="O26" s="41"/>
    </row>
    <row r="27" spans="2:15" s="45" customFormat="1" x14ac:dyDescent="0.25">
      <c r="B27" s="41">
        <f t="shared" si="1"/>
        <v>24</v>
      </c>
      <c r="C27" s="42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3"/>
      <c r="M27" s="43"/>
      <c r="N27" s="44"/>
      <c r="O27" s="41"/>
    </row>
    <row r="28" spans="2:15" s="45" customFormat="1" x14ac:dyDescent="0.25">
      <c r="B28" s="41">
        <f t="shared" si="1"/>
        <v>25</v>
      </c>
      <c r="C28" s="42">
        <f t="shared" si="0"/>
        <v>0</v>
      </c>
      <c r="D28" s="41"/>
      <c r="E28" s="41"/>
      <c r="F28" s="41"/>
      <c r="G28" s="41"/>
      <c r="H28" s="41"/>
      <c r="I28" s="41"/>
      <c r="J28" s="41"/>
      <c r="K28" s="41"/>
      <c r="L28" s="43"/>
      <c r="M28" s="43"/>
      <c r="N28" s="44"/>
      <c r="O28" s="41"/>
    </row>
    <row r="29" spans="2:15" s="45" customFormat="1" x14ac:dyDescent="0.25">
      <c r="B29" s="41">
        <f t="shared" si="1"/>
        <v>26</v>
      </c>
      <c r="C29" s="42">
        <f t="shared" si="0"/>
        <v>0</v>
      </c>
      <c r="D29" s="41"/>
      <c r="E29" s="41"/>
      <c r="F29" s="41"/>
      <c r="G29" s="41"/>
      <c r="H29" s="41"/>
      <c r="I29" s="41"/>
      <c r="J29" s="41"/>
      <c r="K29" s="41"/>
      <c r="L29" s="43"/>
      <c r="M29" s="43"/>
      <c r="N29" s="44"/>
      <c r="O29" s="41"/>
    </row>
    <row r="30" spans="2:15" s="30" customFormat="1" x14ac:dyDescent="0.25"/>
    <row r="31" spans="2:15" s="30" customFormat="1" x14ac:dyDescent="0.25"/>
  </sheetData>
  <mergeCells count="2">
    <mergeCell ref="D2:I2"/>
    <mergeCell ref="J2:M2"/>
  </mergeCells>
  <conditionalFormatting sqref="C4:C29">
    <cfRule type="cellIs" dxfId="8" priority="2" operator="greaterThanOrEqual">
      <formula>16</formula>
    </cfRule>
    <cfRule type="cellIs" dxfId="7" priority="3" operator="lessThan">
      <formula>5</formula>
    </cfRule>
    <cfRule type="cellIs" dxfId="6" priority="4" operator="lessThan">
      <formula>16</formula>
    </cfRule>
  </conditionalFormatting>
  <dataValidations count="2">
    <dataValidation type="list" showInputMessage="1" showErrorMessage="1" sqref="L4:L29">
      <formula1>Poder</formula1>
      <formula2>0</formula2>
    </dataValidation>
    <dataValidation type="list" showInputMessage="1" showErrorMessage="1" sqref="M4:M29">
      <formula1>Interesse</formula1>
      <formula2>0</formula2>
    </dataValidation>
  </dataValidations>
  <hyperlinks>
    <hyperlink ref="E4" r:id="rId1"/>
    <hyperlink ref="E5" r:id="rId2"/>
    <hyperlink ref="E6" r:id="rId3" display="marc.viniciusg@gmail.com"/>
    <hyperlink ref="E7" r:id="rId4"/>
    <hyperlink ref="E8" r:id="rId5"/>
    <hyperlink ref="E9" r:id="rId6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 r:id="rId7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30" customWidth="1"/>
    <col min="2" max="3" width="9.140625" style="30"/>
    <col min="4" max="4" width="9.85546875" style="30" customWidth="1"/>
    <col min="5" max="1024" width="9.140625" style="30"/>
  </cols>
  <sheetData>
    <row r="2" spans="2:16" x14ac:dyDescent="0.25">
      <c r="D2" s="30" t="s">
        <v>47</v>
      </c>
      <c r="L2" s="30" t="s">
        <v>48</v>
      </c>
    </row>
    <row r="3" spans="2:16" x14ac:dyDescent="0.25">
      <c r="J3" s="30" t="s">
        <v>49</v>
      </c>
    </row>
    <row r="4" spans="2:16" x14ac:dyDescent="0.25">
      <c r="C4" s="82"/>
      <c r="D4" s="82"/>
      <c r="E4" s="82"/>
      <c r="F4" s="82"/>
      <c r="G4" s="82"/>
      <c r="K4" s="83" t="s">
        <v>50</v>
      </c>
      <c r="L4" s="83"/>
      <c r="M4" s="83"/>
      <c r="N4" s="83"/>
      <c r="O4" s="83"/>
    </row>
    <row r="5" spans="2:16" x14ac:dyDescent="0.25">
      <c r="B5" s="46" t="s">
        <v>50</v>
      </c>
      <c r="C5" s="47"/>
      <c r="D5" s="47"/>
      <c r="E5" s="47"/>
      <c r="F5" s="47"/>
      <c r="G5" s="47"/>
      <c r="J5" s="48" t="s">
        <v>51</v>
      </c>
      <c r="K5" s="44">
        <v>1</v>
      </c>
      <c r="L5" s="44">
        <f>K5+1</f>
        <v>2</v>
      </c>
      <c r="M5" s="44">
        <f>L5+1</f>
        <v>3</v>
      </c>
      <c r="N5" s="44">
        <f>M5+1</f>
        <v>4</v>
      </c>
      <c r="O5" s="44">
        <f>N5+1</f>
        <v>5</v>
      </c>
      <c r="P5" s="48" t="s">
        <v>52</v>
      </c>
    </row>
    <row r="6" spans="2:16" x14ac:dyDescent="0.25">
      <c r="B6" s="44">
        <f>B7+1</f>
        <v>5</v>
      </c>
      <c r="C6" s="30">
        <f t="shared" ref="C6:G10" si="0">$B6*C$11</f>
        <v>5</v>
      </c>
      <c r="D6" s="30">
        <f t="shared" si="0"/>
        <v>10</v>
      </c>
      <c r="E6" s="30">
        <f t="shared" si="0"/>
        <v>15</v>
      </c>
      <c r="F6" s="30">
        <f t="shared" si="0"/>
        <v>20</v>
      </c>
      <c r="G6" s="30">
        <f t="shared" si="0"/>
        <v>25</v>
      </c>
      <c r="H6" s="49"/>
      <c r="J6" s="44">
        <f>J7+1</f>
        <v>5</v>
      </c>
      <c r="K6" s="30">
        <f t="shared" ref="K6:O10" si="1">$J6*K$11*K$5*$P6</f>
        <v>25</v>
      </c>
      <c r="L6" s="30">
        <f t="shared" si="1"/>
        <v>100</v>
      </c>
      <c r="M6" s="30">
        <f t="shared" si="1"/>
        <v>225</v>
      </c>
      <c r="N6" s="30">
        <f t="shared" si="1"/>
        <v>400</v>
      </c>
      <c r="O6" s="30">
        <f t="shared" si="1"/>
        <v>625</v>
      </c>
      <c r="P6" s="44">
        <f>P7+1</f>
        <v>5</v>
      </c>
    </row>
    <row r="7" spans="2:16" x14ac:dyDescent="0.25">
      <c r="B7" s="44">
        <f>B8+1</f>
        <v>4</v>
      </c>
      <c r="C7" s="30">
        <f t="shared" si="0"/>
        <v>4</v>
      </c>
      <c r="D7" s="30">
        <f t="shared" si="0"/>
        <v>8</v>
      </c>
      <c r="E7" s="30">
        <f t="shared" si="0"/>
        <v>12</v>
      </c>
      <c r="F7" s="30">
        <f t="shared" si="0"/>
        <v>16</v>
      </c>
      <c r="G7" s="30">
        <f t="shared" si="0"/>
        <v>20</v>
      </c>
      <c r="H7" s="49"/>
      <c r="J7" s="44">
        <f>J8+1</f>
        <v>4</v>
      </c>
      <c r="K7" s="30">
        <f t="shared" si="1"/>
        <v>16</v>
      </c>
      <c r="L7" s="30">
        <f t="shared" si="1"/>
        <v>64</v>
      </c>
      <c r="M7" s="30">
        <f t="shared" si="1"/>
        <v>144</v>
      </c>
      <c r="N7" s="30">
        <f t="shared" si="1"/>
        <v>256</v>
      </c>
      <c r="O7" s="30">
        <f t="shared" si="1"/>
        <v>400</v>
      </c>
      <c r="P7" s="44">
        <f>P8+1</f>
        <v>4</v>
      </c>
    </row>
    <row r="8" spans="2:16" x14ac:dyDescent="0.25">
      <c r="B8" s="44">
        <f>B9+1</f>
        <v>3</v>
      </c>
      <c r="C8" s="30">
        <f t="shared" si="0"/>
        <v>3</v>
      </c>
      <c r="D8" s="30">
        <f t="shared" si="0"/>
        <v>6</v>
      </c>
      <c r="E8" s="30">
        <f t="shared" si="0"/>
        <v>9</v>
      </c>
      <c r="F8" s="30">
        <f t="shared" si="0"/>
        <v>12</v>
      </c>
      <c r="G8" s="30">
        <f t="shared" si="0"/>
        <v>15</v>
      </c>
      <c r="H8" s="49"/>
      <c r="J8" s="44">
        <f>J9+1</f>
        <v>3</v>
      </c>
      <c r="K8" s="30">
        <f t="shared" si="1"/>
        <v>9</v>
      </c>
      <c r="L8" s="30">
        <f t="shared" si="1"/>
        <v>36</v>
      </c>
      <c r="M8" s="30">
        <f t="shared" si="1"/>
        <v>81</v>
      </c>
      <c r="N8" s="30">
        <f t="shared" si="1"/>
        <v>144</v>
      </c>
      <c r="O8" s="30">
        <f t="shared" si="1"/>
        <v>225</v>
      </c>
      <c r="P8" s="44">
        <f>P9+1</f>
        <v>3</v>
      </c>
    </row>
    <row r="9" spans="2:16" x14ac:dyDescent="0.25">
      <c r="B9" s="44">
        <f>B10+1</f>
        <v>2</v>
      </c>
      <c r="C9" s="30">
        <f t="shared" si="0"/>
        <v>2</v>
      </c>
      <c r="D9" s="30">
        <f t="shared" si="0"/>
        <v>4</v>
      </c>
      <c r="E9" s="30">
        <f t="shared" si="0"/>
        <v>6</v>
      </c>
      <c r="F9" s="30">
        <f t="shared" si="0"/>
        <v>8</v>
      </c>
      <c r="G9" s="30">
        <f t="shared" si="0"/>
        <v>10</v>
      </c>
      <c r="H9" s="49"/>
      <c r="J9" s="44">
        <f>J10+1</f>
        <v>2</v>
      </c>
      <c r="K9" s="30">
        <f t="shared" si="1"/>
        <v>4</v>
      </c>
      <c r="L9" s="30">
        <f t="shared" si="1"/>
        <v>16</v>
      </c>
      <c r="M9" s="30">
        <f t="shared" si="1"/>
        <v>36</v>
      </c>
      <c r="N9" s="30">
        <f t="shared" si="1"/>
        <v>64</v>
      </c>
      <c r="O9" s="30">
        <f t="shared" si="1"/>
        <v>100</v>
      </c>
      <c r="P9" s="44">
        <f>P10+1</f>
        <v>2</v>
      </c>
    </row>
    <row r="10" spans="2:16" x14ac:dyDescent="0.25">
      <c r="B10" s="44">
        <v>1</v>
      </c>
      <c r="C10" s="30">
        <f t="shared" si="0"/>
        <v>1</v>
      </c>
      <c r="D10" s="30">
        <f t="shared" si="0"/>
        <v>2</v>
      </c>
      <c r="E10" s="30">
        <f t="shared" si="0"/>
        <v>3</v>
      </c>
      <c r="F10" s="30">
        <f t="shared" si="0"/>
        <v>4</v>
      </c>
      <c r="G10" s="30">
        <f t="shared" si="0"/>
        <v>5</v>
      </c>
      <c r="H10" s="49"/>
      <c r="J10" s="44">
        <v>1</v>
      </c>
      <c r="K10" s="30">
        <f t="shared" si="1"/>
        <v>1</v>
      </c>
      <c r="L10" s="30">
        <f t="shared" si="1"/>
        <v>4</v>
      </c>
      <c r="M10" s="30">
        <f t="shared" si="1"/>
        <v>9</v>
      </c>
      <c r="N10" s="30">
        <f t="shared" si="1"/>
        <v>16</v>
      </c>
      <c r="O10" s="30">
        <f t="shared" si="1"/>
        <v>25</v>
      </c>
      <c r="P10" s="44">
        <v>1</v>
      </c>
    </row>
    <row r="11" spans="2:16" x14ac:dyDescent="0.25">
      <c r="C11" s="44">
        <v>1</v>
      </c>
      <c r="D11" s="44">
        <f>C11+1</f>
        <v>2</v>
      </c>
      <c r="E11" s="44">
        <f>D11+1</f>
        <v>3</v>
      </c>
      <c r="F11" s="44">
        <f>E11+1</f>
        <v>4</v>
      </c>
      <c r="G11" s="44">
        <f>F11+1</f>
        <v>5</v>
      </c>
      <c r="K11" s="44">
        <v>1</v>
      </c>
      <c r="L11" s="44">
        <f>K11+1</f>
        <v>2</v>
      </c>
      <c r="M11" s="44">
        <f>L11+1</f>
        <v>3</v>
      </c>
      <c r="N11" s="44">
        <f>M11+1</f>
        <v>4</v>
      </c>
      <c r="O11" s="44">
        <f>N11+1</f>
        <v>5</v>
      </c>
    </row>
    <row r="12" spans="2:16" x14ac:dyDescent="0.25">
      <c r="C12" s="83" t="s">
        <v>52</v>
      </c>
      <c r="D12" s="83"/>
      <c r="E12" s="83"/>
      <c r="F12" s="83"/>
      <c r="G12" s="83"/>
      <c r="K12" s="83" t="s">
        <v>53</v>
      </c>
      <c r="L12" s="83"/>
      <c r="M12" s="83"/>
      <c r="N12" s="83"/>
      <c r="O12" s="83"/>
    </row>
  </sheetData>
  <mergeCells count="4">
    <mergeCell ref="C4:G4"/>
    <mergeCell ref="K4:O4"/>
    <mergeCell ref="C12:G12"/>
    <mergeCell ref="K12:O12"/>
  </mergeCells>
  <conditionalFormatting sqref="C6:G10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conditionalFormatting sqref="K6:O10">
    <cfRule type="cellIs" dxfId="2" priority="5" operator="greaterThanOrEqual">
      <formula>125</formula>
    </cfRule>
    <cfRule type="cellIs" dxfId="1" priority="6" operator="lessThan">
      <formula>25</formula>
    </cfRule>
    <cfRule type="cellIs" dxfId="0" priority="7" operator="lessThan">
      <formula>125</formula>
    </cfRule>
  </conditionalFormatting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30" customWidth="1"/>
    <col min="2" max="2" width="9.140625" style="30"/>
    <col min="3" max="3" width="33.140625" style="30" customWidth="1"/>
    <col min="4" max="4" width="17.5703125" style="30" customWidth="1"/>
    <col min="5" max="5" width="14.7109375" style="30" customWidth="1"/>
    <col min="6" max="6" width="11.140625" style="30" customWidth="1"/>
    <col min="7" max="1024" width="9.140625" style="30"/>
  </cols>
  <sheetData>
    <row r="2" spans="2:6" x14ac:dyDescent="0.25">
      <c r="B2" s="84" t="s">
        <v>54</v>
      </c>
      <c r="C2" s="84"/>
      <c r="D2" s="84"/>
      <c r="E2" s="84"/>
      <c r="F2" s="84"/>
    </row>
    <row r="3" spans="2:6" s="37" customFormat="1" x14ac:dyDescent="0.2">
      <c r="B3" s="50" t="s">
        <v>55</v>
      </c>
      <c r="C3" s="51" t="s">
        <v>29</v>
      </c>
      <c r="D3" s="51" t="s">
        <v>28</v>
      </c>
      <c r="E3" s="51" t="s">
        <v>50</v>
      </c>
      <c r="F3" s="51" t="s">
        <v>52</v>
      </c>
    </row>
    <row r="4" spans="2:6" ht="105" x14ac:dyDescent="0.25">
      <c r="B4" s="52" t="s">
        <v>56</v>
      </c>
      <c r="C4" s="53" t="s">
        <v>57</v>
      </c>
      <c r="D4" s="54" t="s">
        <v>58</v>
      </c>
      <c r="E4" s="53" t="s">
        <v>59</v>
      </c>
      <c r="F4" s="53" t="s">
        <v>60</v>
      </c>
    </row>
    <row r="5" spans="2:6" x14ac:dyDescent="0.25">
      <c r="B5" s="55" t="s">
        <v>61</v>
      </c>
      <c r="C5" s="52"/>
      <c r="D5" s="56"/>
      <c r="E5" s="52" t="s">
        <v>46</v>
      </c>
      <c r="F5" s="52" t="s">
        <v>46</v>
      </c>
    </row>
    <row r="6" spans="2:6" x14ac:dyDescent="0.25">
      <c r="B6" s="49"/>
      <c r="C6" s="57"/>
      <c r="E6" s="57" t="s">
        <v>62</v>
      </c>
      <c r="F6" s="57" t="s">
        <v>62</v>
      </c>
    </row>
    <row r="7" spans="2:6" x14ac:dyDescent="0.25">
      <c r="B7" s="49"/>
      <c r="C7" s="57"/>
      <c r="E7" s="57" t="s">
        <v>63</v>
      </c>
      <c r="F7" s="57" t="s">
        <v>63</v>
      </c>
    </row>
    <row r="8" spans="2:6" x14ac:dyDescent="0.25">
      <c r="B8" s="49"/>
      <c r="C8" s="57"/>
      <c r="E8" s="57" t="s">
        <v>64</v>
      </c>
      <c r="F8" s="57" t="s">
        <v>64</v>
      </c>
    </row>
    <row r="9" spans="2:6" x14ac:dyDescent="0.25">
      <c r="B9" s="58"/>
      <c r="C9" s="59"/>
      <c r="D9" s="47"/>
      <c r="E9" s="59" t="s">
        <v>45</v>
      </c>
      <c r="F9" s="59" t="s">
        <v>45</v>
      </c>
    </row>
  </sheetData>
  <mergeCells count="1">
    <mergeCell ref="B2:F2"/>
  </mergeCell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Marcos Vinicius de Góes Fernandes</cp:lastModifiedBy>
  <cp:revision>1</cp:revision>
  <cp:lastPrinted>2015-08-12T00:20:19Z</cp:lastPrinted>
  <dcterms:created xsi:type="dcterms:W3CDTF">2006-01-18T20:16:06Z</dcterms:created>
  <dcterms:modified xsi:type="dcterms:W3CDTF">2023-04-26T20:31:42Z</dcterms:modified>
  <cp:category>Gerenciamento de Projetos, Partes interessadas, Comunicação, Template</cp:category>
  <dc:language>en-US</dc:language>
</cp:coreProperties>
</file>