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Marek\Documents\GitHub\Projekt-Przychodnia\"/>
    </mc:Choice>
  </mc:AlternateContent>
  <xr:revisionPtr revIDLastSave="0" documentId="13_ncr:1_{51CB40C3-158A-4295-A749-8A9C4EBB88C5}" xr6:coauthVersionLast="47" xr6:coauthVersionMax="47" xr10:uidLastSave="{00000000-0000-0000-0000-000000000000}"/>
  <bookViews>
    <workbookView xWindow="39210" yWindow="-120" windowWidth="37710" windowHeight="164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<sst xmlns="http://schemas.openxmlformats.org/spreadsheetml/2006/main" count="179" uniqueCount="126">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</sst>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A2" zoomScale="85" zoomScaleNormal="85" workbookViewId="0">
      <selection activeCell="F40" sqref="F40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725</v>
      </c>
      <c r="G3">
        <f>SUM(G7:G1001)</f>
        <v>697</v>
      </c>
      <c r="J3">
        <f>SUM(J7:J1001)</f>
        <v>1033</v>
      </c>
      <c r="M3">
        <f>SUM(M7:M1001)</f>
        <v>763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0.85014071294559101</v>
      </c>
      <c r="G4">
        <f>($B$2*G$3)/SUM($D$3:$AK$3)</f>
        <v>0.81730769230769229</v>
      </c>
      <c r="J4">
        <f>($B$2*J$3)/SUM($D$3:$AK$3)</f>
        <v>1.2113039399624765</v>
      </c>
      <c r="M4">
        <f>($B$2*M$3)/SUM($D$3:$AK$3)</f>
        <v>0.89469981238273921</v>
      </c>
      <c r="P4">
        <f>($B$2*P$3)/SUM($D$3:$AK$3)</f>
        <v>1.2265478424015008</v>
      </c>
    </row>
    <row r="5" spans="1:16">
      <c r="B5" s="5" t="s">
        <v>7</v>
      </c>
      <c r="C5" s="5"/>
      <c r="D5" s="5"/>
      <c r="E5" s="6" t="s">
        <v>8</v>
      </c>
      <c r="F5" s="6"/>
      <c r="G5" s="6"/>
      <c r="H5" s="6" t="s">
        <v>9</v>
      </c>
      <c r="I5" s="6"/>
      <c r="J5" s="6"/>
      <c r="K5" s="6" t="s">
        <v>11</v>
      </c>
      <c r="L5" s="6"/>
      <c r="M5" s="6"/>
      <c r="N5" s="6" t="s">
        <v>10</v>
      </c>
      <c r="O5" s="6"/>
      <c r="P5" s="6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H34" s="3">
        <v>45790</v>
      </c>
      <c r="I34" t="s">
        <v>80</v>
      </c>
      <c r="J34">
        <v>50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H44" s="3">
        <v>45790</v>
      </c>
      <c r="I44" t="s">
        <v>89</v>
      </c>
      <c r="J44">
        <v>14</v>
      </c>
    </row>
    <row r="45" spans="2:16">
      <c r="H45" s="3">
        <v>45790</v>
      </c>
      <c r="I45" t="s">
        <v>27</v>
      </c>
      <c r="J45">
        <v>25</v>
      </c>
    </row>
    <row r="46" spans="2:16">
      <c r="H46" s="3">
        <v>45790</v>
      </c>
      <c r="I46" t="s">
        <v>91</v>
      </c>
      <c r="J46">
        <v>6</v>
      </c>
    </row>
    <row r="47" spans="2:16">
      <c r="H47" s="3">
        <v>45790</v>
      </c>
      <c r="I47" t="s">
        <v>92</v>
      </c>
      <c r="J47">
        <v>6</v>
      </c>
    </row>
    <row r="48" spans="2:16">
      <c r="H48" s="3">
        <v>45790</v>
      </c>
      <c r="I48" t="s">
        <v>28</v>
      </c>
      <c r="J48">
        <v>6</v>
      </c>
    </row>
    <row r="49" spans="8:10">
      <c r="H49" s="3">
        <v>45790</v>
      </c>
      <c r="I49" t="s">
        <v>90</v>
      </c>
      <c r="J49">
        <v>6</v>
      </c>
    </row>
    <row r="50" spans="8:10">
      <c r="H50" s="3">
        <v>45790</v>
      </c>
      <c r="I50" t="s">
        <v>44</v>
      </c>
      <c r="J50">
        <v>6</v>
      </c>
    </row>
    <row r="51" spans="8:10">
      <c r="H51" s="3">
        <v>45855</v>
      </c>
      <c r="I51" t="s">
        <v>109</v>
      </c>
      <c r="J51">
        <v>144</v>
      </c>
    </row>
    <row r="52" spans="8:10">
      <c r="H52" s="3">
        <v>45855</v>
      </c>
      <c r="I52" t="s">
        <v>110</v>
      </c>
      <c r="J52">
        <v>33</v>
      </c>
    </row>
    <row r="53" spans="8:10">
      <c r="H53" s="3">
        <v>45855</v>
      </c>
      <c r="I53" t="s">
        <v>111</v>
      </c>
      <c r="J53">
        <v>46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Marek Wójcik (marewoj744)</cp:lastModifiedBy>
  <dcterms:created xsi:type="dcterms:W3CDTF">2025-04-01T08:08:33Z</dcterms:created>
  <dcterms:modified xsi:type="dcterms:W3CDTF">2025-08-05T13:06:47Z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