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kubac\Documents\GitHub\AI\Projekt-Przychodnia\"/>
    </mc:Choice>
  </mc:AlternateContent>
  <xr:revisionPtr revIDLastSave="0" documentId="13_ncr:1_{F7D52BBD-33A0-4FED-AB1C-4BEED1B6F09F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<sst xmlns="http://schemas.openxmlformats.org/spreadsheetml/2006/main" count="91" uniqueCount="59">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</sst>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topLeftCell="C2" zoomScale="85" zoomScaleNormal="85" workbookViewId="0">
      <selection activeCell="H4" sqref="H4"/>
    </sheetView>
  </sheetViews>
  <sheetFormatPr defaultColWidth="8.6640625" defaultRowHeight="14.4"/>
  <cols>
    <col min="1" max="1" width="39.88671875" customWidth="1"/>
    <col min="2" max="2" width="12.5546875" customWidth="1"/>
    <col min="3" max="3" width="32" customWidth="1"/>
    <col min="4" max="5" width="12.5546875" customWidth="1"/>
    <col min="6" max="6" width="30.5546875" customWidth="1"/>
    <col min="7" max="8" width="12.5546875" customWidth="1"/>
    <col min="9" max="9" width="24" customWidth="1"/>
    <col min="10" max="11" width="12.5546875" customWidth="1"/>
    <col min="12" max="12" width="23.33203125" customWidth="1"/>
    <col min="13" max="14" width="12.5546875" customWidth="1"/>
    <col min="15" max="15" width="23.6640625" customWidth="1"/>
    <col min="16" max="16" width="12.5546875" customWidth="1"/>
  </cols>
  <sheetData>
    <row r="1" spans="1:16" ht="61.2">
      <c r="A1" s="1" t="s">
        <v>0</v>
      </c>
    </row>
    <row r="2" spans="1:16" ht="23.4">
      <c r="A2" s="2" t="s">
        <v>1</v>
      </c>
      <c r="B2" s="2">
        <v>5</v>
      </c>
    </row>
    <row r="3" spans="1:16" ht="61.2">
      <c r="A3" t="s">
        <v>2</v>
      </c>
      <c r="B3" s="1"/>
      <c r="D3">
        <f>SUM(D7:D1001)</f>
        <v>236</v>
      </c>
      <c r="G3">
        <f>SUM(G7:G1001)</f>
        <v>345</v>
      </c>
      <c r="J3">
        <f>SUM(J7:J1001)</f>
        <v>171</v>
      </c>
      <c r="M3">
        <f>SUM(M7:M1001)</f>
        <v>326</v>
      </c>
      <c r="P3">
        <f>SUM(P7:P1001)</f>
        <v>276</v>
      </c>
    </row>
    <row r="4" spans="1:16" ht="24.9" customHeight="1">
      <c r="A4" t="s">
        <v>3</v>
      </c>
      <c r="B4" s="1"/>
      <c r="D4">
        <f>($B$2*D$3)/SUM($D$3:$AK$3)</f>
        <v>0.87149187592319055</v>
      </c>
      <c r="G4">
        <f>($B$2*G$3)/SUM($D$3:$AK$3)</f>
        <v>1.2740029542097489</v>
      </c>
      <c r="J4">
        <f>($B$2*J$3)/SUM($D$3:$AK$3)</f>
        <v>0.6314623338257016</v>
      </c>
      <c r="M4">
        <f>($B$2*M$3)/SUM($D$3:$AK$3)</f>
        <v>1.2038404726735599</v>
      </c>
      <c r="P4">
        <f>($B$2*P$3)/SUM($D$3:$AK$3)</f>
        <v>1.0192023633677991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42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53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11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35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51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10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45784</v>
      </c>
      <c r="F18" t="s">
        <v>55</v>
      </c>
      <c r="G18">
        <v>18</v>
      </c>
      <c r="H18" s="3">
        <v>45783</v>
      </c>
      <c r="I18" t="s">
        <v>45</v>
      </c>
      <c r="J18">
        <v>2</v>
      </c>
      <c r="N18" s="3"/>
    </row>
    <row r="19" spans="2:16">
      <c r="B19" s="3">
        <v>45783</v>
      </c>
      <c r="C19" t="s">
        <v>52</v>
      </c>
      <c r="D19">
        <v>11</v>
      </c>
      <c r="E19" s="3">
        <v>45784</v>
      </c>
      <c r="F19" t="s">
        <v>56</v>
      </c>
      <c r="G19">
        <v>13</v>
      </c>
      <c r="H19" s="3">
        <v>45783</v>
      </c>
      <c r="I19" t="s">
        <v>31</v>
      </c>
      <c r="J19">
        <v>5</v>
      </c>
      <c r="N19" s="3"/>
    </row>
    <row r="20" spans="2:16">
      <c r="B20" s="3">
        <v>45783</v>
      </c>
      <c r="C20" t="s">
        <v>53</v>
      </c>
      <c r="D20">
        <v>5</v>
      </c>
      <c r="E20" s="3">
        <v>45784</v>
      </c>
      <c r="F20" t="s">
        <v>57</v>
      </c>
      <c r="G20">
        <v>41</v>
      </c>
      <c r="H20" s="3">
        <v>45783</v>
      </c>
      <c r="I20" t="s">
        <v>35</v>
      </c>
      <c r="J20">
        <v>2</v>
      </c>
      <c r="N20" s="3"/>
    </row>
    <row r="21" spans="2:16">
      <c r="B21" s="3">
        <v>45783</v>
      </c>
      <c r="C21" t="s">
        <v>54</v>
      </c>
      <c r="D21">
        <v>11</v>
      </c>
      <c r="E21" s="3">
        <v>45784</v>
      </c>
      <c r="F21" t="s">
        <v>58</v>
      </c>
      <c r="G21">
        <v>17</v>
      </c>
      <c r="H21" s="3">
        <v>45783</v>
      </c>
      <c r="I21" t="s">
        <v>34</v>
      </c>
      <c r="J21">
        <v>2</v>
      </c>
      <c r="N21" s="3"/>
    </row>
    <row r="22" spans="2:16">
      <c r="H22" s="3">
        <v>45783</v>
      </c>
      <c r="I22" t="s">
        <v>44</v>
      </c>
      <c r="J22">
        <v>1</v>
      </c>
      <c r="N22" s="3"/>
    </row>
    <row r="23" spans="2:16">
      <c r="H23" s="3">
        <v>45783</v>
      </c>
      <c r="I23" t="s">
        <v>46</v>
      </c>
      <c r="J23">
        <v>1</v>
      </c>
      <c r="N23" s="3"/>
    </row>
    <row r="24" spans="2:16">
      <c r="N24" s="3"/>
    </row>
    <row r="25" spans="2:16">
      <c r="N25" s="3"/>
    </row>
    <row r="26" spans="2:16">
      <c r="N26" s="3"/>
    </row>
    <row r="27" spans="2:16">
      <c r="N27" s="3"/>
    </row>
    <row r="28" spans="2:16">
      <c r="N28" s="3"/>
    </row>
    <row r="29" spans="2:16">
      <c r="N29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Jakub Czulak (jc305354)</cp:lastModifiedBy>
  <dcterms:created xsi:type="dcterms:W3CDTF">2025-04-01T08:08:33Z</dcterms:created>
  <dcterms:modified xsi:type="dcterms:W3CDTF">2025-05-07T07:35:51Z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