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56B889A8-1B86-448C-8C0F-617311050B6C}" xr6:coauthVersionLast="47" xr6:coauthVersionMax="47" xr10:uidLastSave="{00000000-0000-0000-0000-000000000000}"/>
  <bookViews>
    <workbookView xWindow="8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<sst xmlns="http://schemas.openxmlformats.org/spreadsheetml/2006/main" count="361" uniqueCount="219">
  <si>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</si>
  <si>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</si>
  <si>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</si>
  <si>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</si>
  <si>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</si>
  <si>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</si>
  <si>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</si>
  <si>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</si>
  <si>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</si>
  <si>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</si>
  <si>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</si>
  <si>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</si>
  <si>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</si>
  <si>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</si>
  <si>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</si>
  <si>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</si>
  <si>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</si>
  <si>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</si>
  <si>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</si>
  <si>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</si>
  <si>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</si>
  <si>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</si>
  <si>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</si>
  <si>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</si>
  <si>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</si>
  <si>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</si>
  <si>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</si>
  <si>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</si>
  <si>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</si>
  <si>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</si>
  <si>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</si>
  <si>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</si>
  <si>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</si>
  <si>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</si>
  <si>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</si>
  <si>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</si>
  <si>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</si>
  <si>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</si>
  <si>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</si>
  <si>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</si>
  <si>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</si>
  <si>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</si>
  <si>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</si>
  <si>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</si>
  <si>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</si>
  <si>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</si>
  <si>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</si>
  <si>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</si>
  <si>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</si>
  <si>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</si>
  <si>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</si>
  <si>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</si>
  <si>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</si>
  <si>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</si>
  <si>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</si>
  <si>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</si>
  <si>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</si>
  <si>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</si>
  <si>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</si>
  <si>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</si>
  <si>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</si>
  <si>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</si>
  <si>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</si>
  <si>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</si>
  <si>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</si>
  <si>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</si>
  <si>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</si>
  <si>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</si>
  <si>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</si>
  <si>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</si>
  <si>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</si>
  <si>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</si>
  <si>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</si>
  <si>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</si>
  <si>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</si>
  <si>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</si>
  <si>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</si>
  <si>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</si>
  <si>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</si>
  <si>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</si>
  <si>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</si>
  <si>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</si>
  <si>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</si>
  <si>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</si>
  <si>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</si>
  <si>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</si>
  <si>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</si>
  <si>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</si>
  <si>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</si>
  <si>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</si>
  <si>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</si>
  <si>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</si>
  <si>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</si>
  <si>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</si>
  <si>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</si>
  <si>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</si>
  <si>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</si>
  <si>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</si>
  <si>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</si>
  <si>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</si>
  <si>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</si>
  <si>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</si>
  <si>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</si>
  <si>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</si>
  <si>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</si>
  <si>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</si>
  <si>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</si>
  <si>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</si>
  <si>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</si>
  <si>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</si>
  <si>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</si>
  <si>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</si>
  <si>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</si>
  <si>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</si>
  <si>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</si>
  <si>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</si>
  <si>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</si>
  <si>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</si>
  <si>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</si>
  <si>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</si>
  <si>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</si>
  <si>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</si>
  <si>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</si>
  <si>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</si>
  <si>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</si>
  <si>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</si>
  <si>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</si>
  <si>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</si>
  <si>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</si>
  <si>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</si>
  <si>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</si>
  <si>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</si>
  <si>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</si>
  <si>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</si>
  <si>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</si>
  <si>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</si>
  <si>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</si>
  <si>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</si>
  <si>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</si>
  <si>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</si>
  <si>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</si>
  <si>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</si>
  <si>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</si>
  <si>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</si>
  <si>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</si>
  <si>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</si>
  <si>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</si>
  <si>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</si>
  <si>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</si>
  <si>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</si>
  <si>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</si>
  <si>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</si>
  <si>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</si>
  <si>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</si>
  <si>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</si>
  <si>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</si>
  <si>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</si>
  <si>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</si>
  <si>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</si>
  <si>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</si>
  <si>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</si>
  <si>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</si>
  <si>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</si>
  <si>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</si>
  <si>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</si>
  <si>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</si>
  <si>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</si>
  <si>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</si>
  <si>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</si>
  <si>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</si>
  <si>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</si>
  <si>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</si>
  <si>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</si>
  <si>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</si>
  <si>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</si>
  <si>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</si>
  <si>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</si>
  <si>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</si>
  <si>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</si>
  <si>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</si>
  <si>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</si>
  <si>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</si>
  <si>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</si>
  <si>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</si>
  <si>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</si>
  <si>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</si>
  <si>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</si>
  <si>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</si>
  <si>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</si>
  <si>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</si>
  <si>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</si>
  <si>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</si>
  <si>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</si>
  <si>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</si>
  <si>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</si>
  <si>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</si>
  <si>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</si>
  <si>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</si>
  <si>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</si>
  <si>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</si>
  <si>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</si>
  <si>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</si>
  <si>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</si>
  <si>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</si>
  <si>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</si>
  <si>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</si>
  <si>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</si>
  <si>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</si>
  <si>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</si>
  <si>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</si>
  <si>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</si>
  <si>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</si>
  <si>
    <t>sprawozdanie</t>
  </si>
  <si>
    <t>diagram PDM poprawa</t>
  </si>
  <si>
    <t>badania.component</t>
  </si>
  <si>
    <t>harmonogramService.cs</t>
  </si>
  <si>
    <t>lekarz-home</t>
  </si>
  <si>
    <t>recepca-home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</si>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</sst>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A35" zoomScaleNormal="100" workbookViewId="0">
      <selection activeCell="D48" sqref="D48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1517</v>
      </c>
      <c r="G3">
        <f>SUM(G7:G1001)</f>
        <v>1695</v>
      </c>
      <c r="J3">
        <f>SUM(J7:J1001)</f>
        <v>1425</v>
      </c>
      <c r="M3">
        <f>SUM(M7:M1001)</f>
        <v>1348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1.0209987885314309</v>
      </c>
      <c r="G4">
        <f>($B$2*G$3)/SUM($D$3:$AK$3)</f>
        <v>1.1407995692556199</v>
      </c>
      <c r="J4">
        <f>($B$2*J$3)/SUM($D$3:$AK$3)</f>
        <v>0.95907928388746799</v>
      </c>
      <c r="M4">
        <f>($B$2*M$3)/SUM($D$3:$AK$3)</f>
        <v>0.9072553506528469</v>
      </c>
      <c r="P4">
        <f>($B$2*P$3)/SUM($D$3:$AK$3)</f>
        <v>0.97186700767263423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H54" s="3">
        <v>45909</v>
      </c>
      <c r="I54" t="s">
        <v>209</v>
      </c>
      <c r="J54">
        <v>96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H55" s="3">
        <v>45909</v>
      </c>
      <c r="I55" t="s">
        <v>210</v>
      </c>
      <c r="J55">
        <v>96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H56" s="3">
        <v>45909</v>
      </c>
      <c r="I56" t="s">
        <v>211</v>
      </c>
      <c r="J56">
        <v>200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  <c r="K57" s="3">
        <v>45909</v>
      </c>
      <c r="L57" t="s">
        <v>212</v>
      </c>
      <c r="M57">
        <v>77</v>
      </c>
    </row>
    <row r="58" spans="2:16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  <c r="K58" s="3">
        <v>45909</v>
      </c>
      <c r="L58" t="s">
        <v>213</v>
      </c>
      <c r="M58">
        <v>100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  <c r="K59" s="3">
        <v>45910</v>
      </c>
      <c r="L59" t="s">
        <v>154</v>
      </c>
      <c r="M59">
        <v>3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  <c r="K60" s="3">
        <v>45910</v>
      </c>
      <c r="L60" t="s">
        <v>153</v>
      </c>
      <c r="M60">
        <v>3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  <c r="K61" s="3">
        <v>45910</v>
      </c>
      <c r="L61" t="s">
        <v>189</v>
      </c>
      <c r="M61">
        <v>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  <c r="K62" s="3">
        <v>45910</v>
      </c>
      <c r="L62" t="s">
        <v>190</v>
      </c>
      <c r="M62">
        <v>3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  <c r="K63" s="3">
        <v>45910</v>
      </c>
      <c r="L63" t="s">
        <v>134</v>
      </c>
      <c r="M63">
        <v>4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  <c r="K64" s="3">
        <v>45910</v>
      </c>
      <c r="L64" t="s">
        <v>133</v>
      </c>
      <c r="M64">
        <v>2</v>
      </c>
    </row>
    <row r="65" spans="2:7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</row>
    <row r="66" spans="2:7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</row>
    <row r="67" spans="2:7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</row>
    <row r="68" spans="2:7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</row>
    <row r="69" spans="2:7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</row>
    <row r="70" spans="2:7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</row>
    <row r="71" spans="2:7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</row>
    <row r="72" spans="2:7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</row>
    <row r="73" spans="2:7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</row>
    <row r="74" spans="2:7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</row>
    <row r="75" spans="2:7">
      <c r="B75" s="3">
        <v>45910</v>
      </c>
      <c r="C75" t="s">
        <v>214</v>
      </c>
      <c r="D75">
        <v>53</v>
      </c>
      <c r="E75" s="3">
        <v>45882</v>
      </c>
      <c r="F75" s="7" t="s">
        <v>157</v>
      </c>
      <c r="G75">
        <v>1</v>
      </c>
    </row>
    <row r="76" spans="2:7">
      <c r="B76" s="3">
        <v>45910</v>
      </c>
      <c r="C76" t="s">
        <v>205</v>
      </c>
      <c r="D76">
        <v>69</v>
      </c>
      <c r="E76" s="3">
        <v>45883</v>
      </c>
      <c r="F76" s="7" t="s">
        <v>130</v>
      </c>
      <c r="G76">
        <v>2</v>
      </c>
    </row>
    <row r="77" spans="2:7">
      <c r="B77" s="3">
        <v>45910</v>
      </c>
      <c r="C77" t="s">
        <v>204</v>
      </c>
      <c r="D77">
        <v>4</v>
      </c>
      <c r="E77" s="3">
        <v>45883</v>
      </c>
      <c r="F77" s="7" t="s">
        <v>162</v>
      </c>
      <c r="G77">
        <v>12</v>
      </c>
    </row>
    <row r="78" spans="2:7">
      <c r="B78" s="3">
        <v>45910</v>
      </c>
      <c r="C78" t="s">
        <v>206</v>
      </c>
      <c r="D78">
        <v>1</v>
      </c>
      <c r="E78" s="3">
        <v>45883</v>
      </c>
      <c r="F78" s="7" t="s">
        <v>163</v>
      </c>
      <c r="G78">
        <v>3</v>
      </c>
    </row>
    <row r="79" spans="2:7">
      <c r="B79" s="3">
        <v>45910</v>
      </c>
      <c r="C79" t="s">
        <v>207</v>
      </c>
      <c r="D79">
        <v>230</v>
      </c>
      <c r="E79" s="3">
        <v>45883</v>
      </c>
      <c r="F79" s="7" t="s">
        <v>164</v>
      </c>
      <c r="G79">
        <v>30</v>
      </c>
    </row>
    <row r="80" spans="2:7">
      <c r="B80" s="3">
        <v>45910</v>
      </c>
      <c r="C80" t="s">
        <v>215</v>
      </c>
      <c r="D80">
        <v>2</v>
      </c>
      <c r="E80" s="3">
        <v>45883</v>
      </c>
      <c r="F80" s="7" t="s">
        <v>135</v>
      </c>
      <c r="G80">
        <v>10</v>
      </c>
    </row>
    <row r="81" spans="2:7">
      <c r="B81" s="3">
        <v>45910</v>
      </c>
      <c r="C81" t="s">
        <v>41</v>
      </c>
      <c r="D81">
        <v>4</v>
      </c>
      <c r="E81" s="3">
        <v>45883</v>
      </c>
      <c r="F81" s="7" t="s">
        <v>136</v>
      </c>
      <c r="G81">
        <v>6</v>
      </c>
    </row>
    <row r="82" spans="2:7">
      <c r="B82" s="3">
        <v>45910</v>
      </c>
      <c r="C82" t="s">
        <v>26</v>
      </c>
      <c r="D82">
        <v>3</v>
      </c>
      <c r="E82" s="3">
        <v>45883</v>
      </c>
      <c r="F82" s="7" t="s">
        <v>165</v>
      </c>
      <c r="G82">
        <v>29</v>
      </c>
    </row>
    <row r="83" spans="2:7">
      <c r="B83" s="3">
        <v>45910</v>
      </c>
      <c r="C83" t="s">
        <v>216</v>
      </c>
      <c r="D83">
        <v>24</v>
      </c>
      <c r="E83" s="3">
        <v>45883</v>
      </c>
      <c r="F83" s="7" t="s">
        <v>166</v>
      </c>
      <c r="G83">
        <v>14</v>
      </c>
    </row>
    <row r="84" spans="2:7">
      <c r="B84" s="3">
        <v>45910</v>
      </c>
      <c r="C84" t="s">
        <v>208</v>
      </c>
      <c r="D84">
        <v>24</v>
      </c>
      <c r="E84" s="3">
        <v>45883</v>
      </c>
      <c r="F84" s="7" t="s">
        <v>167</v>
      </c>
      <c r="G84">
        <v>7</v>
      </c>
    </row>
    <row r="85" spans="2:7">
      <c r="B85" s="3">
        <v>45910</v>
      </c>
      <c r="C85" t="s">
        <v>204</v>
      </c>
      <c r="D85">
        <v>27</v>
      </c>
      <c r="E85" s="3">
        <v>45883</v>
      </c>
      <c r="F85" s="7" t="s">
        <v>144</v>
      </c>
      <c r="G85">
        <v>4</v>
      </c>
    </row>
    <row r="86" spans="2:7">
      <c r="B86" s="3">
        <v>45910</v>
      </c>
      <c r="C86" t="s">
        <v>217</v>
      </c>
      <c r="D86">
        <v>15</v>
      </c>
      <c r="E86" s="3">
        <v>45883</v>
      </c>
      <c r="F86" s="7" t="s">
        <v>165</v>
      </c>
      <c r="G86">
        <v>13</v>
      </c>
    </row>
    <row r="87" spans="2:7">
      <c r="B87" s="3">
        <v>45910</v>
      </c>
      <c r="C87" t="s">
        <v>218</v>
      </c>
      <c r="D87">
        <v>6</v>
      </c>
      <c r="E87" s="3">
        <v>45883</v>
      </c>
      <c r="F87" s="7" t="s">
        <v>167</v>
      </c>
      <c r="G87">
        <v>4</v>
      </c>
    </row>
    <row r="88" spans="2:7">
      <c r="B88" s="3">
        <v>45910</v>
      </c>
      <c r="C88" t="s">
        <v>124</v>
      </c>
      <c r="D88">
        <v>47</v>
      </c>
      <c r="E88" s="3">
        <v>45883</v>
      </c>
      <c r="F88" s="7" t="s">
        <v>168</v>
      </c>
      <c r="G88">
        <v>37</v>
      </c>
    </row>
    <row r="89" spans="2:7">
      <c r="E89" s="3">
        <v>45883</v>
      </c>
      <c r="F89" s="7" t="s">
        <v>27</v>
      </c>
      <c r="G89">
        <v>11</v>
      </c>
    </row>
    <row r="90" spans="2:7">
      <c r="E90" s="3">
        <v>45883</v>
      </c>
      <c r="F90" s="7" t="s">
        <v>41</v>
      </c>
      <c r="G90">
        <v>5</v>
      </c>
    </row>
    <row r="91" spans="2:7">
      <c r="E91" s="3">
        <v>45883</v>
      </c>
      <c r="F91" s="7" t="s">
        <v>28</v>
      </c>
      <c r="G91">
        <v>3</v>
      </c>
    </row>
    <row r="92" spans="2:7">
      <c r="E92" s="3">
        <v>45883</v>
      </c>
      <c r="F92" s="7" t="s">
        <v>38</v>
      </c>
      <c r="G92">
        <v>2</v>
      </c>
    </row>
    <row r="93" spans="2:7">
      <c r="E93" s="3">
        <v>45883</v>
      </c>
      <c r="F93" s="7" t="s">
        <v>18</v>
      </c>
      <c r="G93">
        <v>5</v>
      </c>
    </row>
    <row r="94" spans="2:7">
      <c r="E94" s="3">
        <v>45883</v>
      </c>
      <c r="F94" s="7" t="s">
        <v>26</v>
      </c>
      <c r="G94">
        <v>13</v>
      </c>
    </row>
    <row r="95" spans="2:7">
      <c r="E95" s="3">
        <v>45895</v>
      </c>
      <c r="F95" s="7" t="s">
        <v>159</v>
      </c>
      <c r="G95">
        <v>1</v>
      </c>
    </row>
    <row r="96" spans="2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2025-09-10T20:59:57Z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