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usanjorge-my.sharepoint.com/personal/adomingo_usj_es/Documents/Experimento-Playtesting-PCTvsPCG/RESULTADOS/"/>
    </mc:Choice>
  </mc:AlternateContent>
  <xr:revisionPtr revIDLastSave="602" documentId="11_F25DC773A252ABDACC10484041DA509C5ADE58E4" xr6:coauthVersionLast="47" xr6:coauthVersionMax="47" xr10:uidLastSave="{88896EC8-F1E1-4116-B40C-22DC89898532}"/>
  <bookViews>
    <workbookView xWindow="20370" yWindow="-120" windowWidth="20640" windowHeight="11040" activeTab="1" xr2:uid="{00000000-000D-0000-FFFF-FFFF00000000}"/>
  </bookViews>
  <sheets>
    <sheet name="Sheet1" sheetId="1" r:id="rId1"/>
    <sheet name="FOR late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1" i="2" l="1"/>
  <c r="U6" i="2"/>
  <c r="V6" i="2"/>
  <c r="W6" i="2"/>
  <c r="X6" i="2"/>
  <c r="U7" i="2"/>
  <c r="V7" i="2"/>
  <c r="W7" i="2"/>
  <c r="X7" i="2"/>
  <c r="U8" i="2"/>
  <c r="V8" i="2"/>
  <c r="W8" i="2"/>
  <c r="X8" i="2"/>
  <c r="U9" i="2"/>
  <c r="V9" i="2"/>
  <c r="W9" i="2"/>
  <c r="X9" i="2"/>
  <c r="U10" i="2"/>
  <c r="V10" i="2"/>
  <c r="W10" i="2"/>
  <c r="X10" i="2"/>
  <c r="U11" i="2"/>
  <c r="V11" i="2"/>
  <c r="W11" i="2"/>
  <c r="X11" i="2"/>
  <c r="U12" i="2"/>
  <c r="V12" i="2"/>
  <c r="W12" i="2"/>
  <c r="X12" i="2"/>
  <c r="U13" i="2"/>
  <c r="V13" i="2"/>
  <c r="W13" i="2"/>
  <c r="X13" i="2"/>
  <c r="U14" i="2"/>
  <c r="V14" i="2"/>
  <c r="W14" i="2"/>
  <c r="X14" i="2"/>
  <c r="U15" i="2"/>
  <c r="V15" i="2"/>
  <c r="W15" i="2"/>
  <c r="X15" i="2"/>
  <c r="U16" i="2"/>
  <c r="V16" i="2"/>
  <c r="W16" i="2"/>
  <c r="X16" i="2"/>
  <c r="U17" i="2"/>
  <c r="V17" i="2"/>
  <c r="W17" i="2"/>
  <c r="X17" i="2"/>
  <c r="U18" i="2"/>
  <c r="V18" i="2"/>
  <c r="W18" i="2"/>
  <c r="X18" i="2"/>
  <c r="U19" i="2"/>
  <c r="V19" i="2"/>
  <c r="W19" i="2"/>
  <c r="X19" i="2"/>
  <c r="U20" i="2"/>
  <c r="V20" i="2"/>
  <c r="W20" i="2"/>
  <c r="X20" i="2"/>
  <c r="U21" i="2"/>
  <c r="V21" i="2"/>
  <c r="X21" i="2"/>
  <c r="U22" i="2"/>
  <c r="V22" i="2"/>
  <c r="W22" i="2"/>
  <c r="X22" i="2"/>
  <c r="U23" i="2"/>
  <c r="V23" i="2"/>
  <c r="W23" i="2"/>
  <c r="X23" i="2"/>
  <c r="U24" i="2"/>
  <c r="V24" i="2"/>
  <c r="W24" i="2"/>
  <c r="X24" i="2"/>
  <c r="U25" i="2"/>
  <c r="V25" i="2"/>
  <c r="W25" i="2"/>
  <c r="X25" i="2"/>
  <c r="U26" i="2"/>
  <c r="V26" i="2"/>
  <c r="W26" i="2"/>
  <c r="X26" i="2"/>
  <c r="V5" i="2"/>
  <c r="W5" i="2"/>
  <c r="X5" i="2"/>
  <c r="U5" i="2"/>
  <c r="V4" i="2"/>
  <c r="W4" i="2"/>
  <c r="X4" i="2"/>
  <c r="U4" i="2"/>
  <c r="V3" i="2"/>
  <c r="W3" i="2"/>
  <c r="X3" i="2"/>
  <c r="U3" i="2"/>
  <c r="O3" i="2"/>
  <c r="O6" i="2"/>
  <c r="P6" i="2"/>
  <c r="Q6" i="2"/>
  <c r="R6" i="2"/>
  <c r="S6" i="2"/>
  <c r="T6" i="2"/>
  <c r="O7" i="2"/>
  <c r="P7" i="2"/>
  <c r="Q7" i="2"/>
  <c r="R7" i="2"/>
  <c r="S7" i="2"/>
  <c r="T7" i="2"/>
  <c r="O8" i="2"/>
  <c r="P8" i="2"/>
  <c r="Q8" i="2"/>
  <c r="R8" i="2"/>
  <c r="S8" i="2"/>
  <c r="T8" i="2"/>
  <c r="O9" i="2"/>
  <c r="P9" i="2"/>
  <c r="Q9" i="2"/>
  <c r="R9" i="2"/>
  <c r="S9" i="2"/>
  <c r="T9" i="2"/>
  <c r="O10" i="2"/>
  <c r="P10" i="2"/>
  <c r="Q10" i="2"/>
  <c r="R10" i="2"/>
  <c r="S10" i="2"/>
  <c r="T10" i="2"/>
  <c r="O11" i="2"/>
  <c r="P11" i="2"/>
  <c r="Q11" i="2"/>
  <c r="R11" i="2"/>
  <c r="S11" i="2"/>
  <c r="T11" i="2"/>
  <c r="O12" i="2"/>
  <c r="P12" i="2"/>
  <c r="Q12" i="2"/>
  <c r="R12" i="2"/>
  <c r="S12" i="2"/>
  <c r="T12" i="2"/>
  <c r="O13" i="2"/>
  <c r="P13" i="2"/>
  <c r="Q13" i="2"/>
  <c r="R13" i="2"/>
  <c r="S13" i="2"/>
  <c r="T13" i="2"/>
  <c r="O14" i="2"/>
  <c r="P14" i="2"/>
  <c r="Q14" i="2"/>
  <c r="R14" i="2"/>
  <c r="S14" i="2"/>
  <c r="T14" i="2"/>
  <c r="O15" i="2"/>
  <c r="P15" i="2"/>
  <c r="Q15" i="2"/>
  <c r="R15" i="2"/>
  <c r="S15" i="2"/>
  <c r="T15" i="2"/>
  <c r="O16" i="2"/>
  <c r="P16" i="2"/>
  <c r="Q16" i="2"/>
  <c r="R16" i="2"/>
  <c r="S16" i="2"/>
  <c r="T16" i="2"/>
  <c r="O17" i="2"/>
  <c r="P17" i="2"/>
  <c r="Q17" i="2"/>
  <c r="R17" i="2"/>
  <c r="S17" i="2"/>
  <c r="T17" i="2"/>
  <c r="O18" i="2"/>
  <c r="P18" i="2"/>
  <c r="Q18" i="2"/>
  <c r="R18" i="2"/>
  <c r="S18" i="2"/>
  <c r="T18" i="2"/>
  <c r="O19" i="2"/>
  <c r="P19" i="2"/>
  <c r="Q19" i="2"/>
  <c r="R19" i="2"/>
  <c r="S19" i="2"/>
  <c r="T19" i="2"/>
  <c r="O20" i="2"/>
  <c r="P20" i="2"/>
  <c r="Q20" i="2"/>
  <c r="R20" i="2"/>
  <c r="S20" i="2"/>
  <c r="T20" i="2"/>
  <c r="O21" i="2"/>
  <c r="P21" i="2"/>
  <c r="Q21" i="2"/>
  <c r="R21" i="2"/>
  <c r="S21" i="2"/>
  <c r="T21" i="2"/>
  <c r="O22" i="2"/>
  <c r="P22" i="2"/>
  <c r="Q22" i="2"/>
  <c r="R22" i="2"/>
  <c r="S22" i="2"/>
  <c r="T22" i="2"/>
  <c r="O23" i="2"/>
  <c r="P23" i="2"/>
  <c r="Q23" i="2"/>
  <c r="R23" i="2"/>
  <c r="S23" i="2"/>
  <c r="T23" i="2"/>
  <c r="O24" i="2"/>
  <c r="P24" i="2"/>
  <c r="Q24" i="2"/>
  <c r="R24" i="2"/>
  <c r="S24" i="2"/>
  <c r="T24" i="2"/>
  <c r="O25" i="2"/>
  <c r="P25" i="2"/>
  <c r="Q25" i="2"/>
  <c r="R25" i="2"/>
  <c r="S25" i="2"/>
  <c r="T25" i="2"/>
  <c r="O26" i="2"/>
  <c r="P26" i="2"/>
  <c r="Q26" i="2"/>
  <c r="R26" i="2"/>
  <c r="S26" i="2"/>
  <c r="T26" i="2"/>
  <c r="T5" i="2"/>
  <c r="S5" i="2"/>
  <c r="P5" i="2"/>
  <c r="Q5" i="2"/>
  <c r="R5" i="2"/>
  <c r="O5" i="2"/>
  <c r="P4" i="2"/>
  <c r="Q4" i="2"/>
  <c r="R4" i="2"/>
  <c r="S4" i="2"/>
  <c r="T4" i="2"/>
  <c r="O4" i="2"/>
  <c r="P3" i="2"/>
  <c r="Q3" i="2"/>
  <c r="R3" i="2"/>
  <c r="S3" i="2"/>
  <c r="T3" i="2"/>
  <c r="K8" i="2"/>
  <c r="L8" i="2"/>
  <c r="M8" i="2"/>
  <c r="N8" i="2"/>
  <c r="K11" i="2"/>
  <c r="L11" i="2"/>
  <c r="M11" i="2"/>
  <c r="N11" i="2"/>
  <c r="K14" i="2"/>
  <c r="L14" i="2"/>
  <c r="M14" i="2"/>
  <c r="N14" i="2"/>
  <c r="K17" i="2"/>
  <c r="L17" i="2"/>
  <c r="M17" i="2"/>
  <c r="N17" i="2"/>
  <c r="K20" i="2"/>
  <c r="L20" i="2"/>
  <c r="M20" i="2"/>
  <c r="N20" i="2"/>
  <c r="K23" i="2"/>
  <c r="L23" i="2"/>
  <c r="M23" i="2"/>
  <c r="N23" i="2"/>
  <c r="K26" i="2"/>
  <c r="L26" i="2"/>
  <c r="M26" i="2"/>
  <c r="N26" i="2"/>
  <c r="L5" i="2"/>
  <c r="M5" i="2"/>
  <c r="N5" i="2"/>
  <c r="K5" i="2"/>
  <c r="M4" i="2"/>
  <c r="N3" i="2"/>
  <c r="M3" i="2"/>
  <c r="L3" i="2"/>
  <c r="K3" i="2"/>
  <c r="K6" i="2"/>
  <c r="L6" i="2"/>
  <c r="M6" i="2"/>
  <c r="N6" i="2"/>
  <c r="K7" i="2"/>
  <c r="L7" i="2"/>
  <c r="M7" i="2"/>
  <c r="N7" i="2"/>
  <c r="K9" i="2"/>
  <c r="L9" i="2"/>
  <c r="M9" i="2"/>
  <c r="N9" i="2"/>
  <c r="K10" i="2"/>
  <c r="L10" i="2"/>
  <c r="M10" i="2"/>
  <c r="N10" i="2"/>
  <c r="K12" i="2"/>
  <c r="L12" i="2"/>
  <c r="M12" i="2"/>
  <c r="N12" i="2"/>
  <c r="K13" i="2"/>
  <c r="L13" i="2"/>
  <c r="M13" i="2"/>
  <c r="N13" i="2"/>
  <c r="K15" i="2"/>
  <c r="L15" i="2"/>
  <c r="M15" i="2"/>
  <c r="N15" i="2"/>
  <c r="K16" i="2"/>
  <c r="L16" i="2"/>
  <c r="M16" i="2"/>
  <c r="N16" i="2"/>
  <c r="K18" i="2"/>
  <c r="L18" i="2"/>
  <c r="M18" i="2"/>
  <c r="N18" i="2"/>
  <c r="K19" i="2"/>
  <c r="L19" i="2"/>
  <c r="M19" i="2"/>
  <c r="N19" i="2"/>
  <c r="K21" i="2"/>
  <c r="L21" i="2"/>
  <c r="M21" i="2"/>
  <c r="N21" i="2"/>
  <c r="K22" i="2"/>
  <c r="L22" i="2"/>
  <c r="M22" i="2"/>
  <c r="N22" i="2"/>
  <c r="K24" i="2"/>
  <c r="L24" i="2"/>
  <c r="M24" i="2"/>
  <c r="N24" i="2"/>
  <c r="K25" i="2"/>
  <c r="L25" i="2"/>
  <c r="M25" i="2"/>
  <c r="N25" i="2"/>
  <c r="N4" i="2"/>
  <c r="L4" i="2"/>
  <c r="K4" i="2"/>
  <c r="G6" i="2"/>
  <c r="H6" i="2"/>
  <c r="I6" i="2"/>
  <c r="J6" i="2"/>
  <c r="G7" i="2"/>
  <c r="H7" i="2"/>
  <c r="I7" i="2"/>
  <c r="J7" i="2"/>
  <c r="G8" i="2"/>
  <c r="H8" i="2"/>
  <c r="I8" i="2"/>
  <c r="J8" i="2"/>
  <c r="G9" i="2"/>
  <c r="H9" i="2"/>
  <c r="I9" i="2"/>
  <c r="J9" i="2"/>
  <c r="G10" i="2"/>
  <c r="H10" i="2"/>
  <c r="I10" i="2"/>
  <c r="J10" i="2"/>
  <c r="G11" i="2"/>
  <c r="H11" i="2"/>
  <c r="I11" i="2"/>
  <c r="J11" i="2"/>
  <c r="Y11" i="2" s="1"/>
  <c r="G12" i="2"/>
  <c r="H12" i="2"/>
  <c r="I12" i="2"/>
  <c r="J12" i="2"/>
  <c r="G13" i="2"/>
  <c r="H13" i="2"/>
  <c r="I13" i="2"/>
  <c r="J13" i="2"/>
  <c r="G14" i="2"/>
  <c r="H14" i="2"/>
  <c r="I14" i="2"/>
  <c r="J14" i="2"/>
  <c r="G15" i="2"/>
  <c r="H15" i="2"/>
  <c r="I15" i="2"/>
  <c r="J15" i="2"/>
  <c r="G16" i="2"/>
  <c r="H16" i="2"/>
  <c r="I16" i="2"/>
  <c r="J16" i="2"/>
  <c r="G17" i="2"/>
  <c r="H17" i="2"/>
  <c r="I17" i="2"/>
  <c r="J17" i="2"/>
  <c r="G18" i="2"/>
  <c r="H18" i="2"/>
  <c r="I18" i="2"/>
  <c r="J18" i="2"/>
  <c r="G19" i="2"/>
  <c r="H19" i="2"/>
  <c r="I19" i="2"/>
  <c r="J19" i="2"/>
  <c r="Y19" i="2" s="1"/>
  <c r="G20" i="2"/>
  <c r="H20" i="2"/>
  <c r="I20" i="2"/>
  <c r="J20" i="2"/>
  <c r="G21" i="2"/>
  <c r="H21" i="2"/>
  <c r="I21" i="2"/>
  <c r="J21" i="2"/>
  <c r="G22" i="2"/>
  <c r="H22" i="2"/>
  <c r="I22" i="2"/>
  <c r="J22" i="2"/>
  <c r="G23" i="2"/>
  <c r="H23" i="2"/>
  <c r="I23" i="2"/>
  <c r="J23" i="2"/>
  <c r="G24" i="2"/>
  <c r="H24" i="2"/>
  <c r="I24" i="2"/>
  <c r="J24" i="2"/>
  <c r="G25" i="2"/>
  <c r="H25" i="2"/>
  <c r="I25" i="2"/>
  <c r="J25" i="2"/>
  <c r="G26" i="2"/>
  <c r="H26" i="2"/>
  <c r="I26" i="2"/>
  <c r="J26" i="2"/>
  <c r="H5" i="2"/>
  <c r="I5" i="2"/>
  <c r="J5" i="2"/>
  <c r="G5" i="2"/>
  <c r="G4" i="2"/>
  <c r="G3" i="2"/>
  <c r="H4" i="2"/>
  <c r="J4" i="2"/>
  <c r="H3" i="2"/>
  <c r="J3" i="2"/>
  <c r="I4" i="2"/>
  <c r="I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Y18" i="2" s="1"/>
  <c r="D19" i="2"/>
  <c r="D20" i="2"/>
  <c r="D21" i="2"/>
  <c r="D22" i="2"/>
  <c r="D23" i="2"/>
  <c r="D24" i="2"/>
  <c r="D25" i="2"/>
  <c r="D26" i="2"/>
  <c r="C25" i="2"/>
  <c r="Y25" i="2" s="1"/>
  <c r="C24" i="2"/>
  <c r="Y24" i="2" s="1"/>
  <c r="C23" i="2"/>
  <c r="Y23" i="2" s="1"/>
  <c r="C22" i="2"/>
  <c r="Y22" i="2" s="1"/>
  <c r="C21" i="2"/>
  <c r="Y21" i="2" s="1"/>
  <c r="C15" i="2"/>
  <c r="Y15" i="2" s="1"/>
  <c r="C26" i="2"/>
  <c r="Y26" i="2" s="1"/>
  <c r="C20" i="2"/>
  <c r="Y20" i="2" s="1"/>
  <c r="C19" i="2"/>
  <c r="C18" i="2"/>
  <c r="C17" i="2"/>
  <c r="Y17" i="2" s="1"/>
  <c r="C16" i="2"/>
  <c r="Y16" i="2" s="1"/>
  <c r="C14" i="2"/>
  <c r="Y14" i="2" s="1"/>
  <c r="C13" i="2"/>
  <c r="Y13" i="2" s="1"/>
  <c r="C11" i="2"/>
  <c r="C10" i="2"/>
  <c r="Y10" i="2" s="1"/>
  <c r="C6" i="2"/>
  <c r="Y6" i="2" s="1"/>
  <c r="C9" i="2"/>
  <c r="Y9" i="2" s="1"/>
  <c r="C12" i="2"/>
  <c r="Y12" i="2" s="1"/>
  <c r="C8" i="2"/>
  <c r="Y8" i="2" s="1"/>
  <c r="C7" i="2"/>
  <c r="Y7" i="2" s="1"/>
  <c r="C5" i="2"/>
  <c r="Y5" i="2" s="1"/>
  <c r="C4" i="2"/>
  <c r="Y4" i="2" s="1"/>
  <c r="C3" i="2"/>
  <c r="Y3" i="2" s="1"/>
  <c r="C1" i="2"/>
</calcChain>
</file>

<file path=xl/sharedStrings.xml><?xml version="1.0" encoding="utf-8"?>
<sst xmlns="http://schemas.openxmlformats.org/spreadsheetml/2006/main" count="247" uniqueCount="31">
  <si>
    <t>Resúmenes de casos</t>
  </si>
  <si>
    <t>PRINCIPAL FACTOR (0=original;1=PCT,2=PCG)</t>
  </si>
  <si>
    <t>AVERAGE GAME TIME</t>
  </si>
  <si>
    <t>WON RATE</t>
  </si>
  <si>
    <t>DIFFICULTY (Q2)</t>
  </si>
  <si>
    <t>FUN (Q5-Q6)</t>
  </si>
  <si>
    <t>INMERSIBILITY (Q3-Q4)</t>
  </si>
  <si>
    <t>GRAPHICS&amp;amp;DESIGN (Q1-Q7-Q8)</t>
  </si>
  <si>
    <t>lengh comment</t>
  </si>
  <si>
    <t>KIND OF COMMENT</t>
  </si>
  <si>
    <t>N</t>
  </si>
  <si>
    <t>Media</t>
  </si>
  <si>
    <t>Desv. estándar</t>
  </si>
  <si>
    <t>Total</t>
  </si>
  <si>
    <t>by DEVELOPING PRACTICE: 1(1= Less than 5 h/week, 2=Between 6 and 10) 2( 3=Between 11 and 20,4= Between 21 and 30; 5=Between 31 and 40, 6= More than 40)</t>
  </si>
  <si>
    <t>PROFILE (1=PLAYER 2=DEVELOPER)</t>
  </si>
  <si>
    <t>By PLAY PROFILE BY SUM (PLAY PROFILE BY SUM (1=&amp;lt;33%,2&amp;gt;33% &amp;lt;65%, 3&amp;gt;=66%)</t>
  </si>
  <si>
    <t>RCG</t>
  </si>
  <si>
    <t>PCG</t>
  </si>
  <si>
    <t>PROFILE</t>
  </si>
  <si>
    <t>DEVELOPING GAMES</t>
  </si>
  <si>
    <t>GAMER PROFILE</t>
  </si>
  <si>
    <t>$\pm$</t>
  </si>
  <si>
    <t>GROUP</t>
  </si>
  <si>
    <t>ALL</t>
  </si>
  <si>
    <t>Player</t>
  </si>
  <si>
    <t>Developer</t>
  </si>
  <si>
    <t>kind comment</t>
  </si>
  <si>
    <t>less than 10</t>
  </si>
  <si>
    <t>more 10</t>
  </si>
  <si>
    <t>GROUP (1=A 2=B)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</si>
</sst>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0" applyNumberFormat="1"/>
    <xf numFmtId="2" fontId="0" fillId="0" borderId="0" xfId="1" applyNumberFormat="1" applyFont="1"/>
    <xf numFmtId="0" fontId="2" fillId="0" borderId="0" xfId="0" applyFont="1"/>
    <xf numFmtId="10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4:E11"/>
  <sheetViews>
    <sheetView workbookViewId="0">
      <selection sqref="A1:W14"/>
    </sheetView>
  </sheetViews>
  <sheetFormatPr defaultRowHeight="15" x14ac:dyDescent="0.25"/>
  <sheetData>
    <row r="4" spans="5:5" x14ac:dyDescent="0.25">
      <c r="E4" s="1"/>
    </row>
    <row r="5" spans="5:5" x14ac:dyDescent="0.25">
      <c r="E5" s="1"/>
    </row>
    <row r="7" spans="5:5" x14ac:dyDescent="0.25">
      <c r="E7" s="1"/>
    </row>
    <row r="8" spans="5:5" x14ac:dyDescent="0.25">
      <c r="E8" s="1"/>
    </row>
    <row r="10" spans="5:5" x14ac:dyDescent="0.25">
      <c r="E10" s="1"/>
    </row>
    <row r="11" spans="5:5" x14ac:dyDescent="0.25">
      <c r="E11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D27EA-4556-4F9A-9395-94B64819548F}">
  <dimension ref="A1:AK104"/>
  <sheetViews>
    <sheetView tabSelected="1" topLeftCell="A13" zoomScale="55" zoomScaleNormal="55" workbookViewId="0">
      <selection activeCell="H31" sqref="H31"/>
    </sheetView>
  </sheetViews>
  <sheetFormatPr defaultRowHeight="15" x14ac:dyDescent="0.25"/>
  <cols>
    <col min="3" max="29" width="12.28515625" customWidth="1"/>
  </cols>
  <sheetData>
    <row r="1" spans="1:25" x14ac:dyDescent="0.25">
      <c r="C1" t="str">
        <f>B31</f>
        <v>PRINCIPAL FACTOR (0=original;1=PCT,2=PCG)</v>
      </c>
      <c r="G1" t="s">
        <v>19</v>
      </c>
      <c r="K1" t="s">
        <v>20</v>
      </c>
      <c r="O1" t="s">
        <v>21</v>
      </c>
      <c r="U1" t="s">
        <v>23</v>
      </c>
    </row>
    <row r="2" spans="1:25" x14ac:dyDescent="0.25">
      <c r="A2" t="s">
        <v>22</v>
      </c>
      <c r="C2">
        <v>1</v>
      </c>
      <c r="E2">
        <v>2</v>
      </c>
      <c r="G2">
        <v>1</v>
      </c>
      <c r="H2" t="s">
        <v>25</v>
      </c>
      <c r="I2">
        <v>2</v>
      </c>
      <c r="J2" t="s">
        <v>26</v>
      </c>
      <c r="K2">
        <v>1</v>
      </c>
      <c r="L2" t="s">
        <v>28</v>
      </c>
      <c r="M2">
        <v>2</v>
      </c>
      <c r="N2" t="s">
        <v>29</v>
      </c>
      <c r="O2">
        <v>1</v>
      </c>
      <c r="Q2">
        <v>2</v>
      </c>
      <c r="S2">
        <v>3</v>
      </c>
      <c r="U2">
        <v>1</v>
      </c>
      <c r="W2">
        <v>2</v>
      </c>
    </row>
    <row r="3" spans="1:25" x14ac:dyDescent="0.25">
      <c r="A3" t="s">
        <v>2</v>
      </c>
      <c r="B3" t="s">
        <v>17</v>
      </c>
      <c r="C3" s="2">
        <f>ROUND(C34,2)</f>
        <v>4.24</v>
      </c>
      <c r="D3" s="2">
        <f>ROUND(D34,2)</f>
        <v>2.85</v>
      </c>
      <c r="G3">
        <f>ROUND(C48,2)</f>
        <v>4.18</v>
      </c>
      <c r="H3">
        <f>ROUND(D48,2)</f>
        <v>3.23</v>
      </c>
      <c r="I3">
        <f>ROUND(F48,2)</f>
        <v>4.38</v>
      </c>
      <c r="J3">
        <f>ROUND(G48,2)</f>
        <v>1.52</v>
      </c>
      <c r="K3">
        <f>ROUND(C63,2)</f>
        <v>4.05</v>
      </c>
      <c r="L3">
        <f>ROUND(D63,2)</f>
        <v>3.27</v>
      </c>
      <c r="M3">
        <f>ROUND(F63,2)</f>
        <v>4.57</v>
      </c>
      <c r="N3">
        <f>ROUND(G63,2)</f>
        <v>1.95</v>
      </c>
      <c r="O3">
        <f>ROUND(C79,2)</f>
        <v>4.57</v>
      </c>
      <c r="P3">
        <f t="shared" ref="P3" si="0">ROUND(D79,2)</f>
        <v>4.3600000000000003</v>
      </c>
      <c r="Q3">
        <f>ROUND(F79,2)</f>
        <v>3.22</v>
      </c>
      <c r="R3">
        <f>ROUND(G79,2)</f>
        <v>2.2200000000000002</v>
      </c>
      <c r="S3">
        <f>ROUND(I79,2)</f>
        <v>5.33</v>
      </c>
      <c r="T3">
        <f>ROUND(J79,2)</f>
        <v>2.77</v>
      </c>
      <c r="U3">
        <f>ROUND(C97,2)</f>
        <v>4.16</v>
      </c>
      <c r="V3">
        <f>ROUND(D97,2)</f>
        <v>2.93</v>
      </c>
      <c r="W3">
        <f>ROUND(F97,2)</f>
        <v>4.32</v>
      </c>
      <c r="X3">
        <f>ROUND(G97,2)</f>
        <v>2.83</v>
      </c>
      <c r="Y3" t="str">
        <f>C3&amp;"$\pm$"&amp;D3&amp;"&amp;&amp;"&amp;G3&amp;"$\pm$"&amp;H3&amp;"&amp;"&amp;I3&amp;"$\pm$"&amp;J3&amp;"&amp;&amp;"&amp;K3&amp;"$\pm$"&amp;L3&amp;"&amp;"&amp;M3&amp;"$\pm$"&amp;N3&amp;"&amp;&amp;"&amp;O3&amp;"$\pm$"&amp;P3&amp;"&amp;"&amp;Q3&amp;"$\pm$"&amp;R3&amp;"&amp;"&amp;S3&amp;"$\pm$"&amp;T3&amp;"&amp;&amp;"&amp;U3&amp;"$\pm$"&amp;V3&amp;"&amp;"&amp;W3&amp;"$\pm$"&amp;X3</f>
        <v>4,24$\pm$2,85&amp;&amp;4,18$\pm$3,23&amp;4,38$\pm$1,52&amp;&amp;4,05$\pm$3,27&amp;4,57$\pm$1,95&amp;&amp;4,57$\pm$4,36&amp;3,22$\pm$2,22&amp;5,33$\pm$2,77&amp;&amp;4,16$\pm$2,93&amp;4,32$\pm$2,83</v>
      </c>
    </row>
    <row r="4" spans="1:25" x14ac:dyDescent="0.25">
      <c r="B4" t="s">
        <v>18</v>
      </c>
      <c r="C4" s="2">
        <f>ROUND(F34,2)</f>
        <v>2.0099999999999998</v>
      </c>
      <c r="D4" s="2">
        <f>ROUND(G34,2)</f>
        <v>1.76</v>
      </c>
      <c r="G4">
        <f>ROUND(L48,2)</f>
        <v>2.19</v>
      </c>
      <c r="H4">
        <f>ROUND(M48,2)</f>
        <v>2.02</v>
      </c>
      <c r="I4">
        <f>ROUND(O48,2)</f>
        <v>1.54</v>
      </c>
      <c r="J4">
        <f>ROUND(P48,2)</f>
        <v>0.55000000000000004</v>
      </c>
      <c r="K4">
        <f>ROUND(L63,2)</f>
        <v>2.39</v>
      </c>
      <c r="L4">
        <f>ROUND(M63,2)</f>
        <v>2.06</v>
      </c>
      <c r="M4">
        <f>ROUND(O63,2)</f>
        <v>1.34</v>
      </c>
      <c r="N4">
        <f>ROUND(P63,2)</f>
        <v>0.68</v>
      </c>
      <c r="O4">
        <f>ROUND(O79,2)</f>
        <v>1.58</v>
      </c>
      <c r="P4">
        <f>ROUND(P79,2)</f>
        <v>0.54</v>
      </c>
      <c r="Q4">
        <f>ROUND(R79,2)</f>
        <v>2.0099999999999998</v>
      </c>
      <c r="R4">
        <f>ROUND(S79,2)</f>
        <v>1.38</v>
      </c>
      <c r="S4">
        <f>ROUND(U79,2)</f>
        <v>2.13</v>
      </c>
      <c r="T4">
        <f>ROUND(V79,2)</f>
        <v>2.34</v>
      </c>
      <c r="U4">
        <f>ROUND(L97,2)</f>
        <v>2.21</v>
      </c>
      <c r="V4">
        <f>ROUND(M97,2)</f>
        <v>2.2799999999999998</v>
      </c>
      <c r="W4">
        <f>ROUND(O97,2)</f>
        <v>1.79</v>
      </c>
      <c r="X4">
        <f>ROUND(P97,2)</f>
        <v>0.93</v>
      </c>
      <c r="Y4" t="str">
        <f t="shared" ref="Y4:Y26" si="1">C4&amp;"$\pm$"&amp;D4&amp;"&amp;&amp;"&amp;G4&amp;"$\pm$"&amp;H4&amp;"&amp;"&amp;I4&amp;"$\pm$"&amp;J4&amp;"&amp;&amp;"&amp;K4&amp;"$\pm$"&amp;L4&amp;"&amp;"&amp;M4&amp;"$\pm$"&amp;N4&amp;"&amp;&amp;"&amp;O4&amp;"$\pm$"&amp;P4&amp;"&amp;"&amp;Q4&amp;"$\pm$"&amp;R4&amp;"&amp;"&amp;S4&amp;"$\pm$"&amp;T4&amp;"&amp;&amp;"&amp;U4&amp;"$\pm$"&amp;V4&amp;"&amp;"&amp;W4&amp;"$\pm$"&amp;X4</f>
        <v>2,01$\pm$1,76&amp;&amp;2,19$\pm$2,02&amp;1,54$\pm$0,55&amp;&amp;2,39$\pm$2,06&amp;1,34$\pm$0,68&amp;&amp;1,58$\pm$0,54&amp;2,01$\pm$1,38&amp;2,13$\pm$2,34&amp;&amp;2,21$\pm$2,28&amp;1,79$\pm$0,93</v>
      </c>
    </row>
    <row r="5" spans="1:25" x14ac:dyDescent="0.25">
      <c r="B5" t="s">
        <v>24</v>
      </c>
      <c r="C5" s="2">
        <f>ROUND(I34,2)</f>
        <v>3.12</v>
      </c>
      <c r="D5" s="2">
        <f>ROUND(J34,2)</f>
        <v>2.61</v>
      </c>
      <c r="G5">
        <f>ROUND(U48,2)</f>
        <v>3.18</v>
      </c>
      <c r="H5">
        <f>ROUND(V48,2)</f>
        <v>2.85</v>
      </c>
      <c r="I5">
        <f>ROUND(X48,2)</f>
        <v>2.96</v>
      </c>
      <c r="J5">
        <f>ROUND(Y48,2)</f>
        <v>1.83</v>
      </c>
      <c r="K5">
        <f>ROUND(U63,2)</f>
        <v>3.22</v>
      </c>
      <c r="L5">
        <f>ROUND(V63,2)</f>
        <v>2.83</v>
      </c>
      <c r="M5">
        <f>ROUND(X63,2)</f>
        <v>2.95</v>
      </c>
      <c r="N5">
        <f>ROUND(Y63,2)</f>
        <v>2.1800000000000002</v>
      </c>
      <c r="O5">
        <f>ROUND(AA79,2)</f>
        <v>3.07</v>
      </c>
      <c r="P5">
        <f>ROUND(AB79,2)</f>
        <v>3.33</v>
      </c>
      <c r="Q5">
        <f>ROUND(AD79,2)</f>
        <v>2.62</v>
      </c>
      <c r="R5">
        <f>ROUND(AE79,2)</f>
        <v>1.92</v>
      </c>
      <c r="S5">
        <f>ROUND(AG79,2)</f>
        <v>3.73</v>
      </c>
      <c r="T5">
        <f>ROUND(AH79,2)</f>
        <v>3</v>
      </c>
      <c r="U5">
        <f>ROUND(U97,2)</f>
        <v>3.19</v>
      </c>
      <c r="V5">
        <f>ROUND(V97,2)</f>
        <v>2.77</v>
      </c>
      <c r="W5">
        <f>ROUND(X97,2)</f>
        <v>3.05</v>
      </c>
      <c r="X5">
        <f>ROUND(Y97,2)</f>
        <v>2.44</v>
      </c>
      <c r="Y5" t="str">
        <f t="shared" si="1"/>
        <v>3,12$\pm$2,61&amp;&amp;3,18$\pm$2,85&amp;2,96$\pm$1,83&amp;&amp;3,22$\pm$2,83&amp;2,95$\pm$2,18&amp;&amp;3,07$\pm$3,33&amp;2,62$\pm$1,92&amp;3,73$\pm$3&amp;&amp;3,19$\pm$2,77&amp;3,05$\pm$2,44</v>
      </c>
    </row>
    <row r="6" spans="1:25" x14ac:dyDescent="0.25">
      <c r="A6" t="s">
        <v>3</v>
      </c>
      <c r="B6" t="s">
        <v>17</v>
      </c>
      <c r="C6" s="2">
        <f>ROUND(C35,2)</f>
        <v>0.32</v>
      </c>
      <c r="D6" s="2">
        <f>ROUND(D35,2)</f>
        <v>0.37</v>
      </c>
      <c r="G6">
        <f>ROUND(C49,2)</f>
        <v>0.33</v>
      </c>
      <c r="H6">
        <f>ROUND(D49,2)</f>
        <v>0.39</v>
      </c>
      <c r="I6">
        <f>ROUND(F49,2)</f>
        <v>0.28999999999999998</v>
      </c>
      <c r="J6">
        <f>ROUND(G49,2)</f>
        <v>0.33</v>
      </c>
      <c r="K6">
        <f>ROUND(C64,2)</f>
        <v>0.3</v>
      </c>
      <c r="L6">
        <f>ROUND(D64,2)</f>
        <v>0.39</v>
      </c>
      <c r="M6">
        <f>ROUND(F64,2)</f>
        <v>0.36</v>
      </c>
      <c r="N6">
        <f>ROUND(G64,2)</f>
        <v>0.35</v>
      </c>
      <c r="O6">
        <f>ROUND(C80,2)</f>
        <v>0</v>
      </c>
      <c r="P6">
        <f>ROUND(D80,2)</f>
        <v>0</v>
      </c>
      <c r="Q6">
        <f>ROUND(F80,2)</f>
        <v>0.25</v>
      </c>
      <c r="R6">
        <f>ROUND(G80,2)</f>
        <v>0.32</v>
      </c>
      <c r="S6">
        <f>ROUND(I80,2)</f>
        <v>0.5</v>
      </c>
      <c r="T6">
        <f>ROUND(J80,2)</f>
        <v>0.39</v>
      </c>
      <c r="U6">
        <f>ROUND(C98,2)</f>
        <v>0.41</v>
      </c>
      <c r="V6">
        <f>ROUND(D98,2)</f>
        <v>0.38</v>
      </c>
      <c r="W6">
        <f>ROUND(F98,2)</f>
        <v>0.22</v>
      </c>
      <c r="X6">
        <f>ROUND(G98,2)</f>
        <v>0.34</v>
      </c>
      <c r="Y6" t="str">
        <f t="shared" si="1"/>
        <v>0,32$\pm$0,37&amp;&amp;0,33$\pm$0,39&amp;0,29$\pm$0,33&amp;&amp;0,3$\pm$0,39&amp;0,36$\pm$0,35&amp;&amp;0$\pm$0&amp;0,25$\pm$0,32&amp;0,5$\pm$0,39&amp;&amp;0,41$\pm$0,38&amp;0,22$\pm$0,34</v>
      </c>
    </row>
    <row r="7" spans="1:25" x14ac:dyDescent="0.25">
      <c r="B7" t="s">
        <v>18</v>
      </c>
      <c r="C7" s="2">
        <f>ROUND(F35,2)</f>
        <v>0.71</v>
      </c>
      <c r="D7" s="2">
        <f>ROUND(G35,2)</f>
        <v>0.39</v>
      </c>
      <c r="G7">
        <f>ROUND(L49,2)</f>
        <v>0.7</v>
      </c>
      <c r="H7">
        <f>ROUND(M49,2)</f>
        <v>0.4</v>
      </c>
      <c r="I7">
        <f>ROUND(O49,2)</f>
        <v>0.73</v>
      </c>
      <c r="J7">
        <f>ROUND(P49,2)</f>
        <v>0.4</v>
      </c>
      <c r="K7">
        <f>ROUND(L64,2)</f>
        <v>0.6</v>
      </c>
      <c r="L7">
        <f>ROUND(M64,2)</f>
        <v>0.42</v>
      </c>
      <c r="M7">
        <f>ROUND(O64,2)</f>
        <v>0.9</v>
      </c>
      <c r="N7">
        <f>ROUND(P64,2)</f>
        <v>0.26</v>
      </c>
      <c r="O7">
        <f>ROUND(O80,2)</f>
        <v>0</v>
      </c>
      <c r="P7">
        <f>ROUND(P80,2)</f>
        <v>0</v>
      </c>
      <c r="Q7">
        <f>ROUND(R80,2)</f>
        <v>0.68</v>
      </c>
      <c r="R7">
        <f>ROUND(S80,2)</f>
        <v>0.36</v>
      </c>
      <c r="S7">
        <f>ROUND(U80,2)</f>
        <v>0.95</v>
      </c>
      <c r="T7">
        <f>ROUND(V80,2)</f>
        <v>0.16</v>
      </c>
      <c r="U7">
        <f>ROUND(L98,2)</f>
        <v>0.76</v>
      </c>
      <c r="V7">
        <f>ROUND(M98,2)</f>
        <v>0.4</v>
      </c>
      <c r="W7">
        <f>ROUND(O98,2)</f>
        <v>0.66</v>
      </c>
      <c r="X7">
        <f>ROUND(P98,2)</f>
        <v>0.39</v>
      </c>
      <c r="Y7" t="str">
        <f t="shared" si="1"/>
        <v>0,71$\pm$0,39&amp;&amp;0,7$\pm$0,4&amp;0,73$\pm$0,4&amp;&amp;0,6$\pm$0,42&amp;0,9$\pm$0,26&amp;&amp;0$\pm$0&amp;0,68$\pm$0,36&amp;0,95$\pm$0,16&amp;&amp;0,76$\pm$0,4&amp;0,66$\pm$0,39</v>
      </c>
    </row>
    <row r="8" spans="1:25" x14ac:dyDescent="0.25">
      <c r="B8" t="s">
        <v>24</v>
      </c>
      <c r="C8" s="2">
        <f>ROUND(I35,2)</f>
        <v>0.52</v>
      </c>
      <c r="D8" s="2">
        <f>ROUND(J35,2)</f>
        <v>0.43</v>
      </c>
      <c r="G8">
        <f>ROUND(U49,2)</f>
        <v>0.52</v>
      </c>
      <c r="H8">
        <f>ROUND(V49,2)</f>
        <v>0.43</v>
      </c>
      <c r="I8">
        <f>ROUND(X49,2)</f>
        <v>0.51</v>
      </c>
      <c r="J8">
        <f>ROUND(Y49,2)</f>
        <v>0.42</v>
      </c>
      <c r="K8">
        <f>ROUND(U64,2)</f>
        <v>0.45</v>
      </c>
      <c r="L8">
        <f>ROUND(V64,2)</f>
        <v>0.43</v>
      </c>
      <c r="M8">
        <f>ROUND(X64,2)</f>
        <v>0.63</v>
      </c>
      <c r="N8">
        <f>ROUND(Y64,2)</f>
        <v>0.41</v>
      </c>
      <c r="O8">
        <f>ROUND(AA80,2)</f>
        <v>0</v>
      </c>
      <c r="P8">
        <f>ROUND(AB80,2)</f>
        <v>0</v>
      </c>
      <c r="Q8">
        <f>ROUND(AD80,2)</f>
        <v>0.46</v>
      </c>
      <c r="R8">
        <f>ROUND(AE80,2)</f>
        <v>0.4</v>
      </c>
      <c r="S8">
        <f>ROUND(AG80,2)</f>
        <v>0.72</v>
      </c>
      <c r="T8">
        <f>ROUND(AH80,2)</f>
        <v>0.37</v>
      </c>
      <c r="U8">
        <f>ROUND(U98,2)</f>
        <v>0.59</v>
      </c>
      <c r="V8">
        <f>ROUND(V98,2)</f>
        <v>0.42</v>
      </c>
      <c r="W8">
        <f>ROUND(X98,2)</f>
        <v>0.44</v>
      </c>
      <c r="X8">
        <f>ROUND(Y98,2)</f>
        <v>0.42</v>
      </c>
      <c r="Y8" t="str">
        <f t="shared" si="1"/>
        <v>0,52$\pm$0,43&amp;&amp;0,52$\pm$0,43&amp;0,51$\pm$0,42&amp;&amp;0,45$\pm$0,43&amp;0,63$\pm$0,41&amp;&amp;0$\pm$0&amp;0,46$\pm$0,4&amp;0,72$\pm$0,37&amp;&amp;0,59$\pm$0,42&amp;0,44$\pm$0,42</v>
      </c>
    </row>
    <row r="9" spans="1:25" x14ac:dyDescent="0.25">
      <c r="A9" t="s">
        <v>4</v>
      </c>
      <c r="B9" t="s">
        <v>17</v>
      </c>
      <c r="C9" s="2">
        <f>ROUND(C36,2)</f>
        <v>5.41</v>
      </c>
      <c r="D9" s="2">
        <f>ROUND(D36,2)</f>
        <v>1.68</v>
      </c>
      <c r="G9">
        <f>ROUND(C50,2)</f>
        <v>5.28</v>
      </c>
      <c r="H9">
        <f>ROUND(D50,2)</f>
        <v>1.59</v>
      </c>
      <c r="I9">
        <f>ROUND(F50,2)</f>
        <v>5.75</v>
      </c>
      <c r="J9">
        <f>ROUND(G50,2)</f>
        <v>1.91</v>
      </c>
      <c r="K9">
        <f>ROUND(C65,2)</f>
        <v>5.39</v>
      </c>
      <c r="L9">
        <f>ROUND(D65,2)</f>
        <v>1.73</v>
      </c>
      <c r="M9">
        <f>ROUND(F65,2)</f>
        <v>5.44</v>
      </c>
      <c r="N9">
        <f>ROUND(G65,2)</f>
        <v>1.63</v>
      </c>
      <c r="O9">
        <f>ROUND(C81,2)</f>
        <v>2.8</v>
      </c>
      <c r="P9">
        <f>ROUND(D81,2)</f>
        <v>1.48</v>
      </c>
      <c r="Q9">
        <f>ROUND(F81,2)</f>
        <v>5.86</v>
      </c>
      <c r="R9">
        <f>ROUND(G81,2)</f>
        <v>1.42</v>
      </c>
      <c r="S9">
        <f>ROUND(I81,2)</f>
        <v>5.61</v>
      </c>
      <c r="T9">
        <f>ROUND(J81,2)</f>
        <v>1.38</v>
      </c>
      <c r="U9">
        <f>ROUND(C99,2)</f>
        <v>5.48</v>
      </c>
      <c r="V9">
        <f>ROUND(D99,2)</f>
        <v>1.31</v>
      </c>
      <c r="W9">
        <f>ROUND(F99,2)</f>
        <v>5.33</v>
      </c>
      <c r="X9">
        <f>ROUND(G99,2)</f>
        <v>2.0299999999999998</v>
      </c>
      <c r="Y9" t="str">
        <f t="shared" si="1"/>
        <v>5,41$\pm$1,68&amp;&amp;5,28$\pm$1,59&amp;5,75$\pm$1,91&amp;&amp;5,39$\pm$1,73&amp;5,44$\pm$1,63&amp;&amp;2,8$\pm$1,48&amp;5,86$\pm$1,42&amp;5,61$\pm$1,38&amp;&amp;5,48$\pm$1,31&amp;5,33$\pm$2,03</v>
      </c>
    </row>
    <row r="10" spans="1:25" x14ac:dyDescent="0.25">
      <c r="B10" t="s">
        <v>18</v>
      </c>
      <c r="C10" s="2">
        <f>ROUND(F36,2)</f>
        <v>3.05</v>
      </c>
      <c r="D10" s="2">
        <f>ROUND(G36,2)</f>
        <v>2.09</v>
      </c>
      <c r="G10">
        <f>ROUND(L50,2)</f>
        <v>2.84</v>
      </c>
      <c r="H10">
        <f>ROUND(M50,2)</f>
        <v>2</v>
      </c>
      <c r="I10">
        <f>ROUND(O50,2)</f>
        <v>3.58</v>
      </c>
      <c r="J10">
        <f>ROUND(P50,2)</f>
        <v>2.31</v>
      </c>
      <c r="K10">
        <f>ROUND(L65,2)</f>
        <v>3.61</v>
      </c>
      <c r="L10">
        <f>ROUND(M65,2)</f>
        <v>2.25</v>
      </c>
      <c r="M10">
        <f>ROUND(O65,2)</f>
        <v>2.06</v>
      </c>
      <c r="N10">
        <f>ROUND(P65,2)</f>
        <v>1.34</v>
      </c>
      <c r="O10">
        <f>ROUND(O81,2)</f>
        <v>6.2</v>
      </c>
      <c r="P10">
        <f>ROUND(P81,2)</f>
        <v>1.79</v>
      </c>
      <c r="Q10">
        <f>ROUND(R81,2)</f>
        <v>3.43</v>
      </c>
      <c r="R10">
        <f>ROUND(S81,2)</f>
        <v>1.96</v>
      </c>
      <c r="S10">
        <f>ROUND(U81,2)</f>
        <v>1.72</v>
      </c>
      <c r="T10">
        <f>ROUND(V81,2)</f>
        <v>0.9</v>
      </c>
      <c r="U10">
        <f>ROUND(L99,2)</f>
        <v>2.96</v>
      </c>
      <c r="V10">
        <f>ROUND(M99,2)</f>
        <v>2.16</v>
      </c>
      <c r="W10">
        <f>ROUND(O99,2)</f>
        <v>3.14</v>
      </c>
      <c r="X10">
        <f>ROUND(P99,2)</f>
        <v>2.06</v>
      </c>
      <c r="Y10" t="str">
        <f t="shared" si="1"/>
        <v>3,05$\pm$2,09&amp;&amp;2,84$\pm$2&amp;3,58$\pm$2,31&amp;&amp;3,61$\pm$2,25&amp;2,06$\pm$1,34&amp;&amp;6,2$\pm$1,79&amp;3,43$\pm$1,96&amp;1,72$\pm$0,9&amp;&amp;2,96$\pm$2,16&amp;3,14$\pm$2,06</v>
      </c>
    </row>
    <row r="11" spans="1:25" x14ac:dyDescent="0.25">
      <c r="B11" t="s">
        <v>24</v>
      </c>
      <c r="C11" s="2">
        <f>ROUND(I36,2)</f>
        <v>4.2300000000000004</v>
      </c>
      <c r="D11" s="2">
        <f>ROUND(J36,2)</f>
        <v>2.23</v>
      </c>
      <c r="G11">
        <f>ROUND(U50,2)</f>
        <v>4.0599999999999996</v>
      </c>
      <c r="H11">
        <f>ROUND(V50,2)</f>
        <v>2.17</v>
      </c>
      <c r="I11">
        <f>ROUND(X50,2)</f>
        <v>4.67</v>
      </c>
      <c r="J11">
        <f>ROUND(Y50,2)</f>
        <v>2.35</v>
      </c>
      <c r="K11">
        <f>ROUND(U65,2)</f>
        <v>4.5</v>
      </c>
      <c r="L11">
        <f>ROUND(V65,2)</f>
        <v>2.1800000000000002</v>
      </c>
      <c r="M11">
        <f>ROUND(X65,2)</f>
        <v>3.75</v>
      </c>
      <c r="N11">
        <f>ROUND(Y65,2)</f>
        <v>2.2599999999999998</v>
      </c>
      <c r="O11">
        <f>ROUND(AA81,2)</f>
        <v>4.5</v>
      </c>
      <c r="P11">
        <f>ROUND(AB81,2)</f>
        <v>2.37</v>
      </c>
      <c r="Q11">
        <f>ROUND(AD81,2)</f>
        <v>4.6399999999999997</v>
      </c>
      <c r="R11">
        <f>ROUND(AE81,2)</f>
        <v>2.09</v>
      </c>
      <c r="S11">
        <f>ROUND(AG81,2)</f>
        <v>3.67</v>
      </c>
      <c r="T11">
        <f>ROUND(AH81,2)</f>
        <v>2.2799999999999998</v>
      </c>
      <c r="U11">
        <f>ROUND(U99,2)</f>
        <v>4.22</v>
      </c>
      <c r="V11">
        <f>ROUND(V99,2)</f>
        <v>2.1800000000000002</v>
      </c>
      <c r="W11">
        <f>ROUND(X99,2)</f>
        <v>4.24</v>
      </c>
      <c r="X11">
        <f>ROUND(Y99,2)</f>
        <v>2.2999999999999998</v>
      </c>
      <c r="Y11" t="str">
        <f t="shared" si="1"/>
        <v>4,23$\pm$2,23&amp;&amp;4,06$\pm$2,17&amp;4,67$\pm$2,35&amp;&amp;4,5$\pm$2,18&amp;3,75$\pm$2,26&amp;&amp;4,5$\pm$2,37&amp;4,64$\pm$2,09&amp;3,67$\pm$2,28&amp;&amp;4,22$\pm$2,18&amp;4,24$\pm$2,3</v>
      </c>
    </row>
    <row r="12" spans="1:25" x14ac:dyDescent="0.25">
      <c r="A12" t="s">
        <v>5</v>
      </c>
      <c r="B12" t="s">
        <v>17</v>
      </c>
      <c r="C12" s="2">
        <f>ROUND(C37,2)</f>
        <v>4.3499999999999996</v>
      </c>
      <c r="D12" s="2">
        <f>ROUND(D37,2)</f>
        <v>1.99</v>
      </c>
      <c r="G12">
        <f>ROUND(C51,2)</f>
        <v>4.13</v>
      </c>
      <c r="H12">
        <f>ROUND(D51,2)</f>
        <v>2.0499999999999998</v>
      </c>
      <c r="I12">
        <f>ROUND(F51,2)</f>
        <v>4.96</v>
      </c>
      <c r="J12">
        <f>ROUND(G51,2)</f>
        <v>1.76</v>
      </c>
      <c r="K12">
        <f>ROUND(C66,2)</f>
        <v>4.18</v>
      </c>
      <c r="L12">
        <f>ROUND(D66,2)</f>
        <v>1.98</v>
      </c>
      <c r="M12">
        <f>ROUND(F66,2)</f>
        <v>4.66</v>
      </c>
      <c r="N12">
        <f>ROUND(G66,2)</f>
        <v>2.0299999999999998</v>
      </c>
      <c r="O12">
        <f>ROUND(C82,2)</f>
        <v>4.2</v>
      </c>
      <c r="P12">
        <f>ROUND(D82,2)</f>
        <v>2.17</v>
      </c>
      <c r="Q12">
        <f>ROUND(F82,2)</f>
        <v>4.29</v>
      </c>
      <c r="R12">
        <f>ROUND(G82,2)</f>
        <v>1.96</v>
      </c>
      <c r="S12">
        <f>ROUND(I82,2)</f>
        <v>4.47</v>
      </c>
      <c r="T12">
        <f>ROUND(J82,2)</f>
        <v>2.09</v>
      </c>
      <c r="U12">
        <f>ROUND(C100,2)</f>
        <v>4.09</v>
      </c>
      <c r="V12">
        <f>ROUND(D100,2)</f>
        <v>1.92</v>
      </c>
      <c r="W12">
        <f>ROUND(F100,2)</f>
        <v>4.6399999999999997</v>
      </c>
      <c r="X12">
        <f>ROUND(G100,2)</f>
        <v>2.0699999999999998</v>
      </c>
      <c r="Y12" t="str">
        <f t="shared" si="1"/>
        <v>4,35$\pm$1,99&amp;&amp;4,13$\pm$2,05&amp;4,96$\pm$1,76&amp;&amp;4,18$\pm$1,98&amp;4,66$\pm$2,03&amp;&amp;4,2$\pm$2,17&amp;4,29$\pm$1,96&amp;4,47$\pm$2,09&amp;&amp;4,09$\pm$1,92&amp;4,64$\pm$2,07</v>
      </c>
    </row>
    <row r="13" spans="1:25" x14ac:dyDescent="0.25">
      <c r="B13" t="s">
        <v>18</v>
      </c>
      <c r="C13" s="2">
        <f>ROUND(F37,2)</f>
        <v>3.4</v>
      </c>
      <c r="D13" s="2">
        <f>ROUND(G37,2)</f>
        <v>1.81</v>
      </c>
      <c r="G13">
        <f>ROUND(L51,2)</f>
        <v>3.38</v>
      </c>
      <c r="H13">
        <f>ROUND(M51,2)</f>
        <v>1.89</v>
      </c>
      <c r="I13">
        <f>ROUND(O51,2)</f>
        <v>3.46</v>
      </c>
      <c r="J13">
        <f>ROUND(P51,2)</f>
        <v>1.67</v>
      </c>
      <c r="K13">
        <f>ROUND(L66,2)</f>
        <v>3.39</v>
      </c>
      <c r="L13">
        <f>ROUND(M66,2)</f>
        <v>1.73</v>
      </c>
      <c r="M13">
        <f>ROUND(O66,2)</f>
        <v>3.41</v>
      </c>
      <c r="N13">
        <f>ROUND(P66,2)</f>
        <v>2.0099999999999998</v>
      </c>
      <c r="O13">
        <f>ROUND(O82,2)</f>
        <v>2.1</v>
      </c>
      <c r="P13">
        <f>ROUND(P82,2)</f>
        <v>1.34</v>
      </c>
      <c r="Q13">
        <f>ROUND(R82,2)</f>
        <v>3.57</v>
      </c>
      <c r="R13">
        <f>ROUND(S82,2)</f>
        <v>1.65</v>
      </c>
      <c r="S13">
        <f>ROUND(U82,2)</f>
        <v>3.56</v>
      </c>
      <c r="T13">
        <f>ROUND(V82,2)</f>
        <v>2.04</v>
      </c>
      <c r="U13">
        <f>ROUND(L100,2)</f>
        <v>3.04</v>
      </c>
      <c r="V13">
        <f>ROUND(M100,2)</f>
        <v>1.8</v>
      </c>
      <c r="W13">
        <f>ROUND(O100,2)</f>
        <v>3.79</v>
      </c>
      <c r="X13">
        <f>ROUND(P100,2)</f>
        <v>1.79</v>
      </c>
      <c r="Y13" t="str">
        <f t="shared" si="1"/>
        <v>3,4$\pm$1,81&amp;&amp;3,38$\pm$1,89&amp;3,46$\pm$1,67&amp;&amp;3,39$\pm$1,73&amp;3,41$\pm$2,01&amp;&amp;2,1$\pm$1,34&amp;3,57$\pm$1,65&amp;3,56$\pm$2,04&amp;&amp;3,04$\pm$1,8&amp;3,79$\pm$1,79</v>
      </c>
    </row>
    <row r="14" spans="1:25" x14ac:dyDescent="0.25">
      <c r="B14" t="s">
        <v>24</v>
      </c>
      <c r="C14" s="2">
        <f>ROUND(I37,2)</f>
        <v>3.88</v>
      </c>
      <c r="D14" s="2">
        <f>ROUND(J37,2)</f>
        <v>1.95</v>
      </c>
      <c r="G14">
        <f>ROUND(U51,2)</f>
        <v>3.75</v>
      </c>
      <c r="H14">
        <f>ROUND(V51,2)</f>
        <v>1.99</v>
      </c>
      <c r="I14">
        <f>ROUND(X51,2)</f>
        <v>4.21</v>
      </c>
      <c r="J14">
        <f>ROUND(Y51,2)</f>
        <v>1.85</v>
      </c>
      <c r="K14">
        <f>ROUND(U66,2)</f>
        <v>3.79</v>
      </c>
      <c r="L14">
        <f>ROUND(V66,2)</f>
        <v>1.89</v>
      </c>
      <c r="M14">
        <f>ROUND(X66,2)</f>
        <v>4.03</v>
      </c>
      <c r="N14">
        <f>ROUND(Y66,2)</f>
        <v>2.09</v>
      </c>
      <c r="O14">
        <f>ROUND(AA82,2)</f>
        <v>3.15</v>
      </c>
      <c r="P14">
        <f>ROUND(AB82,2)</f>
        <v>2.0299999999999998</v>
      </c>
      <c r="Q14">
        <f>ROUND(AD82,2)</f>
        <v>3.93</v>
      </c>
      <c r="R14">
        <f>ROUND(AE82,2)</f>
        <v>1.82</v>
      </c>
      <c r="S14">
        <f>ROUND(AG82,2)</f>
        <v>4.01</v>
      </c>
      <c r="T14">
        <f>ROUND(AH82,2)</f>
        <v>2.09</v>
      </c>
      <c r="U14">
        <f>ROUND(U100,2)</f>
        <v>3.57</v>
      </c>
      <c r="V14">
        <f>ROUND(V100,2)</f>
        <v>1.91</v>
      </c>
      <c r="W14">
        <f>ROUND(X100,2)</f>
        <v>4.21</v>
      </c>
      <c r="X14">
        <f>ROUND(Y100,2)</f>
        <v>1.96</v>
      </c>
      <c r="Y14" t="str">
        <f t="shared" si="1"/>
        <v>3,88$\pm$1,95&amp;&amp;3,75$\pm$1,99&amp;4,21$\pm$1,85&amp;&amp;3,79$\pm$1,89&amp;4,03$\pm$2,09&amp;&amp;3,15$\pm$2,03&amp;3,93$\pm$1,82&amp;4,01$\pm$2,09&amp;&amp;3,57$\pm$1,91&amp;4,21$\pm$1,96</v>
      </c>
    </row>
    <row r="15" spans="1:25" x14ac:dyDescent="0.25">
      <c r="A15" t="s">
        <v>6</v>
      </c>
      <c r="B15" t="s">
        <v>17</v>
      </c>
      <c r="C15" s="2">
        <f>ROUND(C38,2)</f>
        <v>4.3499999999999996</v>
      </c>
      <c r="D15" s="2">
        <f>ROUND(D38,2)</f>
        <v>1.98</v>
      </c>
      <c r="G15">
        <f>ROUND(C52,2)</f>
        <v>4.09</v>
      </c>
      <c r="H15">
        <f>ROUND(D52,2)</f>
        <v>2.16</v>
      </c>
      <c r="I15">
        <f>ROUND(F52,2)</f>
        <v>5.04</v>
      </c>
      <c r="J15">
        <f>ROUND(G52,2)</f>
        <v>1.23</v>
      </c>
      <c r="K15">
        <f>ROUND(C67,2)</f>
        <v>4.1100000000000003</v>
      </c>
      <c r="L15">
        <f>ROUND(D67,2)</f>
        <v>1.96</v>
      </c>
      <c r="M15">
        <f>ROUND(F67,2)</f>
        <v>4.78</v>
      </c>
      <c r="N15">
        <f>ROUND(G67,2)</f>
        <v>2.0099999999999998</v>
      </c>
      <c r="O15">
        <f>ROUND(C83,2)</f>
        <v>3.6</v>
      </c>
      <c r="P15">
        <f>ROUND(D83,2)</f>
        <v>1.98</v>
      </c>
      <c r="Q15">
        <f>ROUND(F83,2)</f>
        <v>4.43</v>
      </c>
      <c r="R15">
        <f>ROUND(G83,2)</f>
        <v>1.75</v>
      </c>
      <c r="S15">
        <f>ROUND(I83,2)</f>
        <v>4.47</v>
      </c>
      <c r="T15">
        <f>ROUND(J83,2)</f>
        <v>2.2799999999999998</v>
      </c>
      <c r="U15">
        <f>ROUND(C101,2)</f>
        <v>4.17</v>
      </c>
      <c r="V15">
        <f>ROUND(D101,2)</f>
        <v>1.84</v>
      </c>
      <c r="W15">
        <f>ROUND(F101,2)</f>
        <v>4.55</v>
      </c>
      <c r="X15">
        <f>ROUND(G101,2)</f>
        <v>2.16</v>
      </c>
      <c r="Y15" t="str">
        <f t="shared" si="1"/>
        <v>4,35$\pm$1,98&amp;&amp;4,09$\pm$2,16&amp;5,04$\pm$1,23&amp;&amp;4,11$\pm$1,96&amp;4,78$\pm$2,01&amp;&amp;3,6$\pm$1,98&amp;4,43$\pm$1,75&amp;4,47$\pm$2,28&amp;&amp;4,17$\pm$1,84&amp;4,55$\pm$2,16</v>
      </c>
    </row>
    <row r="16" spans="1:25" x14ac:dyDescent="0.25">
      <c r="B16" t="s">
        <v>18</v>
      </c>
      <c r="C16" s="2">
        <f>ROUND(F38,2)</f>
        <v>4.16</v>
      </c>
      <c r="D16" s="2">
        <f>ROUND(G38,2)</f>
        <v>1.81</v>
      </c>
      <c r="G16">
        <f>ROUND(L52,2)</f>
        <v>4.0599999999999996</v>
      </c>
      <c r="H16">
        <f>ROUND(M52,2)</f>
        <v>1.78</v>
      </c>
      <c r="I16">
        <f>ROUND(O52,2)</f>
        <v>4.42</v>
      </c>
      <c r="J16">
        <f>ROUND(P52,2)</f>
        <v>1.94</v>
      </c>
      <c r="K16">
        <f>ROUND(L67,2)</f>
        <v>4.16</v>
      </c>
      <c r="L16">
        <f>ROUND(M67,2)</f>
        <v>1.66</v>
      </c>
      <c r="M16">
        <f>ROUND(O67,2)</f>
        <v>4.16</v>
      </c>
      <c r="N16">
        <f>ROUND(P67,2)</f>
        <v>2.1</v>
      </c>
      <c r="O16">
        <f>ROUND(O83,2)</f>
        <v>3.4</v>
      </c>
      <c r="P16">
        <f>ROUND(P83,2)</f>
        <v>2.27</v>
      </c>
      <c r="Q16">
        <f>ROUND(R83,2)</f>
        <v>4.38</v>
      </c>
      <c r="R16">
        <f>ROUND(S83,2)</f>
        <v>1.58</v>
      </c>
      <c r="S16">
        <f>ROUND(U83,2)</f>
        <v>4.1100000000000003</v>
      </c>
      <c r="T16">
        <f>ROUND(V83,2)</f>
        <v>1.97</v>
      </c>
      <c r="U16">
        <f>ROUND(L101,2)</f>
        <v>4.07</v>
      </c>
      <c r="V16">
        <f>ROUND(M101,2)</f>
        <v>1.71</v>
      </c>
      <c r="W16">
        <f>ROUND(O101,2)</f>
        <v>4.26</v>
      </c>
      <c r="X16">
        <f>ROUND(P101,2)</f>
        <v>1.94</v>
      </c>
      <c r="Y16" t="str">
        <f t="shared" si="1"/>
        <v>4,16$\pm$1,81&amp;&amp;4,06$\pm$1,78&amp;4,42$\pm$1,94&amp;&amp;4,16$\pm$1,66&amp;4,16$\pm$2,1&amp;&amp;3,4$\pm$2,27&amp;4,38$\pm$1,58&amp;4,11$\pm$1,97&amp;&amp;4,07$\pm$1,71&amp;4,26$\pm$1,94</v>
      </c>
    </row>
    <row r="17" spans="1:25" x14ac:dyDescent="0.25">
      <c r="B17" t="s">
        <v>24</v>
      </c>
      <c r="C17" s="2">
        <f>ROUND(I38,2)</f>
        <v>4.26</v>
      </c>
      <c r="D17" s="2">
        <f>ROUND(J38,2)</f>
        <v>1.89</v>
      </c>
      <c r="G17">
        <f>ROUND(U52,2)</f>
        <v>4.08</v>
      </c>
      <c r="H17">
        <f>ROUND(V52,2)</f>
        <v>1.96</v>
      </c>
      <c r="I17">
        <f>ROUND(X52,2)</f>
        <v>4.7300000000000004</v>
      </c>
      <c r="J17">
        <f>ROUND(Y52,2)</f>
        <v>1.62</v>
      </c>
      <c r="K17">
        <f>ROUND(U67,2)</f>
        <v>4.13</v>
      </c>
      <c r="L17">
        <f>ROUND(V67,2)</f>
        <v>1.8</v>
      </c>
      <c r="M17">
        <f>ROUND(X67,2)</f>
        <v>4.47</v>
      </c>
      <c r="N17">
        <f>ROUND(Y67,2)</f>
        <v>2.04</v>
      </c>
      <c r="O17">
        <f>ROUND(AA83,2)</f>
        <v>3.5</v>
      </c>
      <c r="P17">
        <f>ROUND(AB83,2)</f>
        <v>2.0099999999999998</v>
      </c>
      <c r="Q17">
        <f>ROUND(AD83,2)</f>
        <v>4.41</v>
      </c>
      <c r="R17">
        <f>ROUND(AE83,2)</f>
        <v>1.65</v>
      </c>
      <c r="S17">
        <f>ROUND(AG83,2)</f>
        <v>4.29</v>
      </c>
      <c r="T17">
        <f>ROUND(AH83,2)</f>
        <v>2.11</v>
      </c>
      <c r="U17">
        <f>ROUND(U101,2)</f>
        <v>4.12</v>
      </c>
      <c r="V17">
        <f>ROUND(V101,2)</f>
        <v>1.76</v>
      </c>
      <c r="W17">
        <f>ROUND(X101,2)</f>
        <v>4.41</v>
      </c>
      <c r="X17">
        <f>ROUND(Y101,2)</f>
        <v>2.0299999999999998</v>
      </c>
      <c r="Y17" t="str">
        <f t="shared" si="1"/>
        <v>4,26$\pm$1,89&amp;&amp;4,08$\pm$1,96&amp;4,73$\pm$1,62&amp;&amp;4,13$\pm$1,8&amp;4,47$\pm$2,04&amp;&amp;3,5$\pm$2,01&amp;4,41$\pm$1,65&amp;4,29$\pm$2,11&amp;&amp;4,12$\pm$1,76&amp;4,41$\pm$2,03</v>
      </c>
    </row>
    <row r="18" spans="1:25" x14ac:dyDescent="0.25">
      <c r="A18" t="s">
        <v>7</v>
      </c>
      <c r="B18" t="s">
        <v>17</v>
      </c>
      <c r="C18" s="2">
        <f>ROUND(C39,2)</f>
        <v>4.72</v>
      </c>
      <c r="D18" s="2">
        <f>ROUND(D39,2)</f>
        <v>1.66</v>
      </c>
      <c r="G18">
        <f>ROUND(C53,2)</f>
        <v>4.53</v>
      </c>
      <c r="H18">
        <f>ROUND(D53,2)</f>
        <v>1.64</v>
      </c>
      <c r="I18">
        <f>ROUND(F53,2)</f>
        <v>5.22</v>
      </c>
      <c r="J18">
        <f>ROUND(G53,2)</f>
        <v>1.66</v>
      </c>
      <c r="K18">
        <f>ROUND(C68,2)</f>
        <v>4.63</v>
      </c>
      <c r="L18">
        <f>ROUND(D68,2)</f>
        <v>1.79</v>
      </c>
      <c r="M18">
        <f>ROUND(F68,2)</f>
        <v>4.88</v>
      </c>
      <c r="N18">
        <f>ROUND(G68,2)</f>
        <v>1.42</v>
      </c>
      <c r="O18">
        <f>ROUND(C84,2)</f>
        <v>4.5999999999999996</v>
      </c>
      <c r="P18">
        <f>ROUND(D84,2)</f>
        <v>2.23</v>
      </c>
      <c r="Q18">
        <f>ROUND(F84,2)</f>
        <v>4.7300000000000004</v>
      </c>
      <c r="R18">
        <f>ROUND(G84,2)</f>
        <v>1.7</v>
      </c>
      <c r="S18">
        <f>ROUND(I84,2)</f>
        <v>4.74</v>
      </c>
      <c r="T18">
        <f>ROUND(J84,2)</f>
        <v>1.54</v>
      </c>
      <c r="U18">
        <f>ROUND(C102,2)</f>
        <v>4.17</v>
      </c>
      <c r="V18">
        <f>ROUND(D102,2)</f>
        <v>1.61</v>
      </c>
      <c r="W18">
        <f>ROUND(F102,2)</f>
        <v>5.32</v>
      </c>
      <c r="X18">
        <f>ROUND(G102,2)</f>
        <v>1.53</v>
      </c>
      <c r="Y18" t="str">
        <f t="shared" si="1"/>
        <v>4,72$\pm$1,66&amp;&amp;4,53$\pm$1,64&amp;5,22$\pm$1,66&amp;&amp;4,63$\pm$1,79&amp;4,88$\pm$1,42&amp;&amp;4,6$\pm$2,23&amp;4,73$\pm$1,7&amp;4,74$\pm$1,54&amp;&amp;4,17$\pm$1,61&amp;5,32$\pm$1,53</v>
      </c>
    </row>
    <row r="19" spans="1:25" x14ac:dyDescent="0.25">
      <c r="B19" t="s">
        <v>18</v>
      </c>
      <c r="C19" s="2">
        <f>ROUND(F39,2)</f>
        <v>3.53</v>
      </c>
      <c r="D19" s="2">
        <f>ROUND(G39,2)</f>
        <v>1.47</v>
      </c>
      <c r="G19">
        <f>ROUND(L53,2)</f>
        <v>3.54</v>
      </c>
      <c r="H19">
        <f>ROUND(M53,2)</f>
        <v>1.48</v>
      </c>
      <c r="I19">
        <f>ROUND(O53,2)</f>
        <v>3.5</v>
      </c>
      <c r="J19">
        <f>ROUND(P53,2)</f>
        <v>1.5</v>
      </c>
      <c r="K19">
        <f>ROUND(L68,2)</f>
        <v>3.67</v>
      </c>
      <c r="L19">
        <f>ROUND(M68,2)</f>
        <v>1.45</v>
      </c>
      <c r="M19">
        <f>ROUND(O68,2)</f>
        <v>3.29</v>
      </c>
      <c r="N19">
        <f>ROUND(P68,2)</f>
        <v>1.51</v>
      </c>
      <c r="O19">
        <f>ROUND(O84,2)</f>
        <v>3.27</v>
      </c>
      <c r="P19">
        <f>ROUND(P84,2)</f>
        <v>1.46</v>
      </c>
      <c r="Q19">
        <f>ROUND(R84,2)</f>
        <v>3.57</v>
      </c>
      <c r="R19">
        <f>ROUND(S84,2)</f>
        <v>1.4</v>
      </c>
      <c r="S19">
        <f>ROUND(U84,2)</f>
        <v>3.56</v>
      </c>
      <c r="T19">
        <f>ROUND(V84,2)</f>
        <v>1.62</v>
      </c>
      <c r="U19">
        <f>ROUND(L102,2)</f>
        <v>3.3</v>
      </c>
      <c r="V19">
        <f>ROUND(M102,2)</f>
        <v>1.47</v>
      </c>
      <c r="W19">
        <f>ROUND(O102,2)</f>
        <v>3.78</v>
      </c>
      <c r="X19">
        <f>ROUND(P102,2)</f>
        <v>1.45</v>
      </c>
      <c r="Y19" t="str">
        <f t="shared" si="1"/>
        <v>3,53$\pm$1,47&amp;&amp;3,54$\pm$1,48&amp;3,5$\pm$1,5&amp;&amp;3,67$\pm$1,45&amp;3,29$\pm$1,51&amp;&amp;3,27$\pm$1,46&amp;3,57$\pm$1,4&amp;3,56$\pm$1,62&amp;&amp;3,3$\pm$1,47&amp;3,78$\pm$1,45</v>
      </c>
    </row>
    <row r="20" spans="1:25" x14ac:dyDescent="0.25">
      <c r="B20" t="s">
        <v>24</v>
      </c>
      <c r="C20" s="2">
        <f>ROUND(I39,2)</f>
        <v>4.13</v>
      </c>
      <c r="D20" s="2">
        <f>ROUND(J39,2)</f>
        <v>1.67</v>
      </c>
      <c r="G20">
        <f>ROUND(U53,2)</f>
        <v>4.04</v>
      </c>
      <c r="H20">
        <f>ROUND(V53,2)</f>
        <v>1.63</v>
      </c>
      <c r="I20">
        <f>ROUND(X53,2)</f>
        <v>4.3600000000000003</v>
      </c>
      <c r="J20">
        <f>ROUND(Y53,2)</f>
        <v>1.78</v>
      </c>
      <c r="K20">
        <f>ROUND(U68,2)</f>
        <v>4.1500000000000004</v>
      </c>
      <c r="L20">
        <f>ROUND(V68,2)</f>
        <v>1.69</v>
      </c>
      <c r="M20">
        <f>ROUND(X68,2)</f>
        <v>4.08</v>
      </c>
      <c r="N20">
        <f>ROUND(Y68,2)</f>
        <v>1.65</v>
      </c>
      <c r="O20">
        <f>ROUND(AA84,2)</f>
        <v>3.93</v>
      </c>
      <c r="P20">
        <f>ROUND(AB84,2)</f>
        <v>1.91</v>
      </c>
      <c r="Q20">
        <f>ROUND(AD84,2)</f>
        <v>4.1500000000000004</v>
      </c>
      <c r="R20">
        <f>ROUND(AE84,2)</f>
        <v>1.64</v>
      </c>
      <c r="S20">
        <f>ROUND(AG84,2)</f>
        <v>4.1500000000000004</v>
      </c>
      <c r="T20">
        <f>ROUND(AH84,2)</f>
        <v>1.67</v>
      </c>
      <c r="U20">
        <f>ROUND(U102,2)</f>
        <v>3.74</v>
      </c>
      <c r="V20">
        <f>ROUND(V102,2)</f>
        <v>1.59</v>
      </c>
      <c r="W20">
        <f>ROUND(X102,2)</f>
        <v>4.55</v>
      </c>
      <c r="X20">
        <f>ROUND(Y102,2)</f>
        <v>1.67</v>
      </c>
      <c r="Y20" t="str">
        <f t="shared" si="1"/>
        <v>4,13$\pm$1,67&amp;&amp;4,04$\pm$1,63&amp;4,36$\pm$1,78&amp;&amp;4,15$\pm$1,69&amp;4,08$\pm$1,65&amp;&amp;3,93$\pm$1,91&amp;4,15$\pm$1,64&amp;4,15$\pm$1,67&amp;&amp;3,74$\pm$1,59&amp;4,55$\pm$1,67</v>
      </c>
    </row>
    <row r="21" spans="1:25" x14ac:dyDescent="0.25">
      <c r="A21" t="s">
        <v>8</v>
      </c>
      <c r="B21" t="s">
        <v>17</v>
      </c>
      <c r="C21" s="2">
        <f>ROUND(C40,2)</f>
        <v>200.5</v>
      </c>
      <c r="D21" s="2">
        <f>ROUND(D40,2)</f>
        <v>274.97000000000003</v>
      </c>
      <c r="G21">
        <f>ROUND(C54,2)</f>
        <v>120.09</v>
      </c>
      <c r="H21">
        <f>ROUND(D54,2)</f>
        <v>136.41</v>
      </c>
      <c r="I21">
        <f>ROUND(F54,2)</f>
        <v>414.92</v>
      </c>
      <c r="J21">
        <f>ROUND(G54,2)</f>
        <v>417.33</v>
      </c>
      <c r="K21">
        <f>ROUND(C69,2)</f>
        <v>204.86</v>
      </c>
      <c r="L21">
        <f>ROUND(D69,2)</f>
        <v>320.86</v>
      </c>
      <c r="M21">
        <f>ROUND(F69,2)</f>
        <v>192.88</v>
      </c>
      <c r="N21">
        <f>ROUND(G69,2)</f>
        <v>177.02</v>
      </c>
      <c r="O21">
        <f>ROUND(C85,2)</f>
        <v>121.2</v>
      </c>
      <c r="P21">
        <f>ROUND(D85,2)</f>
        <v>163.77000000000001</v>
      </c>
      <c r="Q21">
        <f>ROUND(F85,2)</f>
        <v>201.67</v>
      </c>
      <c r="R21">
        <f>ROUND(G85,2)</f>
        <v>351.68</v>
      </c>
      <c r="S21">
        <f>ROUND(I85,2)</f>
        <v>221.17</v>
      </c>
      <c r="T21">
        <f>ROUND(J85,2)</f>
        <v>192.69</v>
      </c>
      <c r="U21">
        <f>ROUND(C103,2)</f>
        <v>236.48</v>
      </c>
      <c r="V21">
        <f>ROUND(D103,2)</f>
        <v>345.66</v>
      </c>
      <c r="W21">
        <f>ROUND(F103,2)</f>
        <v>161.1</v>
      </c>
      <c r="X21">
        <f>ROUND(G103,2)</f>
        <v>167.37</v>
      </c>
      <c r="Y21" t="str">
        <f t="shared" si="1"/>
        <v>200,5$\pm$274,97&amp;&amp;120,09$\pm$136,41&amp;414,92$\pm$417,33&amp;&amp;204,86$\pm$320,86&amp;192,88$\pm$177,02&amp;&amp;121,2$\pm$163,77&amp;201,67$\pm$351,68&amp;221,17$\pm$192,69&amp;&amp;236,48$\pm$345,66&amp;161,1$\pm$167,37</v>
      </c>
    </row>
    <row r="22" spans="1:25" x14ac:dyDescent="0.25">
      <c r="B22" t="s">
        <v>18</v>
      </c>
      <c r="C22" s="2">
        <f>ROUND(I40,2)</f>
        <v>177.22</v>
      </c>
      <c r="D22" s="2">
        <f>ROUND(J40,2)</f>
        <v>222.65</v>
      </c>
      <c r="G22">
        <f>ROUND(L54,2)</f>
        <v>85.66</v>
      </c>
      <c r="H22">
        <f>ROUND(M54,2)</f>
        <v>80.27</v>
      </c>
      <c r="I22">
        <f>ROUND(O54,2)</f>
        <v>336</v>
      </c>
      <c r="J22">
        <f>ROUND(P54,2)</f>
        <v>155.91</v>
      </c>
      <c r="K22">
        <f>ROUND(L69,2)</f>
        <v>159.57</v>
      </c>
      <c r="L22">
        <f>ROUND(M69,2)</f>
        <v>155.57</v>
      </c>
      <c r="M22">
        <f>ROUND(O69,2)</f>
        <v>144.06</v>
      </c>
      <c r="N22">
        <f>ROUND(P69,2)</f>
        <v>154.53</v>
      </c>
      <c r="O22">
        <f>ROUND(O85,2)</f>
        <v>123.4</v>
      </c>
      <c r="P22">
        <f>ROUND(P85,2)</f>
        <v>170.03</v>
      </c>
      <c r="Q22">
        <f>ROUND(R85,2)</f>
        <v>176.67</v>
      </c>
      <c r="R22">
        <f>ROUND(S85,2)</f>
        <v>169.8</v>
      </c>
      <c r="S22">
        <f>ROUND(U85,2)</f>
        <v>135.88999999999999</v>
      </c>
      <c r="T22">
        <f>ROUND(V85,2)</f>
        <v>132.94</v>
      </c>
      <c r="U22">
        <f>ROUND(L103,2)</f>
        <v>148</v>
      </c>
      <c r="V22">
        <f>ROUND(M103,2)</f>
        <v>171.54</v>
      </c>
      <c r="W22">
        <f>ROUND(O103,2)</f>
        <v>160.43</v>
      </c>
      <c r="X22">
        <f>ROUND(P103,2)</f>
        <v>135.09</v>
      </c>
      <c r="Y22" t="str">
        <f t="shared" si="1"/>
        <v>177,22$\pm$222,65&amp;&amp;85,66$\pm$80,27&amp;336$\pm$155,91&amp;&amp;159,57$\pm$155,57&amp;144,06$\pm$154,53&amp;&amp;123,4$\pm$170,03&amp;176,67$\pm$169,8&amp;135,89$\pm$132,94&amp;&amp;148$\pm$171,54&amp;160,43$\pm$135,09</v>
      </c>
    </row>
    <row r="23" spans="1:25" x14ac:dyDescent="0.25">
      <c r="B23" t="s">
        <v>24</v>
      </c>
      <c r="C23" s="2">
        <f>ROUND(C40,2)</f>
        <v>200.5</v>
      </c>
      <c r="D23" s="2">
        <f>ROUND(D40,2)</f>
        <v>274.97000000000003</v>
      </c>
      <c r="G23">
        <f>ROUND(U54,2)</f>
        <v>102.88</v>
      </c>
      <c r="H23">
        <f>ROUND(V54,2)</f>
        <v>112.37</v>
      </c>
      <c r="I23">
        <f>ROUND(X54,2)</f>
        <v>375.46</v>
      </c>
      <c r="J23">
        <f>ROUND(Y54,2)</f>
        <v>310.72000000000003</v>
      </c>
      <c r="K23">
        <f>ROUND(U69,2)</f>
        <v>182.21</v>
      </c>
      <c r="L23">
        <f>ROUND(V69,2)</f>
        <v>250.89</v>
      </c>
      <c r="M23">
        <f>ROUND(X69,2)</f>
        <v>168.47</v>
      </c>
      <c r="N23">
        <f>ROUND(Y69,2)</f>
        <v>165.32</v>
      </c>
      <c r="O23">
        <f>ROUND(AA85,2)</f>
        <v>122.3</v>
      </c>
      <c r="P23">
        <f>ROUND(AB85,2)</f>
        <v>157.38999999999999</v>
      </c>
      <c r="Q23">
        <f>ROUND(AD85,2)</f>
        <v>189.17</v>
      </c>
      <c r="R23">
        <f>ROUND(AE85,2)</f>
        <v>273.05</v>
      </c>
      <c r="S23">
        <f>ROUND(AG85,2)</f>
        <v>178.53</v>
      </c>
      <c r="T23">
        <f>ROUND(AH85,2)</f>
        <v>168.78</v>
      </c>
      <c r="U23">
        <f>ROUND(U103,2)</f>
        <v>192.24</v>
      </c>
      <c r="V23">
        <f>ROUND(V103,2)</f>
        <v>273.5</v>
      </c>
      <c r="W23">
        <f>ROUND(X103,2)</f>
        <v>160.76</v>
      </c>
      <c r="X23">
        <f>ROUND(Y103,2)</f>
        <v>150.22999999999999</v>
      </c>
      <c r="Y23" t="str">
        <f t="shared" si="1"/>
        <v>200,5$\pm$274,97&amp;&amp;102,88$\pm$112,37&amp;375,46$\pm$310,72&amp;&amp;182,21$\pm$250,89&amp;168,47$\pm$165,32&amp;&amp;122,3$\pm$157,39&amp;189,17$\pm$273,05&amp;178,53$\pm$168,78&amp;&amp;192,24$\pm$273,5&amp;160,76$\pm$150,23</v>
      </c>
    </row>
    <row r="24" spans="1:25" x14ac:dyDescent="0.25">
      <c r="A24" t="s">
        <v>27</v>
      </c>
      <c r="B24" t="s">
        <v>17</v>
      </c>
      <c r="C24" s="2">
        <f>ROUND(C41,2)</f>
        <v>2.68</v>
      </c>
      <c r="D24" s="2">
        <f>ROUND(D41,2)</f>
        <v>1.55</v>
      </c>
      <c r="G24">
        <f>ROUND(C55,2)</f>
        <v>2.41</v>
      </c>
      <c r="H24">
        <f>ROUND(D55,2)</f>
        <v>1.6</v>
      </c>
      <c r="I24">
        <f>ROUND(F55,2)</f>
        <v>3.42</v>
      </c>
      <c r="J24">
        <f>ROUND(G55,2)</f>
        <v>1.17</v>
      </c>
      <c r="K24">
        <f>ROUND(C70,2)</f>
        <v>2.64</v>
      </c>
      <c r="L24">
        <f>ROUND(D70,2)</f>
        <v>1.59</v>
      </c>
      <c r="M24">
        <f>ROUND(F70,2)</f>
        <v>2.75</v>
      </c>
      <c r="N24">
        <f>ROUND(G70,2)</f>
        <v>1.53</v>
      </c>
      <c r="O24">
        <f>ROUND(C86,2)</f>
        <v>1.6</v>
      </c>
      <c r="P24">
        <f>ROUND(D86,2)</f>
        <v>1.82</v>
      </c>
      <c r="Q24">
        <f>ROUND(F86,2)</f>
        <v>2.38</v>
      </c>
      <c r="R24">
        <f>ROUND(G86,2)</f>
        <v>1.6</v>
      </c>
      <c r="S24">
        <f>ROUND(I86,2)</f>
        <v>3.33</v>
      </c>
      <c r="T24">
        <f>ROUND(J86,2)</f>
        <v>1.19</v>
      </c>
      <c r="U24">
        <f>ROUND(C104,2)</f>
        <v>2.61</v>
      </c>
      <c r="V24">
        <f>ROUND(D104,2)</f>
        <v>1.62</v>
      </c>
      <c r="W24">
        <f>ROUND(F104,2)</f>
        <v>2.76</v>
      </c>
      <c r="X24">
        <f>ROUND(G104,2)</f>
        <v>1.51</v>
      </c>
      <c r="Y24" t="str">
        <f t="shared" si="1"/>
        <v>2,68$\pm$1,55&amp;&amp;2,41$\pm$1,6&amp;3,42$\pm$1,17&amp;&amp;2,64$\pm$1,59&amp;2,75$\pm$1,53&amp;&amp;1,6$\pm$1,82&amp;2,38$\pm$1,6&amp;3,33$\pm$1,19&amp;&amp;2,61$\pm$1,62&amp;2,76$\pm$1,51</v>
      </c>
    </row>
    <row r="25" spans="1:25" x14ac:dyDescent="0.25">
      <c r="B25" t="s">
        <v>18</v>
      </c>
      <c r="C25" s="2">
        <f>ROUND(I41,2)</f>
        <v>2.5499999999999998</v>
      </c>
      <c r="D25" s="2">
        <f>ROUND(J41,2)</f>
        <v>1.62</v>
      </c>
      <c r="G25">
        <f>ROUND(L55,2)</f>
        <v>1.94</v>
      </c>
      <c r="H25">
        <f>ROUND(M55,2)</f>
        <v>1.63</v>
      </c>
      <c r="I25">
        <f>ROUND(O55,2)</f>
        <v>3.67</v>
      </c>
      <c r="J25">
        <f>ROUND(P55,2)</f>
        <v>1.1599999999999999</v>
      </c>
      <c r="K25">
        <f>ROUND(L70,2)</f>
        <v>2.3199999999999998</v>
      </c>
      <c r="L25">
        <f>ROUND(M70,2)</f>
        <v>1.7</v>
      </c>
      <c r="M25">
        <f>ROUND(O70,2)</f>
        <v>2.56</v>
      </c>
      <c r="N25">
        <f>ROUND(P70,2)</f>
        <v>1.71</v>
      </c>
      <c r="O25">
        <f>ROUND(O86,2)</f>
        <v>1.6</v>
      </c>
      <c r="P25">
        <f>ROUND(P86,2)</f>
        <v>2.19</v>
      </c>
      <c r="Q25">
        <f>ROUND(R86,2)</f>
        <v>2.38</v>
      </c>
      <c r="R25">
        <f>ROUND(S86,2)</f>
        <v>1.75</v>
      </c>
      <c r="S25">
        <f>ROUND(U86,2)</f>
        <v>2.67</v>
      </c>
      <c r="T25">
        <f>ROUND(V86,2)</f>
        <v>1.5</v>
      </c>
      <c r="U25">
        <f>ROUND(L104,2)</f>
        <v>2.09</v>
      </c>
      <c r="V25">
        <f>ROUND(M104,2)</f>
        <v>1.62</v>
      </c>
      <c r="W25">
        <f>ROUND(O104,2)</f>
        <v>2.76</v>
      </c>
      <c r="X25">
        <f>ROUND(P104,2)</f>
        <v>1.73</v>
      </c>
      <c r="Y25" t="str">
        <f t="shared" si="1"/>
        <v>2,55$\pm$1,62&amp;&amp;1,94$\pm$1,63&amp;3,67$\pm$1,16&amp;&amp;2,32$\pm$1,7&amp;2,56$\pm$1,71&amp;&amp;1,6$\pm$2,19&amp;2,38$\pm$1,75&amp;2,67$\pm$1,5&amp;&amp;2,09$\pm$1,62&amp;2,76$\pm$1,73</v>
      </c>
    </row>
    <row r="26" spans="1:25" customFormat="1" x14ac:dyDescent="0.25">
      <c r="B26" t="s">
        <v>24</v>
      </c>
      <c r="C26" s="2">
        <f>ROUND(C41,2)</f>
        <v>2.68</v>
      </c>
      <c r="D26" s="2">
        <f>ROUND(D41,2)</f>
        <v>1.55</v>
      </c>
      <c r="G26">
        <f>ROUND(U55,2)</f>
        <v>2.17</v>
      </c>
      <c r="H26">
        <f>ROUND(V55,2)</f>
        <v>1.62</v>
      </c>
      <c r="I26">
        <f>ROUND(X55,2)</f>
        <v>3.54</v>
      </c>
      <c r="J26">
        <f>ROUND(Y55,2)</f>
        <v>1.1399999999999999</v>
      </c>
      <c r="K26">
        <f>ROUND(U70,2)</f>
        <v>2.48</v>
      </c>
      <c r="L26">
        <f>ROUND(V70,2)</f>
        <v>1.64</v>
      </c>
      <c r="M26">
        <f>ROUND(X70,2)</f>
        <v>2.66</v>
      </c>
      <c r="N26">
        <f>ROUND(Y70,2)</f>
        <v>1.6</v>
      </c>
      <c r="O26">
        <f>ROUND(AA86,2)</f>
        <v>1.6</v>
      </c>
      <c r="P26">
        <f>ROUND(AB86,2)</f>
        <v>1.9</v>
      </c>
      <c r="Q26">
        <f>ROUND(AD86,2)</f>
        <v>2.38</v>
      </c>
      <c r="R26">
        <f>ROUND(AE86,2)</f>
        <v>1.65</v>
      </c>
      <c r="S26">
        <f>ROUND(AG86,2)</f>
        <v>3</v>
      </c>
      <c r="T26">
        <f>ROUND(AH86,2)</f>
        <v>1.37</v>
      </c>
      <c r="U26">
        <f>ROUND(U104,2)</f>
        <v>2.35</v>
      </c>
      <c r="V26">
        <f>ROUND(V104,2)</f>
        <v>1.62</v>
      </c>
      <c r="W26">
        <f>ROUND(X104,2)</f>
        <v>2.76</v>
      </c>
      <c r="X26">
        <f>ROUND(Y104,2)</f>
        <v>1.61</v>
      </c>
      <c r="Y26" t="str">
        <f t="shared" si="1"/>
        <v>2,68$\pm$1,55&amp;&amp;2,17$\pm$1,62&amp;3,54$\pm$1,14&amp;&amp;2,48$\pm$1,64&amp;2,66$\pm$1,6&amp;&amp;1,6$\pm$1,9&amp;2,38$\pm$1,65&amp;3$\pm$1,37&amp;&amp;2,35$\pm$1,62&amp;2,76$\pm$1,61</v>
      </c>
    </row>
    <row r="27" spans="1:25" customFormat="1" x14ac:dyDescent="0.25"/>
    <row r="28" spans="1:25" customFormat="1" x14ac:dyDescent="0.25"/>
    <row r="31" spans="1:25" customFormat="1" x14ac:dyDescent="0.25">
      <c r="B31" t="s">
        <v>1</v>
      </c>
    </row>
    <row r="32" spans="1:25" customFormat="1" x14ac:dyDescent="0.25">
      <c r="B32">
        <v>1</v>
      </c>
      <c r="E32">
        <v>2</v>
      </c>
      <c r="H32" t="s">
        <v>13</v>
      </c>
    </row>
    <row r="33" spans="1:28" x14ac:dyDescent="0.25">
      <c r="B33" t="s">
        <v>10</v>
      </c>
      <c r="C33" t="s">
        <v>11</v>
      </c>
      <c r="D33" t="s">
        <v>12</v>
      </c>
      <c r="E33" s="1" t="s">
        <v>10</v>
      </c>
      <c r="F33" t="s">
        <v>11</v>
      </c>
      <c r="G33" t="s">
        <v>12</v>
      </c>
      <c r="H33" t="s">
        <v>10</v>
      </c>
      <c r="I33" t="s">
        <v>11</v>
      </c>
      <c r="J33" t="s">
        <v>12</v>
      </c>
    </row>
    <row r="34" spans="1:28" x14ac:dyDescent="0.25">
      <c r="A34" t="s">
        <v>2</v>
      </c>
      <c r="B34">
        <v>44</v>
      </c>
      <c r="C34">
        <v>4.2363636363636301</v>
      </c>
      <c r="D34">
        <v>2.8464318130325599</v>
      </c>
      <c r="E34" s="1">
        <v>44</v>
      </c>
      <c r="F34">
        <v>2.0093614718614701</v>
      </c>
      <c r="G34">
        <v>1.76098000317084</v>
      </c>
      <c r="H34">
        <v>88</v>
      </c>
      <c r="I34">
        <v>3.1228625541125501</v>
      </c>
      <c r="J34">
        <v>2.6060242090980199</v>
      </c>
    </row>
    <row r="35" spans="1:28" x14ac:dyDescent="0.25">
      <c r="A35" t="s">
        <v>3</v>
      </c>
      <c r="B35">
        <v>44</v>
      </c>
      <c r="C35" s="1">
        <v>0.32045499999999999</v>
      </c>
      <c r="D35" s="1">
        <v>0.36989179999999999</v>
      </c>
      <c r="E35">
        <v>44</v>
      </c>
      <c r="F35" s="1">
        <v>0.71098499999999998</v>
      </c>
      <c r="G35" s="1">
        <v>0.39238459999999997</v>
      </c>
      <c r="H35">
        <v>88</v>
      </c>
      <c r="I35" s="1">
        <v>0.51571999999999996</v>
      </c>
      <c r="J35" s="1">
        <v>0.42695240000000001</v>
      </c>
    </row>
    <row r="36" spans="1:28" x14ac:dyDescent="0.25">
      <c r="A36" t="s">
        <v>4</v>
      </c>
      <c r="B36">
        <v>44</v>
      </c>
      <c r="C36">
        <v>5.41</v>
      </c>
      <c r="D36">
        <v>1.675</v>
      </c>
      <c r="E36" s="1">
        <v>44</v>
      </c>
      <c r="F36">
        <v>3.05</v>
      </c>
      <c r="G36">
        <v>2.09</v>
      </c>
      <c r="H36">
        <v>88</v>
      </c>
      <c r="I36">
        <v>4.2300000000000004</v>
      </c>
      <c r="J36">
        <v>2.2269999999999999</v>
      </c>
    </row>
    <row r="37" spans="1:28" x14ac:dyDescent="0.25">
      <c r="A37" t="s">
        <v>5</v>
      </c>
      <c r="B37">
        <v>44</v>
      </c>
      <c r="C37">
        <v>4.3520000000000003</v>
      </c>
      <c r="D37">
        <v>1.99</v>
      </c>
      <c r="E37" s="1">
        <v>44</v>
      </c>
      <c r="F37">
        <v>3.3980000000000001</v>
      </c>
      <c r="G37">
        <v>1.8127</v>
      </c>
      <c r="H37">
        <v>88</v>
      </c>
      <c r="I37">
        <v>3.875</v>
      </c>
      <c r="J37">
        <v>1.9523999999999999</v>
      </c>
    </row>
    <row r="38" spans="1:28" x14ac:dyDescent="0.25">
      <c r="A38" t="s">
        <v>6</v>
      </c>
      <c r="B38">
        <v>44</v>
      </c>
      <c r="C38">
        <v>4.3520000000000003</v>
      </c>
      <c r="D38">
        <v>1.9812000000000001</v>
      </c>
      <c r="E38">
        <v>44</v>
      </c>
      <c r="F38">
        <v>4.1589999999999998</v>
      </c>
      <c r="G38">
        <v>1.8069</v>
      </c>
      <c r="H38">
        <v>88</v>
      </c>
      <c r="I38">
        <v>4.2560000000000002</v>
      </c>
      <c r="J38">
        <v>1.8875999999999999</v>
      </c>
    </row>
    <row r="39" spans="1:28" x14ac:dyDescent="0.25">
      <c r="A39" t="s">
        <v>7</v>
      </c>
      <c r="B39">
        <v>44</v>
      </c>
      <c r="C39">
        <v>4.71969696969696</v>
      </c>
      <c r="D39">
        <v>1.6564698646510401</v>
      </c>
      <c r="E39" s="1">
        <v>44</v>
      </c>
      <c r="F39">
        <v>3.5303030303030298</v>
      </c>
      <c r="G39">
        <v>1.4668044012461701</v>
      </c>
      <c r="H39">
        <v>88</v>
      </c>
      <c r="I39">
        <v>4.125</v>
      </c>
      <c r="J39">
        <v>1.6665229823121801</v>
      </c>
    </row>
    <row r="40" spans="1:28" x14ac:dyDescent="0.25">
      <c r="A40" t="s">
        <v>8</v>
      </c>
      <c r="B40">
        <v>44</v>
      </c>
      <c r="C40">
        <v>200.5</v>
      </c>
      <c r="D40">
        <v>274.971</v>
      </c>
      <c r="E40" s="1">
        <v>44</v>
      </c>
      <c r="F40">
        <v>153.93</v>
      </c>
      <c r="G40">
        <v>153.57</v>
      </c>
      <c r="H40">
        <v>88</v>
      </c>
      <c r="I40">
        <v>177.22</v>
      </c>
      <c r="J40">
        <v>222.654</v>
      </c>
    </row>
    <row r="41" spans="1:28" x14ac:dyDescent="0.25">
      <c r="A41" t="s">
        <v>9</v>
      </c>
      <c r="B41">
        <v>44</v>
      </c>
      <c r="C41">
        <v>2.68</v>
      </c>
      <c r="D41">
        <v>1.552</v>
      </c>
      <c r="E41">
        <v>44</v>
      </c>
      <c r="F41">
        <v>2.41</v>
      </c>
      <c r="G41">
        <v>1.6890000000000001</v>
      </c>
      <c r="H41">
        <v>88</v>
      </c>
      <c r="I41">
        <v>2.5499999999999998</v>
      </c>
      <c r="J41">
        <v>1.6180000000000001</v>
      </c>
    </row>
    <row r="42" spans="1:28" x14ac:dyDescent="0.25">
      <c r="A42" t="s">
        <v>0</v>
      </c>
      <c r="N42" t="s">
        <v>18</v>
      </c>
    </row>
    <row r="43" spans="1:28" x14ac:dyDescent="0.25">
      <c r="B43" t="s">
        <v>1</v>
      </c>
      <c r="M43" t="s">
        <v>9</v>
      </c>
      <c r="N43" t="s">
        <v>17</v>
      </c>
    </row>
    <row r="44" spans="1:28" x14ac:dyDescent="0.25">
      <c r="B44">
        <v>1</v>
      </c>
      <c r="K44">
        <v>2</v>
      </c>
      <c r="N44" t="s">
        <v>18</v>
      </c>
      <c r="T44" t="s">
        <v>13</v>
      </c>
    </row>
    <row r="45" spans="1:28" x14ac:dyDescent="0.25">
      <c r="B45" t="s">
        <v>15</v>
      </c>
      <c r="K45" t="s">
        <v>15</v>
      </c>
      <c r="T45" t="s">
        <v>15</v>
      </c>
    </row>
    <row r="46" spans="1:28" x14ac:dyDescent="0.25">
      <c r="B46">
        <v>1</v>
      </c>
      <c r="E46">
        <v>2</v>
      </c>
      <c r="H46" t="s">
        <v>13</v>
      </c>
      <c r="K46">
        <v>1</v>
      </c>
      <c r="N46">
        <v>2</v>
      </c>
      <c r="Q46" t="s">
        <v>13</v>
      </c>
      <c r="T46">
        <v>1</v>
      </c>
      <c r="W46">
        <v>2</v>
      </c>
      <c r="Z46" t="s">
        <v>13</v>
      </c>
    </row>
    <row r="47" spans="1:28" x14ac:dyDescent="0.25">
      <c r="B47" t="s">
        <v>10</v>
      </c>
      <c r="C47" t="s">
        <v>11</v>
      </c>
      <c r="D47" t="s">
        <v>12</v>
      </c>
      <c r="E47" t="s">
        <v>10</v>
      </c>
      <c r="F47" t="s">
        <v>11</v>
      </c>
      <c r="G47" t="s">
        <v>12</v>
      </c>
      <c r="H47" t="s">
        <v>10</v>
      </c>
      <c r="I47" t="s">
        <v>11</v>
      </c>
      <c r="J47" t="s">
        <v>12</v>
      </c>
      <c r="K47" t="s">
        <v>10</v>
      </c>
      <c r="L47" t="s">
        <v>11</v>
      </c>
      <c r="M47" t="s">
        <v>12</v>
      </c>
      <c r="N47" t="s">
        <v>10</v>
      </c>
      <c r="O47" t="s">
        <v>11</v>
      </c>
      <c r="P47" t="s">
        <v>12</v>
      </c>
      <c r="Q47" t="s">
        <v>10</v>
      </c>
      <c r="R47" t="s">
        <v>11</v>
      </c>
      <c r="S47" t="s">
        <v>12</v>
      </c>
      <c r="T47" t="s">
        <v>10</v>
      </c>
      <c r="U47" t="s">
        <v>11</v>
      </c>
      <c r="V47" t="s">
        <v>12</v>
      </c>
      <c r="W47" t="s">
        <v>10</v>
      </c>
      <c r="X47" t="s">
        <v>11</v>
      </c>
      <c r="Y47" t="s">
        <v>12</v>
      </c>
      <c r="Z47" t="s">
        <v>10</v>
      </c>
      <c r="AA47" t="s">
        <v>11</v>
      </c>
      <c r="AB47" t="s">
        <v>12</v>
      </c>
    </row>
    <row r="48" spans="1:28" x14ac:dyDescent="0.25">
      <c r="A48" t="s">
        <v>2</v>
      </c>
      <c r="B48">
        <v>32</v>
      </c>
      <c r="C48" s="3">
        <v>4.1822916666666599</v>
      </c>
      <c r="D48" s="3">
        <v>3.2257808298713599</v>
      </c>
      <c r="E48">
        <v>12</v>
      </c>
      <c r="F48" s="3">
        <v>4.3805555555555502</v>
      </c>
      <c r="G48" s="3">
        <v>1.5218083563315901</v>
      </c>
      <c r="H48">
        <v>44</v>
      </c>
      <c r="I48">
        <v>4.2363636363636301</v>
      </c>
      <c r="J48">
        <v>2.8464318130325599</v>
      </c>
      <c r="K48">
        <v>32</v>
      </c>
      <c r="L48">
        <v>2.1863095238095198</v>
      </c>
      <c r="M48">
        <v>2.0184648863438901</v>
      </c>
      <c r="N48">
        <v>12</v>
      </c>
      <c r="O48">
        <v>1.5375000000000001</v>
      </c>
      <c r="P48">
        <v>0.55359819327375004</v>
      </c>
      <c r="Q48">
        <v>44</v>
      </c>
      <c r="R48">
        <v>2.0093614718614701</v>
      </c>
      <c r="S48">
        <v>1.76098000317084</v>
      </c>
      <c r="T48">
        <v>64</v>
      </c>
      <c r="U48">
        <v>3.1843005952380898</v>
      </c>
      <c r="V48">
        <v>2.8525089254246101</v>
      </c>
      <c r="W48">
        <v>24</v>
      </c>
      <c r="X48">
        <v>2.95902777777777</v>
      </c>
      <c r="Y48">
        <v>1.8337876852452499</v>
      </c>
      <c r="Z48">
        <v>88</v>
      </c>
      <c r="AA48">
        <v>3.1228625541125501</v>
      </c>
      <c r="AB48">
        <v>2.6060242090980199</v>
      </c>
    </row>
    <row r="49" spans="1:28" x14ac:dyDescent="0.25">
      <c r="A49" t="s">
        <v>3</v>
      </c>
      <c r="B49">
        <v>32</v>
      </c>
      <c r="C49" s="4">
        <v>0.33124999999999999</v>
      </c>
      <c r="D49" s="4">
        <v>0.38863209999999998</v>
      </c>
      <c r="E49">
        <v>12</v>
      </c>
      <c r="F49" s="4">
        <v>0.29166700000000001</v>
      </c>
      <c r="G49" s="4">
        <v>0.32856439999999998</v>
      </c>
      <c r="H49">
        <v>44</v>
      </c>
      <c r="I49" s="1">
        <v>0.32045499999999999</v>
      </c>
      <c r="J49" s="1">
        <v>0.36989179999999999</v>
      </c>
      <c r="K49">
        <v>32</v>
      </c>
      <c r="L49" s="1">
        <v>0.70260400000000001</v>
      </c>
      <c r="M49" s="1">
        <v>0.39635680000000001</v>
      </c>
      <c r="N49">
        <v>12</v>
      </c>
      <c r="O49" s="1">
        <v>0.73333300000000001</v>
      </c>
      <c r="P49" s="1">
        <v>0.39797470000000001</v>
      </c>
      <c r="Q49">
        <v>44</v>
      </c>
      <c r="R49" s="1">
        <v>0.71098499999999998</v>
      </c>
      <c r="S49" s="1">
        <v>0.39238459999999997</v>
      </c>
      <c r="T49">
        <v>64</v>
      </c>
      <c r="U49" s="1">
        <v>0.51692700000000003</v>
      </c>
      <c r="V49" s="1">
        <v>0.43202380000000001</v>
      </c>
      <c r="W49">
        <v>24</v>
      </c>
      <c r="X49" s="1">
        <v>0.51249999999999996</v>
      </c>
      <c r="Y49" s="1">
        <v>0.4222167</v>
      </c>
      <c r="Z49">
        <v>88</v>
      </c>
      <c r="AA49" s="1">
        <v>0.51571999999999996</v>
      </c>
      <c r="AB49" s="1">
        <v>0.42695240000000001</v>
      </c>
    </row>
    <row r="50" spans="1:28" x14ac:dyDescent="0.25">
      <c r="A50" t="s">
        <v>4</v>
      </c>
      <c r="B50">
        <v>32</v>
      </c>
      <c r="C50" s="3">
        <v>5.28</v>
      </c>
      <c r="D50" s="3">
        <v>1.591</v>
      </c>
      <c r="E50">
        <v>12</v>
      </c>
      <c r="F50" s="3">
        <v>5.75</v>
      </c>
      <c r="G50" s="3">
        <v>1.913</v>
      </c>
      <c r="H50">
        <v>44</v>
      </c>
      <c r="I50">
        <v>5.41</v>
      </c>
      <c r="J50">
        <v>1.675</v>
      </c>
      <c r="K50">
        <v>32</v>
      </c>
      <c r="L50">
        <v>2.84</v>
      </c>
      <c r="M50">
        <v>2.0019999999999998</v>
      </c>
      <c r="N50">
        <v>12</v>
      </c>
      <c r="O50">
        <v>3.58</v>
      </c>
      <c r="P50">
        <v>2.3140000000000001</v>
      </c>
      <c r="Q50">
        <v>44</v>
      </c>
      <c r="R50">
        <v>3.05</v>
      </c>
      <c r="S50">
        <v>2.09</v>
      </c>
      <c r="T50">
        <v>64</v>
      </c>
      <c r="U50">
        <v>4.0599999999999996</v>
      </c>
      <c r="V50">
        <v>2.1739999999999999</v>
      </c>
      <c r="W50">
        <v>24</v>
      </c>
      <c r="X50">
        <v>4.67</v>
      </c>
      <c r="Y50">
        <v>2.3530000000000002</v>
      </c>
      <c r="Z50">
        <v>88</v>
      </c>
      <c r="AA50">
        <v>4.2300000000000004</v>
      </c>
      <c r="AB50">
        <v>2.2269999999999999</v>
      </c>
    </row>
    <row r="51" spans="1:28" x14ac:dyDescent="0.25">
      <c r="A51" t="s">
        <v>5</v>
      </c>
      <c r="B51">
        <v>32</v>
      </c>
      <c r="C51" s="3">
        <v>4.125</v>
      </c>
      <c r="D51" s="3">
        <v>2.0478000000000001</v>
      </c>
      <c r="E51">
        <v>12</v>
      </c>
      <c r="F51" s="3">
        <v>4.9580000000000002</v>
      </c>
      <c r="G51" s="3">
        <v>1.764</v>
      </c>
      <c r="H51">
        <v>44</v>
      </c>
      <c r="I51">
        <v>4.3520000000000003</v>
      </c>
      <c r="J51">
        <v>1.99</v>
      </c>
      <c r="K51">
        <v>32</v>
      </c>
      <c r="L51">
        <v>3.375</v>
      </c>
      <c r="M51">
        <v>1.8879999999999999</v>
      </c>
      <c r="N51">
        <v>12</v>
      </c>
      <c r="O51">
        <v>3.4580000000000002</v>
      </c>
      <c r="P51">
        <v>1.6714</v>
      </c>
      <c r="Q51">
        <v>44</v>
      </c>
      <c r="R51">
        <v>3.3980000000000001</v>
      </c>
      <c r="S51">
        <v>1.8127</v>
      </c>
      <c r="T51">
        <v>64</v>
      </c>
      <c r="U51">
        <v>3.75</v>
      </c>
      <c r="V51">
        <v>1.9901</v>
      </c>
      <c r="W51">
        <v>24</v>
      </c>
      <c r="X51">
        <v>4.2080000000000002</v>
      </c>
      <c r="Y51">
        <v>1.847</v>
      </c>
      <c r="Z51">
        <v>88</v>
      </c>
      <c r="AA51">
        <v>3.875</v>
      </c>
      <c r="AB51">
        <v>1.9523999999999999</v>
      </c>
    </row>
    <row r="52" spans="1:28" x14ac:dyDescent="0.25">
      <c r="A52" t="s">
        <v>6</v>
      </c>
      <c r="B52">
        <v>32</v>
      </c>
      <c r="C52" s="3">
        <v>4.0940000000000003</v>
      </c>
      <c r="D52" s="3">
        <v>2.1568999999999998</v>
      </c>
      <c r="E52">
        <v>12</v>
      </c>
      <c r="F52" s="3">
        <v>5.0419999999999998</v>
      </c>
      <c r="G52" s="3">
        <v>1.2332000000000001</v>
      </c>
      <c r="H52">
        <v>44</v>
      </c>
      <c r="I52">
        <v>4.3520000000000003</v>
      </c>
      <c r="J52">
        <v>1.9812000000000001</v>
      </c>
      <c r="K52">
        <v>32</v>
      </c>
      <c r="L52">
        <v>4.0629999999999997</v>
      </c>
      <c r="M52">
        <v>1.7768999999999999</v>
      </c>
      <c r="N52">
        <v>12</v>
      </c>
      <c r="O52">
        <v>4.4169999999999998</v>
      </c>
      <c r="P52">
        <v>1.9403999999999999</v>
      </c>
      <c r="Q52">
        <v>44</v>
      </c>
      <c r="R52">
        <v>4.1589999999999998</v>
      </c>
      <c r="S52">
        <v>1.8069</v>
      </c>
      <c r="T52">
        <v>64</v>
      </c>
      <c r="U52">
        <v>4.0780000000000003</v>
      </c>
      <c r="V52">
        <v>1.9603999999999999</v>
      </c>
      <c r="W52">
        <v>24</v>
      </c>
      <c r="X52">
        <v>4.7290000000000001</v>
      </c>
      <c r="Y52">
        <v>1.6216999999999999</v>
      </c>
      <c r="Z52">
        <v>88</v>
      </c>
      <c r="AA52">
        <v>4.2560000000000002</v>
      </c>
      <c r="AB52">
        <v>1.8875999999999999</v>
      </c>
    </row>
    <row r="53" spans="1:28" x14ac:dyDescent="0.25">
      <c r="A53" t="s">
        <v>7</v>
      </c>
      <c r="B53">
        <v>32</v>
      </c>
      <c r="C53" s="3">
        <v>4.53125</v>
      </c>
      <c r="D53" s="3">
        <v>1.64144218213008</v>
      </c>
      <c r="E53">
        <v>12</v>
      </c>
      <c r="F53" s="3">
        <v>5.2222222222222197</v>
      </c>
      <c r="G53" s="3">
        <v>1.65958089715709</v>
      </c>
      <c r="H53">
        <v>44</v>
      </c>
      <c r="I53">
        <v>4.71969696969696</v>
      </c>
      <c r="J53">
        <v>1.6564698646510401</v>
      </c>
      <c r="K53">
        <v>32</v>
      </c>
      <c r="L53">
        <v>3.5416666666666599</v>
      </c>
      <c r="M53">
        <v>1.47803511921066</v>
      </c>
      <c r="N53">
        <v>12</v>
      </c>
      <c r="O53">
        <v>3.4999999999999898</v>
      </c>
      <c r="P53">
        <v>1.5008415147926999</v>
      </c>
      <c r="Q53">
        <v>44</v>
      </c>
      <c r="R53">
        <v>3.5303030303030298</v>
      </c>
      <c r="S53">
        <v>1.4668044012461701</v>
      </c>
      <c r="T53">
        <v>64</v>
      </c>
      <c r="U53">
        <v>4.0364583333333304</v>
      </c>
      <c r="V53">
        <v>1.62771107453125</v>
      </c>
      <c r="W53">
        <v>24</v>
      </c>
      <c r="X53">
        <v>4.3611111111111098</v>
      </c>
      <c r="Y53">
        <v>1.7799654414130599</v>
      </c>
      <c r="Z53">
        <v>88</v>
      </c>
      <c r="AA53">
        <v>4.125</v>
      </c>
      <c r="AB53">
        <v>1.6665229823121801</v>
      </c>
    </row>
    <row r="54" spans="1:28" x14ac:dyDescent="0.25">
      <c r="A54" t="s">
        <v>8</v>
      </c>
      <c r="B54">
        <v>32</v>
      </c>
      <c r="C54" s="3">
        <v>120.09</v>
      </c>
      <c r="D54" s="3">
        <v>136.40700000000001</v>
      </c>
      <c r="E54">
        <v>12</v>
      </c>
      <c r="F54" s="3">
        <v>414.92</v>
      </c>
      <c r="G54" s="3">
        <v>417.32900000000001</v>
      </c>
      <c r="H54">
        <v>44</v>
      </c>
      <c r="I54">
        <v>200.5</v>
      </c>
      <c r="J54">
        <v>274.971</v>
      </c>
      <c r="K54">
        <v>32</v>
      </c>
      <c r="L54">
        <v>85.66</v>
      </c>
      <c r="M54">
        <v>80.272000000000006</v>
      </c>
      <c r="N54">
        <v>12</v>
      </c>
      <c r="O54">
        <v>336</v>
      </c>
      <c r="P54">
        <v>155.911</v>
      </c>
      <c r="Q54">
        <v>44</v>
      </c>
      <c r="R54">
        <v>153.93</v>
      </c>
      <c r="S54">
        <v>153.57</v>
      </c>
      <c r="T54">
        <v>64</v>
      </c>
      <c r="U54">
        <v>102.88</v>
      </c>
      <c r="V54">
        <v>112.373</v>
      </c>
      <c r="W54">
        <v>24</v>
      </c>
      <c r="X54">
        <v>375.46</v>
      </c>
      <c r="Y54">
        <v>310.71800000000002</v>
      </c>
      <c r="Z54">
        <v>88</v>
      </c>
      <c r="AA54">
        <v>177.22</v>
      </c>
      <c r="AB54">
        <v>222.654</v>
      </c>
    </row>
    <row r="55" spans="1:28" x14ac:dyDescent="0.25">
      <c r="A55" t="s">
        <v>9</v>
      </c>
      <c r="B55">
        <v>32</v>
      </c>
      <c r="C55" s="3">
        <v>2.41</v>
      </c>
      <c r="D55" s="3">
        <v>1.6040000000000001</v>
      </c>
      <c r="E55">
        <v>12</v>
      </c>
      <c r="F55" s="3">
        <v>3.42</v>
      </c>
      <c r="G55" s="3">
        <v>1.165</v>
      </c>
      <c r="H55">
        <v>44</v>
      </c>
      <c r="I55">
        <v>2.68</v>
      </c>
      <c r="J55">
        <v>1.552</v>
      </c>
      <c r="K55">
        <v>32</v>
      </c>
      <c r="L55">
        <v>1.94</v>
      </c>
      <c r="M55">
        <v>1.625</v>
      </c>
      <c r="N55">
        <v>12</v>
      </c>
      <c r="O55">
        <v>3.67</v>
      </c>
      <c r="P55">
        <v>1.155</v>
      </c>
      <c r="Q55">
        <v>44</v>
      </c>
      <c r="R55">
        <v>2.41</v>
      </c>
      <c r="S55">
        <v>1.6890000000000001</v>
      </c>
      <c r="T55">
        <v>64</v>
      </c>
      <c r="U55">
        <v>2.17</v>
      </c>
      <c r="V55">
        <v>1.619</v>
      </c>
      <c r="W55">
        <v>24</v>
      </c>
      <c r="X55">
        <v>3.54</v>
      </c>
      <c r="Y55">
        <v>1.141</v>
      </c>
      <c r="Z55">
        <v>88</v>
      </c>
      <c r="AA55">
        <v>2.5499999999999998</v>
      </c>
      <c r="AB55">
        <v>1.6180000000000001</v>
      </c>
    </row>
    <row r="59" spans="1:28" x14ac:dyDescent="0.25">
      <c r="B59">
        <v>1</v>
      </c>
      <c r="K59">
        <v>2</v>
      </c>
      <c r="T59" t="s">
        <v>13</v>
      </c>
    </row>
    <row r="60" spans="1:28" x14ac:dyDescent="0.25">
      <c r="B60" t="s">
        <v>14</v>
      </c>
      <c r="K60" t="s">
        <v>14</v>
      </c>
      <c r="T60" t="s">
        <v>14</v>
      </c>
    </row>
    <row r="61" spans="1:28" x14ac:dyDescent="0.25">
      <c r="B61">
        <v>1</v>
      </c>
      <c r="E61">
        <v>2</v>
      </c>
      <c r="H61" t="s">
        <v>13</v>
      </c>
      <c r="K61">
        <v>1</v>
      </c>
      <c r="N61">
        <v>2</v>
      </c>
      <c r="Q61" t="s">
        <v>13</v>
      </c>
      <c r="T61">
        <v>1</v>
      </c>
      <c r="W61">
        <v>2</v>
      </c>
      <c r="Z61" t="s">
        <v>13</v>
      </c>
    </row>
    <row r="62" spans="1:28" x14ac:dyDescent="0.25">
      <c r="B62" t="s">
        <v>10</v>
      </c>
      <c r="C62" t="s">
        <v>11</v>
      </c>
      <c r="D62" t="s">
        <v>12</v>
      </c>
      <c r="E62" t="s">
        <v>10</v>
      </c>
      <c r="F62" t="s">
        <v>11</v>
      </c>
      <c r="G62" t="s">
        <v>12</v>
      </c>
      <c r="H62" t="s">
        <v>10</v>
      </c>
      <c r="I62" t="s">
        <v>11</v>
      </c>
      <c r="J62" t="s">
        <v>12</v>
      </c>
      <c r="K62" t="s">
        <v>10</v>
      </c>
      <c r="L62" t="s">
        <v>11</v>
      </c>
      <c r="M62" t="s">
        <v>12</v>
      </c>
      <c r="N62" t="s">
        <v>10</v>
      </c>
      <c r="O62" t="s">
        <v>11</v>
      </c>
      <c r="P62" t="s">
        <v>12</v>
      </c>
      <c r="Q62" t="s">
        <v>10</v>
      </c>
      <c r="R62" t="s">
        <v>11</v>
      </c>
      <c r="S62" t="s">
        <v>12</v>
      </c>
      <c r="T62" t="s">
        <v>10</v>
      </c>
      <c r="U62" t="s">
        <v>11</v>
      </c>
      <c r="V62" t="s">
        <v>12</v>
      </c>
      <c r="W62" t="s">
        <v>10</v>
      </c>
      <c r="X62" t="s">
        <v>11</v>
      </c>
      <c r="Y62" t="s">
        <v>12</v>
      </c>
      <c r="Z62" t="s">
        <v>10</v>
      </c>
      <c r="AA62" t="s">
        <v>11</v>
      </c>
      <c r="AB62" t="s">
        <v>12</v>
      </c>
    </row>
    <row r="63" spans="1:28" x14ac:dyDescent="0.25">
      <c r="A63" t="s">
        <v>2</v>
      </c>
      <c r="B63">
        <v>28</v>
      </c>
      <c r="C63">
        <v>4.0470238095238003</v>
      </c>
      <c r="D63">
        <v>3.2677469036895399</v>
      </c>
      <c r="E63">
        <v>16</v>
      </c>
      <c r="F63">
        <v>4.5677083333333304</v>
      </c>
      <c r="G63">
        <v>1.9548654282565301</v>
      </c>
      <c r="H63">
        <v>44</v>
      </c>
      <c r="I63">
        <v>4.2363636363636301</v>
      </c>
      <c r="J63">
        <v>2.8464318130325599</v>
      </c>
      <c r="K63">
        <v>28</v>
      </c>
      <c r="L63">
        <v>2.3946428571428502</v>
      </c>
      <c r="M63">
        <v>2.06381251327418</v>
      </c>
      <c r="N63">
        <v>16</v>
      </c>
      <c r="O63">
        <v>1.33511904761904</v>
      </c>
      <c r="P63">
        <v>0.67889438151653902</v>
      </c>
      <c r="Q63">
        <v>44</v>
      </c>
      <c r="R63">
        <v>2.0093614718614701</v>
      </c>
      <c r="S63">
        <v>1.76098000317084</v>
      </c>
      <c r="T63">
        <v>56</v>
      </c>
      <c r="U63">
        <v>3.2208333333333301</v>
      </c>
      <c r="V63">
        <v>2.83336408182958</v>
      </c>
      <c r="W63">
        <v>32</v>
      </c>
      <c r="X63">
        <v>2.9514136904761901</v>
      </c>
      <c r="Y63">
        <v>2.1837598110171799</v>
      </c>
      <c r="Z63">
        <v>88</v>
      </c>
      <c r="AA63">
        <v>3.1228625541125501</v>
      </c>
      <c r="AB63">
        <v>2.6060242090980199</v>
      </c>
    </row>
    <row r="64" spans="1:28" x14ac:dyDescent="0.25">
      <c r="A64" t="s">
        <v>3</v>
      </c>
      <c r="B64">
        <v>28</v>
      </c>
      <c r="C64" s="1">
        <v>0.29821399999999998</v>
      </c>
      <c r="D64" s="1">
        <v>0.38565690000000002</v>
      </c>
      <c r="E64">
        <v>16</v>
      </c>
      <c r="F64" s="1">
        <v>0.359375</v>
      </c>
      <c r="G64" s="1">
        <v>0.34923029999999999</v>
      </c>
      <c r="H64">
        <v>44</v>
      </c>
      <c r="I64" s="1">
        <v>0.32045499999999999</v>
      </c>
      <c r="J64" s="1">
        <v>0.36989179999999999</v>
      </c>
      <c r="K64">
        <v>28</v>
      </c>
      <c r="L64" s="1">
        <v>0.60059499999999999</v>
      </c>
      <c r="M64" s="1">
        <v>0.41624630000000001</v>
      </c>
      <c r="N64">
        <v>16</v>
      </c>
      <c r="O64" s="1">
        <v>0.90416700000000005</v>
      </c>
      <c r="P64" s="1">
        <v>0.25873620000000003</v>
      </c>
      <c r="Q64">
        <v>44</v>
      </c>
      <c r="R64" s="1">
        <v>0.71098499999999998</v>
      </c>
      <c r="S64" s="1">
        <v>0.39238459999999997</v>
      </c>
      <c r="T64">
        <v>56</v>
      </c>
      <c r="U64" s="1">
        <v>0.449405</v>
      </c>
      <c r="V64" s="1">
        <v>0.425844</v>
      </c>
      <c r="W64">
        <v>32</v>
      </c>
      <c r="X64" s="1">
        <v>0.63177099999999997</v>
      </c>
      <c r="Y64" s="1">
        <v>0.40987709999999999</v>
      </c>
      <c r="Z64">
        <v>88</v>
      </c>
      <c r="AA64" s="1">
        <v>0.51571999999999996</v>
      </c>
      <c r="AB64" s="1">
        <v>0.42695240000000001</v>
      </c>
    </row>
    <row r="65" spans="1:37" x14ac:dyDescent="0.25">
      <c r="A65" t="s">
        <v>4</v>
      </c>
      <c r="B65">
        <v>28</v>
      </c>
      <c r="C65">
        <v>5.39</v>
      </c>
      <c r="D65">
        <v>1.7290000000000001</v>
      </c>
      <c r="E65">
        <v>16</v>
      </c>
      <c r="F65">
        <v>5.44</v>
      </c>
      <c r="G65">
        <v>1.6319999999999999</v>
      </c>
      <c r="H65">
        <v>44</v>
      </c>
      <c r="I65">
        <v>5.41</v>
      </c>
      <c r="J65">
        <v>1.675</v>
      </c>
      <c r="K65">
        <v>28</v>
      </c>
      <c r="L65">
        <v>3.61</v>
      </c>
      <c r="M65">
        <v>2.25</v>
      </c>
      <c r="N65">
        <v>16</v>
      </c>
      <c r="O65">
        <v>2.06</v>
      </c>
      <c r="P65">
        <v>1.34</v>
      </c>
      <c r="Q65">
        <v>44</v>
      </c>
      <c r="R65">
        <v>3.05</v>
      </c>
      <c r="S65">
        <v>2.09</v>
      </c>
      <c r="T65">
        <v>56</v>
      </c>
      <c r="U65">
        <v>4.5</v>
      </c>
      <c r="V65">
        <v>2.1829999999999998</v>
      </c>
      <c r="W65">
        <v>32</v>
      </c>
      <c r="X65">
        <v>3.75</v>
      </c>
      <c r="Y65">
        <v>2.258</v>
      </c>
      <c r="Z65">
        <v>88</v>
      </c>
      <c r="AA65">
        <v>4.2300000000000004</v>
      </c>
      <c r="AB65">
        <v>2.2269999999999999</v>
      </c>
    </row>
    <row r="66" spans="1:37" x14ac:dyDescent="0.25">
      <c r="A66" t="s">
        <v>5</v>
      </c>
      <c r="B66">
        <v>28</v>
      </c>
      <c r="C66">
        <v>4.1790000000000003</v>
      </c>
      <c r="D66">
        <v>1.9823999999999999</v>
      </c>
      <c r="E66">
        <v>16</v>
      </c>
      <c r="F66">
        <v>4.6559999999999997</v>
      </c>
      <c r="G66">
        <v>2.0308000000000002</v>
      </c>
      <c r="H66">
        <v>44</v>
      </c>
      <c r="I66">
        <v>4.3520000000000003</v>
      </c>
      <c r="J66">
        <v>1.99</v>
      </c>
      <c r="K66">
        <v>28</v>
      </c>
      <c r="L66">
        <v>3.3929999999999998</v>
      </c>
      <c r="M66">
        <v>1.7285999999999999</v>
      </c>
      <c r="N66">
        <v>16</v>
      </c>
      <c r="O66">
        <v>3.4060000000000001</v>
      </c>
      <c r="P66">
        <v>2.0101</v>
      </c>
      <c r="Q66">
        <v>44</v>
      </c>
      <c r="R66">
        <v>3.3980000000000001</v>
      </c>
      <c r="S66">
        <v>1.8127</v>
      </c>
      <c r="T66">
        <v>56</v>
      </c>
      <c r="U66">
        <v>3.786</v>
      </c>
      <c r="V66">
        <v>1.885</v>
      </c>
      <c r="W66">
        <v>32</v>
      </c>
      <c r="X66">
        <v>4.0309999999999997</v>
      </c>
      <c r="Y66">
        <v>2.0865999999999998</v>
      </c>
      <c r="Z66">
        <v>88</v>
      </c>
      <c r="AA66">
        <v>3.875</v>
      </c>
      <c r="AB66">
        <v>1.9523999999999999</v>
      </c>
    </row>
    <row r="67" spans="1:37" x14ac:dyDescent="0.25">
      <c r="A67" t="s">
        <v>6</v>
      </c>
      <c r="B67">
        <v>28</v>
      </c>
      <c r="C67">
        <v>4.1070000000000002</v>
      </c>
      <c r="D67">
        <v>1.9596</v>
      </c>
      <c r="E67">
        <v>16</v>
      </c>
      <c r="F67">
        <v>4.7809999999999997</v>
      </c>
      <c r="G67">
        <v>2.0081000000000002</v>
      </c>
      <c r="H67">
        <v>44</v>
      </c>
      <c r="I67">
        <v>4.3520000000000003</v>
      </c>
      <c r="J67">
        <v>1.9812000000000001</v>
      </c>
      <c r="K67">
        <v>28</v>
      </c>
      <c r="L67">
        <v>4.1609999999999996</v>
      </c>
      <c r="M67">
        <v>1.6614</v>
      </c>
      <c r="N67">
        <v>16</v>
      </c>
      <c r="O67">
        <v>4.1559999999999997</v>
      </c>
      <c r="P67">
        <v>2.0954000000000002</v>
      </c>
      <c r="Q67">
        <v>44</v>
      </c>
      <c r="R67">
        <v>4.1589999999999998</v>
      </c>
      <c r="S67">
        <v>1.8069</v>
      </c>
      <c r="T67">
        <v>56</v>
      </c>
      <c r="U67">
        <v>4.1340000000000003</v>
      </c>
      <c r="V67">
        <v>1.8002</v>
      </c>
      <c r="W67">
        <v>32</v>
      </c>
      <c r="X67">
        <v>4.4690000000000003</v>
      </c>
      <c r="Y67">
        <v>2.0436000000000001</v>
      </c>
      <c r="Z67">
        <v>88</v>
      </c>
      <c r="AA67">
        <v>4.2560000000000002</v>
      </c>
      <c r="AB67">
        <v>1.8875999999999999</v>
      </c>
    </row>
    <row r="68" spans="1:37" x14ac:dyDescent="0.25">
      <c r="A68" t="s">
        <v>7</v>
      </c>
      <c r="B68">
        <v>28</v>
      </c>
      <c r="C68">
        <v>4.6309523809523796</v>
      </c>
      <c r="D68">
        <v>1.79468645476012</v>
      </c>
      <c r="E68">
        <v>16</v>
      </c>
      <c r="F68">
        <v>4.875</v>
      </c>
      <c r="G68">
        <v>1.42400062421958</v>
      </c>
      <c r="H68">
        <v>44</v>
      </c>
      <c r="I68">
        <v>4.71969696969696</v>
      </c>
      <c r="J68">
        <v>1.6564698646510401</v>
      </c>
      <c r="K68">
        <v>28</v>
      </c>
      <c r="L68">
        <v>3.6666666666666599</v>
      </c>
      <c r="M68">
        <v>1.4515494772048401</v>
      </c>
      <c r="N68">
        <v>16</v>
      </c>
      <c r="O68">
        <v>3.2916666666666599</v>
      </c>
      <c r="P68">
        <v>1.5098442401882399</v>
      </c>
      <c r="Q68">
        <v>44</v>
      </c>
      <c r="R68">
        <v>3.5303030303030298</v>
      </c>
      <c r="S68">
        <v>1.4668044012461701</v>
      </c>
      <c r="T68">
        <v>56</v>
      </c>
      <c r="U68">
        <v>4.1488095238095202</v>
      </c>
      <c r="V68">
        <v>1.68884593056932</v>
      </c>
      <c r="W68">
        <v>32</v>
      </c>
      <c r="X68">
        <v>4.0833333333333304</v>
      </c>
      <c r="Y68">
        <v>1.6526290556864001</v>
      </c>
      <c r="Z68">
        <v>88</v>
      </c>
      <c r="AA68">
        <v>4.125</v>
      </c>
      <c r="AB68">
        <v>1.6665229823121801</v>
      </c>
    </row>
    <row r="69" spans="1:37" x14ac:dyDescent="0.25">
      <c r="A69" t="s">
        <v>8</v>
      </c>
      <c r="B69">
        <v>28</v>
      </c>
      <c r="C69">
        <v>204.86</v>
      </c>
      <c r="D69">
        <v>320.86099999999999</v>
      </c>
      <c r="E69">
        <v>16</v>
      </c>
      <c r="F69">
        <v>192.88</v>
      </c>
      <c r="G69">
        <v>177.017</v>
      </c>
      <c r="H69">
        <v>44</v>
      </c>
      <c r="I69">
        <v>200.5</v>
      </c>
      <c r="J69">
        <v>274.971</v>
      </c>
      <c r="K69">
        <v>28</v>
      </c>
      <c r="L69">
        <v>159.57</v>
      </c>
      <c r="M69">
        <v>155.571</v>
      </c>
      <c r="N69">
        <v>16</v>
      </c>
      <c r="O69">
        <v>144.06</v>
      </c>
      <c r="P69">
        <v>154.52699999999999</v>
      </c>
      <c r="Q69">
        <v>44</v>
      </c>
      <c r="R69">
        <v>153.93</v>
      </c>
      <c r="S69">
        <v>153.57</v>
      </c>
      <c r="T69">
        <v>56</v>
      </c>
      <c r="U69">
        <v>182.21</v>
      </c>
      <c r="V69">
        <v>250.88499999999999</v>
      </c>
      <c r="W69">
        <v>32</v>
      </c>
      <c r="X69">
        <v>168.47</v>
      </c>
      <c r="Y69">
        <v>165.322</v>
      </c>
      <c r="Z69">
        <v>88</v>
      </c>
      <c r="AA69">
        <v>177.22</v>
      </c>
      <c r="AB69">
        <v>222.654</v>
      </c>
    </row>
    <row r="70" spans="1:37" x14ac:dyDescent="0.25">
      <c r="A70" t="s">
        <v>9</v>
      </c>
      <c r="B70">
        <v>28</v>
      </c>
      <c r="C70">
        <v>2.64</v>
      </c>
      <c r="D70">
        <v>1.5920000000000001</v>
      </c>
      <c r="E70">
        <v>16</v>
      </c>
      <c r="F70">
        <v>2.75</v>
      </c>
      <c r="G70">
        <v>1.528</v>
      </c>
      <c r="H70">
        <v>44</v>
      </c>
      <c r="I70">
        <v>2.68</v>
      </c>
      <c r="J70">
        <v>1.552</v>
      </c>
      <c r="K70">
        <v>28</v>
      </c>
      <c r="L70">
        <v>2.3199999999999998</v>
      </c>
      <c r="M70">
        <v>1.7010000000000001</v>
      </c>
      <c r="N70">
        <v>16</v>
      </c>
      <c r="O70">
        <v>2.56</v>
      </c>
      <c r="P70">
        <v>1.7110000000000001</v>
      </c>
      <c r="Q70">
        <v>44</v>
      </c>
      <c r="R70">
        <v>2.41</v>
      </c>
      <c r="S70">
        <v>1.6890000000000001</v>
      </c>
      <c r="T70">
        <v>56</v>
      </c>
      <c r="U70">
        <v>2.48</v>
      </c>
      <c r="V70">
        <v>1.64</v>
      </c>
      <c r="W70">
        <v>32</v>
      </c>
      <c r="X70">
        <v>2.66</v>
      </c>
      <c r="Y70">
        <v>1.599</v>
      </c>
      <c r="Z70">
        <v>88</v>
      </c>
      <c r="AA70">
        <v>2.5499999999999998</v>
      </c>
      <c r="AB70">
        <v>1.6180000000000001</v>
      </c>
    </row>
    <row r="73" spans="1:37" x14ac:dyDescent="0.25">
      <c r="A73" t="s">
        <v>0</v>
      </c>
    </row>
    <row r="74" spans="1:37" x14ac:dyDescent="0.25">
      <c r="B74" t="s">
        <v>1</v>
      </c>
    </row>
    <row r="75" spans="1:37" x14ac:dyDescent="0.25">
      <c r="B75">
        <v>1</v>
      </c>
      <c r="N75">
        <v>2</v>
      </c>
      <c r="Z75" t="s">
        <v>13</v>
      </c>
    </row>
    <row r="76" spans="1:37" x14ac:dyDescent="0.25">
      <c r="B76" t="s">
        <v>16</v>
      </c>
      <c r="N76" t="s">
        <v>16</v>
      </c>
      <c r="Z76" t="s">
        <v>16</v>
      </c>
    </row>
    <row r="77" spans="1:37" x14ac:dyDescent="0.25">
      <c r="B77">
        <v>1</v>
      </c>
      <c r="E77">
        <v>2</v>
      </c>
      <c r="H77">
        <v>3</v>
      </c>
      <c r="K77" t="s">
        <v>13</v>
      </c>
      <c r="N77">
        <v>1</v>
      </c>
      <c r="Q77">
        <v>2</v>
      </c>
      <c r="T77">
        <v>3</v>
      </c>
      <c r="W77" t="s">
        <v>13</v>
      </c>
      <c r="Z77">
        <v>1</v>
      </c>
      <c r="AC77">
        <v>2</v>
      </c>
      <c r="AF77">
        <v>3</v>
      </c>
      <c r="AI77" t="s">
        <v>13</v>
      </c>
    </row>
    <row r="78" spans="1:37" x14ac:dyDescent="0.25">
      <c r="B78" t="s">
        <v>10</v>
      </c>
      <c r="C78" t="s">
        <v>11</v>
      </c>
      <c r="D78" t="s">
        <v>12</v>
      </c>
      <c r="E78" t="s">
        <v>10</v>
      </c>
      <c r="F78" t="s">
        <v>11</v>
      </c>
      <c r="G78" t="s">
        <v>12</v>
      </c>
      <c r="H78" t="s">
        <v>10</v>
      </c>
      <c r="I78" t="s">
        <v>11</v>
      </c>
      <c r="J78" t="s">
        <v>12</v>
      </c>
      <c r="K78" t="s">
        <v>10</v>
      </c>
      <c r="L78" t="s">
        <v>11</v>
      </c>
      <c r="M78" t="s">
        <v>12</v>
      </c>
      <c r="N78" t="s">
        <v>10</v>
      </c>
      <c r="O78" t="s">
        <v>11</v>
      </c>
      <c r="P78" t="s">
        <v>12</v>
      </c>
      <c r="Q78" t="s">
        <v>10</v>
      </c>
      <c r="R78" t="s">
        <v>11</v>
      </c>
      <c r="S78" t="s">
        <v>12</v>
      </c>
      <c r="T78" t="s">
        <v>10</v>
      </c>
      <c r="U78" t="s">
        <v>11</v>
      </c>
      <c r="V78" t="s">
        <v>12</v>
      </c>
      <c r="W78" t="s">
        <v>10</v>
      </c>
      <c r="X78" t="s">
        <v>11</v>
      </c>
      <c r="Y78" t="s">
        <v>12</v>
      </c>
      <c r="Z78" t="s">
        <v>10</v>
      </c>
      <c r="AA78" t="s">
        <v>11</v>
      </c>
      <c r="AB78" t="s">
        <v>12</v>
      </c>
      <c r="AC78" t="s">
        <v>10</v>
      </c>
      <c r="AD78" t="s">
        <v>11</v>
      </c>
      <c r="AE78" t="s">
        <v>12</v>
      </c>
      <c r="AF78" t="s">
        <v>10</v>
      </c>
      <c r="AG78" t="s">
        <v>11</v>
      </c>
      <c r="AH78" t="s">
        <v>12</v>
      </c>
      <c r="AI78" t="s">
        <v>10</v>
      </c>
      <c r="AJ78" t="s">
        <v>11</v>
      </c>
      <c r="AK78" t="s">
        <v>12</v>
      </c>
    </row>
    <row r="79" spans="1:37" x14ac:dyDescent="0.25">
      <c r="A79" t="s">
        <v>2</v>
      </c>
      <c r="B79">
        <v>5</v>
      </c>
      <c r="C79">
        <v>4.5666666666666602</v>
      </c>
      <c r="D79">
        <v>4.3614472623456297</v>
      </c>
      <c r="E79">
        <v>21</v>
      </c>
      <c r="F79">
        <v>3.2214285714285702</v>
      </c>
      <c r="G79">
        <v>2.21708732134667</v>
      </c>
      <c r="H79">
        <v>18</v>
      </c>
      <c r="I79">
        <v>5.3287037037036997</v>
      </c>
      <c r="J79">
        <v>2.7689442878353101</v>
      </c>
      <c r="K79">
        <v>44</v>
      </c>
      <c r="L79">
        <v>4.2363636363636301</v>
      </c>
      <c r="M79">
        <v>2.8464318130325599</v>
      </c>
      <c r="N79">
        <v>5</v>
      </c>
      <c r="O79">
        <v>1.57666666666666</v>
      </c>
      <c r="P79">
        <v>0.538722769355651</v>
      </c>
      <c r="Q79">
        <v>21</v>
      </c>
      <c r="R79">
        <v>2.01269841269841</v>
      </c>
      <c r="S79">
        <v>1.3802365413409801</v>
      </c>
      <c r="T79">
        <v>18</v>
      </c>
      <c r="U79">
        <v>2.12566137566137</v>
      </c>
      <c r="V79">
        <v>2.3377139116888301</v>
      </c>
      <c r="W79">
        <v>44</v>
      </c>
      <c r="X79">
        <v>2.0093614718614701</v>
      </c>
      <c r="Y79">
        <v>1.76098000317084</v>
      </c>
      <c r="Z79">
        <v>10</v>
      </c>
      <c r="AA79">
        <v>3.0716666666666601</v>
      </c>
      <c r="AB79">
        <v>3.32666045052488</v>
      </c>
      <c r="AC79">
        <v>42</v>
      </c>
      <c r="AD79">
        <v>2.6170634920634899</v>
      </c>
      <c r="AE79">
        <v>1.92386413923196</v>
      </c>
      <c r="AF79">
        <v>36</v>
      </c>
      <c r="AG79">
        <v>3.72718253968254</v>
      </c>
      <c r="AH79">
        <v>3.0027540740923899</v>
      </c>
      <c r="AI79">
        <v>88</v>
      </c>
      <c r="AJ79">
        <v>3.1228625541125501</v>
      </c>
      <c r="AK79">
        <v>2.6060242090980199</v>
      </c>
    </row>
    <row r="80" spans="1:37" x14ac:dyDescent="0.25">
      <c r="A80" t="s">
        <v>3</v>
      </c>
      <c r="B80">
        <v>5</v>
      </c>
      <c r="C80" s="1">
        <v>0</v>
      </c>
      <c r="D80" s="1">
        <v>0</v>
      </c>
      <c r="E80">
        <v>21</v>
      </c>
      <c r="F80" s="1">
        <v>0.24682499999999999</v>
      </c>
      <c r="G80" s="1">
        <v>0.32307629999999998</v>
      </c>
      <c r="H80">
        <v>18</v>
      </c>
      <c r="I80" s="1">
        <v>0.49536999999999998</v>
      </c>
      <c r="J80" s="1">
        <v>0.39240360000000002</v>
      </c>
      <c r="K80">
        <v>44</v>
      </c>
      <c r="L80" s="1">
        <v>0.32045499999999999</v>
      </c>
      <c r="M80" s="1">
        <v>0.36989179999999999</v>
      </c>
      <c r="N80">
        <v>5</v>
      </c>
      <c r="O80" s="1">
        <v>0</v>
      </c>
      <c r="P80" s="1">
        <v>0</v>
      </c>
      <c r="Q80">
        <v>21</v>
      </c>
      <c r="R80" s="1">
        <v>0.67698400000000003</v>
      </c>
      <c r="S80" s="1">
        <v>0.36287720000000001</v>
      </c>
      <c r="T80">
        <v>18</v>
      </c>
      <c r="U80" s="1">
        <v>0.94814799999999999</v>
      </c>
      <c r="V80" s="1">
        <v>0.15768850000000001</v>
      </c>
      <c r="W80">
        <v>44</v>
      </c>
      <c r="X80" s="1">
        <v>0.71098499999999998</v>
      </c>
      <c r="Y80" s="1">
        <v>0.39238459999999997</v>
      </c>
      <c r="Z80">
        <v>10</v>
      </c>
      <c r="AA80" s="1">
        <v>0</v>
      </c>
      <c r="AB80" s="1">
        <v>0</v>
      </c>
      <c r="AC80">
        <v>42</v>
      </c>
      <c r="AD80" s="1">
        <v>0.46190500000000001</v>
      </c>
      <c r="AE80" s="1">
        <v>0.40315970000000001</v>
      </c>
      <c r="AF80">
        <v>36</v>
      </c>
      <c r="AG80" s="1">
        <v>0.72175900000000004</v>
      </c>
      <c r="AH80" s="1">
        <v>0.37361</v>
      </c>
      <c r="AI80">
        <v>88</v>
      </c>
      <c r="AJ80" s="1">
        <v>0.51571999999999996</v>
      </c>
      <c r="AK80" s="1">
        <v>0.42695240000000001</v>
      </c>
    </row>
    <row r="81" spans="1:37" x14ac:dyDescent="0.25">
      <c r="A81" t="s">
        <v>4</v>
      </c>
      <c r="B81">
        <v>5</v>
      </c>
      <c r="C81">
        <v>2.8</v>
      </c>
      <c r="D81">
        <v>1.4830000000000001</v>
      </c>
      <c r="E81">
        <v>21</v>
      </c>
      <c r="F81">
        <v>5.86</v>
      </c>
      <c r="G81">
        <v>1.4239999999999999</v>
      </c>
      <c r="H81">
        <v>18</v>
      </c>
      <c r="I81">
        <v>5.61</v>
      </c>
      <c r="J81">
        <v>1.3779999999999999</v>
      </c>
      <c r="K81">
        <v>44</v>
      </c>
      <c r="L81">
        <v>5.41</v>
      </c>
      <c r="M81">
        <v>1.675</v>
      </c>
      <c r="N81">
        <v>5</v>
      </c>
      <c r="O81">
        <v>6.2</v>
      </c>
      <c r="P81">
        <v>1.7889999999999999</v>
      </c>
      <c r="Q81">
        <v>21</v>
      </c>
      <c r="R81">
        <v>3.43</v>
      </c>
      <c r="S81">
        <v>1.964</v>
      </c>
      <c r="T81">
        <v>18</v>
      </c>
      <c r="U81">
        <v>1.72</v>
      </c>
      <c r="V81">
        <v>0.89500000000000002</v>
      </c>
      <c r="W81">
        <v>44</v>
      </c>
      <c r="X81">
        <v>3.05</v>
      </c>
      <c r="Y81">
        <v>2.09</v>
      </c>
      <c r="Z81">
        <v>10</v>
      </c>
      <c r="AA81">
        <v>4.5</v>
      </c>
      <c r="AB81">
        <v>2.3690000000000002</v>
      </c>
      <c r="AC81">
        <v>42</v>
      </c>
      <c r="AD81">
        <v>4.6399999999999997</v>
      </c>
      <c r="AE81">
        <v>2.093</v>
      </c>
      <c r="AF81">
        <v>36</v>
      </c>
      <c r="AG81">
        <v>3.67</v>
      </c>
      <c r="AH81">
        <v>2.2799999999999998</v>
      </c>
      <c r="AI81">
        <v>88</v>
      </c>
      <c r="AJ81">
        <v>4.2300000000000004</v>
      </c>
      <c r="AK81">
        <v>2.2269999999999999</v>
      </c>
    </row>
    <row r="82" spans="1:37" x14ac:dyDescent="0.25">
      <c r="A82" t="s">
        <v>5</v>
      </c>
      <c r="B82">
        <v>5</v>
      </c>
      <c r="C82">
        <v>4.2</v>
      </c>
      <c r="D82">
        <v>2.1678999999999999</v>
      </c>
      <c r="E82">
        <v>21</v>
      </c>
      <c r="F82">
        <v>4.2859999999999996</v>
      </c>
      <c r="G82">
        <v>1.9594</v>
      </c>
      <c r="H82">
        <v>18</v>
      </c>
      <c r="I82">
        <v>4.4720000000000004</v>
      </c>
      <c r="J82">
        <v>2.0897000000000001</v>
      </c>
      <c r="K82">
        <v>44</v>
      </c>
      <c r="L82">
        <v>4.3520000000000003</v>
      </c>
      <c r="M82">
        <v>1.99</v>
      </c>
      <c r="N82">
        <v>5</v>
      </c>
      <c r="O82">
        <v>2.1</v>
      </c>
      <c r="P82">
        <v>1.3415999999999999</v>
      </c>
      <c r="Q82">
        <v>21</v>
      </c>
      <c r="R82">
        <v>3.5710000000000002</v>
      </c>
      <c r="S82">
        <v>1.6453</v>
      </c>
      <c r="T82">
        <v>18</v>
      </c>
      <c r="U82">
        <v>3.556</v>
      </c>
      <c r="V82">
        <v>2.0356000000000001</v>
      </c>
      <c r="W82">
        <v>44</v>
      </c>
      <c r="X82">
        <v>3.3980000000000001</v>
      </c>
      <c r="Y82">
        <v>1.8127</v>
      </c>
      <c r="Z82">
        <v>10</v>
      </c>
      <c r="AA82">
        <v>3.15</v>
      </c>
      <c r="AB82">
        <v>2.0283000000000002</v>
      </c>
      <c r="AC82">
        <v>42</v>
      </c>
      <c r="AD82">
        <v>3.9289999999999998</v>
      </c>
      <c r="AE82">
        <v>1.8231999999999999</v>
      </c>
      <c r="AF82">
        <v>36</v>
      </c>
      <c r="AG82">
        <v>4.0140000000000002</v>
      </c>
      <c r="AH82">
        <v>2.0855999999999999</v>
      </c>
      <c r="AI82">
        <v>88</v>
      </c>
      <c r="AJ82">
        <v>3.875</v>
      </c>
      <c r="AK82">
        <v>1.9523999999999999</v>
      </c>
    </row>
    <row r="83" spans="1:37" x14ac:dyDescent="0.25">
      <c r="A83" t="s">
        <v>6</v>
      </c>
      <c r="B83">
        <v>5</v>
      </c>
      <c r="C83">
        <v>3.6</v>
      </c>
      <c r="D83">
        <v>1.9812000000000001</v>
      </c>
      <c r="E83">
        <v>21</v>
      </c>
      <c r="F83">
        <v>4.4290000000000003</v>
      </c>
      <c r="G83">
        <v>1.7484999999999999</v>
      </c>
      <c r="H83">
        <v>18</v>
      </c>
      <c r="I83">
        <v>4.4720000000000004</v>
      </c>
      <c r="J83">
        <v>2.2847</v>
      </c>
      <c r="K83">
        <v>44</v>
      </c>
      <c r="L83">
        <v>4.3520000000000003</v>
      </c>
      <c r="M83">
        <v>1.9812000000000001</v>
      </c>
      <c r="N83">
        <v>5</v>
      </c>
      <c r="O83">
        <v>3.4</v>
      </c>
      <c r="P83">
        <v>2.2749000000000001</v>
      </c>
      <c r="Q83">
        <v>21</v>
      </c>
      <c r="R83">
        <v>4.3810000000000002</v>
      </c>
      <c r="S83">
        <v>1.5804</v>
      </c>
      <c r="T83">
        <v>18</v>
      </c>
      <c r="U83">
        <v>4.1109999999999998</v>
      </c>
      <c r="V83">
        <v>1.9670000000000001</v>
      </c>
      <c r="W83">
        <v>44</v>
      </c>
      <c r="X83">
        <v>4.1589999999999998</v>
      </c>
      <c r="Y83">
        <v>1.8069</v>
      </c>
      <c r="Z83">
        <v>10</v>
      </c>
      <c r="AA83">
        <v>3.5</v>
      </c>
      <c r="AB83">
        <v>2.0137999999999998</v>
      </c>
      <c r="AC83">
        <v>42</v>
      </c>
      <c r="AD83">
        <v>4.4050000000000002</v>
      </c>
      <c r="AE83">
        <v>1.6463000000000001</v>
      </c>
      <c r="AF83">
        <v>36</v>
      </c>
      <c r="AG83">
        <v>4.2919999999999998</v>
      </c>
      <c r="AH83">
        <v>2.1091000000000002</v>
      </c>
      <c r="AI83">
        <v>88</v>
      </c>
      <c r="AJ83">
        <v>4.2560000000000002</v>
      </c>
      <c r="AK83">
        <v>1.8875999999999999</v>
      </c>
    </row>
    <row r="84" spans="1:37" x14ac:dyDescent="0.25">
      <c r="A84" t="s">
        <v>7</v>
      </c>
      <c r="B84">
        <v>5</v>
      </c>
      <c r="C84">
        <v>4.5999999999999996</v>
      </c>
      <c r="D84">
        <v>2.2286019533929</v>
      </c>
      <c r="E84">
        <v>21</v>
      </c>
      <c r="F84">
        <v>4.7301587301587302</v>
      </c>
      <c r="G84">
        <v>1.6951533775870999</v>
      </c>
      <c r="H84">
        <v>18</v>
      </c>
      <c r="I84">
        <v>4.7407407407407396</v>
      </c>
      <c r="J84">
        <v>1.5447806094863901</v>
      </c>
      <c r="K84">
        <v>44</v>
      </c>
      <c r="L84">
        <v>4.71969696969696</v>
      </c>
      <c r="M84">
        <v>1.6564698646510401</v>
      </c>
      <c r="N84">
        <v>5</v>
      </c>
      <c r="O84">
        <v>3.2666666666666599</v>
      </c>
      <c r="P84">
        <v>1.46059348668044</v>
      </c>
      <c r="Q84">
        <v>21</v>
      </c>
      <c r="R84">
        <v>3.5714285714285698</v>
      </c>
      <c r="S84">
        <v>1.3950024179304299</v>
      </c>
      <c r="T84">
        <v>18</v>
      </c>
      <c r="U84">
        <v>3.55555555555555</v>
      </c>
      <c r="V84">
        <v>1.62094138709336</v>
      </c>
      <c r="W84">
        <v>44</v>
      </c>
      <c r="X84">
        <v>3.5303030303030298</v>
      </c>
      <c r="Y84">
        <v>1.4668044012461701</v>
      </c>
      <c r="Z84">
        <v>10</v>
      </c>
      <c r="AA84">
        <v>3.93333333333333</v>
      </c>
      <c r="AB84">
        <v>1.9103357600299899</v>
      </c>
      <c r="AC84">
        <v>42</v>
      </c>
      <c r="AD84">
        <v>4.1507936507936503</v>
      </c>
      <c r="AE84">
        <v>1.6416040489108299</v>
      </c>
      <c r="AF84">
        <v>36</v>
      </c>
      <c r="AG84">
        <v>4.1481481481481399</v>
      </c>
      <c r="AH84">
        <v>1.6722657274307</v>
      </c>
      <c r="AI84">
        <v>88</v>
      </c>
      <c r="AJ84">
        <v>4.125</v>
      </c>
      <c r="AK84">
        <v>1.6665229823121801</v>
      </c>
    </row>
    <row r="85" spans="1:37" x14ac:dyDescent="0.25">
      <c r="A85" t="s">
        <v>8</v>
      </c>
      <c r="B85">
        <v>5</v>
      </c>
      <c r="C85">
        <v>121.2</v>
      </c>
      <c r="D85">
        <v>163.773</v>
      </c>
      <c r="E85">
        <v>21</v>
      </c>
      <c r="F85">
        <v>201.67</v>
      </c>
      <c r="G85">
        <v>351.67899999999997</v>
      </c>
      <c r="H85">
        <v>18</v>
      </c>
      <c r="I85">
        <v>221.17</v>
      </c>
      <c r="J85">
        <v>192.68700000000001</v>
      </c>
      <c r="K85">
        <v>44</v>
      </c>
      <c r="L85">
        <v>200.5</v>
      </c>
      <c r="M85">
        <v>274.971</v>
      </c>
      <c r="N85">
        <v>5</v>
      </c>
      <c r="O85">
        <v>123.4</v>
      </c>
      <c r="P85">
        <v>170.02600000000001</v>
      </c>
      <c r="Q85">
        <v>21</v>
      </c>
      <c r="R85">
        <v>176.67</v>
      </c>
      <c r="S85">
        <v>169.80199999999999</v>
      </c>
      <c r="T85">
        <v>18</v>
      </c>
      <c r="U85">
        <v>135.88999999999999</v>
      </c>
      <c r="V85">
        <v>132.93799999999999</v>
      </c>
      <c r="W85">
        <v>44</v>
      </c>
      <c r="X85">
        <v>153.93</v>
      </c>
      <c r="Y85">
        <v>153.57</v>
      </c>
      <c r="Z85">
        <v>10</v>
      </c>
      <c r="AA85">
        <v>122.3</v>
      </c>
      <c r="AB85">
        <v>157.386</v>
      </c>
      <c r="AC85">
        <v>42</v>
      </c>
      <c r="AD85">
        <v>189.17</v>
      </c>
      <c r="AE85">
        <v>273.04899999999998</v>
      </c>
      <c r="AF85">
        <v>36</v>
      </c>
      <c r="AG85">
        <v>178.53</v>
      </c>
      <c r="AH85">
        <v>168.78200000000001</v>
      </c>
      <c r="AI85">
        <v>88</v>
      </c>
      <c r="AJ85">
        <v>177.22</v>
      </c>
      <c r="AK85">
        <v>222.654</v>
      </c>
    </row>
    <row r="86" spans="1:37" x14ac:dyDescent="0.25">
      <c r="A86" t="s">
        <v>9</v>
      </c>
      <c r="B86">
        <v>5</v>
      </c>
      <c r="C86">
        <v>1.6</v>
      </c>
      <c r="D86">
        <v>1.8169999999999999</v>
      </c>
      <c r="E86">
        <v>21</v>
      </c>
      <c r="F86">
        <v>2.38</v>
      </c>
      <c r="G86">
        <v>1.5960000000000001</v>
      </c>
      <c r="H86">
        <v>18</v>
      </c>
      <c r="I86">
        <v>3.33</v>
      </c>
      <c r="J86">
        <v>1.1879999999999999</v>
      </c>
      <c r="K86">
        <v>44</v>
      </c>
      <c r="L86">
        <v>2.68</v>
      </c>
      <c r="M86">
        <v>1.552</v>
      </c>
      <c r="N86">
        <v>5</v>
      </c>
      <c r="O86">
        <v>1.6</v>
      </c>
      <c r="P86">
        <v>2.1909999999999998</v>
      </c>
      <c r="Q86">
        <v>21</v>
      </c>
      <c r="R86">
        <v>2.38</v>
      </c>
      <c r="S86">
        <v>1.746</v>
      </c>
      <c r="T86">
        <v>18</v>
      </c>
      <c r="U86">
        <v>2.67</v>
      </c>
      <c r="V86">
        <v>1.4950000000000001</v>
      </c>
      <c r="W86">
        <v>44</v>
      </c>
      <c r="X86">
        <v>2.41</v>
      </c>
      <c r="Y86">
        <v>1.6890000000000001</v>
      </c>
      <c r="Z86">
        <v>10</v>
      </c>
      <c r="AA86">
        <v>1.6</v>
      </c>
      <c r="AB86">
        <v>1.897</v>
      </c>
      <c r="AC86">
        <v>42</v>
      </c>
      <c r="AD86">
        <v>2.38</v>
      </c>
      <c r="AE86">
        <v>1.6519999999999999</v>
      </c>
      <c r="AF86">
        <v>36</v>
      </c>
      <c r="AG86">
        <v>3</v>
      </c>
      <c r="AH86">
        <v>1.373</v>
      </c>
      <c r="AI86">
        <v>88</v>
      </c>
      <c r="AJ86">
        <v>2.5499999999999998</v>
      </c>
      <c r="AK86">
        <v>1.6180000000000001</v>
      </c>
    </row>
    <row r="91" spans="1:37" x14ac:dyDescent="0.25">
      <c r="A91" t="s">
        <v>0</v>
      </c>
    </row>
    <row r="92" spans="1:37" x14ac:dyDescent="0.25">
      <c r="B92" t="s">
        <v>1</v>
      </c>
    </row>
    <row r="93" spans="1:37" x14ac:dyDescent="0.25">
      <c r="B93">
        <v>1</v>
      </c>
      <c r="K93">
        <v>2</v>
      </c>
      <c r="T93" t="s">
        <v>13</v>
      </c>
    </row>
    <row r="94" spans="1:37" x14ac:dyDescent="0.25">
      <c r="B94" t="s">
        <v>30</v>
      </c>
      <c r="K94" t="s">
        <v>30</v>
      </c>
      <c r="T94" t="s">
        <v>30</v>
      </c>
    </row>
    <row r="95" spans="1:37" x14ac:dyDescent="0.25">
      <c r="B95">
        <v>1</v>
      </c>
      <c r="E95">
        <v>2</v>
      </c>
      <c r="H95" t="s">
        <v>13</v>
      </c>
      <c r="K95">
        <v>1</v>
      </c>
      <c r="N95">
        <v>2</v>
      </c>
      <c r="Q95" t="s">
        <v>13</v>
      </c>
      <c r="T95">
        <v>1</v>
      </c>
      <c r="W95">
        <v>2</v>
      </c>
      <c r="Z95" t="s">
        <v>13</v>
      </c>
    </row>
    <row r="96" spans="1:37" x14ac:dyDescent="0.25">
      <c r="B96" t="s">
        <v>10</v>
      </c>
      <c r="C96" t="s">
        <v>11</v>
      </c>
      <c r="D96" t="s">
        <v>12</v>
      </c>
      <c r="E96" t="s">
        <v>10</v>
      </c>
      <c r="F96" t="s">
        <v>11</v>
      </c>
      <c r="G96" t="s">
        <v>12</v>
      </c>
      <c r="H96" t="s">
        <v>10</v>
      </c>
      <c r="I96" t="s">
        <v>11</v>
      </c>
      <c r="J96" t="s">
        <v>12</v>
      </c>
      <c r="K96" t="s">
        <v>10</v>
      </c>
      <c r="L96" t="s">
        <v>11</v>
      </c>
      <c r="M96" t="s">
        <v>12</v>
      </c>
      <c r="N96" t="s">
        <v>10</v>
      </c>
      <c r="O96" t="s">
        <v>11</v>
      </c>
      <c r="P96" t="s">
        <v>12</v>
      </c>
      <c r="Q96" t="s">
        <v>10</v>
      </c>
      <c r="R96" t="s">
        <v>11</v>
      </c>
      <c r="S96" t="s">
        <v>12</v>
      </c>
      <c r="T96" t="s">
        <v>10</v>
      </c>
      <c r="U96" t="s">
        <v>11</v>
      </c>
      <c r="V96" t="s">
        <v>12</v>
      </c>
      <c r="W96" t="s">
        <v>10</v>
      </c>
      <c r="X96" t="s">
        <v>11</v>
      </c>
      <c r="Y96" t="s">
        <v>12</v>
      </c>
      <c r="Z96" t="s">
        <v>10</v>
      </c>
      <c r="AA96" t="s">
        <v>11</v>
      </c>
      <c r="AB96" t="s">
        <v>12</v>
      </c>
    </row>
    <row r="97" spans="1:28" x14ac:dyDescent="0.25">
      <c r="A97" t="s">
        <v>2</v>
      </c>
      <c r="B97">
        <v>23</v>
      </c>
      <c r="C97">
        <v>4.1623188405797098</v>
      </c>
      <c r="D97">
        <v>2.9267885725253899</v>
      </c>
      <c r="E97">
        <v>21</v>
      </c>
      <c r="F97">
        <v>4.3174603174603101</v>
      </c>
      <c r="G97">
        <v>2.82555538390476</v>
      </c>
      <c r="H97">
        <v>44</v>
      </c>
      <c r="I97">
        <v>4.2363636363636301</v>
      </c>
      <c r="J97">
        <v>2.8464318130325599</v>
      </c>
      <c r="K97">
        <v>23</v>
      </c>
      <c r="L97">
        <v>2.21066252587991</v>
      </c>
      <c r="M97">
        <v>2.2769872934633302</v>
      </c>
      <c r="N97">
        <v>21</v>
      </c>
      <c r="O97">
        <v>1.7888888888888801</v>
      </c>
      <c r="P97">
        <v>0.93084987053846702</v>
      </c>
      <c r="Q97">
        <v>44</v>
      </c>
      <c r="R97">
        <v>2.0093614718614701</v>
      </c>
      <c r="S97">
        <v>1.76098000317084</v>
      </c>
      <c r="T97">
        <v>46</v>
      </c>
      <c r="U97">
        <v>3.1864906832298101</v>
      </c>
      <c r="V97">
        <v>2.7741659082246999</v>
      </c>
      <c r="W97">
        <v>42</v>
      </c>
      <c r="X97">
        <v>3.0531746031745999</v>
      </c>
      <c r="Y97">
        <v>2.4402042377960198</v>
      </c>
      <c r="Z97">
        <v>88</v>
      </c>
      <c r="AA97">
        <v>3.1228625541125501</v>
      </c>
      <c r="AB97">
        <v>2.6060242090980199</v>
      </c>
    </row>
    <row r="98" spans="1:28" x14ac:dyDescent="0.25">
      <c r="A98" t="s">
        <v>3</v>
      </c>
      <c r="B98">
        <v>23</v>
      </c>
      <c r="C98" s="1">
        <v>0.41304299999999999</v>
      </c>
      <c r="D98" s="1">
        <v>0.37895909999999999</v>
      </c>
      <c r="E98">
        <v>21</v>
      </c>
      <c r="F98" s="1">
        <v>0.21904799999999999</v>
      </c>
      <c r="G98" s="1">
        <v>0.33990540000000002</v>
      </c>
      <c r="H98">
        <v>44</v>
      </c>
      <c r="I98" s="1">
        <v>0.32045499999999999</v>
      </c>
      <c r="J98" s="1">
        <v>0.36989179999999999</v>
      </c>
      <c r="K98">
        <v>23</v>
      </c>
      <c r="L98" s="1">
        <v>0.76087000000000005</v>
      </c>
      <c r="M98" s="1">
        <v>0.39831109999999997</v>
      </c>
      <c r="N98">
        <v>21</v>
      </c>
      <c r="O98" s="1">
        <v>0.65634899999999996</v>
      </c>
      <c r="P98" s="1">
        <v>0.38796029999999998</v>
      </c>
      <c r="Q98">
        <v>44</v>
      </c>
      <c r="R98" s="1">
        <v>0.71098499999999998</v>
      </c>
      <c r="S98" s="1">
        <v>0.39238459999999997</v>
      </c>
      <c r="T98">
        <v>46</v>
      </c>
      <c r="U98" s="1">
        <v>0.58695699999999995</v>
      </c>
      <c r="V98" s="1">
        <v>0.42271769999999997</v>
      </c>
      <c r="W98">
        <v>42</v>
      </c>
      <c r="X98" s="1">
        <v>0.43769799999999998</v>
      </c>
      <c r="Y98" s="1">
        <v>0.42279329999999998</v>
      </c>
      <c r="Z98">
        <v>88</v>
      </c>
      <c r="AA98" s="1">
        <v>0.51571999999999996</v>
      </c>
      <c r="AB98" s="1">
        <v>0.42695240000000001</v>
      </c>
    </row>
    <row r="99" spans="1:28" x14ac:dyDescent="0.25">
      <c r="A99" t="s">
        <v>4</v>
      </c>
      <c r="B99">
        <v>23</v>
      </c>
      <c r="C99">
        <v>5.48</v>
      </c>
      <c r="D99">
        <v>1.31</v>
      </c>
      <c r="E99">
        <v>21</v>
      </c>
      <c r="F99">
        <v>5.33</v>
      </c>
      <c r="G99">
        <v>2.0329999999999999</v>
      </c>
      <c r="H99">
        <v>44</v>
      </c>
      <c r="I99">
        <v>5.41</v>
      </c>
      <c r="J99">
        <v>1.675</v>
      </c>
      <c r="K99">
        <v>23</v>
      </c>
      <c r="L99">
        <v>2.96</v>
      </c>
      <c r="M99">
        <v>2.1629999999999998</v>
      </c>
      <c r="N99">
        <v>21</v>
      </c>
      <c r="O99">
        <v>3.14</v>
      </c>
      <c r="P99">
        <v>2.056</v>
      </c>
      <c r="Q99">
        <v>44</v>
      </c>
      <c r="R99">
        <v>3.05</v>
      </c>
      <c r="S99">
        <v>2.09</v>
      </c>
      <c r="T99">
        <v>46</v>
      </c>
      <c r="U99">
        <v>4.22</v>
      </c>
      <c r="V99">
        <v>2.1800000000000002</v>
      </c>
      <c r="W99">
        <v>42</v>
      </c>
      <c r="X99">
        <v>4.24</v>
      </c>
      <c r="Y99">
        <v>2.3039999999999998</v>
      </c>
      <c r="Z99">
        <v>88</v>
      </c>
      <c r="AA99">
        <v>4.2300000000000004</v>
      </c>
      <c r="AB99">
        <v>2.2269999999999999</v>
      </c>
    </row>
    <row r="100" spans="1:28" x14ac:dyDescent="0.25">
      <c r="A100" t="s">
        <v>5</v>
      </c>
      <c r="B100">
        <v>23</v>
      </c>
      <c r="C100" s="1">
        <v>4.0869999999999997</v>
      </c>
      <c r="D100" s="1">
        <v>1.9167000000000001</v>
      </c>
      <c r="E100">
        <v>21</v>
      </c>
      <c r="F100" s="1">
        <v>4.6429999999999998</v>
      </c>
      <c r="G100" s="1">
        <v>2.0745</v>
      </c>
      <c r="H100">
        <v>44</v>
      </c>
      <c r="I100" s="1">
        <v>4.3520000000000003</v>
      </c>
      <c r="J100" s="1">
        <v>1.99</v>
      </c>
      <c r="K100">
        <v>23</v>
      </c>
      <c r="L100" s="1">
        <v>3.0430000000000001</v>
      </c>
      <c r="M100" s="1">
        <v>1.7959000000000001</v>
      </c>
      <c r="N100">
        <v>21</v>
      </c>
      <c r="O100" s="1">
        <v>3.786</v>
      </c>
      <c r="P100" s="1">
        <v>1.7927999999999999</v>
      </c>
      <c r="Q100">
        <v>44</v>
      </c>
      <c r="R100" s="1">
        <v>3.3980000000000001</v>
      </c>
      <c r="S100" s="1">
        <v>1.8127</v>
      </c>
      <c r="T100">
        <v>46</v>
      </c>
      <c r="U100" s="1">
        <v>3.5649999999999999</v>
      </c>
      <c r="V100" s="1">
        <v>1.9108000000000001</v>
      </c>
      <c r="W100">
        <v>42</v>
      </c>
      <c r="X100" s="1">
        <v>4.2140000000000004</v>
      </c>
      <c r="Y100" s="1">
        <v>1.9635</v>
      </c>
      <c r="Z100">
        <v>88</v>
      </c>
      <c r="AA100" s="1">
        <v>3.875</v>
      </c>
      <c r="AB100" s="1">
        <v>1.9523999999999999</v>
      </c>
    </row>
    <row r="101" spans="1:28" x14ac:dyDescent="0.25">
      <c r="A101" t="s">
        <v>6</v>
      </c>
      <c r="B101">
        <v>23</v>
      </c>
      <c r="C101">
        <v>4.1740000000000004</v>
      </c>
      <c r="D101">
        <v>1.8378000000000001</v>
      </c>
      <c r="E101">
        <v>21</v>
      </c>
      <c r="F101">
        <v>4.548</v>
      </c>
      <c r="G101">
        <v>2.1558000000000002</v>
      </c>
      <c r="H101">
        <v>44</v>
      </c>
      <c r="I101">
        <v>4.3520000000000003</v>
      </c>
      <c r="J101">
        <v>1.9812000000000001</v>
      </c>
      <c r="K101">
        <v>23</v>
      </c>
      <c r="L101">
        <v>4.0650000000000004</v>
      </c>
      <c r="M101">
        <v>1.7142999999999999</v>
      </c>
      <c r="N101">
        <v>21</v>
      </c>
      <c r="O101">
        <v>4.2619999999999996</v>
      </c>
      <c r="P101">
        <v>1.9404999999999999</v>
      </c>
      <c r="Q101">
        <v>44</v>
      </c>
      <c r="R101">
        <v>4.1589999999999998</v>
      </c>
      <c r="S101">
        <v>1.8069</v>
      </c>
      <c r="T101">
        <v>46</v>
      </c>
      <c r="U101">
        <v>4.12</v>
      </c>
      <c r="V101">
        <v>1.7581</v>
      </c>
      <c r="W101">
        <v>42</v>
      </c>
      <c r="X101">
        <v>4.4050000000000002</v>
      </c>
      <c r="Y101">
        <v>2.0310000000000001</v>
      </c>
      <c r="Z101">
        <v>88</v>
      </c>
      <c r="AA101">
        <v>4.2560000000000002</v>
      </c>
      <c r="AB101">
        <v>1.8875999999999999</v>
      </c>
    </row>
    <row r="102" spans="1:28" x14ac:dyDescent="0.25">
      <c r="A102" t="s">
        <v>7</v>
      </c>
      <c r="B102">
        <v>23</v>
      </c>
      <c r="C102">
        <v>4.1739130434782599</v>
      </c>
      <c r="D102">
        <v>1.6076507900666499</v>
      </c>
      <c r="E102">
        <v>21</v>
      </c>
      <c r="F102">
        <v>5.3174603174603101</v>
      </c>
      <c r="G102">
        <v>1.5292561389853301</v>
      </c>
      <c r="H102">
        <v>44</v>
      </c>
      <c r="I102">
        <v>4.71969696969696</v>
      </c>
      <c r="J102">
        <v>1.6564698646510401</v>
      </c>
      <c r="K102">
        <v>23</v>
      </c>
      <c r="L102">
        <v>3.3043478260869499</v>
      </c>
      <c r="M102">
        <v>1.47337667383895</v>
      </c>
      <c r="N102">
        <v>21</v>
      </c>
      <c r="O102">
        <v>3.7777777777777701</v>
      </c>
      <c r="P102">
        <v>1.4542402878530101</v>
      </c>
      <c r="Q102">
        <v>44</v>
      </c>
      <c r="R102">
        <v>3.5303030303030298</v>
      </c>
      <c r="S102">
        <v>1.4668044012461701</v>
      </c>
      <c r="T102">
        <v>46</v>
      </c>
      <c r="U102">
        <v>3.7391304347826102</v>
      </c>
      <c r="V102">
        <v>1.58684879670255</v>
      </c>
      <c r="W102">
        <v>42</v>
      </c>
      <c r="X102">
        <v>4.5476190476190403</v>
      </c>
      <c r="Y102">
        <v>1.6671892328276701</v>
      </c>
      <c r="Z102">
        <v>88</v>
      </c>
      <c r="AA102">
        <v>4.125</v>
      </c>
      <c r="AB102">
        <v>1.6665229823121801</v>
      </c>
    </row>
    <row r="103" spans="1:28" x14ac:dyDescent="0.25">
      <c r="A103" t="s">
        <v>8</v>
      </c>
      <c r="B103">
        <v>23</v>
      </c>
      <c r="C103">
        <v>236.48</v>
      </c>
      <c r="D103">
        <v>345.65800000000002</v>
      </c>
      <c r="E103">
        <v>21</v>
      </c>
      <c r="F103">
        <v>161.1</v>
      </c>
      <c r="G103">
        <v>167.37200000000001</v>
      </c>
      <c r="H103">
        <v>44</v>
      </c>
      <c r="I103">
        <v>200.5</v>
      </c>
      <c r="J103">
        <v>274.971</v>
      </c>
      <c r="K103">
        <v>23</v>
      </c>
      <c r="L103">
        <v>148</v>
      </c>
      <c r="M103">
        <v>171.54300000000001</v>
      </c>
      <c r="N103">
        <v>21</v>
      </c>
      <c r="O103">
        <v>160.43</v>
      </c>
      <c r="P103">
        <v>135.09399999999999</v>
      </c>
      <c r="Q103">
        <v>44</v>
      </c>
      <c r="R103">
        <v>153.93</v>
      </c>
      <c r="S103">
        <v>153.57</v>
      </c>
      <c r="T103">
        <v>46</v>
      </c>
      <c r="U103">
        <v>192.24</v>
      </c>
      <c r="V103">
        <v>273.495</v>
      </c>
      <c r="W103">
        <v>42</v>
      </c>
      <c r="X103">
        <v>160.76</v>
      </c>
      <c r="Y103">
        <v>150.226</v>
      </c>
      <c r="Z103">
        <v>88</v>
      </c>
      <c r="AA103">
        <v>177.22</v>
      </c>
      <c r="AB103">
        <v>222.654</v>
      </c>
    </row>
    <row r="104" spans="1:28" x14ac:dyDescent="0.25">
      <c r="A104" t="s">
        <v>9</v>
      </c>
      <c r="B104">
        <v>23</v>
      </c>
      <c r="C104">
        <v>2.61</v>
      </c>
      <c r="D104">
        <v>1.6160000000000001</v>
      </c>
      <c r="E104">
        <v>21</v>
      </c>
      <c r="F104">
        <v>2.76</v>
      </c>
      <c r="G104">
        <v>1.5129999999999999</v>
      </c>
      <c r="H104">
        <v>44</v>
      </c>
      <c r="I104">
        <v>2.68</v>
      </c>
      <c r="J104">
        <v>1.552</v>
      </c>
      <c r="K104">
        <v>23</v>
      </c>
      <c r="L104">
        <v>2.09</v>
      </c>
      <c r="M104">
        <v>1.621</v>
      </c>
      <c r="N104">
        <v>21</v>
      </c>
      <c r="O104">
        <v>2.76</v>
      </c>
      <c r="P104">
        <v>1.7290000000000001</v>
      </c>
      <c r="Q104">
        <v>44</v>
      </c>
      <c r="R104">
        <v>2.41</v>
      </c>
      <c r="S104">
        <v>1.6890000000000001</v>
      </c>
      <c r="T104">
        <v>46</v>
      </c>
      <c r="U104">
        <v>2.35</v>
      </c>
      <c r="V104">
        <v>1.6220000000000001</v>
      </c>
      <c r="W104">
        <v>42</v>
      </c>
      <c r="X104">
        <v>2.76</v>
      </c>
      <c r="Y104">
        <v>1.605</v>
      </c>
      <c r="Z104">
        <v>88</v>
      </c>
      <c r="AA104">
        <v>2.5499999999999998</v>
      </c>
      <c r="AB104">
        <v>1.6180000000000001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FOR latex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AFRICA DOMINGO MONTES</cp:lastModifiedBy>
  <dcterms:created xsi:type="dcterms:W3CDTF">2015-06-05T18:17:20Z</dcterms:created>
  <dcterms:modified xsi:type="dcterms:W3CDTF">2024-05-04T15:54:24Z</dcterms:modified>
</cp:coreProperties>
</file>