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entas" sheetId="1" r:id="rId1"/>
    <sheet name="Detalle" sheetId="2" r:id="rId2"/>
    <sheet name="Pagos" sheetId="3" r:id="rId3"/>
    <sheet name="Presentación - Totales" sheetId="4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<sst xmlns="http://schemas.openxmlformats.org/spreadsheetml/2006/main" count="50" uniqueCount="42">
  <si>
    <t>NoFactura</t>
  </si>
  <si>
    <t>Serie</t>
  </si>
  <si>
    <t>NoOrden</t>
  </si>
  <si>
    <t>Fecha</t>
  </si>
  <si>
    <t>Cliente</t>
  </si>
  <si>
    <t>Empleado</t>
  </si>
  <si>
    <t>Proceso</t>
  </si>
  <si>
    <t>Descuento</t>
  </si>
  <si>
    <t>Credito</t>
  </si>
  <si>
    <t>Alcaldia(1%)</t>
  </si>
  <si>
    <t>NoRuc</t>
  </si>
  <si>
    <t>IVA</t>
  </si>
  <si>
    <t>SubTotal</t>
  </si>
  <si>
    <t>DGI(2%)</t>
  </si>
  <si>
    <t>TotalColocado</t>
  </si>
  <si>
    <t>Restante</t>
  </si>
  <si>
    <t>PagadoCliente</t>
  </si>
  <si>
    <t>Producto</t>
  </si>
  <si>
    <t>Cantidad</t>
  </si>
  <si>
    <t>Precio</t>
  </si>
  <si>
    <t>Pagado</t>
  </si>
  <si>
    <t>Cambio</t>
  </si>
  <si>
    <t>CobroTarjeta</t>
  </si>
  <si>
    <t>FormaPago</t>
  </si>
  <si>
    <t>Referencia</t>
  </si>
  <si>
    <t>TotalPagado</t>
  </si>
  <si>
    <t>B</t>
  </si>
  <si>
    <t>Rolando</t>
  </si>
  <si>
    <t>rmaradiaga</t>
  </si>
  <si>
    <t>Orden Abierta</t>
  </si>
  <si>
    <t>Total Colocado</t>
  </si>
  <si>
    <t>Total Recuperado</t>
  </si>
  <si>
    <t>Total DGI (2%)</t>
  </si>
  <si>
    <t>Total Alcaldia (1%</t>
  </si>
  <si>
    <t>TotalIVA</t>
  </si>
  <si>
    <t>Total Descuentos</t>
  </si>
  <si>
    <t>Total en Creditos</t>
  </si>
  <si>
    <t>Cobros Extra Tarjetas</t>
  </si>
  <si>
    <t>Etiquetas de fila</t>
  </si>
  <si>
    <t>Total general</t>
  </si>
  <si>
    <t>Suma de Cantidad</t>
  </si>
  <si>
    <t>Suma de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</si>
</sst>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2" borderId="1" xfId="0" applyFont="1" applyFill="1" applyBorder="1" applyAlignment="1">
      <alignment horizontal="center"/>
    </xf>
    <xf numFmtId="2" fontId="0" fillId="0" borderId="0" xfId="0" applyNumberForma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o Jose Maradiaga" refreshedDate="45699.705824652781" createdVersion="8" refreshedVersion="8" minRefreshableVersion="3" recordCount="1" xr:uid="{36355BD0-4BF4-4D23-9916-5D00EEBDCBBE}">
  <cacheSource type="worksheet">
    <worksheetSource name="Tabla2"/>
  </cacheSource>
  <cacheFields count="5">
    <cacheField name="NoOrden" numFmtId="0">
      <sharedItems containsSemiMixedTypes="0" containsString="0" containsNumber="1" containsInteger="1" minValue="1" maxValue="1"/>
    </cacheField>
    <cacheField name="Producto" numFmtId="0">
      <sharedItems count="1">
        <s v="Producto"/>
      </sharedItems>
    </cacheField>
    <cacheField name="Cantidad" numFmtId="0">
      <sharedItems containsSemiMixedTypes="0" containsString="0" containsNumber="1" containsInteger="1" minValue="10" maxValue="10"/>
    </cacheField>
    <cacheField name="Precio" numFmtId="0">
      <sharedItems containsSemiMixedTypes="0" containsString="0" containsNumber="1" containsInteger="1" minValue="1" maxValue="1"/>
    </cacheField>
    <cacheField name="SubTotal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8F60-0A91-4AF6-8A9A-0D83E7CD8285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C17A-6C56-4FA0-96B0-F516A68672B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E4FD9-D34F-4A1D-A4AC-6E0BEDDA6567}" name="Tabla1" displayName="Tabla1" ref="A1:Q2" totalsRowShown="0" headerRowDxfId="8">
  <autoFilter ref="A1:Q2" xr:uid="{C79E4FD9-D34F-4A1D-A4AC-6E0BEDDA6567}"/>
  <tableColumns count="17">
    <tableColumn id="1" xr3:uid="{A68694F8-DD2C-4FD1-9B46-EA1C4CA380C1}" name="Serie"/>
    <tableColumn id="2" xr3:uid="{046305BE-7600-4001-878A-48C13FEB3D57}" name="NoFactura"/>
    <tableColumn id="3" xr3:uid="{DF4FAF45-FBC3-427A-85A8-01540373C2CC}" name="NoOrden"/>
    <tableColumn id="4" xr3:uid="{FF08EDC1-69A4-4164-BE96-103C7D81597C}" name="Fecha"/>
    <tableColumn id="15" xr3:uid="{FCF11BF6-D0A0-49E5-A76C-E69FB2849F11}" name="Cliente"/>
    <tableColumn id="5" xr3:uid="{093F6DB4-3CF3-43AD-BEFD-D22D16526FAE}" name="NoRuc"/>
    <tableColumn id="6" xr3:uid="{B1989CEE-0D38-491A-9A4F-EA0AA1CDCC73}" name="Empleado"/>
    <tableColumn id="7" xr3:uid="{1D694119-6011-4491-BF62-02BA14741A7A}" name="Proceso"/>
    <tableColumn id="8" xr3:uid="{FD148D3A-F86F-43F2-ABB8-20CD58086A5A}" name="SubTotal"/>
    <tableColumn id="9" xr3:uid="{85710A92-B107-49A5-9E14-702844EBC526}" name="Descuento" dataDxfId="7"/>
    <tableColumn id="10" xr3:uid="{7ED50666-52FA-40FF-A54C-F11E2AACBE69}" name="Credito" dataDxfId="6"/>
    <tableColumn id="16" xr3:uid="{E6864398-D69E-4230-A919-F361BEF09C15}" name="IVA" dataDxfId="5"/>
    <tableColumn id="11" xr3:uid="{246E89F3-8BAC-44A4-ADBA-2F899862E54A}" name="DGI(2%)" dataDxfId="4"/>
    <tableColumn id="12" xr3:uid="{A7E1F7B2-526B-4B65-AC1A-0AFD72395EA4}" name="Alcaldia(1%)" dataDxfId="3"/>
    <tableColumn id="13" xr3:uid="{99CDD9E3-6371-419D-AD53-B28D80B52E61}" name="TotalColocado" dataDxfId="2"/>
    <tableColumn id="14" xr3:uid="{47BE5C85-1357-4B14-B66D-98674C54964B}" name="PagadoCliente" dataDxfId="1"/>
    <tableColumn id="17" xr3:uid="{764767EC-185D-4278-9F1E-EB196BE12C09}" name="Restan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133D4-6166-4F71-8D1B-23D982F98B53}" name="Tabla2" displayName="Tabla2" ref="A1:E2" totalsRowShown="0">
  <autoFilter ref="A1:E2" xr:uid="{C32133D4-6166-4F71-8D1B-23D982F98B53}"/>
  <tableColumns count="5">
    <tableColumn id="1" xr3:uid="{E4FE1FC9-831C-45BB-985C-FE5E5280AE4B}" name="NoOrden"/>
    <tableColumn id="2" xr3:uid="{503C1D04-61F7-4B65-9D73-2C76EAC4DA98}" name="Producto"/>
    <tableColumn id="3" xr3:uid="{97C32BDF-4BBC-4199-8E76-61B8F305A8CE}" name="Cantidad"/>
    <tableColumn id="4" xr3:uid="{2AF79E09-7536-4E53-8C75-B098C0F15547}" name="Precio"/>
    <tableColumn id="5" xr3:uid="{16B4FF38-C45E-4DD0-9FCD-474A4F49EF46}" name="Sub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ED7DD-EED5-4295-9448-979B1F28A83F}" name="Tabla3" displayName="Tabla3" ref="A1:G2" totalsRowShown="0">
  <autoFilter ref="A1:G2" xr:uid="{300ED7DD-EED5-4295-9448-979B1F28A83F}"/>
  <tableColumns count="7">
    <tableColumn id="1" xr3:uid="{CB6AF373-700A-42D4-AE9A-748E78906E5D}" name="NoOrden"/>
    <tableColumn id="2" xr3:uid="{FA4D0CA1-2430-4EE7-8C69-6F64FC262AC4}" name="TotalPagado"/>
    <tableColumn id="4" xr3:uid="{02706E3F-A7F9-477A-B209-7B5CE06DA201}" name="Pagado"/>
    <tableColumn id="3" xr3:uid="{2A60AD39-5C00-44C3-85C6-8ADCC192EB9E}" name="Cambio"/>
    <tableColumn id="5" xr3:uid="{88A20621-CA4D-4D1D-B32C-D323D2726AE8}" name="CobroTarjeta"/>
    <tableColumn id="6" xr3:uid="{5C995BC6-B278-4BE6-9CB3-1EE750B4DC70}" name="FormaPago"/>
    <tableColumn id="7" xr3:uid="{E625D0DC-590D-452F-BD0F-73117138E3EC}" name="Refer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H1" workbookViewId="0">
      <selection activeCell="J2" sqref="J2:Q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29.28515625" customWidth="1"/>
    <col min="5" max="5" width="31.42578125" customWidth="1"/>
    <col min="6" max="6" width="18.28515625" customWidth="1"/>
    <col min="7" max="7" width="38.42578125" customWidth="1"/>
    <col min="8" max="8" width="30.7109375" customWidth="1"/>
    <col min="9" max="9" width="19.42578125" customWidth="1"/>
    <col min="10" max="10" width="15.140625" customWidth="1"/>
    <col min="11" max="12" width="16.28515625" customWidth="1"/>
    <col min="13" max="13" width="16.42578125" customWidth="1"/>
    <col min="14" max="14" width="20.5703125" customWidth="1"/>
    <col min="15" max="15" width="19.42578125" customWidth="1"/>
    <col min="16" max="16" width="18.28515625" customWidth="1"/>
    <col min="17" max="17" width="17.42578125" customWidth="1"/>
  </cols>
  <sheetData>
    <row r="1" spans="1:1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12</v>
      </c>
      <c r="J1" s="1" t="s">
        <v>7</v>
      </c>
      <c r="K1" s="1" t="s">
        <v>8</v>
      </c>
      <c r="L1" s="1" t="s">
        <v>11</v>
      </c>
      <c r="M1" s="1" t="s">
        <v>13</v>
      </c>
      <c r="N1" s="1" t="s">
        <v>9</v>
      </c>
      <c r="O1" s="1" t="s">
        <v>14</v>
      </c>
      <c r="P1" s="1" t="s">
        <v>16</v>
      </c>
      <c r="Q1" s="1" t="s">
        <v>15</v>
      </c>
    </row>
    <row r="2" spans="1:17" x14ac:dyDescent="0.25">
      <c r="A2" t="s">
        <v>26</v>
      </c>
      <c r="B2">
        <v>1</v>
      </c>
      <c r="C2">
        <v>2</v>
      </c>
      <c r="D2" s="2">
        <v>45699</v>
      </c>
      <c r="E2" t="s">
        <v>27</v>
      </c>
      <c r="F2">
        <v>1</v>
      </c>
      <c r="G2" t="s">
        <v>28</v>
      </c>
      <c r="H2" t="s">
        <v>29</v>
      </c>
      <c r="I2">
        <v>5</v>
      </c>
      <c r="J2" s="4">
        <v>7</v>
      </c>
      <c r="K2" s="4">
        <v>8</v>
      </c>
      <c r="L2" s="4">
        <v>9</v>
      </c>
      <c r="M2" s="4">
        <v>1</v>
      </c>
      <c r="N2" s="4">
        <v>1</v>
      </c>
      <c r="O2" s="4">
        <v>5</v>
      </c>
      <c r="P2" s="4">
        <v>2</v>
      </c>
      <c r="Q2" s="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"/>
  <sheetViews>
    <sheetView workbookViewId="0">
      <selection sqref="A1:E2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9.42578125" customWidth="1"/>
    <col min="4" max="4" width="16" customWidth="1"/>
    <col min="5" max="5" width="19.28515625" customWidth="1"/>
  </cols>
  <sheetData>
    <row r="1" spans="1:5" x14ac:dyDescent="0.25">
      <c r="A1" t="s">
        <v>2</v>
      </c>
      <c r="B1" t="s">
        <v>17</v>
      </c>
      <c r="C1" t="s">
        <v>18</v>
      </c>
      <c r="D1" t="s">
        <v>19</v>
      </c>
      <c r="E1" t="s">
        <v>12</v>
      </c>
    </row>
    <row r="2" spans="1:5" x14ac:dyDescent="0.25">
      <c r="A2">
        <v>1</v>
      </c>
      <c r="B2" t="s">
        <v>17</v>
      </c>
      <c r="C2">
        <v>10</v>
      </c>
      <c r="D2">
        <v>1</v>
      </c>
      <c r="E2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"/>
  <sheetViews>
    <sheetView workbookViewId="0"/>
  </sheetViews>
  <sheetFormatPr baseColWidth="10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H27"/>
  <sheetViews>
    <sheetView tabSelected="1" workbookViewId="0">
      <selection activeCell="I34" sqref="I34"/>
    </sheetView>
  </sheetViews>
  <sheetFormatPr baseColWidth="10" defaultRowHeight="15" x14ac:dyDescent="0.25"/>
  <cols>
    <col min="1" max="1" width="17.5703125" bestFit="1" customWidth="1"/>
    <col min="2" max="3" width="16.85546875" bestFit="1" customWidth="1"/>
    <col min="4" max="4" width="22.85546875" customWidth="1"/>
    <col min="5" max="5" width="24.28515625" customWidth="1"/>
    <col min="6" max="6" width="20.5703125" customWidth="1"/>
    <col min="7" max="7" width="22.7109375" customWidth="1"/>
    <col min="8" max="8" width="22.85546875" customWidth="1"/>
  </cols>
  <sheetData>
    <row r="1" spans="1:8" ht="15.75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</row>
    <row r="2" spans="1:8" ht="18.75" x14ac:dyDescent="0.3">
      <c r="A2" s="5">
        <f>SUM(Tabla1[TotalColocado])</f>
        <v>5</v>
      </c>
      <c r="B2" s="5">
        <f>SUM(Tabla1[PagadoCliente])</f>
        <v>2</v>
      </c>
      <c r="C2" s="5">
        <f>SUM(Tabla1[DGI(2%)])</f>
        <v>1</v>
      </c>
      <c r="D2" s="5">
        <f>SUM(Tabla1[Alcaldia(1%)])</f>
        <v>1</v>
      </c>
      <c r="E2" s="5">
        <f>SUM(Tabla1[IVA])</f>
        <v>9</v>
      </c>
      <c r="F2" s="5">
        <f>SUM(Tabla1[Descuento])</f>
        <v>7</v>
      </c>
      <c r="G2" s="5">
        <f>SUM(Tabla1[Credito])</f>
        <v>8</v>
      </c>
      <c r="H2" s="5">
        <f>SUM(Tabla3[CobroTarjeta])</f>
        <v>0</v>
      </c>
    </row>
    <row r="5" spans="1:8" x14ac:dyDescent="0.25">
      <c r="A5" s="6" t="s">
        <v>38</v>
      </c>
      <c r="B5" t="s">
        <v>40</v>
      </c>
    </row>
    <row r="6" spans="1:8" x14ac:dyDescent="0.25">
      <c r="A6" s="7" t="s">
        <v>17</v>
      </c>
      <c r="B6">
        <v>10</v>
      </c>
    </row>
    <row r="7" spans="1:8" x14ac:dyDescent="0.25">
      <c r="A7" s="7" t="s">
        <v>39</v>
      </c>
      <c r="B7">
        <v>10</v>
      </c>
    </row>
    <row r="25" spans="1:2" x14ac:dyDescent="0.25">
      <c r="A25" s="6" t="s">
        <v>38</v>
      </c>
      <c r="B25" t="s">
        <v>41</v>
      </c>
    </row>
    <row r="26" spans="1:2" x14ac:dyDescent="0.25">
      <c r="A26" s="7" t="s">
        <v>17</v>
      </c>
      <c r="B26" s="8">
        <v>20</v>
      </c>
    </row>
    <row r="27" spans="1:2" x14ac:dyDescent="0.25">
      <c r="A27" s="7" t="s">
        <v>39</v>
      </c>
      <c r="B27" s="8">
        <v>20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Detalle</vt:lpstr>
      <vt:lpstr>Pagos</vt:lpstr>
      <vt:lpstr>Presentación -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Maradiaga</cp:lastModifiedBy>
  <dcterms:created xsi:type="dcterms:W3CDTF">2015-06-05T18:19:34Z</dcterms:created>
  <dcterms:modified xsi:type="dcterms:W3CDTF">2025-02-11T23:01:37Z</dcterms:modified>
</cp:coreProperties>
</file>