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28350" windowHeight="12555"/>
  </bookViews>
  <sheets>
    <sheet name="Расчет и коэффиценты" sheetId="1" r:id="rId1"/>
  </sheets>
  <definedNames>
    <definedName name="SUB1000000358_2" localSheetId="0">'Расчет и коэффиценты'!#REF!</definedName>
  </definedNames>
  <calcPr calcId="125725"/>
</workbook>
</file>

<file path=xl/calcChain.xml><?xml version="1.0" encoding="utf-8"?>
<calcChain xmlns="http://schemas.openxmlformats.org/spreadsheetml/2006/main">
  <c r="Y35" i="1"/>
  <c r="W35"/>
  <c r="U35"/>
  <c r="S35"/>
  <c r="Q35"/>
  <c r="O35"/>
  <c r="M35"/>
  <c r="N5"/>
</calcChain>
</file>

<file path=xl/comments1.xml><?xml version="1.0" encoding="utf-8"?>
<comments xmlns="http://schemas.openxmlformats.org/spreadsheetml/2006/main">
  <authors>
    <author>Gani.Kulnazarov</author>
  </authors>
  <commentList>
    <comment ref="A7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дополнительно учитывается поправочный коэффицент в случае если тс зарегистрирована в городе областного значения ( для примера Алматинская область : Капчагай, Талдыкорган, Текели) на 0,8</t>
        </r>
      </text>
    </comment>
    <comment ref="M7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для юр лиц всегда 1,2</t>
        </r>
      </text>
    </comment>
    <comment ref="M39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Временный вьезд
</t>
        </r>
      </text>
    </comment>
    <comment ref="M42" authorId="0">
      <text>
        <r>
          <rPr>
            <b/>
            <sz val="9"/>
            <color indexed="81"/>
            <rFont val="Tahoma"/>
            <family val="2"/>
            <charset val="204"/>
          </rPr>
          <t>Gani.Kulnazarov:</t>
        </r>
        <r>
          <rPr>
            <sz val="9"/>
            <color indexed="81"/>
            <rFont val="Tahoma"/>
            <family val="2"/>
            <charset val="204"/>
          </rPr>
          <t xml:space="preserve">
временная регистрация (транзит)</t>
        </r>
      </text>
    </comment>
  </commentList>
</comments>
</file>

<file path=xl/sharedStrings.xml><?xml version="1.0" encoding="utf-8"?>
<sst xmlns="http://schemas.openxmlformats.org/spreadsheetml/2006/main" count="160" uniqueCount="110">
  <si>
    <t>Для расчета годовой страховой премии, подлежащей уплате при заключении договора обязательного страхования ответственности владельцев транспортных средств, используется базовая страховая премия, к которой в зависимости от места регистрации транспортного средства, типа транспортного средства, возраста и стажа вождения страхователя (застрахованного), срока эксплуатации транспортного средства и наличия или отсутствия страховых случаев по вине лиц, гражданско-правовая ответственность которых застрахована (система «бонус-малус»), применяются коэффициенты, установленные пунктами 3-10 статьи 19 закона " О страховой деятельности".</t>
  </si>
  <si>
    <t>Уменьшение или увеличение размера страховой премии по иным основаниям, не предусмотренным настоящим Законом, не допускается.</t>
  </si>
  <si>
    <r>
      <t xml:space="preserve">Базовая страховая премия устанавливается в размере </t>
    </r>
    <r>
      <rPr>
        <b/>
        <sz val="9"/>
        <color rgb="FFFF0000"/>
        <rFont val="Calibri"/>
        <family val="2"/>
        <charset val="204"/>
        <scheme val="minor"/>
      </rPr>
      <t>1,9</t>
    </r>
    <r>
      <rPr>
        <sz val="9"/>
        <color theme="1"/>
        <rFont val="Calibri"/>
        <family val="2"/>
        <charset val="204"/>
        <scheme val="minor"/>
      </rPr>
      <t xml:space="preserve"> месячного расчетного показателя. МРП на 2015 год - </t>
    </r>
    <r>
      <rPr>
        <b/>
        <sz val="9"/>
        <color rgb="FFFF0000"/>
        <rFont val="Calibri"/>
        <family val="2"/>
        <charset val="204"/>
        <scheme val="minor"/>
      </rPr>
      <t xml:space="preserve">1982 </t>
    </r>
    <r>
      <rPr>
        <sz val="9"/>
        <rFont val="Calibri"/>
        <family val="2"/>
        <charset val="204"/>
        <scheme val="minor"/>
      </rPr>
      <t>на 2014 год - 1852</t>
    </r>
  </si>
  <si>
    <t>Базовая премия в тенге</t>
  </si>
  <si>
    <t>Коэффициенты по территории регистрации транспортного</t>
  </si>
  <si>
    <t>Коэффициенты в зависимости от возраста и стажа вождения</t>
  </si>
  <si>
    <t>Коэффициенты в зависимости от срока эксплуатации транспортного средства</t>
  </si>
  <si>
    <t>№</t>
  </si>
  <si>
    <t>Наименование области, города республиканского значения, столицы</t>
  </si>
  <si>
    <t>Размер коэффициента по территории регистрации транспортного средства (для столицы, городов республиканского и областного значения)</t>
  </si>
  <si>
    <t>Возраст и стаж вождения</t>
  </si>
  <si>
    <t>Размер коэффициента в зависимости от возраста и стажа вождения</t>
  </si>
  <si>
    <t>Срок эксплуатации транспортного средства</t>
  </si>
  <si>
    <t>Размер коэффициента в зависимости от срока эксплуатации транспортного средства</t>
  </si>
  <si>
    <t>1.</t>
  </si>
  <si>
    <t>Алматинская область</t>
  </si>
  <si>
    <t>Менее 25 лет/стаж вождения менее 2 лет</t>
  </si>
  <si>
    <t>До 7 лет включительно</t>
  </si>
  <si>
    <t>2.</t>
  </si>
  <si>
    <t>Южно-Казахстанская область</t>
  </si>
  <si>
    <t>Менее 25 лет/стаж вождения более 2 лет</t>
  </si>
  <si>
    <t>Свыше 7 лет</t>
  </si>
  <si>
    <t>3.</t>
  </si>
  <si>
    <t>Восточно-Казахстанская область</t>
  </si>
  <si>
    <t>25 лет и старше/стаж вождения менее 2 лет</t>
  </si>
  <si>
    <t>4.</t>
  </si>
  <si>
    <t>Костанайская область</t>
  </si>
  <si>
    <t>25 лет и старше/стаж вождения более 2 лет</t>
  </si>
  <si>
    <t>5.</t>
  </si>
  <si>
    <t>Карагандинская область</t>
  </si>
  <si>
    <t>6.</t>
  </si>
  <si>
    <t>Северо-Казахстанская область</t>
  </si>
  <si>
    <t>Коэффициенты по системе «бонус-малус» с присвоением соответствующего класса по окончании срока страхования</t>
  </si>
  <si>
    <t>7.</t>
  </si>
  <si>
    <t>Акмолинская область</t>
  </si>
  <si>
    <t>Класс на начало срока страхования</t>
  </si>
  <si>
    <t>Размер коэффициента</t>
  </si>
  <si>
    <t>Класс по окончании срока страхования с учетом наличия страховых случаев по вине страхователя (застрахованного)</t>
  </si>
  <si>
    <t>8.</t>
  </si>
  <si>
    <t>Павлодарская область</t>
  </si>
  <si>
    <t>0 страховой случай</t>
  </si>
  <si>
    <t>1 страховой случай</t>
  </si>
  <si>
    <t>2 страховых случая</t>
  </si>
  <si>
    <t>3 страховых случая</t>
  </si>
  <si>
    <t>4 и более страховых случая</t>
  </si>
  <si>
    <t>9.</t>
  </si>
  <si>
    <t>Жамбылская область</t>
  </si>
  <si>
    <t>Класс М</t>
  </si>
  <si>
    <t>М</t>
  </si>
  <si>
    <t>10.</t>
  </si>
  <si>
    <t>Актюбинская область</t>
  </si>
  <si>
    <t>Класс 0</t>
  </si>
  <si>
    <t>11.</t>
  </si>
  <si>
    <t>Западно-Казахстанская область</t>
  </si>
  <si>
    <t>Класс 1</t>
  </si>
  <si>
    <t>12.</t>
  </si>
  <si>
    <t>Кызылординская область</t>
  </si>
  <si>
    <t>Класс 2</t>
  </si>
  <si>
    <t>13.</t>
  </si>
  <si>
    <t>Атырауская область</t>
  </si>
  <si>
    <t>Класс 3</t>
  </si>
  <si>
    <t>14.</t>
  </si>
  <si>
    <t>Мангистауская область</t>
  </si>
  <si>
    <t>Класс 4</t>
  </si>
  <si>
    <t>15.</t>
  </si>
  <si>
    <t>Алматы</t>
  </si>
  <si>
    <t>Класс 5</t>
  </si>
  <si>
    <t>16.</t>
  </si>
  <si>
    <t>Астана</t>
  </si>
  <si>
    <t>Класс 6</t>
  </si>
  <si>
    <t>Класс 7</t>
  </si>
  <si>
    <t>Коэффициенты по типу транспортного средства</t>
  </si>
  <si>
    <t>Класс 8</t>
  </si>
  <si>
    <t>Тип транспортного средства</t>
  </si>
  <si>
    <t>Классификация в соответствии с нормативным правовым актом МВД РК</t>
  </si>
  <si>
    <t>Размер коэффициента по типу транспортного средства</t>
  </si>
  <si>
    <t>Класс 9</t>
  </si>
  <si>
    <t>Легковые</t>
  </si>
  <si>
    <t>«В» - автомобили, полная масса которых не превышает 3500 кг и число сидячих мест которых, помимо сидения водителя, не превышает 8</t>
  </si>
  <si>
    <t>Класс 10</t>
  </si>
  <si>
    <t>Автобусы до 16 пассажирских мест включительно</t>
  </si>
  <si>
    <t>«Д» - автомобили, предназначенные для перевозки пассажиров и имеющие более 8 сидячих мест, помимо сидения водителя</t>
  </si>
  <si>
    <t>Класс 11</t>
  </si>
  <si>
    <t>Автобусы свыше 16 пассажирских мест</t>
  </si>
  <si>
    <t>Класс 12</t>
  </si>
  <si>
    <t>Грузовые</t>
  </si>
  <si>
    <t>«С» - грузовые автомобили, полная масса которых превышает 3500 кг</t>
  </si>
  <si>
    <t>Класс 13</t>
  </si>
  <si>
    <t>Троллейбусы, трамваи</t>
  </si>
  <si>
    <t>Мототранспорт</t>
  </si>
  <si>
    <t>«А» - мотоциклы, мотороллеры и другие мототранспортные средства</t>
  </si>
  <si>
    <t>Пример: Страхователь возраст более 25 лет, стаж более 2 лет, 7 клас риска, ТС легковой, на учете в Алматы, 2015 года выпуска</t>
  </si>
  <si>
    <t>Прицепы (полуприцепы)</t>
  </si>
  <si>
    <t>«Е» - составы транспортных средств с тягачами, относящимися к категориям транспортных средств «В», «С» или «Д»</t>
  </si>
  <si>
    <t>МРП в премии (сумма мрп * на 1,9)</t>
  </si>
  <si>
    <t>Возраст и стаж</t>
  </si>
  <si>
    <t>Бонус Малус</t>
  </si>
  <si>
    <t>Категория ТС</t>
  </si>
  <si>
    <t>Территориальный коэффицент</t>
  </si>
  <si>
    <t>Срок эксплуатации ТС</t>
  </si>
  <si>
    <t>Расчет</t>
  </si>
  <si>
    <t>Премия по страхому полису составит 18 637 тенге (заключенный по условиям приведененным слева)</t>
  </si>
  <si>
    <t>При заключении договора обязательного страхования ответственности владельцев транспортных средств на срок менее двенадцати месяцев размеры страховых премий на единицу транспортного средства рассчитываются по следующей формуле:</t>
  </si>
  <si>
    <t>СП = ГСП * n/N, где:</t>
  </si>
  <si>
    <t>СП - размер страховой премии по договору обязательного страхования ответственности владельцев транспортных средств, заключаемого на срок менее двенадцати месяцев (в тенге);</t>
  </si>
  <si>
    <t>ГСП - размер годовой страховой премии (в тенге);</t>
  </si>
  <si>
    <t>n - срок заключения договора обязательного страхования ответственности владельцев транспортных средств (в днях);</t>
  </si>
  <si>
    <t>N - 365 дней (в високосный год 366 дней).</t>
  </si>
  <si>
    <t>На случаи временного въезда транспортного средства на территорию Республики Казахстан применяется коэффициент по территории регистрации в размере 2,96.</t>
  </si>
  <si>
    <t>На случаи, предусмотренные подпунктом 3) пункта 1 статьи 5 настоящего Закона (транспортных средств, указанных в подпунктах 1) и 2) настоящего пункта, доставляемых своим ходом с организаций-изготовителей, ремонтных и торговых организаций, органов таможенного контроля к месту регистрации, а также снятых с учета подразделением уполномоченного органа по обеспечению безопасности дорожного движения в связи с изменением места жительства владельца или изменением права собственности.), коэффициенты по территории регистрации транспортного средства не распространяются.</t>
  </si>
</sst>
</file>

<file path=xl/styles.xml><?xml version="1.0" encoding="utf-8"?>
<styleSheet xmlns="http://schemas.openxmlformats.org/spreadsheetml/2006/main">
  <numFmts count="1">
    <numFmt numFmtId="43" formatCode="_-* #,##0.00_р_._-;\-* #,##0.00_р_._-;_-* &quot;-&quot;??_р_._-;_-@_-"/>
  </numFmts>
  <fonts count="9">
    <font>
      <sz val="9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6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justify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51"/>
  <sheetViews>
    <sheetView tabSelected="1" workbookViewId="0">
      <selection activeCell="Z53" sqref="Z53"/>
    </sheetView>
  </sheetViews>
  <sheetFormatPr defaultRowHeight="12" customHeight="1"/>
  <cols>
    <col min="1" max="10" width="9.33203125" style="2"/>
    <col min="11" max="11" width="13.33203125" style="2" customWidth="1"/>
    <col min="12" max="16384" width="9.33203125" style="2"/>
  </cols>
  <sheetData>
    <row r="1" spans="1:31" ht="44.1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1" s="4" customFormat="1" ht="24" customHeight="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31" ht="12" customHeight="1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31" ht="12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31" ht="12" customHeight="1">
      <c r="A5" s="7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10">
        <f>1.9*1852</f>
        <v>3518.7999999999997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</row>
    <row r="7" spans="1:31" ht="12" customHeight="1">
      <c r="A7" s="13" t="s">
        <v>4</v>
      </c>
      <c r="B7" s="13"/>
      <c r="C7" s="13"/>
      <c r="D7" s="13"/>
      <c r="E7" s="13"/>
      <c r="F7" s="13"/>
      <c r="G7" s="13"/>
      <c r="H7" s="13"/>
      <c r="I7" s="13"/>
      <c r="J7" s="13"/>
      <c r="K7" s="13"/>
      <c r="M7" s="14" t="s">
        <v>5</v>
      </c>
      <c r="N7" s="15"/>
      <c r="O7" s="15"/>
      <c r="P7" s="15"/>
      <c r="Q7" s="15"/>
      <c r="R7" s="15"/>
      <c r="S7" s="15"/>
      <c r="T7" s="15"/>
      <c r="U7" s="15"/>
      <c r="W7" s="14" t="s">
        <v>6</v>
      </c>
      <c r="X7" s="15"/>
      <c r="Y7" s="15"/>
      <c r="Z7" s="15"/>
      <c r="AA7" s="15"/>
      <c r="AB7" s="15"/>
      <c r="AC7" s="15"/>
      <c r="AD7" s="15"/>
      <c r="AE7" s="15"/>
    </row>
    <row r="8" spans="1:31" ht="26.1" customHeight="1">
      <c r="A8" s="16" t="s">
        <v>7</v>
      </c>
      <c r="B8" s="1" t="s">
        <v>8</v>
      </c>
      <c r="C8" s="1"/>
      <c r="D8" s="1"/>
      <c r="E8" s="1"/>
      <c r="F8" s="1" t="s">
        <v>9</v>
      </c>
      <c r="G8" s="1"/>
      <c r="H8" s="1"/>
      <c r="I8" s="1"/>
      <c r="J8" s="1"/>
      <c r="K8" s="1"/>
      <c r="M8" s="17" t="s">
        <v>7</v>
      </c>
      <c r="N8" s="18" t="s">
        <v>10</v>
      </c>
      <c r="O8" s="18"/>
      <c r="P8" s="18"/>
      <c r="Q8" s="18"/>
      <c r="R8" s="18" t="s">
        <v>11</v>
      </c>
      <c r="S8" s="18"/>
      <c r="T8" s="18"/>
      <c r="U8" s="18"/>
      <c r="W8" s="19" t="s">
        <v>7</v>
      </c>
      <c r="X8" s="20" t="s">
        <v>12</v>
      </c>
      <c r="Y8" s="20"/>
      <c r="Z8" s="20"/>
      <c r="AA8" s="20"/>
      <c r="AB8" s="20" t="s">
        <v>13</v>
      </c>
      <c r="AC8" s="20"/>
      <c r="AD8" s="20"/>
      <c r="AE8" s="20"/>
    </row>
    <row r="9" spans="1:31" ht="12" customHeight="1">
      <c r="A9" s="21" t="s">
        <v>14</v>
      </c>
      <c r="B9" s="22" t="s">
        <v>15</v>
      </c>
      <c r="C9" s="22"/>
      <c r="D9" s="22"/>
      <c r="E9" s="22"/>
      <c r="F9" s="3">
        <v>1.78</v>
      </c>
      <c r="G9" s="3"/>
      <c r="H9" s="3"/>
      <c r="I9" s="3"/>
      <c r="J9" s="3"/>
      <c r="K9" s="3"/>
      <c r="M9" s="17" t="s">
        <v>14</v>
      </c>
      <c r="N9" s="23" t="s">
        <v>16</v>
      </c>
      <c r="O9" s="23"/>
      <c r="P9" s="23"/>
      <c r="Q9" s="23"/>
      <c r="R9" s="18">
        <v>1.1000000000000001</v>
      </c>
      <c r="S9" s="18"/>
      <c r="T9" s="18"/>
      <c r="U9" s="18"/>
      <c r="W9" s="17" t="s">
        <v>14</v>
      </c>
      <c r="X9" s="23" t="s">
        <v>17</v>
      </c>
      <c r="Y9" s="23"/>
      <c r="Z9" s="23"/>
      <c r="AA9" s="23"/>
      <c r="AB9" s="24">
        <v>1</v>
      </c>
      <c r="AC9" s="25"/>
      <c r="AD9" s="25"/>
      <c r="AE9" s="26"/>
    </row>
    <row r="10" spans="1:31" ht="12" customHeight="1">
      <c r="A10" s="21" t="s">
        <v>18</v>
      </c>
      <c r="B10" s="22" t="s">
        <v>19</v>
      </c>
      <c r="C10" s="22"/>
      <c r="D10" s="22"/>
      <c r="E10" s="22"/>
      <c r="F10" s="3">
        <v>1.01</v>
      </c>
      <c r="G10" s="3"/>
      <c r="H10" s="3"/>
      <c r="I10" s="3"/>
      <c r="J10" s="3"/>
      <c r="K10" s="3"/>
      <c r="M10" s="17" t="s">
        <v>18</v>
      </c>
      <c r="N10" s="23" t="s">
        <v>20</v>
      </c>
      <c r="O10" s="23"/>
      <c r="P10" s="23"/>
      <c r="Q10" s="23"/>
      <c r="R10" s="18">
        <v>1.05</v>
      </c>
      <c r="S10" s="18"/>
      <c r="T10" s="18"/>
      <c r="U10" s="18"/>
      <c r="W10" s="17" t="s">
        <v>18</v>
      </c>
      <c r="X10" s="23" t="s">
        <v>21</v>
      </c>
      <c r="Y10" s="23"/>
      <c r="Z10" s="23"/>
      <c r="AA10" s="23"/>
      <c r="AB10" s="24">
        <v>1.1000000000000001</v>
      </c>
      <c r="AC10" s="25"/>
      <c r="AD10" s="25"/>
      <c r="AE10" s="26"/>
    </row>
    <row r="11" spans="1:31" ht="12" customHeight="1">
      <c r="A11" s="21" t="s">
        <v>22</v>
      </c>
      <c r="B11" s="22" t="s">
        <v>23</v>
      </c>
      <c r="C11" s="22"/>
      <c r="D11" s="22"/>
      <c r="E11" s="22"/>
      <c r="F11" s="3">
        <v>1.96</v>
      </c>
      <c r="G11" s="3"/>
      <c r="H11" s="3"/>
      <c r="I11" s="3"/>
      <c r="J11" s="3"/>
      <c r="K11" s="3"/>
      <c r="M11" s="17" t="s">
        <v>22</v>
      </c>
      <c r="N11" s="23" t="s">
        <v>24</v>
      </c>
      <c r="O11" s="23"/>
      <c r="P11" s="23"/>
      <c r="Q11" s="23"/>
      <c r="R11" s="18">
        <v>1.05</v>
      </c>
      <c r="S11" s="18"/>
      <c r="T11" s="18"/>
      <c r="U11" s="18"/>
    </row>
    <row r="12" spans="1:31" ht="12" customHeight="1">
      <c r="A12" s="21" t="s">
        <v>25</v>
      </c>
      <c r="B12" s="22" t="s">
        <v>26</v>
      </c>
      <c r="C12" s="22"/>
      <c r="D12" s="22"/>
      <c r="E12" s="22"/>
      <c r="F12" s="3">
        <v>1.95</v>
      </c>
      <c r="G12" s="3"/>
      <c r="H12" s="3"/>
      <c r="I12" s="3"/>
      <c r="J12" s="3"/>
      <c r="K12" s="3"/>
      <c r="M12" s="17" t="s">
        <v>25</v>
      </c>
      <c r="N12" s="23" t="s">
        <v>27</v>
      </c>
      <c r="O12" s="23"/>
      <c r="P12" s="23"/>
      <c r="Q12" s="23"/>
      <c r="R12" s="18">
        <v>1</v>
      </c>
      <c r="S12" s="18"/>
      <c r="T12" s="18"/>
      <c r="U12" s="18"/>
    </row>
    <row r="13" spans="1:31" ht="12" customHeight="1">
      <c r="A13" s="21" t="s">
        <v>28</v>
      </c>
      <c r="B13" s="22" t="s">
        <v>29</v>
      </c>
      <c r="C13" s="22"/>
      <c r="D13" s="22"/>
      <c r="E13" s="22"/>
      <c r="F13" s="3">
        <v>1.39</v>
      </c>
      <c r="G13" s="3"/>
      <c r="H13" s="3"/>
      <c r="I13" s="3"/>
      <c r="J13" s="3"/>
      <c r="K13" s="3"/>
    </row>
    <row r="14" spans="1:31" ht="12" customHeight="1">
      <c r="A14" s="21" t="s">
        <v>30</v>
      </c>
      <c r="B14" s="22" t="s">
        <v>31</v>
      </c>
      <c r="C14" s="22"/>
      <c r="D14" s="22"/>
      <c r="E14" s="22"/>
      <c r="F14" s="3">
        <v>1.33</v>
      </c>
      <c r="G14" s="3"/>
      <c r="H14" s="3"/>
      <c r="I14" s="3"/>
      <c r="J14" s="3"/>
      <c r="K14" s="3"/>
      <c r="M14" s="27" t="s">
        <v>32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31" ht="12" customHeight="1">
      <c r="A15" s="21" t="s">
        <v>33</v>
      </c>
      <c r="B15" s="22" t="s">
        <v>34</v>
      </c>
      <c r="C15" s="22"/>
      <c r="D15" s="22"/>
      <c r="E15" s="22"/>
      <c r="F15" s="3">
        <v>1.32</v>
      </c>
      <c r="G15" s="3"/>
      <c r="H15" s="3"/>
      <c r="I15" s="3"/>
      <c r="J15" s="3"/>
      <c r="K15" s="3"/>
      <c r="M15" s="18" t="s">
        <v>35</v>
      </c>
      <c r="N15" s="18"/>
      <c r="O15" s="18" t="s">
        <v>36</v>
      </c>
      <c r="P15" s="18"/>
      <c r="Q15" s="18" t="s">
        <v>37</v>
      </c>
      <c r="R15" s="18"/>
      <c r="S15" s="18"/>
      <c r="T15" s="18"/>
      <c r="U15" s="18"/>
      <c r="V15" s="18"/>
      <c r="W15" s="18"/>
      <c r="X15" s="18"/>
      <c r="Y15" s="18"/>
      <c r="Z15" s="18"/>
    </row>
    <row r="16" spans="1:31" ht="12" customHeight="1">
      <c r="A16" s="21" t="s">
        <v>38</v>
      </c>
      <c r="B16" s="22" t="s">
        <v>39</v>
      </c>
      <c r="C16" s="22"/>
      <c r="D16" s="22"/>
      <c r="E16" s="22"/>
      <c r="F16" s="3">
        <v>1.63</v>
      </c>
      <c r="G16" s="3"/>
      <c r="H16" s="3"/>
      <c r="I16" s="3"/>
      <c r="J16" s="3"/>
      <c r="K16" s="3"/>
      <c r="M16" s="18"/>
      <c r="N16" s="18"/>
      <c r="O16" s="18"/>
      <c r="P16" s="18"/>
      <c r="Q16" s="18" t="s">
        <v>40</v>
      </c>
      <c r="R16" s="18"/>
      <c r="S16" s="18" t="s">
        <v>41</v>
      </c>
      <c r="T16" s="18"/>
      <c r="U16" s="18" t="s">
        <v>42</v>
      </c>
      <c r="V16" s="18"/>
      <c r="W16" s="18" t="s">
        <v>43</v>
      </c>
      <c r="X16" s="18"/>
      <c r="Y16" s="18" t="s">
        <v>44</v>
      </c>
      <c r="Z16" s="18"/>
    </row>
    <row r="17" spans="1:26" ht="12" customHeight="1">
      <c r="A17" s="21" t="s">
        <v>45</v>
      </c>
      <c r="B17" s="22" t="s">
        <v>46</v>
      </c>
      <c r="C17" s="22"/>
      <c r="D17" s="22"/>
      <c r="E17" s="22"/>
      <c r="F17" s="3">
        <v>1</v>
      </c>
      <c r="G17" s="3"/>
      <c r="H17" s="3"/>
      <c r="I17" s="3"/>
      <c r="J17" s="3"/>
      <c r="K17" s="3"/>
      <c r="M17" s="18" t="s">
        <v>47</v>
      </c>
      <c r="N17" s="18"/>
      <c r="O17" s="18">
        <v>2.4500000000000002</v>
      </c>
      <c r="P17" s="18"/>
      <c r="Q17" s="18">
        <v>0</v>
      </c>
      <c r="R17" s="18"/>
      <c r="S17" s="18" t="s">
        <v>48</v>
      </c>
      <c r="T17" s="18"/>
      <c r="U17" s="18" t="s">
        <v>48</v>
      </c>
      <c r="V17" s="18"/>
      <c r="W17" s="18" t="s">
        <v>48</v>
      </c>
      <c r="X17" s="18"/>
      <c r="Y17" s="18" t="s">
        <v>48</v>
      </c>
      <c r="Z17" s="18"/>
    </row>
    <row r="18" spans="1:26" ht="12" customHeight="1">
      <c r="A18" s="21" t="s">
        <v>49</v>
      </c>
      <c r="B18" s="22" t="s">
        <v>50</v>
      </c>
      <c r="C18" s="22"/>
      <c r="D18" s="22"/>
      <c r="E18" s="22"/>
      <c r="F18" s="3">
        <v>1.35</v>
      </c>
      <c r="G18" s="3"/>
      <c r="H18" s="3"/>
      <c r="I18" s="3"/>
      <c r="J18" s="3"/>
      <c r="K18" s="3"/>
      <c r="M18" s="18" t="s">
        <v>51</v>
      </c>
      <c r="N18" s="18"/>
      <c r="O18" s="18">
        <v>2.2999999999999998</v>
      </c>
      <c r="P18" s="18"/>
      <c r="Q18" s="18">
        <v>1</v>
      </c>
      <c r="R18" s="18"/>
      <c r="S18" s="18" t="s">
        <v>48</v>
      </c>
      <c r="T18" s="18"/>
      <c r="U18" s="18" t="s">
        <v>48</v>
      </c>
      <c r="V18" s="18"/>
      <c r="W18" s="18" t="s">
        <v>48</v>
      </c>
      <c r="X18" s="18"/>
      <c r="Y18" s="18" t="s">
        <v>48</v>
      </c>
      <c r="Z18" s="18"/>
    </row>
    <row r="19" spans="1:26" ht="12" customHeight="1">
      <c r="A19" s="21" t="s">
        <v>52</v>
      </c>
      <c r="B19" s="22" t="s">
        <v>53</v>
      </c>
      <c r="C19" s="22"/>
      <c r="D19" s="22"/>
      <c r="E19" s="22"/>
      <c r="F19" s="3">
        <v>1.17</v>
      </c>
      <c r="G19" s="3"/>
      <c r="H19" s="3"/>
      <c r="I19" s="3"/>
      <c r="J19" s="3"/>
      <c r="K19" s="3"/>
      <c r="M19" s="18" t="s">
        <v>54</v>
      </c>
      <c r="N19" s="18"/>
      <c r="O19" s="18">
        <v>1.55</v>
      </c>
      <c r="P19" s="18"/>
      <c r="Q19" s="18">
        <v>2</v>
      </c>
      <c r="R19" s="18"/>
      <c r="S19" s="18" t="s">
        <v>48</v>
      </c>
      <c r="T19" s="18"/>
      <c r="U19" s="18" t="s">
        <v>48</v>
      </c>
      <c r="V19" s="18"/>
      <c r="W19" s="18" t="s">
        <v>48</v>
      </c>
      <c r="X19" s="18"/>
      <c r="Y19" s="18" t="s">
        <v>48</v>
      </c>
      <c r="Z19" s="18"/>
    </row>
    <row r="20" spans="1:26" ht="12" customHeight="1">
      <c r="A20" s="21" t="s">
        <v>55</v>
      </c>
      <c r="B20" s="22" t="s">
        <v>56</v>
      </c>
      <c r="C20" s="22"/>
      <c r="D20" s="22"/>
      <c r="E20" s="22"/>
      <c r="F20" s="3">
        <v>1.0900000000000001</v>
      </c>
      <c r="G20" s="3"/>
      <c r="H20" s="3"/>
      <c r="I20" s="3"/>
      <c r="J20" s="3"/>
      <c r="K20" s="3"/>
      <c r="M20" s="18" t="s">
        <v>57</v>
      </c>
      <c r="N20" s="18"/>
      <c r="O20" s="18">
        <v>1.4</v>
      </c>
      <c r="P20" s="18"/>
      <c r="Q20" s="18">
        <v>3</v>
      </c>
      <c r="R20" s="18"/>
      <c r="S20" s="18">
        <v>1</v>
      </c>
      <c r="T20" s="18"/>
      <c r="U20" s="18" t="s">
        <v>48</v>
      </c>
      <c r="V20" s="18"/>
      <c r="W20" s="18" t="s">
        <v>48</v>
      </c>
      <c r="X20" s="18"/>
      <c r="Y20" s="18" t="s">
        <v>48</v>
      </c>
      <c r="Z20" s="18"/>
    </row>
    <row r="21" spans="1:26" ht="12" customHeight="1">
      <c r="A21" s="21" t="s">
        <v>58</v>
      </c>
      <c r="B21" s="22" t="s">
        <v>59</v>
      </c>
      <c r="C21" s="22"/>
      <c r="D21" s="22"/>
      <c r="E21" s="22"/>
      <c r="F21" s="3">
        <v>2.69</v>
      </c>
      <c r="G21" s="3"/>
      <c r="H21" s="3"/>
      <c r="I21" s="3"/>
      <c r="J21" s="3"/>
      <c r="K21" s="3"/>
      <c r="M21" s="18" t="s">
        <v>60</v>
      </c>
      <c r="N21" s="18"/>
      <c r="O21" s="18">
        <v>1</v>
      </c>
      <c r="P21" s="18"/>
      <c r="Q21" s="18">
        <v>4</v>
      </c>
      <c r="R21" s="18"/>
      <c r="S21" s="18">
        <v>1</v>
      </c>
      <c r="T21" s="18"/>
      <c r="U21" s="18" t="s">
        <v>48</v>
      </c>
      <c r="V21" s="18"/>
      <c r="W21" s="18" t="s">
        <v>48</v>
      </c>
      <c r="X21" s="18"/>
      <c r="Y21" s="18" t="s">
        <v>48</v>
      </c>
      <c r="Z21" s="18"/>
    </row>
    <row r="22" spans="1:26" ht="12" customHeight="1">
      <c r="A22" s="21" t="s">
        <v>61</v>
      </c>
      <c r="B22" s="22" t="s">
        <v>62</v>
      </c>
      <c r="C22" s="22"/>
      <c r="D22" s="22"/>
      <c r="E22" s="22"/>
      <c r="F22" s="3">
        <v>1.1499999999999999</v>
      </c>
      <c r="G22" s="3"/>
      <c r="H22" s="3"/>
      <c r="I22" s="3"/>
      <c r="J22" s="3"/>
      <c r="K22" s="3"/>
      <c r="M22" s="18" t="s">
        <v>63</v>
      </c>
      <c r="N22" s="18"/>
      <c r="O22" s="18">
        <v>0.95</v>
      </c>
      <c r="P22" s="18"/>
      <c r="Q22" s="18">
        <v>5</v>
      </c>
      <c r="R22" s="18"/>
      <c r="S22" s="18">
        <v>2</v>
      </c>
      <c r="T22" s="18"/>
      <c r="U22" s="18">
        <v>1</v>
      </c>
      <c r="V22" s="18"/>
      <c r="W22" s="18" t="s">
        <v>48</v>
      </c>
      <c r="X22" s="18"/>
      <c r="Y22" s="18" t="s">
        <v>48</v>
      </c>
      <c r="Z22" s="18"/>
    </row>
    <row r="23" spans="1:26" ht="12" customHeight="1">
      <c r="A23" s="21" t="s">
        <v>64</v>
      </c>
      <c r="B23" s="22" t="s">
        <v>65</v>
      </c>
      <c r="C23" s="22"/>
      <c r="D23" s="22"/>
      <c r="E23" s="22"/>
      <c r="F23" s="3">
        <v>2.96</v>
      </c>
      <c r="G23" s="3"/>
      <c r="H23" s="3"/>
      <c r="I23" s="3"/>
      <c r="J23" s="3"/>
      <c r="K23" s="3"/>
      <c r="M23" s="18" t="s">
        <v>66</v>
      </c>
      <c r="N23" s="18"/>
      <c r="O23" s="18">
        <v>0.9</v>
      </c>
      <c r="P23" s="18"/>
      <c r="Q23" s="18">
        <v>6</v>
      </c>
      <c r="R23" s="18"/>
      <c r="S23" s="18">
        <v>3</v>
      </c>
      <c r="T23" s="18"/>
      <c r="U23" s="18">
        <v>1</v>
      </c>
      <c r="V23" s="18"/>
      <c r="W23" s="18" t="s">
        <v>48</v>
      </c>
      <c r="X23" s="18"/>
      <c r="Y23" s="18" t="s">
        <v>48</v>
      </c>
      <c r="Z23" s="18"/>
    </row>
    <row r="24" spans="1:26" ht="12" customHeight="1">
      <c r="A24" s="21" t="s">
        <v>67</v>
      </c>
      <c r="B24" s="22" t="s">
        <v>68</v>
      </c>
      <c r="C24" s="22"/>
      <c r="D24" s="22"/>
      <c r="E24" s="22"/>
      <c r="F24" s="3">
        <v>2.2000000000000002</v>
      </c>
      <c r="G24" s="3"/>
      <c r="H24" s="3"/>
      <c r="I24" s="3"/>
      <c r="J24" s="3"/>
      <c r="K24" s="3"/>
      <c r="M24" s="18" t="s">
        <v>69</v>
      </c>
      <c r="N24" s="18"/>
      <c r="O24" s="18">
        <v>0.85</v>
      </c>
      <c r="P24" s="18"/>
      <c r="Q24" s="18">
        <v>7</v>
      </c>
      <c r="R24" s="18"/>
      <c r="S24" s="18">
        <v>4</v>
      </c>
      <c r="T24" s="18"/>
      <c r="U24" s="18">
        <v>2</v>
      </c>
      <c r="V24" s="18"/>
      <c r="W24" s="18" t="s">
        <v>48</v>
      </c>
      <c r="X24" s="18"/>
      <c r="Y24" s="18" t="s">
        <v>48</v>
      </c>
      <c r="Z24" s="18"/>
    </row>
    <row r="25" spans="1:26" ht="12" customHeight="1">
      <c r="A25" s="28"/>
      <c r="M25" s="18" t="s">
        <v>70</v>
      </c>
      <c r="N25" s="18"/>
      <c r="O25" s="18">
        <v>0.8</v>
      </c>
      <c r="P25" s="18"/>
      <c r="Q25" s="18">
        <v>8</v>
      </c>
      <c r="R25" s="18"/>
      <c r="S25" s="18">
        <v>4</v>
      </c>
      <c r="T25" s="18"/>
      <c r="U25" s="18">
        <v>2</v>
      </c>
      <c r="V25" s="18"/>
      <c r="W25" s="18" t="s">
        <v>48</v>
      </c>
      <c r="X25" s="18"/>
      <c r="Y25" s="18" t="s">
        <v>48</v>
      </c>
      <c r="Z25" s="18"/>
    </row>
    <row r="26" spans="1:26" ht="12" customHeight="1">
      <c r="A26" s="13" t="s">
        <v>71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M26" s="18" t="s">
        <v>72</v>
      </c>
      <c r="N26" s="18"/>
      <c r="O26" s="18">
        <v>0.75</v>
      </c>
      <c r="P26" s="18"/>
      <c r="Q26" s="18">
        <v>9</v>
      </c>
      <c r="R26" s="18"/>
      <c r="S26" s="18">
        <v>5</v>
      </c>
      <c r="T26" s="18"/>
      <c r="U26" s="18">
        <v>2</v>
      </c>
      <c r="V26" s="18"/>
      <c r="W26" s="18" t="s">
        <v>48</v>
      </c>
      <c r="X26" s="18"/>
      <c r="Y26" s="18" t="s">
        <v>48</v>
      </c>
      <c r="Z26" s="18"/>
    </row>
    <row r="27" spans="1:26" ht="27.95" customHeight="1">
      <c r="A27" s="19" t="s">
        <v>7</v>
      </c>
      <c r="B27" s="29" t="s">
        <v>73</v>
      </c>
      <c r="C27" s="30"/>
      <c r="D27" s="30"/>
      <c r="E27" s="31"/>
      <c r="F27" s="18" t="s">
        <v>74</v>
      </c>
      <c r="G27" s="18"/>
      <c r="H27" s="18"/>
      <c r="I27" s="18"/>
      <c r="J27" s="18" t="s">
        <v>75</v>
      </c>
      <c r="K27" s="18"/>
      <c r="M27" s="18" t="s">
        <v>76</v>
      </c>
      <c r="N27" s="18"/>
      <c r="O27" s="18">
        <v>0.7</v>
      </c>
      <c r="P27" s="18"/>
      <c r="Q27" s="18">
        <v>10</v>
      </c>
      <c r="R27" s="18"/>
      <c r="S27" s="18">
        <v>5</v>
      </c>
      <c r="T27" s="18"/>
      <c r="U27" s="18">
        <v>2</v>
      </c>
      <c r="V27" s="18"/>
      <c r="W27" s="18">
        <v>1</v>
      </c>
      <c r="X27" s="18"/>
      <c r="Y27" s="18" t="s">
        <v>48</v>
      </c>
      <c r="Z27" s="18"/>
    </row>
    <row r="28" spans="1:26" ht="26.1" customHeight="1">
      <c r="A28" s="17" t="s">
        <v>14</v>
      </c>
      <c r="B28" s="32" t="s">
        <v>77</v>
      </c>
      <c r="C28" s="32"/>
      <c r="D28" s="32"/>
      <c r="E28" s="32"/>
      <c r="F28" s="23" t="s">
        <v>78</v>
      </c>
      <c r="G28" s="23"/>
      <c r="H28" s="23"/>
      <c r="I28" s="23"/>
      <c r="J28" s="18">
        <v>2.09</v>
      </c>
      <c r="K28" s="18"/>
      <c r="M28" s="18" t="s">
        <v>79</v>
      </c>
      <c r="N28" s="18"/>
      <c r="O28" s="18">
        <v>0.65</v>
      </c>
      <c r="P28" s="18"/>
      <c r="Q28" s="18">
        <v>11</v>
      </c>
      <c r="R28" s="18"/>
      <c r="S28" s="18">
        <v>6</v>
      </c>
      <c r="T28" s="18"/>
      <c r="U28" s="18">
        <v>3</v>
      </c>
      <c r="V28" s="18"/>
      <c r="W28" s="18">
        <v>1</v>
      </c>
      <c r="X28" s="18"/>
      <c r="Y28" s="18" t="s">
        <v>48</v>
      </c>
      <c r="Z28" s="18"/>
    </row>
    <row r="29" spans="1:26" ht="26.1" customHeight="1">
      <c r="A29" s="17" t="s">
        <v>18</v>
      </c>
      <c r="B29" s="32" t="s">
        <v>80</v>
      </c>
      <c r="C29" s="32"/>
      <c r="D29" s="32"/>
      <c r="E29" s="32"/>
      <c r="F29" s="23" t="s">
        <v>81</v>
      </c>
      <c r="G29" s="23"/>
      <c r="H29" s="23"/>
      <c r="I29" s="23"/>
      <c r="J29" s="18">
        <v>3.26</v>
      </c>
      <c r="K29" s="18"/>
      <c r="M29" s="18" t="s">
        <v>82</v>
      </c>
      <c r="N29" s="18"/>
      <c r="O29" s="18">
        <v>0.6</v>
      </c>
      <c r="P29" s="18"/>
      <c r="Q29" s="18">
        <v>12</v>
      </c>
      <c r="R29" s="18"/>
      <c r="S29" s="18">
        <v>6</v>
      </c>
      <c r="T29" s="18"/>
      <c r="U29" s="18">
        <v>3</v>
      </c>
      <c r="V29" s="18"/>
      <c r="W29" s="18">
        <v>1</v>
      </c>
      <c r="X29" s="18"/>
      <c r="Y29" s="18" t="s">
        <v>48</v>
      </c>
      <c r="Z29" s="18"/>
    </row>
    <row r="30" spans="1:26" ht="26.1" customHeight="1">
      <c r="A30" s="17" t="s">
        <v>22</v>
      </c>
      <c r="B30" s="32" t="s">
        <v>83</v>
      </c>
      <c r="C30" s="32"/>
      <c r="D30" s="32"/>
      <c r="E30" s="32"/>
      <c r="F30" s="23" t="s">
        <v>81</v>
      </c>
      <c r="G30" s="23"/>
      <c r="H30" s="23"/>
      <c r="I30" s="23"/>
      <c r="J30" s="18">
        <v>3.45</v>
      </c>
      <c r="K30" s="18"/>
      <c r="M30" s="18" t="s">
        <v>84</v>
      </c>
      <c r="N30" s="18"/>
      <c r="O30" s="18">
        <v>0.55000000000000004</v>
      </c>
      <c r="P30" s="18"/>
      <c r="Q30" s="18">
        <v>13</v>
      </c>
      <c r="R30" s="18"/>
      <c r="S30" s="18">
        <v>6</v>
      </c>
      <c r="T30" s="18"/>
      <c r="U30" s="18">
        <v>3</v>
      </c>
      <c r="V30" s="18"/>
      <c r="W30" s="18">
        <v>1</v>
      </c>
      <c r="X30" s="18"/>
      <c r="Y30" s="18" t="s">
        <v>48</v>
      </c>
      <c r="Z30" s="18"/>
    </row>
    <row r="31" spans="1:26" ht="26.1" customHeight="1">
      <c r="A31" s="17" t="s">
        <v>25</v>
      </c>
      <c r="B31" s="32" t="s">
        <v>85</v>
      </c>
      <c r="C31" s="32"/>
      <c r="D31" s="32"/>
      <c r="E31" s="32"/>
      <c r="F31" s="23" t="s">
        <v>86</v>
      </c>
      <c r="G31" s="23"/>
      <c r="H31" s="23"/>
      <c r="I31" s="23"/>
      <c r="J31" s="18">
        <v>3.98</v>
      </c>
      <c r="K31" s="18"/>
      <c r="M31" s="18" t="s">
        <v>87</v>
      </c>
      <c r="N31" s="18"/>
      <c r="O31" s="18">
        <v>0.5</v>
      </c>
      <c r="P31" s="18"/>
      <c r="Q31" s="18">
        <v>13</v>
      </c>
      <c r="R31" s="18"/>
      <c r="S31" s="18">
        <v>7</v>
      </c>
      <c r="T31" s="18"/>
      <c r="U31" s="18">
        <v>3</v>
      </c>
      <c r="V31" s="18"/>
      <c r="W31" s="18">
        <v>1</v>
      </c>
      <c r="X31" s="18"/>
      <c r="Y31" s="18" t="s">
        <v>48</v>
      </c>
      <c r="Z31" s="18"/>
    </row>
    <row r="32" spans="1:26" ht="26.1" customHeight="1">
      <c r="A32" s="17" t="s">
        <v>28</v>
      </c>
      <c r="B32" s="32" t="s">
        <v>88</v>
      </c>
      <c r="C32" s="32"/>
      <c r="D32" s="32"/>
      <c r="E32" s="32"/>
      <c r="F32" s="23" t="s">
        <v>88</v>
      </c>
      <c r="G32" s="23"/>
      <c r="H32" s="23"/>
      <c r="I32" s="23"/>
      <c r="J32" s="18">
        <v>2.33</v>
      </c>
      <c r="K32" s="18"/>
    </row>
    <row r="33" spans="1:33" ht="26.1" customHeight="1">
      <c r="A33" s="17" t="s">
        <v>30</v>
      </c>
      <c r="B33" s="32" t="s">
        <v>89</v>
      </c>
      <c r="C33" s="32"/>
      <c r="D33" s="32"/>
      <c r="E33" s="32"/>
      <c r="F33" s="23" t="s">
        <v>90</v>
      </c>
      <c r="G33" s="23"/>
      <c r="H33" s="23"/>
      <c r="I33" s="23"/>
      <c r="J33" s="18">
        <v>1</v>
      </c>
      <c r="K33" s="18"/>
      <c r="M33" s="33" t="s">
        <v>91</v>
      </c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33" ht="36" customHeight="1">
      <c r="A34" s="17" t="s">
        <v>33</v>
      </c>
      <c r="B34" s="32" t="s">
        <v>92</v>
      </c>
      <c r="C34" s="32"/>
      <c r="D34" s="32"/>
      <c r="E34" s="32"/>
      <c r="F34" s="23" t="s">
        <v>93</v>
      </c>
      <c r="G34" s="23"/>
      <c r="H34" s="23"/>
      <c r="I34" s="23"/>
      <c r="J34" s="18">
        <v>1</v>
      </c>
      <c r="K34" s="18"/>
      <c r="M34" s="34" t="s">
        <v>94</v>
      </c>
      <c r="N34" s="35"/>
      <c r="O34" s="36" t="s">
        <v>95</v>
      </c>
      <c r="P34" s="36"/>
      <c r="Q34" s="36" t="s">
        <v>96</v>
      </c>
      <c r="R34" s="36"/>
      <c r="S34" s="36" t="s">
        <v>97</v>
      </c>
      <c r="T34" s="36"/>
      <c r="U34" s="34" t="s">
        <v>98</v>
      </c>
      <c r="V34" s="35"/>
      <c r="W34" s="34" t="s">
        <v>99</v>
      </c>
      <c r="X34" s="35"/>
      <c r="Y34" s="36" t="s">
        <v>100</v>
      </c>
      <c r="Z34" s="36"/>
      <c r="AB34" s="37" t="s">
        <v>101</v>
      </c>
      <c r="AC34" s="38"/>
      <c r="AD34" s="38"/>
      <c r="AE34" s="38"/>
      <c r="AF34" s="38"/>
      <c r="AG34" s="39"/>
    </row>
    <row r="35" spans="1:33" ht="12" customHeight="1">
      <c r="M35" s="40">
        <f>1982*1.9</f>
        <v>3765.7999999999997</v>
      </c>
      <c r="N35" s="40"/>
      <c r="O35" s="40">
        <f>R12</f>
        <v>1</v>
      </c>
      <c r="P35" s="40"/>
      <c r="Q35" s="40">
        <f>O25</f>
        <v>0.8</v>
      </c>
      <c r="R35" s="40"/>
      <c r="S35" s="40">
        <f>J28</f>
        <v>2.09</v>
      </c>
      <c r="T35" s="40"/>
      <c r="U35" s="40">
        <f>F23</f>
        <v>2.96</v>
      </c>
      <c r="V35" s="40"/>
      <c r="W35" s="41">
        <f>AB9</f>
        <v>1</v>
      </c>
      <c r="X35" s="42"/>
      <c r="Y35" s="43">
        <f>M35*O35*Q35*S35*U35*W35</f>
        <v>18637.396095999997</v>
      </c>
      <c r="Z35" s="43"/>
      <c r="AB35" s="44"/>
      <c r="AC35" s="45"/>
      <c r="AD35" s="45"/>
      <c r="AE35" s="45"/>
      <c r="AF35" s="45"/>
      <c r="AG35" s="46"/>
    </row>
    <row r="36" spans="1:33" ht="12" customHeight="1"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7"/>
      <c r="X36" s="48"/>
      <c r="Y36" s="43"/>
      <c r="Z36" s="43"/>
      <c r="AB36" s="44"/>
      <c r="AC36" s="45"/>
      <c r="AD36" s="45"/>
      <c r="AE36" s="45"/>
      <c r="AF36" s="45"/>
      <c r="AG36" s="46"/>
    </row>
    <row r="37" spans="1:33" ht="12" customHeight="1">
      <c r="A37" s="54" t="s">
        <v>102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9"/>
      <c r="X37" s="50"/>
      <c r="Y37" s="43"/>
      <c r="Z37" s="43"/>
      <c r="AB37" s="51"/>
      <c r="AC37" s="52"/>
      <c r="AD37" s="52"/>
      <c r="AE37" s="52"/>
      <c r="AF37" s="52"/>
      <c r="AG37" s="53"/>
    </row>
    <row r="38" spans="1:33" ht="12" customHeight="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</row>
    <row r="39" spans="1:33" ht="12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M39" s="54" t="s">
        <v>108</v>
      </c>
      <c r="N39" s="54"/>
      <c r="O39" s="54"/>
      <c r="P39" s="54"/>
      <c r="Q39" s="54"/>
      <c r="R39" s="54"/>
      <c r="S39" s="54"/>
      <c r="T39" s="54"/>
      <c r="U39" s="54"/>
      <c r="V39" s="54"/>
    </row>
    <row r="40" spans="1:33" ht="12" customHeight="1">
      <c r="A40" s="55" t="s">
        <v>103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M40" s="54"/>
      <c r="N40" s="54"/>
      <c r="O40" s="54"/>
      <c r="P40" s="54"/>
      <c r="Q40" s="54"/>
      <c r="R40" s="54"/>
      <c r="S40" s="54"/>
      <c r="T40" s="54"/>
      <c r="U40" s="54"/>
      <c r="V40" s="54"/>
    </row>
    <row r="41" spans="1:33" ht="12" customHeight="1">
      <c r="A41" s="54" t="s">
        <v>104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</row>
    <row r="42" spans="1:33" ht="12" customHeight="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M42" s="54" t="s">
        <v>109</v>
      </c>
      <c r="N42" s="54"/>
      <c r="O42" s="54"/>
      <c r="P42" s="54"/>
      <c r="Q42" s="54"/>
      <c r="R42" s="54"/>
      <c r="S42" s="54"/>
      <c r="T42" s="54"/>
      <c r="U42" s="54"/>
      <c r="V42" s="54"/>
    </row>
    <row r="43" spans="1:33" ht="12" customHeigh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M43" s="54"/>
      <c r="N43" s="54"/>
      <c r="O43" s="54"/>
      <c r="P43" s="54"/>
      <c r="Q43" s="54"/>
      <c r="R43" s="54"/>
      <c r="S43" s="54"/>
      <c r="T43" s="54"/>
      <c r="U43" s="54"/>
      <c r="V43" s="54"/>
    </row>
    <row r="44" spans="1:33" ht="12" customHeight="1">
      <c r="A44" s="55" t="s">
        <v>105</v>
      </c>
      <c r="B44" s="55"/>
      <c r="C44" s="55"/>
      <c r="D44" s="55"/>
      <c r="E44" s="55"/>
      <c r="F44" s="55"/>
      <c r="G44" s="55"/>
      <c r="H44" s="55"/>
      <c r="I44" s="55"/>
      <c r="J44" s="55"/>
      <c r="K44" s="55"/>
      <c r="M44" s="54"/>
      <c r="N44" s="54"/>
      <c r="O44" s="54"/>
      <c r="P44" s="54"/>
      <c r="Q44" s="54"/>
      <c r="R44" s="54"/>
      <c r="S44" s="54"/>
      <c r="T44" s="54"/>
      <c r="U44" s="54"/>
      <c r="V44" s="54"/>
    </row>
    <row r="45" spans="1:33" ht="12" customHeight="1">
      <c r="A45" s="54" t="s">
        <v>106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M45" s="54"/>
      <c r="N45" s="54"/>
      <c r="O45" s="54"/>
      <c r="P45" s="54"/>
      <c r="Q45" s="54"/>
      <c r="R45" s="54"/>
      <c r="S45" s="54"/>
      <c r="T45" s="54"/>
      <c r="U45" s="54"/>
      <c r="V45" s="54"/>
    </row>
    <row r="46" spans="1:33" ht="12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M46" s="54"/>
      <c r="N46" s="54"/>
      <c r="O46" s="54"/>
      <c r="P46" s="54"/>
      <c r="Q46" s="54"/>
      <c r="R46" s="54"/>
      <c r="S46" s="54"/>
      <c r="T46" s="54"/>
      <c r="U46" s="54"/>
      <c r="V46" s="54"/>
    </row>
    <row r="47" spans="1:33" ht="12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M47" s="54"/>
      <c r="N47" s="54"/>
      <c r="O47" s="54"/>
      <c r="P47" s="54"/>
      <c r="Q47" s="54"/>
      <c r="R47" s="54"/>
      <c r="S47" s="54"/>
      <c r="T47" s="54"/>
      <c r="U47" s="54"/>
      <c r="V47" s="54"/>
    </row>
    <row r="48" spans="1:33" ht="12" customHeight="1">
      <c r="A48" s="55" t="s">
        <v>107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M48" s="54"/>
      <c r="N48" s="54"/>
      <c r="O48" s="54"/>
      <c r="P48" s="54"/>
      <c r="Q48" s="54"/>
      <c r="R48" s="54"/>
      <c r="S48" s="54"/>
      <c r="T48" s="54"/>
      <c r="U48" s="54"/>
      <c r="V48" s="54"/>
    </row>
    <row r="49" spans="13:22" ht="12" customHeight="1">
      <c r="M49" s="54"/>
      <c r="N49" s="54"/>
      <c r="O49" s="54"/>
      <c r="P49" s="54"/>
      <c r="Q49" s="54"/>
      <c r="R49" s="54"/>
      <c r="S49" s="54"/>
      <c r="T49" s="54"/>
      <c r="U49" s="54"/>
      <c r="V49" s="54"/>
    </row>
    <row r="50" spans="13:22" ht="12" customHeight="1">
      <c r="M50" s="54"/>
      <c r="N50" s="54"/>
      <c r="O50" s="54"/>
      <c r="P50" s="54"/>
      <c r="Q50" s="54"/>
      <c r="R50" s="54"/>
      <c r="S50" s="54"/>
      <c r="T50" s="54"/>
      <c r="U50" s="54"/>
      <c r="V50" s="54"/>
    </row>
    <row r="51" spans="13:22" ht="12" customHeight="1">
      <c r="M51" s="54"/>
      <c r="N51" s="54"/>
      <c r="O51" s="54"/>
      <c r="P51" s="54"/>
      <c r="Q51" s="54"/>
      <c r="R51" s="54"/>
      <c r="S51" s="54"/>
      <c r="T51" s="54"/>
      <c r="U51" s="54"/>
      <c r="V51" s="54"/>
    </row>
  </sheetData>
  <mergeCells count="221">
    <mergeCell ref="A48:K48"/>
    <mergeCell ref="A37:K39"/>
    <mergeCell ref="A41:K43"/>
    <mergeCell ref="A45:K47"/>
    <mergeCell ref="M39:V40"/>
    <mergeCell ref="M42:V51"/>
    <mergeCell ref="W35:X37"/>
    <mergeCell ref="Y35:Z37"/>
    <mergeCell ref="A40:K40"/>
    <mergeCell ref="A44:K44"/>
    <mergeCell ref="S34:T34"/>
    <mergeCell ref="U34:V34"/>
    <mergeCell ref="W34:X34"/>
    <mergeCell ref="Y34:Z34"/>
    <mergeCell ref="AB34:AG37"/>
    <mergeCell ref="M35:N37"/>
    <mergeCell ref="O35:P37"/>
    <mergeCell ref="Q35:R37"/>
    <mergeCell ref="S35:T37"/>
    <mergeCell ref="U35:V37"/>
    <mergeCell ref="B34:E34"/>
    <mergeCell ref="F34:I34"/>
    <mergeCell ref="J34:K34"/>
    <mergeCell ref="M34:N34"/>
    <mergeCell ref="O34:P34"/>
    <mergeCell ref="Q34:R34"/>
    <mergeCell ref="W31:X31"/>
    <mergeCell ref="Y31:Z31"/>
    <mergeCell ref="B32:E32"/>
    <mergeCell ref="F32:I32"/>
    <mergeCell ref="J32:K32"/>
    <mergeCell ref="B33:E33"/>
    <mergeCell ref="F33:I33"/>
    <mergeCell ref="J33:K33"/>
    <mergeCell ref="M33:Z33"/>
    <mergeCell ref="W30:X30"/>
    <mergeCell ref="Y30:Z30"/>
    <mergeCell ref="B31:E31"/>
    <mergeCell ref="F31:I31"/>
    <mergeCell ref="J31:K31"/>
    <mergeCell ref="M31:N31"/>
    <mergeCell ref="O31:P31"/>
    <mergeCell ref="Q31:R31"/>
    <mergeCell ref="S31:T31"/>
    <mergeCell ref="U31:V31"/>
    <mergeCell ref="W29:X29"/>
    <mergeCell ref="Y29:Z29"/>
    <mergeCell ref="B30:E30"/>
    <mergeCell ref="F30:I30"/>
    <mergeCell ref="J30:K30"/>
    <mergeCell ref="M30:N30"/>
    <mergeCell ref="O30:P30"/>
    <mergeCell ref="Q30:R30"/>
    <mergeCell ref="S30:T30"/>
    <mergeCell ref="U30:V30"/>
    <mergeCell ref="W28:X28"/>
    <mergeCell ref="Y28:Z28"/>
    <mergeCell ref="B29:E29"/>
    <mergeCell ref="F29:I29"/>
    <mergeCell ref="J29:K29"/>
    <mergeCell ref="M29:N29"/>
    <mergeCell ref="O29:P29"/>
    <mergeCell ref="Q29:R29"/>
    <mergeCell ref="S29:T29"/>
    <mergeCell ref="U29:V29"/>
    <mergeCell ref="W27:X27"/>
    <mergeCell ref="Y27:Z27"/>
    <mergeCell ref="B28:E28"/>
    <mergeCell ref="F28:I28"/>
    <mergeCell ref="J28:K28"/>
    <mergeCell ref="M28:N28"/>
    <mergeCell ref="O28:P28"/>
    <mergeCell ref="Q28:R28"/>
    <mergeCell ref="S28:T28"/>
    <mergeCell ref="U28:V28"/>
    <mergeCell ref="W26:X26"/>
    <mergeCell ref="Y26:Z26"/>
    <mergeCell ref="B27:E27"/>
    <mergeCell ref="F27:I27"/>
    <mergeCell ref="J27:K27"/>
    <mergeCell ref="M27:N27"/>
    <mergeCell ref="O27:P27"/>
    <mergeCell ref="Q27:R27"/>
    <mergeCell ref="S27:T27"/>
    <mergeCell ref="U27:V27"/>
    <mergeCell ref="A26:K26"/>
    <mergeCell ref="M26:N26"/>
    <mergeCell ref="O26:P26"/>
    <mergeCell ref="Q26:R26"/>
    <mergeCell ref="S26:T26"/>
    <mergeCell ref="U26:V26"/>
    <mergeCell ref="Y24:Z24"/>
    <mergeCell ref="M25:N25"/>
    <mergeCell ref="O25:P25"/>
    <mergeCell ref="Q25:R25"/>
    <mergeCell ref="S25:T25"/>
    <mergeCell ref="U25:V25"/>
    <mergeCell ref="W25:X25"/>
    <mergeCell ref="Y25:Z25"/>
    <mergeCell ref="W23:X23"/>
    <mergeCell ref="Y23:Z23"/>
    <mergeCell ref="B24:E24"/>
    <mergeCell ref="F24:K24"/>
    <mergeCell ref="M24:N24"/>
    <mergeCell ref="O24:P24"/>
    <mergeCell ref="Q24:R24"/>
    <mergeCell ref="S24:T24"/>
    <mergeCell ref="U24:V24"/>
    <mergeCell ref="W24:X24"/>
    <mergeCell ref="U22:V22"/>
    <mergeCell ref="W22:X22"/>
    <mergeCell ref="Y22:Z22"/>
    <mergeCell ref="B23:E23"/>
    <mergeCell ref="F23:K23"/>
    <mergeCell ref="M23:N23"/>
    <mergeCell ref="O23:P23"/>
    <mergeCell ref="Q23:R23"/>
    <mergeCell ref="S23:T23"/>
    <mergeCell ref="U23:V23"/>
    <mergeCell ref="B22:E22"/>
    <mergeCell ref="F22:K22"/>
    <mergeCell ref="M22:N22"/>
    <mergeCell ref="O22:P22"/>
    <mergeCell ref="Q22:R22"/>
    <mergeCell ref="S22:T22"/>
    <mergeCell ref="Y20:Z20"/>
    <mergeCell ref="B21:E21"/>
    <mergeCell ref="F21:K21"/>
    <mergeCell ref="M21:N21"/>
    <mergeCell ref="O21:P21"/>
    <mergeCell ref="Q21:R21"/>
    <mergeCell ref="S21:T21"/>
    <mergeCell ref="U21:V21"/>
    <mergeCell ref="W21:X21"/>
    <mergeCell ref="Y21:Z21"/>
    <mergeCell ref="W19:X19"/>
    <mergeCell ref="Y19:Z19"/>
    <mergeCell ref="B20:E20"/>
    <mergeCell ref="F20:K20"/>
    <mergeCell ref="M20:N20"/>
    <mergeCell ref="O20:P20"/>
    <mergeCell ref="Q20:R20"/>
    <mergeCell ref="S20:T20"/>
    <mergeCell ref="U20:V20"/>
    <mergeCell ref="W20:X20"/>
    <mergeCell ref="U18:V18"/>
    <mergeCell ref="W18:X18"/>
    <mergeCell ref="Y18:Z18"/>
    <mergeCell ref="B19:E19"/>
    <mergeCell ref="F19:K19"/>
    <mergeCell ref="M19:N19"/>
    <mergeCell ref="O19:P19"/>
    <mergeCell ref="Q19:R19"/>
    <mergeCell ref="S19:T19"/>
    <mergeCell ref="U19:V19"/>
    <mergeCell ref="B18:E18"/>
    <mergeCell ref="F18:K18"/>
    <mergeCell ref="M18:N18"/>
    <mergeCell ref="O18:P18"/>
    <mergeCell ref="Q18:R18"/>
    <mergeCell ref="S18:T18"/>
    <mergeCell ref="Y16:Z16"/>
    <mergeCell ref="B17:E17"/>
    <mergeCell ref="F17:K17"/>
    <mergeCell ref="M17:N17"/>
    <mergeCell ref="O17:P17"/>
    <mergeCell ref="Q17:R17"/>
    <mergeCell ref="S17:T17"/>
    <mergeCell ref="U17:V17"/>
    <mergeCell ref="W17:X17"/>
    <mergeCell ref="Y17:Z17"/>
    <mergeCell ref="B16:E16"/>
    <mergeCell ref="F16:K16"/>
    <mergeCell ref="Q16:R16"/>
    <mergeCell ref="S16:T16"/>
    <mergeCell ref="U16:V16"/>
    <mergeCell ref="W16:X16"/>
    <mergeCell ref="B13:E13"/>
    <mergeCell ref="F13:K13"/>
    <mergeCell ref="B14:E14"/>
    <mergeCell ref="F14:K14"/>
    <mergeCell ref="M14:Z14"/>
    <mergeCell ref="B15:E15"/>
    <mergeCell ref="F15:K15"/>
    <mergeCell ref="M15:N16"/>
    <mergeCell ref="O15:P16"/>
    <mergeCell ref="Q15:Z15"/>
    <mergeCell ref="B11:E11"/>
    <mergeCell ref="F11:K11"/>
    <mergeCell ref="N11:Q11"/>
    <mergeCell ref="R11:U11"/>
    <mergeCell ref="B12:E12"/>
    <mergeCell ref="F12:K12"/>
    <mergeCell ref="N12:Q12"/>
    <mergeCell ref="R12:U12"/>
    <mergeCell ref="B10:E10"/>
    <mergeCell ref="F10:K10"/>
    <mergeCell ref="N10:Q10"/>
    <mergeCell ref="R10:U10"/>
    <mergeCell ref="X10:AA10"/>
    <mergeCell ref="AB10:AE10"/>
    <mergeCell ref="B9:E9"/>
    <mergeCell ref="F9:K9"/>
    <mergeCell ref="N9:Q9"/>
    <mergeCell ref="R9:U9"/>
    <mergeCell ref="X9:AA9"/>
    <mergeCell ref="AB9:AE9"/>
    <mergeCell ref="B8:E8"/>
    <mergeCell ref="F8:K8"/>
    <mergeCell ref="N8:Q8"/>
    <mergeCell ref="R8:U8"/>
    <mergeCell ref="X8:AA8"/>
    <mergeCell ref="AB8:AE8"/>
    <mergeCell ref="A1:Z1"/>
    <mergeCell ref="A2:Z2"/>
    <mergeCell ref="A3:Z3"/>
    <mergeCell ref="A5:M5"/>
    <mergeCell ref="N5:Z5"/>
    <mergeCell ref="A7:K7"/>
    <mergeCell ref="M7:U7"/>
    <mergeCell ref="W7:AE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Расчет и коэффиценты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Gani.Kulnazarov</dc:creator>
  <cp:lastModifiedBy>Gani.Kulnazarov</cp:lastModifiedBy>
  <dcterms:created xsi:type="dcterms:W3CDTF">2015-09-23T05:19:12Z</dcterms:created>
  <dcterms:modified xsi:type="dcterms:W3CDTF">2015-09-23T05:23:46Z</dcterms:modified>
</cp:coreProperties>
</file>