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<sst xmlns="http://schemas.openxmlformats.org/spreadsheetml/2006/main" count="224" uniqueCount="90">
  <si>
    <t xml:space="preserve">Opcodes</t>
  </si>
  <si>
    <t xml:space="preserve">imm</t>
  </si>
  <si>
    <t xml:space="preserve">weReg</t>
  </si>
  <si>
    <t xml:space="preserve">ramOp</t>
  </si>
  <si>
    <t xml:space="preserve">weRamOp</t>
  </si>
  <si>
    <t xml:space="preserve">jzOp</t>
  </si>
  <si>
    <t xml:space="preserve">jnzOp</t>
  </si>
  <si>
    <t xml:space="preserve">branchOp</t>
  </si>
  <si>
    <t xml:space="preserve">addOp</t>
  </si>
  <si>
    <t xml:space="preserve">subOp</t>
  </si>
  <si>
    <t xml:space="preserve">compOp</t>
  </si>
  <si>
    <t xml:space="preserve">ltOp</t>
  </si>
  <si>
    <t xml:space="preserve">eqOp</t>
  </si>
  <si>
    <t xml:space="preserve">negOp</t>
  </si>
  <si>
    <t xml:space="preserve">shiftOp</t>
  </si>
  <si>
    <t xml:space="preserve">lrOp</t>
  </si>
  <si>
    <t xml:space="preserve">movOp</t>
  </si>
  <si>
    <t xml:space="preserve">orOp</t>
  </si>
  <si>
    <t xml:space="preserve">xorOp</t>
  </si>
  <si>
    <t xml:space="preserve">andOp</t>
  </si>
  <si>
    <t xml:space="preserve">mulOp ?</t>
  </si>
  <si>
    <t xml:space="preserve">?</t>
  </si>
  <si>
    <t xml:space="preserve">R1</t>
  </si>
  <si>
    <t xml:space="preserve">R2</t>
  </si>
  <si>
    <t xml:space="preserve">Bits</t>
  </si>
  <si>
    <t xml:space="preserve">CODE HEXADECIMAL OPCODE</t>
  </si>
  <si>
    <t xml:space="preserve">CODE HEXADECIMAL REG1</t>
  </si>
  <si>
    <t xml:space="preserve">CODE HEXADECIMAL REG2</t>
  </si>
  <si>
    <t xml:space="preserve">CODE HEXA IMM</t>
  </si>
  <si>
    <t xml:space="preserve">Opérations :</t>
  </si>
  <si>
    <t xml:space="preserve">TOUS LES RESULTATS VONT DANS R1</t>
  </si>
  <si>
    <t xml:space="preserve">add</t>
  </si>
  <si>
    <t xml:space="preserve">R1 + R2</t>
  </si>
  <si>
    <t xml:space="preserve">IMM</t>
  </si>
  <si>
    <t xml:space="preserve">sub</t>
  </si>
  <si>
    <t xml:space="preserve">R1 - R2</t>
  </si>
  <si>
    <t xml:space="preserve">CODE</t>
  </si>
  <si>
    <t xml:space="preserve">sll</t>
  </si>
  <si>
    <t xml:space="preserve">R1 lsl R2</t>
  </si>
  <si>
    <t xml:space="preserve">NB : ne prend en compte que les 5 premiers bits de R2</t>
  </si>
  <si>
    <t xml:space="preserve">srl</t>
  </si>
  <si>
    <t xml:space="preserve">R1 lsr R2</t>
  </si>
  <si>
    <t xml:space="preserve">and</t>
  </si>
  <si>
    <t xml:space="preserve">R1 and R2</t>
  </si>
  <si>
    <t xml:space="preserve">or</t>
  </si>
  <si>
    <t xml:space="preserve">R1 or R2</t>
  </si>
  <si>
    <t xml:space="preserve">xor</t>
  </si>
  <si>
    <t xml:space="preserve">R1 xor R2</t>
  </si>
  <si>
    <t xml:space="preserve">NOTE</t>
  </si>
  <si>
    <t xml:space="preserve">slt</t>
  </si>
  <si>
    <t xml:space="preserve">R1 &lt; R2</t>
  </si>
  <si>
    <t xml:space="preserve">Il suffit de sommer l’opcode, le registre 1, le registre 2, et éventuellement l’immediate pour obtenir l’instruction totale</t>
  </si>
  <si>
    <t xml:space="preserve">sle</t>
  </si>
  <si>
    <t xml:space="preserve">R1 ≤ R2</t>
  </si>
  <si>
    <t xml:space="preserve">seq</t>
  </si>
  <si>
    <t xml:space="preserve">R1 = R2</t>
  </si>
  <si>
    <t xml:space="preserve">sne</t>
  </si>
  <si>
    <t xml:space="preserve">R1 != R2</t>
  </si>
  <si>
    <t xml:space="preserve">mul</t>
  </si>
  <si>
    <t xml:space="preserve">R1 x R2</t>
  </si>
  <si>
    <t xml:space="preserve">move</t>
  </si>
  <si>
    <t xml:space="preserve">sw</t>
  </si>
  <si>
    <t xml:space="preserve">ram[R2] = R1</t>
  </si>
  <si>
    <t xml:space="preserve">NB : ne prend en compte que les 17 premiers bits de R2</t>
  </si>
  <si>
    <t xml:space="preserve">lw</t>
  </si>
  <si>
    <t xml:space="preserve">ram[R2]</t>
  </si>
  <si>
    <t xml:space="preserve">swi</t>
  </si>
  <si>
    <t xml:space="preserve">IMMEDIATE</t>
  </si>
  <si>
    <t xml:space="preserve">ram[imm] = R1</t>
  </si>
  <si>
    <t xml:space="preserve">lwi</t>
  </si>
  <si>
    <t xml:space="preserve">ram[imm]</t>
  </si>
  <si>
    <t xml:space="preserve">li</t>
  </si>
  <si>
    <t xml:space="preserve">j</t>
  </si>
  <si>
    <t xml:space="preserve"> pc = R1</t>
  </si>
  <si>
    <t xml:space="preserve">NB : ne prend en compte que les 17 premiers bits de R1</t>
  </si>
  <si>
    <t xml:space="preserve">jz</t>
  </si>
  <si>
    <t xml:space="preserve"> pc = R1 si zf = 1</t>
  </si>
  <si>
    <t xml:space="preserve">NB : prend en compte le flag de l’instruction précédente</t>
  </si>
  <si>
    <t xml:space="preserve">jnz</t>
  </si>
  <si>
    <t xml:space="preserve"> pc = R1 si zf = 0</t>
  </si>
  <si>
    <t xml:space="preserve">ji</t>
  </si>
  <si>
    <t xml:space="preserve"> pc = imm</t>
  </si>
  <si>
    <t xml:space="preserve">jzi</t>
  </si>
  <si>
    <t xml:space="preserve"> pc = imm si zf = 1</t>
  </si>
  <si>
    <t xml:space="preserve">jnzi</t>
  </si>
  <si>
    <t xml:space="preserve">beqi</t>
  </si>
  <si>
    <t xml:space="preserve"> pc = imm si R1=R2</t>
  </si>
  <si>
    <t xml:space="preserve">bnei</t>
  </si>
  <si>
    <t xml:space="preserve"> pc = imm si R1!=R2</t>
  </si>
  <si>
    <t xml:space="preserve">Poids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</si>
</sst>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35"/>
  <sheetViews>
    <sheetView windowProtection="false" showFormulas="false" showGridLines="true" showRowColHeaders="true" showZeros="true" rightToLeft="false" tabSelected="true" showOutlineSymbols="true" defaultGridColor="true" view="normal" topLeftCell="AK1" colorId="64" zoomScale="60" zoomScaleNormal="60" zoomScalePageLayoutView="100" workbookViewId="0">
      <selection pane="topLeft" activeCell="BA16" activeCellId="0" sqref="BA16"/>
    </sheetView>
  </sheetViews>
  <sheetFormatPr defaultRowHeight="15"/>
  <cols>
    <col collapsed="false" hidden="false" max="2" min="1" style="0" width="10.2602040816327"/>
    <col collapsed="false" hidden="false" max="3" min="3" style="0" width="13.2295918367347"/>
    <col collapsed="false" hidden="false" max="37" min="4" style="0" width="10.2602040816327"/>
    <col collapsed="false" hidden="false" max="38" min="38" style="0" width="17.4132653061224"/>
    <col collapsed="false" hidden="false" max="43" min="39" style="0" width="10.2602040816327"/>
    <col collapsed="false" hidden="false" max="44" min="44" style="0" width="13.2295918367347"/>
    <col collapsed="false" hidden="false" max="1025" min="45" style="0" width="10.2602040816327"/>
  </cols>
  <sheetData>
    <row r="1" customFormat="false" ht="15" hidden="false" customHeight="false" outlineLevel="0" collapsed="false">
      <c r="A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21</v>
      </c>
      <c r="Y1" s="0" t="s">
        <v>21</v>
      </c>
      <c r="Z1" s="0" t="s">
        <v>21</v>
      </c>
      <c r="AA1" s="0" t="s">
        <v>21</v>
      </c>
      <c r="AB1" s="0" t="s">
        <v>21</v>
      </c>
      <c r="AC1" s="1" t="s">
        <v>22</v>
      </c>
      <c r="AD1" s="1"/>
      <c r="AE1" s="1"/>
      <c r="AF1" s="1" t="s">
        <v>23</v>
      </c>
      <c r="AG1" s="1"/>
      <c r="AH1" s="1"/>
    </row>
    <row r="2" customFormat="false" ht="15" hidden="false" customHeight="true" outlineLevel="0" collapsed="false">
      <c r="A2" s="0" t="s">
        <v>24</v>
      </c>
      <c r="C2" s="0" t="n">
        <v>0</v>
      </c>
      <c r="D2" s="0" t="n">
        <v>1</v>
      </c>
      <c r="E2" s="0" t="n">
        <v>2</v>
      </c>
      <c r="F2" s="0" t="n">
        <v>3</v>
      </c>
      <c r="G2" s="0" t="n">
        <v>4</v>
      </c>
      <c r="H2" s="0" t="n">
        <v>5</v>
      </c>
      <c r="I2" s="0" t="n">
        <v>6</v>
      </c>
      <c r="J2" s="0" t="n">
        <v>7</v>
      </c>
      <c r="K2" s="0" t="n">
        <v>8</v>
      </c>
      <c r="L2" s="0" t="n">
        <v>9</v>
      </c>
      <c r="M2" s="0" t="n">
        <v>10</v>
      </c>
      <c r="N2" s="0" t="n">
        <v>11</v>
      </c>
      <c r="O2" s="0" t="n">
        <v>12</v>
      </c>
      <c r="P2" s="0" t="n">
        <v>13</v>
      </c>
      <c r="Q2" s="0" t="n">
        <v>14</v>
      </c>
      <c r="R2" s="0" t="n">
        <v>15</v>
      </c>
      <c r="S2" s="0" t="n">
        <v>16</v>
      </c>
      <c r="T2" s="0" t="n">
        <v>17</v>
      </c>
      <c r="U2" s="0" t="n">
        <v>18</v>
      </c>
      <c r="V2" s="0" t="n">
        <v>19</v>
      </c>
      <c r="W2" s="0" t="n">
        <v>20</v>
      </c>
      <c r="X2" s="0" t="n">
        <v>21</v>
      </c>
      <c r="Y2" s="0" t="n">
        <v>22</v>
      </c>
      <c r="Z2" s="0" t="n">
        <v>23</v>
      </c>
      <c r="AA2" s="0" t="n">
        <v>24</v>
      </c>
      <c r="AB2" s="0" t="n">
        <v>25</v>
      </c>
      <c r="AC2" s="0" t="n">
        <v>26</v>
      </c>
      <c r="AD2" s="0" t="n">
        <v>27</v>
      </c>
      <c r="AE2" s="0" t="n">
        <v>28</v>
      </c>
      <c r="AF2" s="0" t="n">
        <v>29</v>
      </c>
      <c r="AG2" s="0" t="n">
        <v>30</v>
      </c>
      <c r="AH2" s="0" t="n">
        <v>31</v>
      </c>
      <c r="AR2" s="2" t="s">
        <v>25</v>
      </c>
      <c r="AS2" s="2"/>
      <c r="AT2" s="2" t="s">
        <v>26</v>
      </c>
      <c r="AU2" s="2"/>
      <c r="AV2" s="2" t="s">
        <v>27</v>
      </c>
      <c r="AW2" s="2"/>
      <c r="AX2" s="3" t="s">
        <v>28</v>
      </c>
      <c r="AY2" s="3"/>
    </row>
    <row r="3" customFormat="false" ht="15" hidden="false" customHeight="false" outlineLevel="0" collapsed="false">
      <c r="A3" s="0" t="s">
        <v>29</v>
      </c>
      <c r="AL3" s="3" t="s">
        <v>30</v>
      </c>
      <c r="AM3" s="3"/>
      <c r="AN3" s="3"/>
      <c r="AO3" s="3"/>
      <c r="AR3" s="2"/>
      <c r="AS3" s="2"/>
      <c r="AT3" s="2"/>
      <c r="AU3" s="2"/>
      <c r="AV3" s="2"/>
      <c r="AW3" s="2"/>
      <c r="AX3" s="3"/>
      <c r="AY3" s="3"/>
    </row>
    <row r="4" customFormat="false" ht="15" hidden="false" customHeight="false" outlineLevel="0" collapsed="false">
      <c r="A4" s="0" t="s">
        <v>31</v>
      </c>
      <c r="C4" s="0" t="n">
        <v>0</v>
      </c>
      <c r="D4" s="0" t="n">
        <v>1</v>
      </c>
      <c r="J4" s="0" t="n">
        <v>1</v>
      </c>
      <c r="K4" s="0" t="n">
        <v>0</v>
      </c>
      <c r="AC4" s="1" t="s">
        <v>22</v>
      </c>
      <c r="AD4" s="1"/>
      <c r="AE4" s="1"/>
      <c r="AF4" s="1" t="s">
        <v>23</v>
      </c>
      <c r="AG4" s="1"/>
      <c r="AH4" s="1"/>
      <c r="AI4" s="0" t="s">
        <v>31</v>
      </c>
      <c r="AJ4" s="0" t="s">
        <v>22</v>
      </c>
      <c r="AK4" s="0" t="s">
        <v>23</v>
      </c>
      <c r="AL4" s="0" t="s">
        <v>32</v>
      </c>
      <c r="AR4" s="0" t="str">
        <f aca="false">DEC2HEX(SUMPRODUCT(C4:AB4,C$34:AB$34))</f>
        <v>41000000</v>
      </c>
      <c r="AT4" s="0" t="n">
        <v>0</v>
      </c>
      <c r="AU4" s="0" t="str">
        <f aca="false">DEC2HEX(AT4 * 8)</f>
        <v>0</v>
      </c>
      <c r="AV4" s="0" t="n">
        <v>0</v>
      </c>
      <c r="AW4" s="0" t="str">
        <f aca="false">DEC2HEX(AV4)</f>
        <v>0</v>
      </c>
      <c r="AX4" s="0" t="s">
        <v>33</v>
      </c>
      <c r="AY4" s="0" t="n">
        <v>1547845</v>
      </c>
    </row>
    <row r="5" customFormat="false" ht="15" hidden="false" customHeight="false" outlineLevel="0" collapsed="false">
      <c r="A5" s="0" t="s">
        <v>34</v>
      </c>
      <c r="C5" s="0" t="n">
        <v>0</v>
      </c>
      <c r="D5" s="0" t="n">
        <v>1</v>
      </c>
      <c r="J5" s="0" t="n">
        <v>1</v>
      </c>
      <c r="K5" s="0" t="n">
        <v>1</v>
      </c>
      <c r="AC5" s="1" t="s">
        <v>22</v>
      </c>
      <c r="AD5" s="1"/>
      <c r="AE5" s="1"/>
      <c r="AF5" s="1" t="s">
        <v>23</v>
      </c>
      <c r="AG5" s="1"/>
      <c r="AH5" s="1"/>
      <c r="AI5" s="0" t="s">
        <v>34</v>
      </c>
      <c r="AJ5" s="0" t="s">
        <v>22</v>
      </c>
      <c r="AK5" s="0" t="s">
        <v>23</v>
      </c>
      <c r="AL5" s="0" t="s">
        <v>35</v>
      </c>
      <c r="AR5" s="0" t="str">
        <f aca="false">DEC2HEX(SUMPRODUCT(C5:AB5,C$34:AB$34))</f>
        <v>41800000</v>
      </c>
      <c r="AT5" s="0" t="n">
        <v>1</v>
      </c>
      <c r="AU5" s="0" t="str">
        <f aca="false">DEC2HEX(AT5 * 8)</f>
        <v>8</v>
      </c>
      <c r="AV5" s="0" t="n">
        <v>1</v>
      </c>
      <c r="AW5" s="0" t="str">
        <f aca="false">DEC2HEX(AV5)</f>
        <v>1</v>
      </c>
      <c r="AX5" s="0" t="s">
        <v>36</v>
      </c>
      <c r="AY5" s="0" t="str">
        <f aca="false">DEC2HEX(AY4 * 2 ^ 6)</f>
        <v>5E79140</v>
      </c>
    </row>
    <row r="6" customFormat="false" ht="15" hidden="false" customHeight="false" outlineLevel="0" collapsed="false">
      <c r="A6" s="0" t="s">
        <v>37</v>
      </c>
      <c r="C6" s="0" t="n">
        <v>0</v>
      </c>
      <c r="D6" s="0" t="n">
        <v>1</v>
      </c>
      <c r="P6" s="0" t="n">
        <v>1</v>
      </c>
      <c r="Q6" s="0" t="n">
        <v>0</v>
      </c>
      <c r="AC6" s="1" t="s">
        <v>22</v>
      </c>
      <c r="AD6" s="1"/>
      <c r="AE6" s="1"/>
      <c r="AF6" s="1" t="s">
        <v>23</v>
      </c>
      <c r="AG6" s="1"/>
      <c r="AH6" s="1"/>
      <c r="AI6" s="0" t="s">
        <v>37</v>
      </c>
      <c r="AJ6" s="0" t="s">
        <v>22</v>
      </c>
      <c r="AK6" s="0" t="s">
        <v>23</v>
      </c>
      <c r="AL6" s="0" t="s">
        <v>38</v>
      </c>
      <c r="AM6" s="3" t="s">
        <v>39</v>
      </c>
      <c r="AN6" s="3"/>
      <c r="AO6" s="3"/>
      <c r="AP6" s="3"/>
      <c r="AQ6" s="3"/>
      <c r="AR6" s="0" t="str">
        <f aca="false">DEC2HEX(SUMPRODUCT(C6:AB6,C$34:AB$34))</f>
        <v>40040000</v>
      </c>
      <c r="AT6" s="0" t="n">
        <v>2</v>
      </c>
      <c r="AU6" s="0" t="str">
        <f aca="false">DEC2HEX(AT6 * 8)</f>
        <v>10</v>
      </c>
      <c r="AV6" s="0" t="n">
        <v>2</v>
      </c>
      <c r="AW6" s="0" t="str">
        <f aca="false">DEC2HEX(AV6)</f>
        <v>2</v>
      </c>
    </row>
    <row r="7" customFormat="false" ht="15" hidden="false" customHeight="false" outlineLevel="0" collapsed="false">
      <c r="A7" s="0" t="s">
        <v>40</v>
      </c>
      <c r="C7" s="0" t="n">
        <v>0</v>
      </c>
      <c r="D7" s="0" t="n">
        <v>1</v>
      </c>
      <c r="P7" s="0" t="n">
        <v>1</v>
      </c>
      <c r="Q7" s="0" t="n">
        <v>1</v>
      </c>
      <c r="AC7" s="1" t="s">
        <v>22</v>
      </c>
      <c r="AD7" s="1"/>
      <c r="AE7" s="1"/>
      <c r="AF7" s="1" t="s">
        <v>23</v>
      </c>
      <c r="AG7" s="1"/>
      <c r="AH7" s="1"/>
      <c r="AI7" s="0" t="s">
        <v>40</v>
      </c>
      <c r="AJ7" s="0" t="s">
        <v>22</v>
      </c>
      <c r="AK7" s="0" t="s">
        <v>23</v>
      </c>
      <c r="AL7" s="0" t="s">
        <v>41</v>
      </c>
      <c r="AM7" s="3" t="s">
        <v>39</v>
      </c>
      <c r="AN7" s="3"/>
      <c r="AO7" s="3"/>
      <c r="AP7" s="3"/>
      <c r="AQ7" s="3"/>
      <c r="AR7" s="0" t="str">
        <f aca="false">DEC2HEX(SUMPRODUCT(C7:AB7,C$34:AB$34))</f>
        <v>40060000</v>
      </c>
      <c r="AT7" s="0" t="n">
        <v>3</v>
      </c>
      <c r="AU7" s="0" t="str">
        <f aca="false">DEC2HEX(AT7 * 8)</f>
        <v>18</v>
      </c>
      <c r="AV7" s="0" t="n">
        <v>3</v>
      </c>
      <c r="AW7" s="0" t="str">
        <f aca="false">DEC2HEX(AV7)</f>
        <v>3</v>
      </c>
    </row>
    <row r="8" customFormat="false" ht="15" hidden="false" customHeight="false" outlineLevel="0" collapsed="false">
      <c r="A8" s="0" t="s">
        <v>42</v>
      </c>
      <c r="C8" s="0" t="n">
        <v>0</v>
      </c>
      <c r="D8" s="0" t="n">
        <v>1</v>
      </c>
      <c r="S8" s="0" t="n">
        <v>0</v>
      </c>
      <c r="T8" s="0" t="n">
        <v>0</v>
      </c>
      <c r="U8" s="0" t="n">
        <v>1</v>
      </c>
      <c r="AC8" s="1" t="s">
        <v>22</v>
      </c>
      <c r="AD8" s="1"/>
      <c r="AE8" s="1"/>
      <c r="AF8" s="1" t="s">
        <v>23</v>
      </c>
      <c r="AG8" s="1"/>
      <c r="AH8" s="1"/>
      <c r="AI8" s="0" t="s">
        <v>42</v>
      </c>
      <c r="AJ8" s="0" t="s">
        <v>22</v>
      </c>
      <c r="AK8" s="0" t="s">
        <v>23</v>
      </c>
      <c r="AL8" s="0" t="s">
        <v>43</v>
      </c>
      <c r="AR8" s="0" t="str">
        <f aca="false">DEC2HEX(SUMPRODUCT(C8:AB8,C$34:AB$34))</f>
        <v>40002000</v>
      </c>
      <c r="AT8" s="0" t="n">
        <v>4</v>
      </c>
      <c r="AU8" s="0" t="str">
        <f aca="false">DEC2HEX(AT8 * 8)</f>
        <v>20</v>
      </c>
      <c r="AV8" s="0" t="n">
        <v>4</v>
      </c>
      <c r="AW8" s="0" t="str">
        <f aca="false">DEC2HEX(AV8)</f>
        <v>4</v>
      </c>
    </row>
    <row r="9" customFormat="false" ht="15" hidden="false" customHeight="false" outlineLevel="0" collapsed="false">
      <c r="A9" s="0" t="s">
        <v>44</v>
      </c>
      <c r="C9" s="0" t="n">
        <v>0</v>
      </c>
      <c r="D9" s="0" t="n">
        <v>1</v>
      </c>
      <c r="S9" s="0" t="n">
        <v>1</v>
      </c>
      <c r="T9" s="0" t="n">
        <v>0</v>
      </c>
      <c r="U9" s="0" t="n">
        <v>0</v>
      </c>
      <c r="AC9" s="1" t="s">
        <v>22</v>
      </c>
      <c r="AD9" s="1"/>
      <c r="AE9" s="1"/>
      <c r="AF9" s="1" t="s">
        <v>23</v>
      </c>
      <c r="AG9" s="1"/>
      <c r="AH9" s="1"/>
      <c r="AI9" s="0" t="s">
        <v>44</v>
      </c>
      <c r="AJ9" s="0" t="s">
        <v>22</v>
      </c>
      <c r="AK9" s="0" t="s">
        <v>23</v>
      </c>
      <c r="AL9" s="0" t="s">
        <v>45</v>
      </c>
      <c r="AR9" s="0" t="str">
        <f aca="false">DEC2HEX(SUMPRODUCT(C9:AB9,C$34:AB$34))</f>
        <v>40008000</v>
      </c>
      <c r="AT9" s="0" t="n">
        <v>5</v>
      </c>
      <c r="AU9" s="0" t="str">
        <f aca="false">DEC2HEX(AT9 * 8)</f>
        <v>28</v>
      </c>
      <c r="AV9" s="0" t="n">
        <v>5</v>
      </c>
      <c r="AW9" s="0" t="str">
        <f aca="false">DEC2HEX(AV9)</f>
        <v>5</v>
      </c>
    </row>
    <row r="10" customFormat="false" ht="13.8" hidden="false" customHeight="true" outlineLevel="0" collapsed="false">
      <c r="A10" s="0" t="s">
        <v>46</v>
      </c>
      <c r="C10" s="0" t="n">
        <v>0</v>
      </c>
      <c r="D10" s="0" t="n">
        <v>1</v>
      </c>
      <c r="S10" s="0" t="n">
        <v>0</v>
      </c>
      <c r="T10" s="0" t="n">
        <v>1</v>
      </c>
      <c r="U10" s="0" t="n">
        <v>0</v>
      </c>
      <c r="AC10" s="1" t="s">
        <v>22</v>
      </c>
      <c r="AD10" s="1"/>
      <c r="AE10" s="1"/>
      <c r="AF10" s="1" t="s">
        <v>23</v>
      </c>
      <c r="AG10" s="1"/>
      <c r="AH10" s="1"/>
      <c r="AI10" s="0" t="s">
        <v>46</v>
      </c>
      <c r="AJ10" s="0" t="s">
        <v>22</v>
      </c>
      <c r="AK10" s="0" t="s">
        <v>23</v>
      </c>
      <c r="AL10" s="0" t="s">
        <v>47</v>
      </c>
      <c r="AR10" s="0" t="str">
        <f aca="false">DEC2HEX(SUMPRODUCT(C10:AB10,C$34:AB$34))</f>
        <v>40004000</v>
      </c>
      <c r="AT10" s="0" t="n">
        <v>6</v>
      </c>
      <c r="AU10" s="0" t="str">
        <f aca="false">DEC2HEX(AT10 * 8)</f>
        <v>30</v>
      </c>
      <c r="AV10" s="0" t="n">
        <v>6</v>
      </c>
      <c r="AW10" s="0" t="str">
        <f aca="false">DEC2HEX(AV10)</f>
        <v>6</v>
      </c>
      <c r="AX10" s="4" t="s">
        <v>48</v>
      </c>
      <c r="AY10" s="4"/>
    </row>
    <row r="11" customFormat="false" ht="13.8" hidden="false" customHeight="true" outlineLevel="0" collapsed="false">
      <c r="A11" s="0" t="s">
        <v>49</v>
      </c>
      <c r="C11" s="0" t="n">
        <v>0</v>
      </c>
      <c r="D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0</v>
      </c>
      <c r="O11" s="0" t="n">
        <v>0</v>
      </c>
      <c r="AC11" s="1" t="s">
        <v>22</v>
      </c>
      <c r="AD11" s="1"/>
      <c r="AE11" s="1"/>
      <c r="AF11" s="1" t="s">
        <v>23</v>
      </c>
      <c r="AG11" s="1"/>
      <c r="AH11" s="1"/>
      <c r="AI11" s="0" t="s">
        <v>49</v>
      </c>
      <c r="AJ11" s="0" t="s">
        <v>22</v>
      </c>
      <c r="AK11" s="0" t="s">
        <v>23</v>
      </c>
      <c r="AL11" s="0" t="s">
        <v>50</v>
      </c>
      <c r="AR11" s="0" t="str">
        <f aca="false">DEC2HEX(SUMPRODUCT(C11:AB11,C$34:AB$34))</f>
        <v>41E00000</v>
      </c>
      <c r="AT11" s="0" t="n">
        <v>7</v>
      </c>
      <c r="AU11" s="0" t="str">
        <f aca="false">DEC2HEX(AT11 * 8)</f>
        <v>38</v>
      </c>
      <c r="AV11" s="0" t="n">
        <v>7</v>
      </c>
      <c r="AW11" s="0" t="str">
        <f aca="false">DEC2HEX(AV11)</f>
        <v>7</v>
      </c>
      <c r="AX11" s="4" t="s">
        <v>51</v>
      </c>
      <c r="AY11" s="4"/>
    </row>
    <row r="12" customFormat="false" ht="13.8" hidden="false" customHeight="false" outlineLevel="0" collapsed="false">
      <c r="A12" s="0" t="s">
        <v>52</v>
      </c>
      <c r="C12" s="0" t="n">
        <v>0</v>
      </c>
      <c r="D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0</v>
      </c>
      <c r="AC12" s="1" t="s">
        <v>22</v>
      </c>
      <c r="AD12" s="1"/>
      <c r="AE12" s="1"/>
      <c r="AF12" s="1" t="s">
        <v>23</v>
      </c>
      <c r="AG12" s="1"/>
      <c r="AH12" s="1"/>
      <c r="AI12" s="0" t="s">
        <v>52</v>
      </c>
      <c r="AJ12" s="0" t="s">
        <v>22</v>
      </c>
      <c r="AK12" s="0" t="s">
        <v>23</v>
      </c>
      <c r="AL12" s="0" t="s">
        <v>53</v>
      </c>
      <c r="AR12" s="0" t="str">
        <f aca="false">DEC2HEX(SUMPRODUCT(C12:AB12,C$34:AB$34))</f>
        <v>41F00000</v>
      </c>
      <c r="AT12" s="0" t="n">
        <v>8</v>
      </c>
      <c r="AU12" s="0" t="str">
        <f aca="false">DEC2HEX(AT12 * 8)</f>
        <v>40</v>
      </c>
      <c r="AV12" s="0" t="n">
        <v>8</v>
      </c>
      <c r="AW12" s="0" t="str">
        <f aca="false">DEC2HEX(AV12)</f>
        <v>8</v>
      </c>
      <c r="AX12" s="4"/>
      <c r="AY12" s="4"/>
    </row>
    <row r="13" customFormat="false" ht="13.8" hidden="false" customHeight="false" outlineLevel="0" collapsed="false">
      <c r="A13" s="0" t="s">
        <v>54</v>
      </c>
      <c r="C13" s="0" t="n">
        <v>0</v>
      </c>
      <c r="D13" s="0" t="n">
        <v>1</v>
      </c>
      <c r="J13" s="0" t="n">
        <v>1</v>
      </c>
      <c r="K13" s="0" t="n">
        <v>1</v>
      </c>
      <c r="L13" s="0" t="n">
        <v>1</v>
      </c>
      <c r="M13" s="0" t="n">
        <v>0</v>
      </c>
      <c r="N13" s="0" t="n">
        <v>1</v>
      </c>
      <c r="O13" s="0" t="n">
        <v>0</v>
      </c>
      <c r="AC13" s="1" t="s">
        <v>22</v>
      </c>
      <c r="AD13" s="1"/>
      <c r="AE13" s="1"/>
      <c r="AF13" s="1" t="s">
        <v>23</v>
      </c>
      <c r="AG13" s="1"/>
      <c r="AH13" s="1"/>
      <c r="AI13" s="0" t="s">
        <v>54</v>
      </c>
      <c r="AJ13" s="0" t="s">
        <v>22</v>
      </c>
      <c r="AK13" s="0" t="s">
        <v>23</v>
      </c>
      <c r="AL13" s="0" t="s">
        <v>55</v>
      </c>
      <c r="AR13" s="0" t="str">
        <f aca="false">DEC2HEX(SUMPRODUCT(C13:AB13,C$34:AB$34))</f>
        <v>41D00000</v>
      </c>
      <c r="AT13" s="0" t="n">
        <v>9</v>
      </c>
      <c r="AU13" s="0" t="str">
        <f aca="false">DEC2HEX(AT13 * 8)</f>
        <v>48</v>
      </c>
      <c r="AV13" s="0" t="n">
        <v>9</v>
      </c>
      <c r="AW13" s="0" t="str">
        <f aca="false">DEC2HEX(AV13)</f>
        <v>9</v>
      </c>
      <c r="AX13" s="4"/>
      <c r="AY13" s="4"/>
    </row>
    <row r="14" customFormat="false" ht="13.8" hidden="false" customHeight="false" outlineLevel="0" collapsed="false">
      <c r="A14" s="0" t="s">
        <v>56</v>
      </c>
      <c r="C14" s="0" t="n">
        <v>0</v>
      </c>
      <c r="D14" s="0" t="n">
        <v>1</v>
      </c>
      <c r="J14" s="0" t="n">
        <v>1</v>
      </c>
      <c r="K14" s="0" t="n">
        <v>1</v>
      </c>
      <c r="L14" s="0" t="n">
        <v>1</v>
      </c>
      <c r="M14" s="0" t="n">
        <v>0</v>
      </c>
      <c r="N14" s="0" t="n">
        <v>1</v>
      </c>
      <c r="O14" s="0" t="n">
        <v>1</v>
      </c>
      <c r="AC14" s="1" t="s">
        <v>22</v>
      </c>
      <c r="AD14" s="1"/>
      <c r="AE14" s="1"/>
      <c r="AF14" s="1" t="s">
        <v>23</v>
      </c>
      <c r="AG14" s="1"/>
      <c r="AH14" s="1"/>
      <c r="AI14" s="0" t="s">
        <v>56</v>
      </c>
      <c r="AJ14" s="0" t="s">
        <v>22</v>
      </c>
      <c r="AK14" s="0" t="s">
        <v>23</v>
      </c>
      <c r="AL14" s="0" t="s">
        <v>57</v>
      </c>
      <c r="AR14" s="0" t="str">
        <f aca="false">DEC2HEX(SUMPRODUCT(C14:AB14,C$34:AB$34))</f>
        <v>41D80000</v>
      </c>
      <c r="AT14" s="0" t="n">
        <v>10</v>
      </c>
      <c r="AU14" s="0" t="str">
        <f aca="false">DEC2HEX(AT14 * 8)</f>
        <v>50</v>
      </c>
      <c r="AV14" s="0" t="n">
        <v>10</v>
      </c>
      <c r="AW14" s="0" t="str">
        <f aca="false">DEC2HEX(AV14)</f>
        <v>A</v>
      </c>
      <c r="AX14" s="4"/>
      <c r="AY14" s="4"/>
    </row>
    <row r="15" customFormat="false" ht="13.8" hidden="false" customHeight="false" outlineLevel="0" collapsed="false">
      <c r="A15" s="0" t="s">
        <v>58</v>
      </c>
      <c r="C15" s="0" t="n">
        <v>0</v>
      </c>
      <c r="D15" s="0" t="n">
        <v>1</v>
      </c>
      <c r="V15" s="0" t="n">
        <v>1</v>
      </c>
      <c r="AC15" s="1" t="s">
        <v>22</v>
      </c>
      <c r="AD15" s="1"/>
      <c r="AE15" s="1"/>
      <c r="AF15" s="1" t="s">
        <v>23</v>
      </c>
      <c r="AG15" s="1"/>
      <c r="AH15" s="1"/>
      <c r="AI15" s="0" t="s">
        <v>58</v>
      </c>
      <c r="AJ15" s="0" t="s">
        <v>22</v>
      </c>
      <c r="AK15" s="0" t="s">
        <v>23</v>
      </c>
      <c r="AL15" s="0" t="s">
        <v>59</v>
      </c>
      <c r="AR15" s="0" t="str">
        <f aca="false">DEC2HEX(SUMPRODUCT(C15:AB15,C$34:AB$34))</f>
        <v>40001000</v>
      </c>
      <c r="AT15" s="0" t="n">
        <v>11</v>
      </c>
      <c r="AU15" s="0" t="str">
        <f aca="false">DEC2HEX(AT15 * 8)</f>
        <v>58</v>
      </c>
      <c r="AV15" s="0" t="n">
        <v>11</v>
      </c>
      <c r="AW15" s="0" t="str">
        <f aca="false">DEC2HEX(AV15)</f>
        <v>B</v>
      </c>
      <c r="AX15" s="4"/>
      <c r="AY15" s="4"/>
    </row>
    <row r="16" customFormat="false" ht="13.8" hidden="false" customHeight="false" outlineLevel="0" collapsed="false">
      <c r="A16" s="0" t="s">
        <v>60</v>
      </c>
      <c r="C16" s="0" t="n">
        <v>0</v>
      </c>
      <c r="D16" s="0" t="n">
        <v>1</v>
      </c>
      <c r="R16" s="0" t="n">
        <v>1</v>
      </c>
      <c r="AC16" s="1" t="s">
        <v>22</v>
      </c>
      <c r="AD16" s="1"/>
      <c r="AE16" s="1"/>
      <c r="AF16" s="1" t="s">
        <v>23</v>
      </c>
      <c r="AG16" s="1"/>
      <c r="AH16" s="1"/>
      <c r="AI16" s="0" t="s">
        <v>60</v>
      </c>
      <c r="AJ16" s="0" t="s">
        <v>22</v>
      </c>
      <c r="AK16" s="0" t="s">
        <v>23</v>
      </c>
      <c r="AL16" s="0" t="s">
        <v>23</v>
      </c>
      <c r="AR16" s="0" t="str">
        <f aca="false">DEC2HEX(SUMPRODUCT(C16:AB16,C$34:AB$34))</f>
        <v>40010000</v>
      </c>
      <c r="AT16" s="0" t="n">
        <v>12</v>
      </c>
      <c r="AU16" s="0" t="str">
        <f aca="false">DEC2HEX(AT16 * 8)</f>
        <v>60</v>
      </c>
      <c r="AV16" s="0" t="n">
        <v>12</v>
      </c>
      <c r="AW16" s="0" t="str">
        <f aca="false">DEC2HEX(AV16)</f>
        <v>C</v>
      </c>
      <c r="AX16" s="4"/>
      <c r="AY16" s="4"/>
    </row>
    <row r="17" customFormat="false" ht="13.8" hidden="false" customHeight="false" outlineLevel="0" collapsed="false">
      <c r="A17" s="0" t="s">
        <v>61</v>
      </c>
      <c r="C17" s="0" t="n">
        <v>0</v>
      </c>
      <c r="D17" s="0" t="n">
        <v>0</v>
      </c>
      <c r="E17" s="0" t="n">
        <v>1</v>
      </c>
      <c r="F17" s="0" t="n">
        <v>1</v>
      </c>
      <c r="R17" s="0" t="n">
        <v>1</v>
      </c>
      <c r="AC17" s="1" t="s">
        <v>22</v>
      </c>
      <c r="AD17" s="1"/>
      <c r="AE17" s="1"/>
      <c r="AF17" s="1" t="s">
        <v>23</v>
      </c>
      <c r="AG17" s="1"/>
      <c r="AH17" s="1"/>
      <c r="AI17" s="0" t="s">
        <v>61</v>
      </c>
      <c r="AJ17" s="0" t="s">
        <v>22</v>
      </c>
      <c r="AK17" s="0" t="s">
        <v>23</v>
      </c>
      <c r="AL17" s="0" t="s">
        <v>62</v>
      </c>
      <c r="AM17" s="3" t="s">
        <v>63</v>
      </c>
      <c r="AN17" s="3"/>
      <c r="AO17" s="3"/>
      <c r="AP17" s="3"/>
      <c r="AQ17" s="3"/>
      <c r="AR17" s="0" t="str">
        <f aca="false">DEC2HEX(SUMPRODUCT(C17:AB17,C$34:AB$34))</f>
        <v>30010000</v>
      </c>
      <c r="AT17" s="0" t="n">
        <v>13</v>
      </c>
      <c r="AU17" s="0" t="str">
        <f aca="false">DEC2HEX(AT17 * 8)</f>
        <v>68</v>
      </c>
      <c r="AV17" s="0" t="n">
        <v>13</v>
      </c>
      <c r="AW17" s="0" t="str">
        <f aca="false">DEC2HEX(AV17)</f>
        <v>D</v>
      </c>
      <c r="AX17" s="4"/>
      <c r="AY17" s="4"/>
    </row>
    <row r="18" customFormat="false" ht="13.8" hidden="false" customHeight="false" outlineLevel="0" collapsed="false">
      <c r="A18" s="0" t="s">
        <v>64</v>
      </c>
      <c r="C18" s="0" t="n">
        <v>0</v>
      </c>
      <c r="D18" s="0" t="n">
        <v>1</v>
      </c>
      <c r="E18" s="0" t="n">
        <v>1</v>
      </c>
      <c r="F18" s="0" t="n">
        <v>0</v>
      </c>
      <c r="R18" s="0" t="n">
        <v>1</v>
      </c>
      <c r="AC18" s="1" t="s">
        <v>22</v>
      </c>
      <c r="AD18" s="1"/>
      <c r="AE18" s="1"/>
      <c r="AF18" s="1" t="s">
        <v>23</v>
      </c>
      <c r="AG18" s="1"/>
      <c r="AH18" s="1"/>
      <c r="AI18" s="0" t="s">
        <v>64</v>
      </c>
      <c r="AJ18" s="0" t="s">
        <v>22</v>
      </c>
      <c r="AK18" s="0" t="s">
        <v>23</v>
      </c>
      <c r="AL18" s="0" t="s">
        <v>65</v>
      </c>
      <c r="AM18" s="3" t="s">
        <v>63</v>
      </c>
      <c r="AN18" s="3"/>
      <c r="AO18" s="3"/>
      <c r="AP18" s="3"/>
      <c r="AQ18" s="3"/>
      <c r="AR18" s="0" t="str">
        <f aca="false">DEC2HEX(SUMPRODUCT(C18:AB18,C$34:AB$34))</f>
        <v>60010000</v>
      </c>
      <c r="AT18" s="0" t="n">
        <v>14</v>
      </c>
      <c r="AU18" s="0" t="str">
        <f aca="false">DEC2HEX(AT18 * 8)</f>
        <v>70</v>
      </c>
      <c r="AV18" s="0" t="n">
        <v>14</v>
      </c>
      <c r="AW18" s="0" t="str">
        <f aca="false">DEC2HEX(AV18)</f>
        <v>E</v>
      </c>
      <c r="AX18" s="4"/>
      <c r="AY18" s="4"/>
    </row>
    <row r="19" customFormat="false" ht="15" hidden="false" customHeight="false" outlineLevel="0" collapsed="false">
      <c r="A19" s="0" t="s">
        <v>66</v>
      </c>
      <c r="C19" s="0" t="n">
        <v>1</v>
      </c>
      <c r="D19" s="0" t="n">
        <v>0</v>
      </c>
      <c r="E19" s="0" t="n">
        <v>1</v>
      </c>
      <c r="F19" s="0" t="n">
        <v>1</v>
      </c>
      <c r="L19" s="3" t="s">
        <v>67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5" t="s">
        <v>22</v>
      </c>
      <c r="AD19" s="5"/>
      <c r="AE19" s="5"/>
      <c r="AF19" s="3"/>
      <c r="AG19" s="3"/>
      <c r="AH19" s="3"/>
      <c r="AI19" s="0" t="s">
        <v>66</v>
      </c>
      <c r="AJ19" s="0" t="s">
        <v>22</v>
      </c>
      <c r="AK19" s="0" t="s">
        <v>23</v>
      </c>
      <c r="AL19" s="0" t="s">
        <v>68</v>
      </c>
      <c r="AR19" s="0" t="str">
        <f aca="false">DEC2HEX(SUMPRODUCT(C19:AB19,C$34:AB$34))</f>
        <v>B0000000</v>
      </c>
      <c r="AT19" s="0" t="n">
        <v>15</v>
      </c>
      <c r="AU19" s="0" t="str">
        <f aca="false">DEC2HEX(AT19 * 8)</f>
        <v>78</v>
      </c>
      <c r="AV19" s="0" t="n">
        <v>15</v>
      </c>
      <c r="AW19" s="0" t="str">
        <f aca="false">DEC2HEX(AV19)</f>
        <v>F</v>
      </c>
    </row>
    <row r="20" customFormat="false" ht="15" hidden="false" customHeight="false" outlineLevel="0" collapsed="false">
      <c r="A20" s="0" t="s">
        <v>69</v>
      </c>
      <c r="C20" s="0" t="n">
        <v>1</v>
      </c>
      <c r="D20" s="0" t="n">
        <v>1</v>
      </c>
      <c r="E20" s="0" t="n">
        <v>1</v>
      </c>
      <c r="F20" s="0" t="n">
        <v>0</v>
      </c>
      <c r="L20" s="3" t="s">
        <v>67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5" t="s">
        <v>22</v>
      </c>
      <c r="AD20" s="5"/>
      <c r="AE20" s="5"/>
      <c r="AF20" s="3"/>
      <c r="AG20" s="3"/>
      <c r="AH20" s="3"/>
      <c r="AI20" s="0" t="s">
        <v>69</v>
      </c>
      <c r="AJ20" s="0" t="s">
        <v>22</v>
      </c>
      <c r="AK20" s="0" t="s">
        <v>23</v>
      </c>
      <c r="AL20" s="0" t="s">
        <v>70</v>
      </c>
      <c r="AR20" s="0" t="str">
        <f aca="false">DEC2HEX(SUMPRODUCT(C20:AB20,C$34:AB$34))</f>
        <v>E0000000</v>
      </c>
      <c r="AT20" s="0" t="n">
        <v>16</v>
      </c>
      <c r="AU20" s="0" t="str">
        <f aca="false">DEC2HEX(AT20 * 8)</f>
        <v>80</v>
      </c>
      <c r="AV20" s="0" t="n">
        <v>16</v>
      </c>
      <c r="AW20" s="0" t="str">
        <f aca="false">DEC2HEX(AV20)</f>
        <v>10</v>
      </c>
    </row>
    <row r="21" customFormat="false" ht="15" hidden="false" customHeight="false" outlineLevel="0" collapsed="false">
      <c r="A21" s="0" t="s">
        <v>71</v>
      </c>
      <c r="C21" s="0" t="n">
        <v>1</v>
      </c>
      <c r="D21" s="0" t="n">
        <v>1</v>
      </c>
      <c r="L21" s="3" t="s">
        <v>67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6" t="s">
        <v>22</v>
      </c>
      <c r="AD21" s="6"/>
      <c r="AE21" s="6"/>
      <c r="AF21" s="7"/>
      <c r="AG21" s="7"/>
      <c r="AH21" s="7"/>
      <c r="AI21" s="0" t="s">
        <v>71</v>
      </c>
      <c r="AJ21" s="0" t="s">
        <v>22</v>
      </c>
      <c r="AK21" s="0" t="s">
        <v>23</v>
      </c>
      <c r="AL21" s="0" t="s">
        <v>1</v>
      </c>
      <c r="AR21" s="0" t="str">
        <f aca="false">DEC2HEX(SUMPRODUCT(C21:AB21,C$34:AB$34))</f>
        <v>C0000000</v>
      </c>
      <c r="AT21" s="0" t="n">
        <v>17</v>
      </c>
      <c r="AU21" s="0" t="str">
        <f aca="false">DEC2HEX(AT21 * 8)</f>
        <v>88</v>
      </c>
      <c r="AV21" s="0" t="n">
        <v>17</v>
      </c>
      <c r="AW21" s="0" t="str">
        <f aca="false">DEC2HEX(AV21)</f>
        <v>11</v>
      </c>
    </row>
    <row r="22" customFormat="false" ht="15" hidden="false" customHeight="false" outlineLevel="0" collapsed="false">
      <c r="A22" s="0" t="s">
        <v>72</v>
      </c>
      <c r="C22" s="0" t="n">
        <v>0</v>
      </c>
      <c r="D22" s="0" t="n">
        <v>0</v>
      </c>
      <c r="G22" s="0" t="n">
        <v>1</v>
      </c>
      <c r="H22" s="0" t="n">
        <v>1</v>
      </c>
      <c r="I22" s="0" t="n">
        <v>0</v>
      </c>
      <c r="R22" s="0" t="n">
        <v>1</v>
      </c>
      <c r="AC22" s="1" t="s">
        <v>22</v>
      </c>
      <c r="AD22" s="1"/>
      <c r="AE22" s="1"/>
      <c r="AF22" s="7"/>
      <c r="AG22" s="7"/>
      <c r="AH22" s="7"/>
      <c r="AI22" s="0" t="s">
        <v>72</v>
      </c>
      <c r="AJ22" s="0" t="s">
        <v>22</v>
      </c>
      <c r="AK22" s="0" t="s">
        <v>23</v>
      </c>
      <c r="AL22" s="0" t="s">
        <v>73</v>
      </c>
      <c r="AM22" s="3" t="s">
        <v>74</v>
      </c>
      <c r="AN22" s="3"/>
      <c r="AO22" s="3"/>
      <c r="AP22" s="3"/>
      <c r="AQ22" s="3"/>
      <c r="AR22" s="0" t="str">
        <f aca="false">DEC2HEX(SUMPRODUCT(C22:AB22,C$34:AB$34))</f>
        <v>C010000</v>
      </c>
      <c r="AT22" s="0" t="n">
        <v>18</v>
      </c>
      <c r="AU22" s="0" t="str">
        <f aca="false">DEC2HEX(AT22 * 8)</f>
        <v>90</v>
      </c>
      <c r="AV22" s="0" t="n">
        <v>18</v>
      </c>
      <c r="AW22" s="0" t="str">
        <f aca="false">DEC2HEX(AV22)</f>
        <v>12</v>
      </c>
    </row>
    <row r="23" customFormat="false" ht="15" hidden="false" customHeight="false" outlineLevel="0" collapsed="false">
      <c r="A23" s="0" t="s">
        <v>75</v>
      </c>
      <c r="C23" s="0" t="n">
        <v>0</v>
      </c>
      <c r="D23" s="0" t="n">
        <v>0</v>
      </c>
      <c r="G23" s="0" t="n">
        <v>1</v>
      </c>
      <c r="H23" s="0" t="n">
        <v>0</v>
      </c>
      <c r="I23" s="0" t="n">
        <v>0</v>
      </c>
      <c r="R23" s="0" t="n">
        <v>1</v>
      </c>
      <c r="AC23" s="1" t="s">
        <v>22</v>
      </c>
      <c r="AD23" s="1"/>
      <c r="AE23" s="1"/>
      <c r="AF23" s="7"/>
      <c r="AG23" s="7"/>
      <c r="AH23" s="7"/>
      <c r="AI23" s="0" t="s">
        <v>75</v>
      </c>
      <c r="AJ23" s="0" t="s">
        <v>22</v>
      </c>
      <c r="AL23" s="0" t="s">
        <v>76</v>
      </c>
      <c r="AM23" s="3" t="s">
        <v>77</v>
      </c>
      <c r="AN23" s="3"/>
      <c r="AO23" s="3"/>
      <c r="AP23" s="3"/>
      <c r="AQ23" s="3"/>
      <c r="AR23" s="0" t="str">
        <f aca="false">DEC2HEX(SUMPRODUCT(C23:AB23,C$34:AB$34))</f>
        <v>8010000</v>
      </c>
      <c r="AT23" s="0" t="n">
        <v>19</v>
      </c>
      <c r="AU23" s="0" t="str">
        <f aca="false">DEC2HEX(AT23 * 8)</f>
        <v>98</v>
      </c>
      <c r="AV23" s="0" t="n">
        <v>19</v>
      </c>
      <c r="AW23" s="0" t="str">
        <f aca="false">DEC2HEX(AV23)</f>
        <v>13</v>
      </c>
    </row>
    <row r="24" customFormat="false" ht="15" hidden="false" customHeight="false" outlineLevel="0" collapsed="false">
      <c r="A24" s="0" t="s">
        <v>78</v>
      </c>
      <c r="C24" s="0" t="n">
        <v>0</v>
      </c>
      <c r="D24" s="0" t="n">
        <v>0</v>
      </c>
      <c r="G24" s="0" t="n">
        <v>0</v>
      </c>
      <c r="H24" s="0" t="n">
        <v>1</v>
      </c>
      <c r="I24" s="0" t="n">
        <v>0</v>
      </c>
      <c r="R24" s="0" t="n">
        <v>1</v>
      </c>
      <c r="AC24" s="1" t="s">
        <v>22</v>
      </c>
      <c r="AD24" s="1"/>
      <c r="AE24" s="1"/>
      <c r="AF24" s="7"/>
      <c r="AG24" s="7"/>
      <c r="AH24" s="7"/>
      <c r="AI24" s="0" t="s">
        <v>78</v>
      </c>
      <c r="AJ24" s="0" t="s">
        <v>22</v>
      </c>
      <c r="AL24" s="0" t="s">
        <v>79</v>
      </c>
      <c r="AM24" s="3" t="s">
        <v>77</v>
      </c>
      <c r="AN24" s="3"/>
      <c r="AO24" s="3"/>
      <c r="AP24" s="3"/>
      <c r="AQ24" s="3"/>
      <c r="AR24" s="0" t="str">
        <f aca="false">DEC2HEX(SUMPRODUCT(C24:AB24,C$34:AB$34))</f>
        <v>4010000</v>
      </c>
      <c r="AT24" s="0" t="n">
        <v>20</v>
      </c>
      <c r="AU24" s="0" t="str">
        <f aca="false">DEC2HEX(AT24 * 8)</f>
        <v>A0</v>
      </c>
      <c r="AV24" s="0" t="n">
        <v>20</v>
      </c>
      <c r="AW24" s="0" t="str">
        <f aca="false">DEC2HEX(AV24)</f>
        <v>14</v>
      </c>
    </row>
    <row r="25" customFormat="false" ht="15" hidden="false" customHeight="false" outlineLevel="0" collapsed="false">
      <c r="A25" s="0" t="s">
        <v>80</v>
      </c>
      <c r="C25" s="0" t="n">
        <v>1</v>
      </c>
      <c r="D25" s="0" t="n">
        <v>0</v>
      </c>
      <c r="G25" s="0" t="n">
        <v>1</v>
      </c>
      <c r="H25" s="0" t="n">
        <v>1</v>
      </c>
      <c r="I25" s="0" t="n">
        <v>0</v>
      </c>
      <c r="L25" s="3"/>
      <c r="M25" s="3" t="s">
        <v>67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7"/>
      <c r="AD25" s="7"/>
      <c r="AE25" s="7"/>
      <c r="AF25" s="7"/>
      <c r="AG25" s="7"/>
      <c r="AH25" s="7"/>
      <c r="AI25" s="0" t="s">
        <v>80</v>
      </c>
      <c r="AL25" s="0" t="s">
        <v>81</v>
      </c>
      <c r="AR25" s="0" t="str">
        <f aca="false">DEC2HEX(SUMPRODUCT(C25:AB25,C$34:AB$34))</f>
        <v>8C000000</v>
      </c>
      <c r="AT25" s="0" t="n">
        <v>21</v>
      </c>
      <c r="AU25" s="0" t="str">
        <f aca="false">DEC2HEX(AT25 * 8)</f>
        <v>A8</v>
      </c>
      <c r="AV25" s="0" t="n">
        <v>21</v>
      </c>
      <c r="AW25" s="0" t="str">
        <f aca="false">DEC2HEX(AV25)</f>
        <v>15</v>
      </c>
    </row>
    <row r="26" customFormat="false" ht="15" hidden="false" customHeight="false" outlineLevel="0" collapsed="false">
      <c r="A26" s="0" t="s">
        <v>82</v>
      </c>
      <c r="C26" s="0" t="n">
        <v>1</v>
      </c>
      <c r="D26" s="0" t="n">
        <v>0</v>
      </c>
      <c r="G26" s="0" t="n">
        <v>1</v>
      </c>
      <c r="H26" s="0" t="n">
        <v>0</v>
      </c>
      <c r="I26" s="0" t="n">
        <v>0</v>
      </c>
      <c r="L26" s="3" t="s">
        <v>67</v>
      </c>
      <c r="M26" s="3" t="s">
        <v>67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7"/>
      <c r="AD26" s="7"/>
      <c r="AE26" s="7"/>
      <c r="AF26" s="7"/>
      <c r="AG26" s="7"/>
      <c r="AH26" s="7"/>
      <c r="AI26" s="0" t="s">
        <v>82</v>
      </c>
      <c r="AL26" s="0" t="s">
        <v>83</v>
      </c>
      <c r="AM26" s="3" t="s">
        <v>77</v>
      </c>
      <c r="AN26" s="3"/>
      <c r="AO26" s="3"/>
      <c r="AP26" s="3"/>
      <c r="AQ26" s="3"/>
      <c r="AR26" s="0" t="str">
        <f aca="false">DEC2HEX(SUMPRODUCT(C26:AB26,C$34:AB$34))</f>
        <v>88000000</v>
      </c>
      <c r="AT26" s="0" t="n">
        <v>22</v>
      </c>
      <c r="AU26" s="0" t="str">
        <f aca="false">DEC2HEX(AT26 * 8)</f>
        <v>B0</v>
      </c>
      <c r="AV26" s="0" t="n">
        <v>22</v>
      </c>
      <c r="AW26" s="0" t="str">
        <f aca="false">DEC2HEX(AV26)</f>
        <v>16</v>
      </c>
    </row>
    <row r="27" customFormat="false" ht="15" hidden="false" customHeight="false" outlineLevel="0" collapsed="false">
      <c r="A27" s="0" t="s">
        <v>84</v>
      </c>
      <c r="C27" s="0" t="n">
        <v>1</v>
      </c>
      <c r="D27" s="0" t="n">
        <v>0</v>
      </c>
      <c r="G27" s="0" t="n">
        <v>0</v>
      </c>
      <c r="H27" s="0" t="n">
        <v>1</v>
      </c>
      <c r="I27" s="0" t="n">
        <v>0</v>
      </c>
      <c r="L27" s="3" t="s">
        <v>67</v>
      </c>
      <c r="M27" s="3" t="s">
        <v>67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7"/>
      <c r="AD27" s="7"/>
      <c r="AE27" s="7"/>
      <c r="AF27" s="7"/>
      <c r="AG27" s="7"/>
      <c r="AH27" s="7"/>
      <c r="AI27" s="0" t="s">
        <v>84</v>
      </c>
      <c r="AL27" s="0" t="s">
        <v>83</v>
      </c>
      <c r="AM27" s="3" t="s">
        <v>77</v>
      </c>
      <c r="AN27" s="3"/>
      <c r="AO27" s="3"/>
      <c r="AP27" s="3"/>
      <c r="AQ27" s="3"/>
      <c r="AR27" s="0" t="str">
        <f aca="false">DEC2HEX(SUMPRODUCT(C27:AB27,C$34:AB$34))</f>
        <v>84000000</v>
      </c>
      <c r="AT27" s="0" t="n">
        <v>23</v>
      </c>
      <c r="AU27" s="0" t="str">
        <f aca="false">DEC2HEX(AT27 * 8)</f>
        <v>B8</v>
      </c>
      <c r="AV27" s="0" t="n">
        <v>23</v>
      </c>
      <c r="AW27" s="0" t="str">
        <f aca="false">DEC2HEX(AV27)</f>
        <v>17</v>
      </c>
    </row>
    <row r="28" customFormat="false" ht="15" hidden="false" customHeight="false" outlineLevel="0" collapsed="false">
      <c r="A28" s="0" t="s">
        <v>85</v>
      </c>
      <c r="C28" s="0" t="n">
        <v>1</v>
      </c>
      <c r="D28" s="0" t="n">
        <v>0</v>
      </c>
      <c r="G28" s="0" t="n">
        <v>1</v>
      </c>
      <c r="H28" s="0" t="n">
        <v>0</v>
      </c>
      <c r="I28" s="0" t="n">
        <v>1</v>
      </c>
      <c r="J28" s="0" t="n">
        <v>1</v>
      </c>
      <c r="K28" s="0" t="n">
        <v>1</v>
      </c>
      <c r="L28" s="3" t="s">
        <v>67</v>
      </c>
      <c r="M28" s="3" t="s">
        <v>67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1" t="s">
        <v>22</v>
      </c>
      <c r="AD28" s="1"/>
      <c r="AE28" s="1"/>
      <c r="AF28" s="1" t="s">
        <v>23</v>
      </c>
      <c r="AG28" s="1"/>
      <c r="AH28" s="1"/>
      <c r="AI28" s="0" t="s">
        <v>85</v>
      </c>
      <c r="AJ28" s="0" t="s">
        <v>22</v>
      </c>
      <c r="AK28" s="0" t="s">
        <v>23</v>
      </c>
      <c r="AL28" s="0" t="s">
        <v>86</v>
      </c>
      <c r="AR28" s="0" t="str">
        <f aca="false">DEC2HEX(SUMPRODUCT(C28:AB28,C$34:AB$34))</f>
        <v>8B800000</v>
      </c>
      <c r="AT28" s="0" t="n">
        <v>24</v>
      </c>
      <c r="AU28" s="0" t="str">
        <f aca="false">DEC2HEX(AT28 * 8)</f>
        <v>C0</v>
      </c>
      <c r="AV28" s="0" t="n">
        <v>24</v>
      </c>
      <c r="AW28" s="0" t="str">
        <f aca="false">DEC2HEX(AV28)</f>
        <v>18</v>
      </c>
    </row>
    <row r="29" customFormat="false" ht="15" hidden="false" customHeight="false" outlineLevel="0" collapsed="false">
      <c r="A29" s="0" t="s">
        <v>87</v>
      </c>
      <c r="C29" s="0" t="n">
        <v>1</v>
      </c>
      <c r="D29" s="0" t="n">
        <v>0</v>
      </c>
      <c r="G29" s="0" t="n">
        <v>0</v>
      </c>
      <c r="H29" s="0" t="n">
        <v>1</v>
      </c>
      <c r="I29" s="0" t="n">
        <v>1</v>
      </c>
      <c r="J29" s="0" t="n">
        <v>1</v>
      </c>
      <c r="K29" s="0" t="n">
        <v>1</v>
      </c>
      <c r="L29" s="3" t="s">
        <v>67</v>
      </c>
      <c r="M29" s="3" t="s">
        <v>67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1" t="s">
        <v>22</v>
      </c>
      <c r="AD29" s="1"/>
      <c r="AE29" s="1"/>
      <c r="AF29" s="1" t="s">
        <v>23</v>
      </c>
      <c r="AG29" s="1"/>
      <c r="AH29" s="1"/>
      <c r="AI29" s="0" t="s">
        <v>87</v>
      </c>
      <c r="AJ29" s="0" t="s">
        <v>22</v>
      </c>
      <c r="AK29" s="0" t="s">
        <v>23</v>
      </c>
      <c r="AL29" s="0" t="s">
        <v>88</v>
      </c>
      <c r="AR29" s="0" t="str">
        <f aca="false">DEC2HEX(SUMPRODUCT(C29:AB29,C$34:AB$34))</f>
        <v>87800000</v>
      </c>
      <c r="AT29" s="0" t="n">
        <v>25</v>
      </c>
      <c r="AU29" s="0" t="str">
        <f aca="false">DEC2HEX(AT29 * 8)</f>
        <v>C8</v>
      </c>
      <c r="AV29" s="0" t="n">
        <v>25</v>
      </c>
      <c r="AW29" s="0" t="str">
        <f aca="false">DEC2HEX(AV29)</f>
        <v>19</v>
      </c>
    </row>
    <row r="30" customFormat="false" ht="15" hidden="false" customHeight="false" outlineLevel="0" collapsed="false">
      <c r="AT30" s="0" t="n">
        <v>26</v>
      </c>
      <c r="AU30" s="0" t="str">
        <f aca="false">DEC2HEX(AT30 * 8)</f>
        <v>D0</v>
      </c>
      <c r="AV30" s="0" t="n">
        <v>26</v>
      </c>
      <c r="AW30" s="0" t="str">
        <f aca="false">DEC2HEX(AV30)</f>
        <v>1A</v>
      </c>
    </row>
    <row r="31" customFormat="false" ht="15" hidden="false" customHeight="false" outlineLevel="0" collapsed="false">
      <c r="AT31" s="0" t="n">
        <v>27</v>
      </c>
      <c r="AU31" s="0" t="str">
        <f aca="false">DEC2HEX(AT31 * 8)</f>
        <v>D8</v>
      </c>
      <c r="AV31" s="0" t="n">
        <v>27</v>
      </c>
      <c r="AW31" s="0" t="str">
        <f aca="false">DEC2HEX(AV31)</f>
        <v>1B</v>
      </c>
    </row>
    <row r="32" customFormat="false" ht="15" hidden="false" customHeight="false" outlineLevel="0" collapsed="false">
      <c r="AT32" s="0" t="n">
        <v>28</v>
      </c>
      <c r="AU32" s="0" t="str">
        <f aca="false">DEC2HEX(AT32 * 8)</f>
        <v>E0</v>
      </c>
      <c r="AV32" s="0" t="n">
        <v>28</v>
      </c>
      <c r="AW32" s="0" t="str">
        <f aca="false">DEC2HEX(AV32)</f>
        <v>1C</v>
      </c>
    </row>
    <row r="33" customFormat="false" ht="15" hidden="false" customHeight="false" outlineLevel="0" collapsed="false">
      <c r="AT33" s="0" t="n">
        <v>29</v>
      </c>
      <c r="AU33" s="0" t="str">
        <f aca="false">DEC2HEX(AT33 * 8)</f>
        <v>E8</v>
      </c>
      <c r="AV33" s="0" t="n">
        <v>29</v>
      </c>
      <c r="AW33" s="0" t="str">
        <f aca="false">DEC2HEX(AV33)</f>
        <v>1D</v>
      </c>
    </row>
    <row r="34" customFormat="false" ht="15" hidden="false" customHeight="false" outlineLevel="0" collapsed="false">
      <c r="A34" s="0" t="s">
        <v>89</v>
      </c>
      <c r="C34" s="0" t="n">
        <f aca="false">2^(34 - COLUMN())</f>
        <v>2147483648</v>
      </c>
      <c r="D34" s="0" t="n">
        <f aca="false">2^(34 - COLUMN())</f>
        <v>1073741824</v>
      </c>
      <c r="E34" s="0" t="n">
        <f aca="false">2^(34 - COLUMN())</f>
        <v>536870912</v>
      </c>
      <c r="F34" s="0" t="n">
        <f aca="false">2^(34 - COLUMN())</f>
        <v>268435456</v>
      </c>
      <c r="G34" s="0" t="n">
        <f aca="false">2^(34 - COLUMN())</f>
        <v>134217728</v>
      </c>
      <c r="H34" s="0" t="n">
        <f aca="false">2^(34 - COLUMN())</f>
        <v>67108864</v>
      </c>
      <c r="I34" s="0" t="n">
        <f aca="false">2^(34 - COLUMN())</f>
        <v>33554432</v>
      </c>
      <c r="J34" s="0" t="n">
        <f aca="false">2^(34 - COLUMN())</f>
        <v>16777216</v>
      </c>
      <c r="K34" s="0" t="n">
        <f aca="false">2^(34 - COLUMN())</f>
        <v>8388608</v>
      </c>
      <c r="L34" s="0" t="n">
        <f aca="false">2^(34 - COLUMN())</f>
        <v>4194304</v>
      </c>
      <c r="M34" s="0" t="n">
        <f aca="false">2^(34 - COLUMN())</f>
        <v>2097152</v>
      </c>
      <c r="N34" s="0" t="n">
        <f aca="false">2^(34 - COLUMN())</f>
        <v>1048576</v>
      </c>
      <c r="O34" s="0" t="n">
        <f aca="false">2^(34 - COLUMN())</f>
        <v>524288</v>
      </c>
      <c r="P34" s="0" t="n">
        <f aca="false">2^(34 - COLUMN())</f>
        <v>262144</v>
      </c>
      <c r="Q34" s="0" t="n">
        <f aca="false">2^(34 - COLUMN())</f>
        <v>131072</v>
      </c>
      <c r="R34" s="0" t="n">
        <f aca="false">2^(34 - COLUMN())</f>
        <v>65536</v>
      </c>
      <c r="S34" s="0" t="n">
        <f aca="false">2^(34 - COLUMN())</f>
        <v>32768</v>
      </c>
      <c r="T34" s="0" t="n">
        <f aca="false">2^(34 - COLUMN())</f>
        <v>16384</v>
      </c>
      <c r="U34" s="0" t="n">
        <f aca="false">2^(34 - COLUMN())</f>
        <v>8192</v>
      </c>
      <c r="V34" s="0" t="n">
        <f aca="false">2^(34 - COLUMN())</f>
        <v>4096</v>
      </c>
      <c r="W34" s="0" t="n">
        <f aca="false">2^(34 - COLUMN())</f>
        <v>2048</v>
      </c>
      <c r="X34" s="0" t="n">
        <f aca="false">2^(34 - COLUMN())</f>
        <v>1024</v>
      </c>
      <c r="Y34" s="0" t="n">
        <f aca="false">2^(34 - COLUMN())</f>
        <v>512</v>
      </c>
      <c r="Z34" s="0" t="n">
        <f aca="false">2^(34 - COLUMN())</f>
        <v>256</v>
      </c>
      <c r="AA34" s="0" t="n">
        <f aca="false">2^(34 - COLUMN())</f>
        <v>128</v>
      </c>
      <c r="AB34" s="0" t="n">
        <f aca="false">2^(34 - COLUMN())</f>
        <v>64</v>
      </c>
      <c r="AC34" s="0" t="n">
        <f aca="false">2^(34 - COLUMN())</f>
        <v>32</v>
      </c>
      <c r="AD34" s="0" t="n">
        <f aca="false">2^(34 - COLUMN())</f>
        <v>16</v>
      </c>
      <c r="AE34" s="0" t="n">
        <f aca="false">2^(34 - COLUMN())</f>
        <v>8</v>
      </c>
      <c r="AF34" s="0" t="n">
        <f aca="false">2^(34 - COLUMN())</f>
        <v>4</v>
      </c>
      <c r="AG34" s="0" t="n">
        <f aca="false">2^(34 - COLUMN())</f>
        <v>2</v>
      </c>
      <c r="AH34" s="0" t="n">
        <f aca="false">2^(34 - COLUMN())</f>
        <v>1</v>
      </c>
      <c r="AT34" s="0" t="n">
        <v>30</v>
      </c>
      <c r="AU34" s="0" t="str">
        <f aca="false">DEC2HEX(AT34 * 8)</f>
        <v>F0</v>
      </c>
      <c r="AV34" s="0" t="n">
        <v>30</v>
      </c>
      <c r="AW34" s="0" t="str">
        <f aca="false">DEC2HEX(AV34)</f>
        <v>1E</v>
      </c>
    </row>
    <row r="35" customFormat="false" ht="13.8" hidden="false" customHeight="false" outlineLevel="0" collapsed="false">
      <c r="AT35" s="0" t="n">
        <v>31</v>
      </c>
      <c r="AU35" s="0" t="str">
        <f aca="false">DEC2HEX(AT35 * 8)</f>
        <v>F8</v>
      </c>
      <c r="AV35" s="0" t="n">
        <v>31</v>
      </c>
      <c r="AW35" s="0" t="str">
        <f aca="false">DEC2HEX(AV35)</f>
        <v>1F</v>
      </c>
    </row>
  </sheetData>
  <mergeCells count="78">
    <mergeCell ref="AC1:AE1"/>
    <mergeCell ref="AF1:AH1"/>
    <mergeCell ref="AR2:AS3"/>
    <mergeCell ref="AT2:AU3"/>
    <mergeCell ref="AV2:AW3"/>
    <mergeCell ref="AX2:AY3"/>
    <mergeCell ref="AL3:AO3"/>
    <mergeCell ref="AC4:AE4"/>
    <mergeCell ref="AF4:AH4"/>
    <mergeCell ref="AC5:AE5"/>
    <mergeCell ref="AF5:AH5"/>
    <mergeCell ref="AC6:AE6"/>
    <mergeCell ref="AF6:AH6"/>
    <mergeCell ref="AM6:AQ6"/>
    <mergeCell ref="AC7:AE7"/>
    <mergeCell ref="AF7:AH7"/>
    <mergeCell ref="AM7:AQ7"/>
    <mergeCell ref="AC8:AE8"/>
    <mergeCell ref="AF8:AH8"/>
    <mergeCell ref="AC9:AE9"/>
    <mergeCell ref="AF9:AH9"/>
    <mergeCell ref="AC10:AE10"/>
    <mergeCell ref="AF10:AH10"/>
    <mergeCell ref="AX10:AY10"/>
    <mergeCell ref="AC11:AE11"/>
    <mergeCell ref="AF11:AH11"/>
    <mergeCell ref="AX11:AY18"/>
    <mergeCell ref="AC12:AE12"/>
    <mergeCell ref="AF12:AH12"/>
    <mergeCell ref="AC13:AE13"/>
    <mergeCell ref="AF13:AH13"/>
    <mergeCell ref="AC14:AE14"/>
    <mergeCell ref="AF14:AH14"/>
    <mergeCell ref="AC15:AE15"/>
    <mergeCell ref="AF15:AH15"/>
    <mergeCell ref="AC16:AE16"/>
    <mergeCell ref="AF16:AH16"/>
    <mergeCell ref="AC17:AE17"/>
    <mergeCell ref="AF17:AH17"/>
    <mergeCell ref="AM17:AQ17"/>
    <mergeCell ref="AC18:AE18"/>
    <mergeCell ref="AF18:AH18"/>
    <mergeCell ref="AM18:AQ18"/>
    <mergeCell ref="L19:AB19"/>
    <mergeCell ref="AC19:AE19"/>
    <mergeCell ref="AF19:AH19"/>
    <mergeCell ref="L20:AB20"/>
    <mergeCell ref="AC20:AE20"/>
    <mergeCell ref="AF20:AH20"/>
    <mergeCell ref="L21:AB21"/>
    <mergeCell ref="AC21:AE21"/>
    <mergeCell ref="AF21:AH21"/>
    <mergeCell ref="AC22:AE22"/>
    <mergeCell ref="AF22:AH22"/>
    <mergeCell ref="AM22:AQ22"/>
    <mergeCell ref="AC23:AE23"/>
    <mergeCell ref="AF23:AH23"/>
    <mergeCell ref="AM23:AQ23"/>
    <mergeCell ref="AC24:AE24"/>
    <mergeCell ref="AF24:AH24"/>
    <mergeCell ref="AM24:AQ24"/>
    <mergeCell ref="L25:AB25"/>
    <mergeCell ref="AC25:AE25"/>
    <mergeCell ref="AF25:AH25"/>
    <mergeCell ref="L26:AB26"/>
    <mergeCell ref="AC26:AE26"/>
    <mergeCell ref="AF26:AH26"/>
    <mergeCell ref="AM26:AQ26"/>
    <mergeCell ref="L27:AB27"/>
    <mergeCell ref="AC27:AE27"/>
    <mergeCell ref="AF27:AH27"/>
    <mergeCell ref="AM27:AQ27"/>
    <mergeCell ref="L28:AB28"/>
    <mergeCell ref="AC28:AE28"/>
    <mergeCell ref="AF28:AH28"/>
    <mergeCell ref="L29:AB29"/>
    <mergeCell ref="AC29:AE29"/>
    <mergeCell ref="AF29:AH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260204081632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260204081632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2017-01-12T07:06:16Z</dcterms:created>
  <dc:creator>Martin Ruffel</dc:creator>
  <dc:description/>
  <dc:language>fr-FR</dc:language>
  <cp:lastModifiedBy/>
  <dcterms:modified xsi:type="dcterms:W3CDTF">2017-01-12T23:34:00Z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