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arcgirondot/Desktop/Final/"/>
    </mc:Choice>
  </mc:AlternateContent>
  <xr:revisionPtr revIDLastSave="0" documentId="13_ncr:1_{4851904D-4949-6746-B1C0-8A2C0803C86D}" xr6:coauthVersionLast="47" xr6:coauthVersionMax="47" xr10:uidLastSave="{00000000-0000-0000-0000-000000000000}"/>
  <bookViews>
    <workbookView xWindow="0" yWindow="500" windowWidth="25600" windowHeight="14620" xr2:uid="{EFAA23B6-D699-6141-BEF8-5A5818D80F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0" i="1" l="1"/>
  <c r="F70" i="1"/>
  <c r="K3" i="1"/>
  <c r="K4" i="1"/>
  <c r="K5" i="1"/>
  <c r="K6" i="1"/>
  <c r="K7" i="1"/>
  <c r="K8" i="1"/>
  <c r="K9" i="1"/>
  <c r="K70" i="1" s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2" i="1"/>
  <c r="L70" i="1" s="1"/>
  <c r="X70" i="1"/>
</calcChain>
</file>

<file path=xl/sharedStrings.xml><?xml version="1.0" encoding="utf-8"?>
<sst xmlns="http://schemas.openxmlformats.org/spreadsheetml/2006/main" count="159" uniqueCount="91">
  <si>
    <t>Nest</t>
  </si>
  <si>
    <t>males</t>
  </si>
  <si>
    <t>sexed</t>
  </si>
  <si>
    <t>cm226.cm900s</t>
  </si>
  <si>
    <t>cm215.cm800s</t>
  </si>
  <si>
    <t>cm203.cm700s</t>
  </si>
  <si>
    <t>cm181.cm600s</t>
  </si>
  <si>
    <t>cm177.cm500s</t>
  </si>
  <si>
    <t>cm158.cm400s</t>
  </si>
  <si>
    <t>CM135.CM300s</t>
  </si>
  <si>
    <t>CM77.CM200s</t>
  </si>
  <si>
    <t>CM15.CM100s</t>
  </si>
  <si>
    <t>cm170.cm1500s</t>
  </si>
  <si>
    <t>CM145.CM1100s</t>
  </si>
  <si>
    <t>CM140.CM1000s</t>
  </si>
  <si>
    <t>CM132.CM900s</t>
  </si>
  <si>
    <t>CM127.CM800s</t>
  </si>
  <si>
    <t>CM101.CM700s</t>
  </si>
  <si>
    <t>CM93.CM600s</t>
  </si>
  <si>
    <t>CM67.CM500s</t>
  </si>
  <si>
    <t>CM61.CM400s</t>
  </si>
  <si>
    <t>CM27.CM300s</t>
  </si>
  <si>
    <t>CM7.CM200s</t>
  </si>
  <si>
    <t>CM3.CM100s</t>
  </si>
  <si>
    <t>cm125.cm800s</t>
  </si>
  <si>
    <t>cm121.cm700s</t>
  </si>
  <si>
    <t>cm109.cm600s</t>
  </si>
  <si>
    <t>cm82.cm500s</t>
  </si>
  <si>
    <t>cm21.cm400s</t>
  </si>
  <si>
    <t>cm11.cm300s</t>
  </si>
  <si>
    <t>cm7.cm200s</t>
  </si>
  <si>
    <t>CM2.CM100s</t>
  </si>
  <si>
    <t>cm358.cm.1101</t>
  </si>
  <si>
    <t>cm341.cm.1000s</t>
  </si>
  <si>
    <t>cm349.cm.900s</t>
  </si>
  <si>
    <t>cm311.cm800s</t>
  </si>
  <si>
    <t>cm269.cm700s</t>
  </si>
  <si>
    <t>cm214.cm.600s</t>
  </si>
  <si>
    <t>cm185.cm500s</t>
  </si>
  <si>
    <t>cm64.cm400s</t>
  </si>
  <si>
    <t>cm40.cm300s</t>
  </si>
  <si>
    <t>cm5.cm200s</t>
  </si>
  <si>
    <t>cm1.cm100s</t>
  </si>
  <si>
    <t>clutch size</t>
  </si>
  <si>
    <t>SCL (mm) hatchling 1</t>
  </si>
  <si>
    <t>SCL (mm) hatchling 2</t>
  </si>
  <si>
    <t>SCL (mm) hatchling 3</t>
  </si>
  <si>
    <t>SCL (mm) hatchling 4</t>
  </si>
  <si>
    <t>SCL (mm) hatchling 5</t>
  </si>
  <si>
    <t>SCL (mm) hatchling 6</t>
  </si>
  <si>
    <t>SCL (mm) hatchling 7</t>
  </si>
  <si>
    <t>SCL (mm) hatchling 8</t>
  </si>
  <si>
    <t>SCL (mm) hatchling 9</t>
  </si>
  <si>
    <t>SCL (mm) hatchling 10</t>
  </si>
  <si>
    <t>year</t>
  </si>
  <si>
    <t>cm286.cm1200s</t>
  </si>
  <si>
    <t>cm270.cm1000s</t>
  </si>
  <si>
    <t>cm256.cm900s</t>
  </si>
  <si>
    <t>cm236.cm800s</t>
  </si>
  <si>
    <t>cm217.cm700s</t>
  </si>
  <si>
    <t>cm193.cm600s</t>
  </si>
  <si>
    <t>cm118.cm500s</t>
  </si>
  <si>
    <t>cm17.cm300s</t>
  </si>
  <si>
    <t>cm10.cm200s</t>
  </si>
  <si>
    <t>cm58.cm1300s</t>
  </si>
  <si>
    <t>cm57.cm1200s</t>
  </si>
  <si>
    <t>cm55.cm1100s</t>
  </si>
  <si>
    <t>cm48.cm1000s</t>
  </si>
  <si>
    <t>cm38.cm900s</t>
  </si>
  <si>
    <t>cm37.cm800s</t>
  </si>
  <si>
    <t>cm27.cm700s</t>
  </si>
  <si>
    <t>cm17.cm600s</t>
  </si>
  <si>
    <t>cm11.cm500s</t>
  </si>
  <si>
    <t>cm10.cm400s</t>
  </si>
  <si>
    <t>cm5.cm300s</t>
  </si>
  <si>
    <t>cm2.cm200s</t>
  </si>
  <si>
    <t>cm280.cm1100s</t>
  </si>
  <si>
    <t>Recording period in minutes</t>
  </si>
  <si>
    <t>Embryo Thermal Reaction Norm of Growth</t>
  </si>
  <si>
    <t>Use to model Sex ratio</t>
  </si>
  <si>
    <t>Use to model Growth of Embryo</t>
  </si>
  <si>
    <t>Beach</t>
  </si>
  <si>
    <t>Boca Raton</t>
  </si>
  <si>
    <t>Jupiter</t>
  </si>
  <si>
    <t>Number measured</t>
  </si>
  <si>
    <t>Number of sexed individual used to sex ratio model</t>
  </si>
  <si>
    <t>Number of males used to sex ratio model</t>
  </si>
  <si>
    <t>Sex via necroscopy</t>
  </si>
  <si>
    <t>Total</t>
  </si>
  <si>
    <t>CM-090521-&amp;AT-JC.CM1400s</t>
  </si>
  <si>
    <t>cm-100123-6at-jc.cm1300s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</si>
</sst>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ptos Narrow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CCFFCC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2" fontId="4" fillId="2" borderId="1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2" fontId="3" fillId="2" borderId="4" xfId="0" applyNumberFormat="1" applyFont="1" applyFill="1" applyBorder="1" applyAlignment="1">
      <alignment horizontal="right"/>
    </xf>
    <xf numFmtId="2" fontId="3" fillId="2" borderId="1" xfId="0" applyNumberFormat="1" applyFont="1" applyFill="1" applyBorder="1" applyAlignment="1">
      <alignment horizontal="right"/>
    </xf>
    <xf numFmtId="2" fontId="4" fillId="0" borderId="0" xfId="0" applyNumberFormat="1" applyFont="1" applyAlignment="1">
      <alignment horizontal="right"/>
    </xf>
    <xf numFmtId="2" fontId="3" fillId="2" borderId="2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 vertical="center"/>
    </xf>
    <xf numFmtId="2" fontId="3" fillId="2" borderId="3" xfId="0" applyNumberFormat="1" applyFont="1" applyFill="1" applyBorder="1" applyAlignment="1">
      <alignment horizontal="right" vertical="center" wrapText="1"/>
    </xf>
    <xf numFmtId="2" fontId="3" fillId="2" borderId="4" xfId="0" applyNumberFormat="1" applyFont="1" applyFill="1" applyBorder="1" applyAlignment="1">
      <alignment horizontal="right" vertical="center"/>
    </xf>
    <xf numFmtId="2" fontId="3" fillId="2" borderId="4" xfId="0" applyNumberFormat="1" applyFont="1" applyFill="1" applyBorder="1" applyAlignment="1">
      <alignment horizontal="right" vertical="center" wrapText="1"/>
    </xf>
    <xf numFmtId="2" fontId="3" fillId="2" borderId="1" xfId="0" applyNumberFormat="1" applyFont="1" applyFill="1" applyBorder="1" applyAlignment="1">
      <alignment horizontal="right" vertical="center"/>
    </xf>
    <xf numFmtId="2" fontId="3" fillId="2" borderId="1" xfId="0" applyNumberFormat="1" applyFont="1" applyFill="1" applyBorder="1" applyAlignment="1">
      <alignment horizontal="right" vertical="center" wrapText="1"/>
    </xf>
    <xf numFmtId="2" fontId="3" fillId="2" borderId="7" xfId="0" applyNumberFormat="1" applyFont="1" applyFill="1" applyBorder="1" applyAlignment="1">
      <alignment horizontal="right" vertical="center"/>
    </xf>
    <xf numFmtId="2" fontId="3" fillId="3" borderId="6" xfId="0" applyNumberFormat="1" applyFont="1" applyFill="1" applyBorder="1" applyAlignment="1">
      <alignment horizontal="right" vertical="center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3" xfId="0" applyNumberFormat="1" applyFont="1" applyFill="1" applyBorder="1" applyAlignment="1">
      <alignment horizontal="right" vertical="center"/>
    </xf>
    <xf numFmtId="2" fontId="3" fillId="3" borderId="3" xfId="0" applyNumberFormat="1" applyFont="1" applyFill="1" applyBorder="1" applyAlignment="1">
      <alignment horizontal="right" vertical="center" wrapText="1"/>
    </xf>
    <xf numFmtId="2" fontId="3" fillId="3" borderId="6" xfId="1" applyNumberFormat="1" applyFont="1" applyFill="1" applyBorder="1" applyAlignment="1">
      <alignment horizontal="right" vertical="center"/>
    </xf>
    <xf numFmtId="2" fontId="3" fillId="3" borderId="3" xfId="1" applyNumberFormat="1" applyFont="1" applyFill="1" applyBorder="1" applyAlignment="1">
      <alignment horizontal="right" vertical="center"/>
    </xf>
    <xf numFmtId="2" fontId="3" fillId="3" borderId="8" xfId="1" applyNumberFormat="1" applyFont="1" applyFill="1" applyBorder="1" applyAlignment="1">
      <alignment horizontal="right" vertical="center" wrapText="1"/>
    </xf>
    <xf numFmtId="2" fontId="3" fillId="3" borderId="6" xfId="1" applyNumberFormat="1" applyFont="1" applyFill="1" applyBorder="1" applyAlignment="1">
      <alignment horizontal="right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2" fontId="3" fillId="2" borderId="6" xfId="0" applyNumberFormat="1" applyFont="1" applyFill="1" applyBorder="1" applyAlignment="1">
      <alignment horizontal="right" vertical="center"/>
    </xf>
    <xf numFmtId="2" fontId="3" fillId="3" borderId="5" xfId="1" applyNumberFormat="1" applyFont="1" applyFill="1" applyBorder="1" applyAlignment="1">
      <alignment horizontal="right" vertical="center" wrapText="1"/>
    </xf>
    <xf numFmtId="2" fontId="4" fillId="2" borderId="4" xfId="0" applyNumberFormat="1" applyFont="1" applyFill="1" applyBorder="1" applyAlignment="1">
      <alignment horizontal="right"/>
    </xf>
    <xf numFmtId="2" fontId="4" fillId="2" borderId="3" xfId="0" applyNumberFormat="1" applyFont="1" applyFill="1" applyBorder="1" applyAlignment="1">
      <alignment horizontal="right"/>
    </xf>
    <xf numFmtId="0" fontId="0" fillId="5" borderId="0" xfId="0" applyFill="1"/>
    <xf numFmtId="0" fontId="5" fillId="0" borderId="0" xfId="0" applyFont="1"/>
    <xf numFmtId="1" fontId="0" fillId="0" borderId="0" xfId="0" applyNumberFormat="1"/>
    <xf numFmtId="2" fontId="3" fillId="2" borderId="9" xfId="0" applyNumberFormat="1" applyFont="1" applyFill="1" applyBorder="1" applyAlignment="1">
      <alignment horizontal="right"/>
    </xf>
    <xf numFmtId="2" fontId="3" fillId="2" borderId="10" xfId="0" applyNumberFormat="1" applyFont="1" applyFill="1" applyBorder="1" applyAlignment="1">
      <alignment horizontal="right"/>
    </xf>
    <xf numFmtId="2" fontId="3" fillId="2" borderId="11" xfId="0" applyNumberFormat="1" applyFont="1" applyFill="1" applyBorder="1" applyAlignment="1">
      <alignment horizontal="right" vertical="center"/>
    </xf>
    <xf numFmtId="2" fontId="3" fillId="2" borderId="12" xfId="0" applyNumberFormat="1" applyFont="1" applyFill="1" applyBorder="1" applyAlignment="1">
      <alignment horizontal="right" vertical="center"/>
    </xf>
    <xf numFmtId="2" fontId="3" fillId="2" borderId="9" xfId="0" applyNumberFormat="1" applyFont="1" applyFill="1" applyBorder="1" applyAlignment="1">
      <alignment horizontal="right" vertical="center"/>
    </xf>
    <xf numFmtId="2" fontId="3" fillId="3" borderId="13" xfId="0" applyNumberFormat="1" applyFont="1" applyFill="1" applyBorder="1" applyAlignment="1">
      <alignment horizontal="right" vertical="center"/>
    </xf>
    <xf numFmtId="2" fontId="3" fillId="3" borderId="11" xfId="0" applyNumberFormat="1" applyFont="1" applyFill="1" applyBorder="1" applyAlignment="1">
      <alignment horizontal="right" vertical="center"/>
    </xf>
    <xf numFmtId="2" fontId="3" fillId="3" borderId="13" xfId="1" applyNumberFormat="1" applyFont="1" applyFill="1" applyBorder="1" applyAlignment="1">
      <alignment horizontal="right" vertical="center"/>
    </xf>
    <xf numFmtId="2" fontId="4" fillId="2" borderId="9" xfId="0" applyNumberFormat="1" applyFont="1" applyFill="1" applyBorder="1" applyAlignment="1">
      <alignment horizontal="right"/>
    </xf>
    <xf numFmtId="1" fontId="3" fillId="2" borderId="3" xfId="0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614D4-DFAC-AA40-85C2-DFD211DF3987}">
  <dimension ref="A1:X70"/>
  <sheetViews>
    <sheetView tabSelected="1" workbookViewId="0">
      <selection activeCell="X23" sqref="X23"/>
    </sheetView>
  </sheetViews>
  <sheetFormatPr baseColWidth="10" defaultColWidth="11" defaultRowHeight="16" x14ac:dyDescent="0.2"/>
  <cols>
    <col min="2" max="2" width="27.1640625" customWidth="1"/>
    <col min="3" max="3" width="13.83203125" customWidth="1"/>
    <col min="4" max="4" width="10" customWidth="1"/>
    <col min="5" max="5" width="8.6640625" customWidth="1"/>
    <col min="6" max="6" width="7.83203125" customWidth="1"/>
    <col min="7" max="7" width="7.5" customWidth="1"/>
    <col min="8" max="8" width="12.83203125" customWidth="1"/>
    <col min="9" max="9" width="14" customWidth="1"/>
    <col min="10" max="10" width="11.83203125" customWidth="1"/>
    <col min="11" max="11" width="9.6640625" customWidth="1"/>
    <col min="12" max="12" width="10.33203125" customWidth="1"/>
  </cols>
  <sheetData>
    <row r="1" spans="1:24" s="1" customFormat="1" ht="85" x14ac:dyDescent="0.2">
      <c r="A1" s="24" t="s">
        <v>54</v>
      </c>
      <c r="B1" s="24" t="s">
        <v>0</v>
      </c>
      <c r="C1" s="24" t="s">
        <v>81</v>
      </c>
      <c r="D1" s="24" t="s">
        <v>77</v>
      </c>
      <c r="E1" s="24" t="s">
        <v>78</v>
      </c>
      <c r="F1" s="24" t="s">
        <v>1</v>
      </c>
      <c r="G1" s="24" t="s">
        <v>2</v>
      </c>
      <c r="H1" s="24" t="s">
        <v>80</v>
      </c>
      <c r="I1" s="24" t="s">
        <v>79</v>
      </c>
      <c r="J1" s="24" t="s">
        <v>87</v>
      </c>
      <c r="K1" s="24" t="s">
        <v>86</v>
      </c>
      <c r="L1" s="24" t="s">
        <v>85</v>
      </c>
      <c r="M1" s="24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50</v>
      </c>
      <c r="U1" s="23" t="s">
        <v>51</v>
      </c>
      <c r="V1" s="23" t="s">
        <v>52</v>
      </c>
      <c r="W1" s="23" t="s">
        <v>53</v>
      </c>
      <c r="X1" s="23" t="s">
        <v>84</v>
      </c>
    </row>
    <row r="2" spans="1:24" x14ac:dyDescent="0.2">
      <c r="A2">
        <v>2022</v>
      </c>
      <c r="B2" t="s">
        <v>3</v>
      </c>
      <c r="C2" s="30" t="s">
        <v>82</v>
      </c>
      <c r="D2">
        <v>15</v>
      </c>
      <c r="E2" t="b">
        <v>1</v>
      </c>
      <c r="F2">
        <v>9</v>
      </c>
      <c r="G2">
        <v>10</v>
      </c>
      <c r="H2" t="b">
        <v>1</v>
      </c>
      <c r="I2" t="b">
        <v>1</v>
      </c>
      <c r="J2">
        <v>0</v>
      </c>
      <c r="K2">
        <f>IF(I2,F2,"")</f>
        <v>9</v>
      </c>
      <c r="L2">
        <f>IF(I2,G2,"")</f>
        <v>10</v>
      </c>
      <c r="M2">
        <v>87</v>
      </c>
      <c r="N2" s="3">
        <v>50.8</v>
      </c>
      <c r="O2" s="4">
        <v>49.7</v>
      </c>
      <c r="P2" s="5">
        <v>50.3</v>
      </c>
      <c r="Q2" s="5">
        <v>50</v>
      </c>
      <c r="R2" s="5">
        <v>52.2</v>
      </c>
      <c r="S2" s="5">
        <v>50.5</v>
      </c>
      <c r="T2" s="5">
        <v>50.1</v>
      </c>
      <c r="U2" s="5">
        <v>51.9</v>
      </c>
      <c r="V2" s="5">
        <v>49.2</v>
      </c>
      <c r="W2" s="32">
        <v>50.8</v>
      </c>
      <c r="X2" s="41">
        <v>10</v>
      </c>
    </row>
    <row r="3" spans="1:24" x14ac:dyDescent="0.2">
      <c r="A3">
        <v>2022</v>
      </c>
      <c r="B3" t="s">
        <v>4</v>
      </c>
      <c r="C3" s="30" t="s">
        <v>82</v>
      </c>
      <c r="D3">
        <v>15</v>
      </c>
      <c r="E3" t="b">
        <v>1</v>
      </c>
      <c r="F3">
        <v>0</v>
      </c>
      <c r="G3">
        <v>2</v>
      </c>
      <c r="H3" t="b">
        <v>1</v>
      </c>
      <c r="I3" t="b">
        <v>1</v>
      </c>
      <c r="J3">
        <v>0</v>
      </c>
      <c r="K3">
        <f t="shared" ref="K3:K66" si="0">IF(I3,F3,"")</f>
        <v>0</v>
      </c>
      <c r="L3">
        <f t="shared" ref="L3:L66" si="1">IF(I3,G3,"")</f>
        <v>2</v>
      </c>
      <c r="M3">
        <v>111</v>
      </c>
      <c r="N3" s="3">
        <v>49.9</v>
      </c>
      <c r="O3" s="4">
        <v>50</v>
      </c>
      <c r="P3" s="5">
        <v>46</v>
      </c>
      <c r="Q3" s="5">
        <v>46.4</v>
      </c>
      <c r="R3" s="5">
        <v>44.5</v>
      </c>
      <c r="S3" s="6"/>
      <c r="T3" s="6"/>
      <c r="U3" s="6"/>
      <c r="V3" s="6"/>
      <c r="W3" s="6"/>
      <c r="X3" s="41">
        <v>5</v>
      </c>
    </row>
    <row r="4" spans="1:24" x14ac:dyDescent="0.2">
      <c r="A4">
        <v>2022</v>
      </c>
      <c r="B4" t="s">
        <v>5</v>
      </c>
      <c r="C4" s="30" t="s">
        <v>82</v>
      </c>
      <c r="D4">
        <v>15</v>
      </c>
      <c r="E4" t="b">
        <v>1</v>
      </c>
      <c r="F4">
        <v>0</v>
      </c>
      <c r="G4">
        <v>9</v>
      </c>
      <c r="H4" t="b">
        <v>1</v>
      </c>
      <c r="I4" t="b">
        <v>1</v>
      </c>
      <c r="J4">
        <v>0</v>
      </c>
      <c r="K4">
        <f t="shared" si="0"/>
        <v>0</v>
      </c>
      <c r="L4">
        <f t="shared" si="1"/>
        <v>9</v>
      </c>
      <c r="M4">
        <v>108</v>
      </c>
      <c r="N4" s="3">
        <v>47.2</v>
      </c>
      <c r="O4" s="4">
        <v>49.1</v>
      </c>
      <c r="P4" s="5">
        <v>47</v>
      </c>
      <c r="Q4" s="5">
        <v>46.5</v>
      </c>
      <c r="R4" s="5">
        <v>46.4</v>
      </c>
      <c r="S4" s="5">
        <v>45.8</v>
      </c>
      <c r="T4" s="5">
        <v>49</v>
      </c>
      <c r="U4" s="5">
        <v>47.7</v>
      </c>
      <c r="V4" s="5">
        <v>47.2</v>
      </c>
      <c r="W4" s="32">
        <v>46.7</v>
      </c>
      <c r="X4" s="41">
        <v>10</v>
      </c>
    </row>
    <row r="5" spans="1:24" x14ac:dyDescent="0.2">
      <c r="A5">
        <v>2022</v>
      </c>
      <c r="B5" t="s">
        <v>6</v>
      </c>
      <c r="C5" s="30" t="s">
        <v>82</v>
      </c>
      <c r="D5">
        <v>15</v>
      </c>
      <c r="E5" t="b">
        <v>1</v>
      </c>
      <c r="F5">
        <v>0</v>
      </c>
      <c r="G5">
        <v>8</v>
      </c>
      <c r="H5" t="b">
        <v>1</v>
      </c>
      <c r="I5" t="b">
        <v>1</v>
      </c>
      <c r="J5">
        <v>1</v>
      </c>
      <c r="K5">
        <f t="shared" si="0"/>
        <v>0</v>
      </c>
      <c r="L5">
        <f t="shared" si="1"/>
        <v>8</v>
      </c>
      <c r="M5">
        <v>129</v>
      </c>
      <c r="N5" s="3">
        <v>44</v>
      </c>
      <c r="O5" s="4">
        <v>45.2</v>
      </c>
      <c r="P5" s="5">
        <v>46.8</v>
      </c>
      <c r="Q5" s="5">
        <v>48</v>
      </c>
      <c r="R5" s="5">
        <v>45.5</v>
      </c>
      <c r="S5" s="5">
        <v>48.9</v>
      </c>
      <c r="T5" s="5">
        <v>44</v>
      </c>
      <c r="U5" s="5">
        <v>46.9</v>
      </c>
      <c r="V5" s="5">
        <v>47.5</v>
      </c>
      <c r="W5" s="32">
        <v>45</v>
      </c>
      <c r="X5" s="41">
        <v>10</v>
      </c>
    </row>
    <row r="6" spans="1:24" x14ac:dyDescent="0.2">
      <c r="A6">
        <v>2022</v>
      </c>
      <c r="B6" t="s">
        <v>7</v>
      </c>
      <c r="C6" s="30" t="s">
        <v>82</v>
      </c>
      <c r="D6">
        <v>15</v>
      </c>
      <c r="E6" t="b">
        <v>1</v>
      </c>
      <c r="F6">
        <v>0</v>
      </c>
      <c r="G6">
        <v>10</v>
      </c>
      <c r="H6" t="b">
        <v>1</v>
      </c>
      <c r="I6" t="b">
        <v>1</v>
      </c>
      <c r="J6">
        <v>1</v>
      </c>
      <c r="K6">
        <f t="shared" si="0"/>
        <v>0</v>
      </c>
      <c r="L6">
        <f t="shared" si="1"/>
        <v>10</v>
      </c>
      <c r="M6">
        <v>85</v>
      </c>
      <c r="N6" s="3">
        <v>49</v>
      </c>
      <c r="O6" s="4">
        <v>49.2</v>
      </c>
      <c r="P6" s="5">
        <v>47.7</v>
      </c>
      <c r="Q6" s="5">
        <v>51.6</v>
      </c>
      <c r="R6" s="5">
        <v>48.8</v>
      </c>
      <c r="S6" s="5">
        <v>48.1</v>
      </c>
      <c r="T6" s="5">
        <v>48.9</v>
      </c>
      <c r="U6" s="5">
        <v>50</v>
      </c>
      <c r="V6" s="5">
        <v>44.5</v>
      </c>
      <c r="W6" s="32">
        <v>47</v>
      </c>
      <c r="X6" s="41">
        <v>10</v>
      </c>
    </row>
    <row r="7" spans="1:24" x14ac:dyDescent="0.2">
      <c r="A7">
        <v>2022</v>
      </c>
      <c r="B7" t="s">
        <v>8</v>
      </c>
      <c r="C7" s="30" t="s">
        <v>82</v>
      </c>
      <c r="D7">
        <v>15</v>
      </c>
      <c r="E7" t="b">
        <v>1</v>
      </c>
      <c r="F7">
        <v>0</v>
      </c>
      <c r="G7">
        <v>10</v>
      </c>
      <c r="H7" t="b">
        <v>1</v>
      </c>
      <c r="I7" t="b">
        <v>1</v>
      </c>
      <c r="J7">
        <v>0</v>
      </c>
      <c r="K7">
        <f t="shared" si="0"/>
        <v>0</v>
      </c>
      <c r="L7">
        <f t="shared" si="1"/>
        <v>10</v>
      </c>
      <c r="M7">
        <v>129</v>
      </c>
      <c r="N7" s="3">
        <v>48.1</v>
      </c>
      <c r="O7" s="4">
        <v>48.1</v>
      </c>
      <c r="P7" s="5">
        <v>49</v>
      </c>
      <c r="Q7" s="5">
        <v>48.7</v>
      </c>
      <c r="R7" s="5">
        <v>47.9</v>
      </c>
      <c r="S7" s="5">
        <v>48.3</v>
      </c>
      <c r="T7" s="5">
        <v>48.5</v>
      </c>
      <c r="U7" s="5">
        <v>48.5</v>
      </c>
      <c r="V7" s="5">
        <v>49.9</v>
      </c>
      <c r="W7" s="32">
        <v>48.6</v>
      </c>
      <c r="X7" s="41">
        <v>10</v>
      </c>
    </row>
    <row r="8" spans="1:24" x14ac:dyDescent="0.2">
      <c r="A8">
        <v>2022</v>
      </c>
      <c r="B8" t="s">
        <v>9</v>
      </c>
      <c r="C8" s="30" t="s">
        <v>82</v>
      </c>
      <c r="D8">
        <v>15</v>
      </c>
      <c r="E8" t="b">
        <v>1</v>
      </c>
      <c r="F8">
        <v>0</v>
      </c>
      <c r="G8">
        <v>6</v>
      </c>
      <c r="H8" t="b">
        <v>1</v>
      </c>
      <c r="I8" t="b">
        <v>1</v>
      </c>
      <c r="J8">
        <v>0</v>
      </c>
      <c r="K8">
        <f t="shared" si="0"/>
        <v>0</v>
      </c>
      <c r="L8">
        <f t="shared" si="1"/>
        <v>6</v>
      </c>
      <c r="M8">
        <v>49</v>
      </c>
      <c r="N8" s="3">
        <v>49.1</v>
      </c>
      <c r="O8" s="4">
        <v>48.2</v>
      </c>
      <c r="P8" s="5">
        <v>50.5</v>
      </c>
      <c r="Q8" s="5">
        <v>53.4</v>
      </c>
      <c r="R8" s="5">
        <v>50.1</v>
      </c>
      <c r="S8" s="5">
        <v>49.1</v>
      </c>
      <c r="T8" s="6"/>
      <c r="U8" s="6"/>
      <c r="V8" s="6"/>
      <c r="W8" s="6"/>
      <c r="X8" s="41">
        <v>6</v>
      </c>
    </row>
    <row r="9" spans="1:24" x14ac:dyDescent="0.2">
      <c r="A9">
        <v>2022</v>
      </c>
      <c r="B9" t="s">
        <v>10</v>
      </c>
      <c r="C9" s="30" t="s">
        <v>82</v>
      </c>
      <c r="D9">
        <v>15</v>
      </c>
      <c r="E9" t="b">
        <v>1</v>
      </c>
      <c r="F9">
        <v>0</v>
      </c>
      <c r="G9">
        <v>10</v>
      </c>
      <c r="H9" t="b">
        <v>1</v>
      </c>
      <c r="I9" t="b">
        <v>1</v>
      </c>
      <c r="J9">
        <v>0</v>
      </c>
      <c r="K9">
        <f t="shared" si="0"/>
        <v>0</v>
      </c>
      <c r="L9">
        <f t="shared" si="1"/>
        <v>10</v>
      </c>
      <c r="M9">
        <v>40</v>
      </c>
      <c r="N9" s="3">
        <v>50</v>
      </c>
      <c r="O9" s="7">
        <v>49.5</v>
      </c>
      <c r="P9" s="7">
        <v>50</v>
      </c>
      <c r="Q9" s="7">
        <v>51.1</v>
      </c>
      <c r="R9" s="7">
        <v>48.3</v>
      </c>
      <c r="S9" s="7">
        <v>50</v>
      </c>
      <c r="T9" s="7">
        <v>50.2</v>
      </c>
      <c r="U9" s="7">
        <v>49.8</v>
      </c>
      <c r="V9" s="7">
        <v>49.6</v>
      </c>
      <c r="W9" s="33">
        <v>50.9</v>
      </c>
      <c r="X9" s="41">
        <v>10</v>
      </c>
    </row>
    <row r="10" spans="1:24" x14ac:dyDescent="0.2">
      <c r="A10">
        <v>2022</v>
      </c>
      <c r="B10" t="s">
        <v>11</v>
      </c>
      <c r="C10" s="30" t="s">
        <v>82</v>
      </c>
      <c r="D10">
        <v>15</v>
      </c>
      <c r="E10" t="b">
        <v>1</v>
      </c>
      <c r="F10">
        <v>0</v>
      </c>
      <c r="G10">
        <v>10</v>
      </c>
      <c r="H10" t="b">
        <v>1</v>
      </c>
      <c r="I10" t="b">
        <v>1</v>
      </c>
      <c r="J10">
        <v>0</v>
      </c>
      <c r="K10">
        <f t="shared" si="0"/>
        <v>0</v>
      </c>
      <c r="L10">
        <f t="shared" si="1"/>
        <v>10</v>
      </c>
      <c r="M10">
        <v>101</v>
      </c>
      <c r="N10" s="3">
        <v>47.1</v>
      </c>
      <c r="O10" s="4">
        <v>47.1</v>
      </c>
      <c r="P10" s="5">
        <v>46.8</v>
      </c>
      <c r="Q10" s="5">
        <v>47.8</v>
      </c>
      <c r="R10" s="5">
        <v>46.3</v>
      </c>
      <c r="S10" s="5">
        <v>49.9</v>
      </c>
      <c r="T10" s="5">
        <v>46</v>
      </c>
      <c r="U10" s="5">
        <v>47.1</v>
      </c>
      <c r="V10" s="5">
        <v>47</v>
      </c>
      <c r="W10" s="32">
        <v>47.7</v>
      </c>
      <c r="X10" s="41">
        <v>10</v>
      </c>
    </row>
    <row r="11" spans="1:24" x14ac:dyDescent="0.2">
      <c r="A11">
        <v>2021</v>
      </c>
      <c r="B11" t="s">
        <v>12</v>
      </c>
      <c r="C11" s="30" t="s">
        <v>82</v>
      </c>
      <c r="D11">
        <v>15</v>
      </c>
      <c r="E11" t="b">
        <v>1</v>
      </c>
      <c r="F11">
        <v>3</v>
      </c>
      <c r="G11">
        <v>10</v>
      </c>
      <c r="H11" t="b">
        <v>1</v>
      </c>
      <c r="I11" t="b">
        <v>1</v>
      </c>
      <c r="J11">
        <v>0</v>
      </c>
      <c r="K11">
        <f t="shared" si="0"/>
        <v>3</v>
      </c>
      <c r="L11">
        <f t="shared" si="1"/>
        <v>10</v>
      </c>
      <c r="M11">
        <v>104</v>
      </c>
      <c r="N11" s="8">
        <v>52.1</v>
      </c>
      <c r="O11" s="25">
        <v>49.4</v>
      </c>
      <c r="P11" s="9">
        <v>50</v>
      </c>
      <c r="Q11" s="9">
        <v>51</v>
      </c>
      <c r="R11" s="9">
        <v>49.6</v>
      </c>
      <c r="S11" s="8">
        <v>49.7</v>
      </c>
      <c r="T11" s="8">
        <v>52.2</v>
      </c>
      <c r="U11" s="8">
        <v>51.1</v>
      </c>
      <c r="V11" s="8">
        <v>51</v>
      </c>
      <c r="W11" s="34">
        <v>51.2</v>
      </c>
      <c r="X11" s="41">
        <v>10</v>
      </c>
    </row>
    <row r="12" spans="1:24" x14ac:dyDescent="0.2">
      <c r="A12">
        <v>2021</v>
      </c>
      <c r="B12" t="s">
        <v>89</v>
      </c>
      <c r="C12" t="s">
        <v>83</v>
      </c>
      <c r="D12" s="29">
        <v>30</v>
      </c>
      <c r="E12" t="b">
        <v>1</v>
      </c>
      <c r="F12">
        <v>9</v>
      </c>
      <c r="G12">
        <v>9</v>
      </c>
      <c r="H12" t="b">
        <v>1</v>
      </c>
      <c r="I12" t="b">
        <v>1</v>
      </c>
      <c r="J12">
        <v>0</v>
      </c>
      <c r="K12">
        <f t="shared" si="0"/>
        <v>9</v>
      </c>
      <c r="L12">
        <f t="shared" si="1"/>
        <v>9</v>
      </c>
      <c r="M12">
        <v>102</v>
      </c>
      <c r="N12" s="8">
        <v>54.3</v>
      </c>
      <c r="O12" s="25">
        <v>53.6</v>
      </c>
      <c r="P12" s="9">
        <v>53.9</v>
      </c>
      <c r="Q12" s="9">
        <v>53.3</v>
      </c>
      <c r="R12" s="9">
        <v>51.4</v>
      </c>
      <c r="S12" s="8">
        <v>53.2</v>
      </c>
      <c r="T12" s="8">
        <v>53.9</v>
      </c>
      <c r="U12" s="10">
        <v>52.7</v>
      </c>
      <c r="V12" s="8">
        <v>53.2</v>
      </c>
      <c r="W12" s="34">
        <v>53</v>
      </c>
      <c r="X12" s="41">
        <v>10</v>
      </c>
    </row>
    <row r="13" spans="1:24" x14ac:dyDescent="0.2">
      <c r="A13">
        <v>2021</v>
      </c>
      <c r="B13" t="s">
        <v>13</v>
      </c>
      <c r="C13" s="30" t="s">
        <v>82</v>
      </c>
      <c r="D13">
        <v>15</v>
      </c>
      <c r="E13" t="b">
        <v>1</v>
      </c>
      <c r="H13" t="b">
        <v>1</v>
      </c>
      <c r="I13" s="29" t="b">
        <v>0</v>
      </c>
      <c r="K13" t="str">
        <f t="shared" si="0"/>
        <v/>
      </c>
      <c r="L13" t="str">
        <f t="shared" si="1"/>
        <v/>
      </c>
      <c r="M13">
        <v>110</v>
      </c>
      <c r="N13" s="8">
        <v>46.3</v>
      </c>
      <c r="O13" s="10">
        <v>51.7</v>
      </c>
      <c r="P13" s="11">
        <v>49.6</v>
      </c>
      <c r="Q13" s="11">
        <v>49.4</v>
      </c>
      <c r="R13" s="11">
        <v>47.1</v>
      </c>
      <c r="S13" s="10">
        <v>48.9</v>
      </c>
      <c r="T13" s="10">
        <v>49.5</v>
      </c>
      <c r="U13" s="10">
        <v>49.5</v>
      </c>
      <c r="V13" s="10">
        <v>48.1</v>
      </c>
      <c r="W13" s="35">
        <v>50</v>
      </c>
      <c r="X13" s="41">
        <v>10</v>
      </c>
    </row>
    <row r="14" spans="1:24" x14ac:dyDescent="0.2">
      <c r="A14">
        <v>2021</v>
      </c>
      <c r="B14" t="s">
        <v>14</v>
      </c>
      <c r="C14" s="30" t="s">
        <v>82</v>
      </c>
      <c r="D14">
        <v>15</v>
      </c>
      <c r="E14" t="b">
        <v>1</v>
      </c>
      <c r="F14">
        <v>0</v>
      </c>
      <c r="G14">
        <v>10</v>
      </c>
      <c r="H14" t="b">
        <v>1</v>
      </c>
      <c r="I14" t="b">
        <v>1</v>
      </c>
      <c r="J14">
        <v>0</v>
      </c>
      <c r="K14">
        <f t="shared" si="0"/>
        <v>0</v>
      </c>
      <c r="L14">
        <f t="shared" si="1"/>
        <v>10</v>
      </c>
      <c r="M14">
        <v>127</v>
      </c>
      <c r="N14" s="8">
        <v>53.7</v>
      </c>
      <c r="O14" s="10">
        <v>51.9</v>
      </c>
      <c r="P14" s="13">
        <v>53.8</v>
      </c>
      <c r="Q14" s="13">
        <v>54.3</v>
      </c>
      <c r="R14" s="13">
        <v>54.2</v>
      </c>
      <c r="S14" s="12">
        <v>54.4</v>
      </c>
      <c r="T14" s="12">
        <v>55.1</v>
      </c>
      <c r="U14" s="12">
        <v>53.8</v>
      </c>
      <c r="V14" s="12">
        <v>54.1</v>
      </c>
      <c r="W14" s="36">
        <v>54.3</v>
      </c>
      <c r="X14" s="41">
        <v>10</v>
      </c>
    </row>
    <row r="15" spans="1:24" x14ac:dyDescent="0.2">
      <c r="A15">
        <v>2021</v>
      </c>
      <c r="B15" t="s">
        <v>15</v>
      </c>
      <c r="C15" s="30" t="s">
        <v>82</v>
      </c>
      <c r="D15">
        <v>15</v>
      </c>
      <c r="E15" t="b">
        <v>1</v>
      </c>
      <c r="H15" t="b">
        <v>1</v>
      </c>
      <c r="I15" s="29" t="b">
        <v>0</v>
      </c>
      <c r="J15">
        <v>0</v>
      </c>
      <c r="K15" t="str">
        <f t="shared" si="0"/>
        <v/>
      </c>
      <c r="L15" t="str">
        <f t="shared" si="1"/>
        <v/>
      </c>
      <c r="M15">
        <v>83</v>
      </c>
      <c r="N15" s="8">
        <v>47.6</v>
      </c>
      <c r="O15" s="25">
        <v>46.1</v>
      </c>
      <c r="P15" s="9">
        <v>47.9</v>
      </c>
      <c r="Q15" s="9">
        <v>43.9</v>
      </c>
      <c r="R15" s="9">
        <v>48</v>
      </c>
      <c r="S15" s="8">
        <v>48</v>
      </c>
      <c r="T15" s="8">
        <v>47.4</v>
      </c>
      <c r="U15" s="8">
        <v>47.1</v>
      </c>
      <c r="V15" s="8">
        <v>46.4</v>
      </c>
      <c r="W15" s="34">
        <v>46.2</v>
      </c>
      <c r="X15" s="41">
        <v>10</v>
      </c>
    </row>
    <row r="16" spans="1:24" x14ac:dyDescent="0.2">
      <c r="A16">
        <v>2021</v>
      </c>
      <c r="B16" t="s">
        <v>16</v>
      </c>
      <c r="C16" s="30" t="s">
        <v>82</v>
      </c>
      <c r="D16">
        <v>15</v>
      </c>
      <c r="E16" t="b">
        <v>1</v>
      </c>
      <c r="F16">
        <v>0</v>
      </c>
      <c r="G16">
        <v>10</v>
      </c>
      <c r="H16" t="b">
        <v>1</v>
      </c>
      <c r="I16" t="b">
        <v>1</v>
      </c>
      <c r="J16">
        <v>0</v>
      </c>
      <c r="K16">
        <f t="shared" si="0"/>
        <v>0</v>
      </c>
      <c r="L16">
        <f t="shared" si="1"/>
        <v>10</v>
      </c>
      <c r="M16">
        <v>131</v>
      </c>
      <c r="N16" s="8">
        <v>47.6</v>
      </c>
      <c r="O16" s="25">
        <v>48.6</v>
      </c>
      <c r="P16" s="9">
        <v>46.9</v>
      </c>
      <c r="Q16" s="9">
        <v>49.6</v>
      </c>
      <c r="R16" s="9">
        <v>47.5</v>
      </c>
      <c r="S16" s="8">
        <v>46.6</v>
      </c>
      <c r="T16" s="8">
        <v>47</v>
      </c>
      <c r="U16" s="8">
        <v>49.2</v>
      </c>
      <c r="V16" s="8">
        <v>48.8</v>
      </c>
      <c r="W16" s="34">
        <v>48.8</v>
      </c>
      <c r="X16" s="41">
        <v>10</v>
      </c>
    </row>
    <row r="17" spans="1:24" x14ac:dyDescent="0.2">
      <c r="A17">
        <v>2021</v>
      </c>
      <c r="B17" t="s">
        <v>17</v>
      </c>
      <c r="C17" s="30" t="s">
        <v>82</v>
      </c>
      <c r="D17">
        <v>15</v>
      </c>
      <c r="E17" t="b">
        <v>1</v>
      </c>
      <c r="F17">
        <v>0</v>
      </c>
      <c r="G17">
        <v>10</v>
      </c>
      <c r="H17" t="b">
        <v>1</v>
      </c>
      <c r="I17" t="b">
        <v>1</v>
      </c>
      <c r="J17">
        <v>0</v>
      </c>
      <c r="K17">
        <f t="shared" si="0"/>
        <v>0</v>
      </c>
      <c r="L17">
        <f t="shared" si="1"/>
        <v>10</v>
      </c>
      <c r="M17">
        <v>95</v>
      </c>
      <c r="N17" s="8">
        <v>50.1</v>
      </c>
      <c r="O17" s="14">
        <v>50.1</v>
      </c>
      <c r="P17" s="9">
        <v>51.1</v>
      </c>
      <c r="Q17" s="9">
        <v>51.8</v>
      </c>
      <c r="R17" s="9">
        <v>50</v>
      </c>
      <c r="S17" s="8">
        <v>50.3</v>
      </c>
      <c r="T17" s="8">
        <v>50.7</v>
      </c>
      <c r="U17" s="8">
        <v>51.3</v>
      </c>
      <c r="V17" s="8">
        <v>50.8</v>
      </c>
      <c r="W17" s="34">
        <v>50.3</v>
      </c>
      <c r="X17" s="41">
        <v>10</v>
      </c>
    </row>
    <row r="18" spans="1:24" x14ac:dyDescent="0.2">
      <c r="A18">
        <v>2021</v>
      </c>
      <c r="B18" t="s">
        <v>18</v>
      </c>
      <c r="C18" s="30" t="s">
        <v>82</v>
      </c>
      <c r="D18">
        <v>15</v>
      </c>
      <c r="E18" t="b">
        <v>1</v>
      </c>
      <c r="F18">
        <v>0</v>
      </c>
      <c r="G18">
        <v>10</v>
      </c>
      <c r="H18" t="b">
        <v>1</v>
      </c>
      <c r="I18" t="b">
        <v>1</v>
      </c>
      <c r="J18">
        <v>0</v>
      </c>
      <c r="K18">
        <f t="shared" si="0"/>
        <v>0</v>
      </c>
      <c r="L18">
        <f t="shared" si="1"/>
        <v>10</v>
      </c>
      <c r="M18">
        <v>120</v>
      </c>
      <c r="N18" s="8">
        <v>51.6</v>
      </c>
      <c r="O18" s="10">
        <v>51.7</v>
      </c>
      <c r="P18" s="11">
        <v>50.9</v>
      </c>
      <c r="Q18" s="11">
        <v>51.3</v>
      </c>
      <c r="R18" s="11">
        <v>52.4</v>
      </c>
      <c r="S18" s="10">
        <v>51.6</v>
      </c>
      <c r="T18" s="10">
        <v>51.1</v>
      </c>
      <c r="U18" s="10">
        <v>51.7</v>
      </c>
      <c r="V18" s="10">
        <v>50.5</v>
      </c>
      <c r="W18" s="35">
        <v>51.3</v>
      </c>
      <c r="X18" s="41">
        <v>10</v>
      </c>
    </row>
    <row r="19" spans="1:24" x14ac:dyDescent="0.2">
      <c r="A19">
        <v>2021</v>
      </c>
      <c r="B19" t="s">
        <v>19</v>
      </c>
      <c r="C19" s="30" t="s">
        <v>82</v>
      </c>
      <c r="D19">
        <v>15</v>
      </c>
      <c r="E19" t="b">
        <v>1</v>
      </c>
      <c r="F19">
        <v>0</v>
      </c>
      <c r="G19">
        <v>10</v>
      </c>
      <c r="H19" t="b">
        <v>1</v>
      </c>
      <c r="I19" t="b">
        <v>1</v>
      </c>
      <c r="J19">
        <v>0</v>
      </c>
      <c r="K19">
        <f t="shared" si="0"/>
        <v>0</v>
      </c>
      <c r="L19">
        <f t="shared" si="1"/>
        <v>10</v>
      </c>
      <c r="M19">
        <v>141</v>
      </c>
      <c r="N19" s="8">
        <v>52.5</v>
      </c>
      <c r="O19" s="10">
        <v>50.7</v>
      </c>
      <c r="P19" s="11">
        <v>52.1</v>
      </c>
      <c r="Q19" s="11">
        <v>50</v>
      </c>
      <c r="R19" s="11">
        <v>50.9</v>
      </c>
      <c r="S19" s="10">
        <v>49.9</v>
      </c>
      <c r="T19" s="10">
        <v>50.7</v>
      </c>
      <c r="U19" s="10">
        <v>53.1</v>
      </c>
      <c r="V19" s="10">
        <v>52.2</v>
      </c>
      <c r="W19" s="35">
        <v>52</v>
      </c>
      <c r="X19" s="41">
        <v>10</v>
      </c>
    </row>
    <row r="20" spans="1:24" x14ac:dyDescent="0.2">
      <c r="A20">
        <v>2021</v>
      </c>
      <c r="B20" t="s">
        <v>20</v>
      </c>
      <c r="C20" s="30" t="s">
        <v>82</v>
      </c>
      <c r="D20">
        <v>15</v>
      </c>
      <c r="E20" t="b">
        <v>1</v>
      </c>
      <c r="F20">
        <v>0</v>
      </c>
      <c r="G20">
        <v>10</v>
      </c>
      <c r="H20" t="b">
        <v>1</v>
      </c>
      <c r="I20" t="b">
        <v>1</v>
      </c>
      <c r="J20">
        <v>0</v>
      </c>
      <c r="K20">
        <f t="shared" si="0"/>
        <v>0</v>
      </c>
      <c r="L20">
        <f t="shared" si="1"/>
        <v>10</v>
      </c>
      <c r="M20">
        <v>125</v>
      </c>
      <c r="N20" s="8">
        <v>50.7</v>
      </c>
      <c r="O20" s="10">
        <v>48.7</v>
      </c>
      <c r="P20" s="11">
        <v>50.2</v>
      </c>
      <c r="Q20" s="11">
        <v>50.8</v>
      </c>
      <c r="R20" s="11">
        <v>49.7</v>
      </c>
      <c r="S20" s="10">
        <v>52</v>
      </c>
      <c r="T20" s="10">
        <v>51.7</v>
      </c>
      <c r="U20" s="10">
        <v>51.1</v>
      </c>
      <c r="V20" s="10">
        <v>52</v>
      </c>
      <c r="W20" s="35">
        <v>50</v>
      </c>
      <c r="X20" s="41">
        <v>10</v>
      </c>
    </row>
    <row r="21" spans="1:24" x14ac:dyDescent="0.2">
      <c r="A21">
        <v>2021</v>
      </c>
      <c r="B21" t="s">
        <v>21</v>
      </c>
      <c r="C21" s="30" t="s">
        <v>82</v>
      </c>
      <c r="D21">
        <v>15</v>
      </c>
      <c r="E21" t="b">
        <v>1</v>
      </c>
      <c r="F21">
        <v>0</v>
      </c>
      <c r="G21">
        <v>10</v>
      </c>
      <c r="H21" t="b">
        <v>1</v>
      </c>
      <c r="I21" t="b">
        <v>1</v>
      </c>
      <c r="J21">
        <v>0</v>
      </c>
      <c r="K21">
        <f t="shared" si="0"/>
        <v>0</v>
      </c>
      <c r="L21">
        <f t="shared" si="1"/>
        <v>10</v>
      </c>
      <c r="M21">
        <v>116</v>
      </c>
      <c r="N21" s="8">
        <v>52.4</v>
      </c>
      <c r="O21" s="10">
        <v>50.7</v>
      </c>
      <c r="P21" s="11">
        <v>50</v>
      </c>
      <c r="Q21" s="11">
        <v>50.6</v>
      </c>
      <c r="R21" s="11">
        <v>50.7</v>
      </c>
      <c r="S21" s="10">
        <v>50.2</v>
      </c>
      <c r="T21" s="10">
        <v>52.3</v>
      </c>
      <c r="U21" s="10">
        <v>50.5</v>
      </c>
      <c r="V21" s="10">
        <v>50</v>
      </c>
      <c r="W21" s="35">
        <v>52</v>
      </c>
      <c r="X21" s="41">
        <v>10</v>
      </c>
    </row>
    <row r="22" spans="1:24" x14ac:dyDescent="0.2">
      <c r="A22">
        <v>2021</v>
      </c>
      <c r="B22" t="s">
        <v>22</v>
      </c>
      <c r="C22" s="30" t="s">
        <v>82</v>
      </c>
      <c r="D22">
        <v>15</v>
      </c>
      <c r="E22" t="b">
        <v>1</v>
      </c>
      <c r="F22">
        <v>5</v>
      </c>
      <c r="G22">
        <v>10</v>
      </c>
      <c r="H22" t="b">
        <v>1</v>
      </c>
      <c r="I22" t="b">
        <v>1</v>
      </c>
      <c r="J22">
        <v>0</v>
      </c>
      <c r="K22">
        <f t="shared" si="0"/>
        <v>5</v>
      </c>
      <c r="L22">
        <f t="shared" si="1"/>
        <v>10</v>
      </c>
      <c r="M22">
        <v>133</v>
      </c>
      <c r="N22" s="8">
        <v>53</v>
      </c>
      <c r="O22" s="10">
        <v>53</v>
      </c>
      <c r="P22" s="11">
        <v>52.2</v>
      </c>
      <c r="Q22" s="11">
        <v>52.2</v>
      </c>
      <c r="R22" s="11">
        <v>51.9</v>
      </c>
      <c r="S22" s="10">
        <v>53.6</v>
      </c>
      <c r="T22" s="10">
        <v>52.1</v>
      </c>
      <c r="U22" s="10">
        <v>53.2</v>
      </c>
      <c r="V22" s="10">
        <v>52.5</v>
      </c>
      <c r="W22" s="35">
        <v>52.8</v>
      </c>
      <c r="X22" s="41">
        <v>10</v>
      </c>
    </row>
    <row r="23" spans="1:24" x14ac:dyDescent="0.2">
      <c r="A23">
        <v>2021</v>
      </c>
      <c r="B23" t="s">
        <v>23</v>
      </c>
      <c r="C23" s="30" t="s">
        <v>82</v>
      </c>
      <c r="D23">
        <v>15</v>
      </c>
      <c r="E23" t="b">
        <v>1</v>
      </c>
      <c r="F23">
        <v>2</v>
      </c>
      <c r="G23">
        <v>10</v>
      </c>
      <c r="H23" t="b">
        <v>1</v>
      </c>
      <c r="I23" t="b">
        <v>1</v>
      </c>
      <c r="J23">
        <v>0</v>
      </c>
      <c r="K23">
        <f t="shared" si="0"/>
        <v>2</v>
      </c>
      <c r="L23">
        <f t="shared" si="1"/>
        <v>10</v>
      </c>
      <c r="M23">
        <v>158</v>
      </c>
      <c r="N23" s="17">
        <v>50.9</v>
      </c>
      <c r="O23" s="15">
        <v>50</v>
      </c>
      <c r="P23" s="16">
        <v>48.3</v>
      </c>
      <c r="Q23" s="16">
        <v>50.6</v>
      </c>
      <c r="R23" s="16">
        <v>49.1</v>
      </c>
      <c r="S23" s="15">
        <v>49.1</v>
      </c>
      <c r="T23" s="15">
        <v>48.7</v>
      </c>
      <c r="U23" s="15">
        <v>48.7</v>
      </c>
      <c r="V23" s="15">
        <v>49</v>
      </c>
      <c r="W23" s="37">
        <v>49.7</v>
      </c>
      <c r="X23" s="41">
        <v>10</v>
      </c>
    </row>
    <row r="24" spans="1:24" x14ac:dyDescent="0.2">
      <c r="A24">
        <v>2020</v>
      </c>
      <c r="B24" t="s">
        <v>24</v>
      </c>
      <c r="C24" t="s">
        <v>82</v>
      </c>
      <c r="D24">
        <v>15</v>
      </c>
      <c r="E24" t="b">
        <v>1</v>
      </c>
      <c r="F24">
        <v>9</v>
      </c>
      <c r="G24">
        <v>9</v>
      </c>
      <c r="H24" t="b">
        <v>1</v>
      </c>
      <c r="I24" t="b">
        <v>1</v>
      </c>
      <c r="J24">
        <v>0</v>
      </c>
      <c r="K24">
        <f t="shared" si="0"/>
        <v>9</v>
      </c>
      <c r="L24">
        <f t="shared" si="1"/>
        <v>9</v>
      </c>
      <c r="M24">
        <v>101</v>
      </c>
      <c r="N24" s="17">
        <v>53.3</v>
      </c>
      <c r="O24" s="15">
        <v>52</v>
      </c>
      <c r="P24" s="18">
        <v>49.8</v>
      </c>
      <c r="Q24" s="18">
        <v>52.1</v>
      </c>
      <c r="R24" s="18">
        <v>48.4</v>
      </c>
      <c r="S24" s="17">
        <v>52.2</v>
      </c>
      <c r="T24" s="17">
        <v>55</v>
      </c>
      <c r="U24" s="18">
        <v>49.2</v>
      </c>
      <c r="V24" s="17">
        <v>53</v>
      </c>
      <c r="W24" s="38">
        <v>51.6</v>
      </c>
      <c r="X24" s="41">
        <v>10</v>
      </c>
    </row>
    <row r="25" spans="1:24" x14ac:dyDescent="0.2">
      <c r="A25">
        <v>2020</v>
      </c>
      <c r="B25" t="s">
        <v>25</v>
      </c>
      <c r="C25" t="s">
        <v>82</v>
      </c>
      <c r="D25">
        <v>15</v>
      </c>
      <c r="E25" t="b">
        <v>1</v>
      </c>
      <c r="F25">
        <v>1</v>
      </c>
      <c r="G25">
        <v>8</v>
      </c>
      <c r="H25" t="b">
        <v>1</v>
      </c>
      <c r="I25" t="b">
        <v>1</v>
      </c>
      <c r="J25">
        <v>0</v>
      </c>
      <c r="K25">
        <f t="shared" si="0"/>
        <v>1</v>
      </c>
      <c r="L25">
        <f t="shared" si="1"/>
        <v>8</v>
      </c>
      <c r="M25">
        <v>67</v>
      </c>
      <c r="N25" s="17">
        <v>51.5</v>
      </c>
      <c r="O25" s="15">
        <v>49.3</v>
      </c>
      <c r="P25" s="18">
        <v>47.4</v>
      </c>
      <c r="Q25" s="18">
        <v>46.7</v>
      </c>
      <c r="R25" s="18">
        <v>48.1</v>
      </c>
      <c r="S25" s="17">
        <v>50.1</v>
      </c>
      <c r="T25" s="17">
        <v>48</v>
      </c>
      <c r="U25" s="17">
        <v>45.4</v>
      </c>
      <c r="V25" s="17">
        <v>46.5</v>
      </c>
      <c r="W25" s="6"/>
      <c r="X25" s="41">
        <v>9</v>
      </c>
    </row>
    <row r="26" spans="1:24" x14ac:dyDescent="0.2">
      <c r="A26">
        <v>2020</v>
      </c>
      <c r="B26" t="s">
        <v>26</v>
      </c>
      <c r="C26" t="s">
        <v>82</v>
      </c>
      <c r="D26">
        <v>15</v>
      </c>
      <c r="E26" t="b">
        <v>1</v>
      </c>
      <c r="F26">
        <v>0</v>
      </c>
      <c r="G26">
        <v>10</v>
      </c>
      <c r="H26" t="b">
        <v>1</v>
      </c>
      <c r="I26" t="b">
        <v>1</v>
      </c>
      <c r="J26">
        <v>0</v>
      </c>
      <c r="K26">
        <f t="shared" si="0"/>
        <v>0</v>
      </c>
      <c r="L26">
        <f t="shared" si="1"/>
        <v>10</v>
      </c>
      <c r="M26">
        <v>108</v>
      </c>
      <c r="N26" s="17">
        <v>46.5</v>
      </c>
      <c r="O26" s="15">
        <v>48.8</v>
      </c>
      <c r="P26" s="18">
        <v>49.3</v>
      </c>
      <c r="Q26" s="18">
        <v>46.9</v>
      </c>
      <c r="R26" s="18">
        <v>47.8</v>
      </c>
      <c r="S26" s="17">
        <v>50.5</v>
      </c>
      <c r="T26" s="17">
        <v>48.1</v>
      </c>
      <c r="U26" s="17">
        <v>48.1</v>
      </c>
      <c r="V26" s="17">
        <v>49.3</v>
      </c>
      <c r="W26" s="38">
        <v>47.7</v>
      </c>
      <c r="X26" s="41">
        <v>10</v>
      </c>
    </row>
    <row r="27" spans="1:24" x14ac:dyDescent="0.2">
      <c r="A27">
        <v>2020</v>
      </c>
      <c r="B27" t="s">
        <v>27</v>
      </c>
      <c r="C27" t="s">
        <v>82</v>
      </c>
      <c r="D27">
        <v>15</v>
      </c>
      <c r="E27" t="b">
        <v>1</v>
      </c>
      <c r="F27">
        <v>0</v>
      </c>
      <c r="G27">
        <v>2</v>
      </c>
      <c r="H27" s="29" t="b">
        <v>0</v>
      </c>
      <c r="I27" s="29" t="b">
        <v>0</v>
      </c>
      <c r="J27">
        <v>0</v>
      </c>
      <c r="K27" t="str">
        <f t="shared" si="0"/>
        <v/>
      </c>
      <c r="L27" t="str">
        <f t="shared" si="1"/>
        <v/>
      </c>
      <c r="M27">
        <v>33</v>
      </c>
      <c r="N27" s="17">
        <v>49.15</v>
      </c>
      <c r="O27" s="15">
        <v>47.8</v>
      </c>
      <c r="P27" s="6"/>
      <c r="Q27" s="6"/>
      <c r="R27" s="6"/>
      <c r="S27" s="6"/>
      <c r="T27" s="6"/>
      <c r="U27" s="6"/>
      <c r="V27" s="6"/>
      <c r="W27" s="6"/>
      <c r="X27" s="41">
        <v>2</v>
      </c>
    </row>
    <row r="28" spans="1:24" x14ac:dyDescent="0.2">
      <c r="A28">
        <v>2020</v>
      </c>
      <c r="B28" t="s">
        <v>28</v>
      </c>
      <c r="C28" t="s">
        <v>82</v>
      </c>
      <c r="D28">
        <v>15</v>
      </c>
      <c r="E28" t="b">
        <v>1</v>
      </c>
      <c r="F28">
        <v>0</v>
      </c>
      <c r="G28">
        <v>10</v>
      </c>
      <c r="H28" t="b">
        <v>1</v>
      </c>
      <c r="I28" t="b">
        <v>1</v>
      </c>
      <c r="J28">
        <v>0</v>
      </c>
      <c r="K28">
        <f t="shared" si="0"/>
        <v>0</v>
      </c>
      <c r="L28">
        <f t="shared" si="1"/>
        <v>10</v>
      </c>
      <c r="M28">
        <v>109</v>
      </c>
      <c r="N28" s="17">
        <v>48.5</v>
      </c>
      <c r="O28" s="15">
        <v>50.6</v>
      </c>
      <c r="P28" s="16">
        <v>50.1</v>
      </c>
      <c r="Q28" s="16">
        <v>48</v>
      </c>
      <c r="R28" s="16">
        <v>48.8</v>
      </c>
      <c r="S28" s="15">
        <v>49.2</v>
      </c>
      <c r="T28" s="15">
        <v>48.2</v>
      </c>
      <c r="U28" s="15">
        <v>49.2</v>
      </c>
      <c r="V28" s="15">
        <v>47.6</v>
      </c>
      <c r="W28" s="38">
        <v>50.3</v>
      </c>
      <c r="X28" s="41">
        <v>10</v>
      </c>
    </row>
    <row r="29" spans="1:24" x14ac:dyDescent="0.2">
      <c r="A29">
        <v>2020</v>
      </c>
      <c r="B29" t="s">
        <v>29</v>
      </c>
      <c r="C29" t="s">
        <v>82</v>
      </c>
      <c r="D29">
        <v>15</v>
      </c>
      <c r="E29" t="b">
        <v>1</v>
      </c>
      <c r="F29">
        <v>0</v>
      </c>
      <c r="G29">
        <v>8</v>
      </c>
      <c r="H29" t="b">
        <v>1</v>
      </c>
      <c r="I29" t="b">
        <v>1</v>
      </c>
      <c r="J29">
        <v>0</v>
      </c>
      <c r="K29">
        <f t="shared" si="0"/>
        <v>0</v>
      </c>
      <c r="L29">
        <f t="shared" si="1"/>
        <v>8</v>
      </c>
      <c r="M29">
        <v>144</v>
      </c>
      <c r="N29" s="17">
        <v>50.1</v>
      </c>
      <c r="O29" s="15">
        <v>50.1</v>
      </c>
      <c r="P29" s="16">
        <v>49.9</v>
      </c>
      <c r="Q29" s="16">
        <v>48.6</v>
      </c>
      <c r="R29" s="16">
        <v>49.1</v>
      </c>
      <c r="S29" s="15">
        <v>49.8</v>
      </c>
      <c r="T29" s="15">
        <v>49.9</v>
      </c>
      <c r="U29" s="17">
        <v>50.9</v>
      </c>
      <c r="V29" s="17">
        <v>49.8</v>
      </c>
      <c r="W29" s="37">
        <v>50</v>
      </c>
      <c r="X29" s="41">
        <v>10</v>
      </c>
    </row>
    <row r="30" spans="1:24" x14ac:dyDescent="0.2">
      <c r="A30">
        <v>2020</v>
      </c>
      <c r="B30" t="s">
        <v>30</v>
      </c>
      <c r="C30" t="s">
        <v>82</v>
      </c>
      <c r="D30">
        <v>15</v>
      </c>
      <c r="E30" t="b">
        <v>1</v>
      </c>
      <c r="F30">
        <v>0</v>
      </c>
      <c r="G30">
        <v>10</v>
      </c>
      <c r="H30" t="b">
        <v>1</v>
      </c>
      <c r="I30" t="b">
        <v>1</v>
      </c>
      <c r="J30">
        <v>0</v>
      </c>
      <c r="K30">
        <f t="shared" si="0"/>
        <v>0</v>
      </c>
      <c r="L30">
        <f t="shared" si="1"/>
        <v>10</v>
      </c>
      <c r="M30">
        <v>101</v>
      </c>
      <c r="N30" s="17">
        <v>49.4</v>
      </c>
      <c r="O30" s="15">
        <v>51.4</v>
      </c>
      <c r="P30" s="18">
        <v>50.6</v>
      </c>
      <c r="Q30" s="18">
        <v>50.4</v>
      </c>
      <c r="R30" s="18">
        <v>51.9</v>
      </c>
      <c r="S30" s="17">
        <v>50.9</v>
      </c>
      <c r="T30" s="17">
        <v>51</v>
      </c>
      <c r="U30" s="17">
        <v>50.5</v>
      </c>
      <c r="V30" s="17">
        <v>51.8</v>
      </c>
      <c r="W30" s="38">
        <v>48.9</v>
      </c>
      <c r="X30" s="41">
        <v>10</v>
      </c>
    </row>
    <row r="31" spans="1:24" x14ac:dyDescent="0.2">
      <c r="A31">
        <v>2020</v>
      </c>
      <c r="B31" t="s">
        <v>31</v>
      </c>
      <c r="C31" t="s">
        <v>82</v>
      </c>
      <c r="D31">
        <v>15</v>
      </c>
      <c r="E31" t="b">
        <v>1</v>
      </c>
      <c r="F31">
        <v>2</v>
      </c>
      <c r="G31">
        <v>10</v>
      </c>
      <c r="H31" t="b">
        <v>1</v>
      </c>
      <c r="I31" t="b">
        <v>1</v>
      </c>
      <c r="J31">
        <v>0</v>
      </c>
      <c r="K31">
        <f t="shared" si="0"/>
        <v>2</v>
      </c>
      <c r="L31">
        <f t="shared" si="1"/>
        <v>10</v>
      </c>
      <c r="M31">
        <v>93</v>
      </c>
      <c r="N31" s="17">
        <v>45.5</v>
      </c>
      <c r="O31" s="15">
        <v>49</v>
      </c>
      <c r="P31" s="16">
        <v>48.5</v>
      </c>
      <c r="Q31" s="16">
        <v>49</v>
      </c>
      <c r="R31" s="16">
        <v>48.2</v>
      </c>
      <c r="S31" s="15">
        <v>49.7</v>
      </c>
      <c r="T31" s="17">
        <v>49</v>
      </c>
      <c r="U31" s="15">
        <v>47.3</v>
      </c>
      <c r="V31" s="15">
        <v>48.6</v>
      </c>
      <c r="W31" s="37">
        <v>48.9</v>
      </c>
      <c r="X31" s="41">
        <v>10</v>
      </c>
    </row>
    <row r="32" spans="1:24" x14ac:dyDescent="0.2">
      <c r="A32">
        <v>2019</v>
      </c>
      <c r="B32" t="s">
        <v>32</v>
      </c>
      <c r="C32" t="s">
        <v>82</v>
      </c>
      <c r="D32">
        <v>15</v>
      </c>
      <c r="E32" t="b">
        <v>1</v>
      </c>
      <c r="F32">
        <v>0</v>
      </c>
      <c r="G32">
        <v>9</v>
      </c>
      <c r="H32" t="b">
        <v>1</v>
      </c>
      <c r="I32" t="b">
        <v>1</v>
      </c>
      <c r="J32">
        <v>8</v>
      </c>
      <c r="K32">
        <f t="shared" si="0"/>
        <v>0</v>
      </c>
      <c r="L32">
        <f t="shared" si="1"/>
        <v>9</v>
      </c>
      <c r="M32">
        <v>102</v>
      </c>
      <c r="N32" s="17">
        <v>50.2</v>
      </c>
      <c r="O32" s="6"/>
      <c r="P32" s="6"/>
      <c r="Q32" s="6"/>
      <c r="R32" s="6"/>
      <c r="S32" s="6"/>
      <c r="T32" s="6"/>
      <c r="U32" s="6"/>
      <c r="V32" s="6"/>
      <c r="W32" s="6"/>
      <c r="X32" s="41">
        <v>1</v>
      </c>
    </row>
    <row r="33" spans="1:24" x14ac:dyDescent="0.2">
      <c r="A33">
        <v>2019</v>
      </c>
      <c r="B33" t="s">
        <v>33</v>
      </c>
      <c r="C33" t="s">
        <v>82</v>
      </c>
      <c r="D33">
        <v>15</v>
      </c>
      <c r="E33" t="b">
        <v>1</v>
      </c>
      <c r="F33">
        <v>1</v>
      </c>
      <c r="G33">
        <v>10</v>
      </c>
      <c r="H33" t="b">
        <v>1</v>
      </c>
      <c r="I33" t="b">
        <v>1</v>
      </c>
      <c r="J33">
        <v>0</v>
      </c>
      <c r="K33">
        <f t="shared" si="0"/>
        <v>1</v>
      </c>
      <c r="L33">
        <f t="shared" si="1"/>
        <v>10</v>
      </c>
      <c r="M33">
        <v>102</v>
      </c>
      <c r="N33" s="17">
        <v>51.7</v>
      </c>
      <c r="O33" s="15">
        <v>52</v>
      </c>
      <c r="P33" s="16">
        <v>51.5</v>
      </c>
      <c r="Q33" s="16">
        <v>50.8</v>
      </c>
      <c r="R33" s="18">
        <v>49.9</v>
      </c>
      <c r="S33" s="15">
        <v>51.7</v>
      </c>
      <c r="T33" s="15">
        <v>51.1</v>
      </c>
      <c r="U33" s="19">
        <v>48</v>
      </c>
      <c r="V33" s="15">
        <v>50</v>
      </c>
      <c r="W33" s="37">
        <v>51.3</v>
      </c>
      <c r="X33" s="41">
        <v>10</v>
      </c>
    </row>
    <row r="34" spans="1:24" x14ac:dyDescent="0.2">
      <c r="A34">
        <v>2019</v>
      </c>
      <c r="B34" t="s">
        <v>34</v>
      </c>
      <c r="C34" t="s">
        <v>82</v>
      </c>
      <c r="D34">
        <v>15</v>
      </c>
      <c r="E34" t="b">
        <v>1</v>
      </c>
      <c r="F34">
        <v>0</v>
      </c>
      <c r="G34">
        <v>10</v>
      </c>
      <c r="H34" s="29" t="b">
        <v>0</v>
      </c>
      <c r="I34" s="29" t="b">
        <v>0</v>
      </c>
      <c r="K34" t="str">
        <f t="shared" si="0"/>
        <v/>
      </c>
      <c r="L34" t="str">
        <f t="shared" si="1"/>
        <v/>
      </c>
      <c r="M34">
        <v>64</v>
      </c>
      <c r="N34" s="17">
        <v>52.6</v>
      </c>
      <c r="O34" s="15">
        <v>52.6</v>
      </c>
      <c r="P34" s="16">
        <v>52.3</v>
      </c>
      <c r="Q34" s="16">
        <v>53.3</v>
      </c>
      <c r="R34" s="18">
        <v>50.6</v>
      </c>
      <c r="S34" s="15">
        <v>52.9</v>
      </c>
      <c r="T34" s="15">
        <v>51.4</v>
      </c>
      <c r="U34" s="20">
        <v>53</v>
      </c>
      <c r="V34" s="17">
        <v>53.5</v>
      </c>
      <c r="W34" s="38">
        <v>50.5</v>
      </c>
      <c r="X34" s="41">
        <v>10</v>
      </c>
    </row>
    <row r="35" spans="1:24" x14ac:dyDescent="0.2">
      <c r="A35">
        <v>2019</v>
      </c>
      <c r="B35" t="s">
        <v>35</v>
      </c>
      <c r="C35" t="s">
        <v>82</v>
      </c>
      <c r="D35">
        <v>15</v>
      </c>
      <c r="E35" t="b">
        <v>1</v>
      </c>
      <c r="F35">
        <v>1</v>
      </c>
      <c r="G35">
        <v>10</v>
      </c>
      <c r="H35" t="b">
        <v>1</v>
      </c>
      <c r="I35" t="b">
        <v>1</v>
      </c>
      <c r="J35">
        <v>0</v>
      </c>
      <c r="K35">
        <f t="shared" si="0"/>
        <v>1</v>
      </c>
      <c r="L35">
        <f t="shared" si="1"/>
        <v>10</v>
      </c>
      <c r="M35">
        <v>163</v>
      </c>
      <c r="N35" s="17">
        <v>50.6</v>
      </c>
      <c r="O35" s="15">
        <v>49.7</v>
      </c>
      <c r="P35" s="16">
        <v>46</v>
      </c>
      <c r="Q35" s="16">
        <v>49</v>
      </c>
      <c r="R35" s="18">
        <v>48.7</v>
      </c>
      <c r="S35" s="15">
        <v>49.8</v>
      </c>
      <c r="T35" s="15">
        <v>50.5</v>
      </c>
      <c r="U35" s="18">
        <v>48.2</v>
      </c>
      <c r="V35" s="15">
        <v>50</v>
      </c>
      <c r="W35" s="37">
        <v>48.8</v>
      </c>
      <c r="X35" s="41">
        <v>10</v>
      </c>
    </row>
    <row r="36" spans="1:24" x14ac:dyDescent="0.2">
      <c r="A36">
        <v>2019</v>
      </c>
      <c r="B36" t="s">
        <v>36</v>
      </c>
      <c r="C36" t="s">
        <v>82</v>
      </c>
      <c r="D36">
        <v>15</v>
      </c>
      <c r="E36" t="b">
        <v>1</v>
      </c>
      <c r="F36">
        <v>0</v>
      </c>
      <c r="G36">
        <v>10</v>
      </c>
      <c r="H36" t="b">
        <v>1</v>
      </c>
      <c r="I36" t="b">
        <v>1</v>
      </c>
      <c r="J36">
        <v>0</v>
      </c>
      <c r="K36">
        <f t="shared" si="0"/>
        <v>0</v>
      </c>
      <c r="L36">
        <f t="shared" si="1"/>
        <v>10</v>
      </c>
      <c r="M36">
        <v>161</v>
      </c>
      <c r="N36" s="17">
        <v>47</v>
      </c>
      <c r="O36" s="15">
        <v>46</v>
      </c>
      <c r="P36" s="16">
        <v>48.7</v>
      </c>
      <c r="Q36" s="16">
        <v>47.7</v>
      </c>
      <c r="R36" s="18">
        <v>49.9</v>
      </c>
      <c r="S36" s="15">
        <v>46.9</v>
      </c>
      <c r="T36" s="15">
        <v>47.9</v>
      </c>
      <c r="U36" s="17">
        <v>47.9</v>
      </c>
      <c r="V36" s="15">
        <v>47.5</v>
      </c>
      <c r="W36" s="37">
        <v>48.4</v>
      </c>
      <c r="X36" s="41">
        <v>10</v>
      </c>
    </row>
    <row r="37" spans="1:24" x14ac:dyDescent="0.2">
      <c r="A37">
        <v>2019</v>
      </c>
      <c r="B37" t="s">
        <v>37</v>
      </c>
      <c r="C37" t="s">
        <v>82</v>
      </c>
      <c r="D37">
        <v>15</v>
      </c>
      <c r="E37" t="b">
        <v>1</v>
      </c>
      <c r="F37">
        <v>1</v>
      </c>
      <c r="G37">
        <v>10</v>
      </c>
      <c r="H37" t="b">
        <v>1</v>
      </c>
      <c r="I37" t="b">
        <v>1</v>
      </c>
      <c r="J37">
        <v>0</v>
      </c>
      <c r="K37">
        <f t="shared" si="0"/>
        <v>1</v>
      </c>
      <c r="L37">
        <f t="shared" si="1"/>
        <v>10</v>
      </c>
      <c r="M37">
        <v>139</v>
      </c>
      <c r="N37" s="17">
        <v>51.5</v>
      </c>
      <c r="O37" s="15">
        <v>51.9</v>
      </c>
      <c r="P37" s="16">
        <v>51.6</v>
      </c>
      <c r="Q37" s="16">
        <v>50</v>
      </c>
      <c r="R37" s="16">
        <v>50.1</v>
      </c>
      <c r="S37" s="17">
        <v>50.2</v>
      </c>
      <c r="T37" s="15">
        <v>52.2</v>
      </c>
      <c r="U37" s="19">
        <v>52.8</v>
      </c>
      <c r="V37" s="15">
        <v>49.9</v>
      </c>
      <c r="W37" s="37">
        <v>51.2</v>
      </c>
      <c r="X37" s="41">
        <v>10</v>
      </c>
    </row>
    <row r="38" spans="1:24" x14ac:dyDescent="0.2">
      <c r="A38">
        <v>2019</v>
      </c>
      <c r="B38" t="s">
        <v>38</v>
      </c>
      <c r="C38" t="s">
        <v>82</v>
      </c>
      <c r="D38">
        <v>15</v>
      </c>
      <c r="E38" t="b">
        <v>1</v>
      </c>
      <c r="F38">
        <v>0</v>
      </c>
      <c r="G38">
        <v>10</v>
      </c>
      <c r="H38" t="b">
        <v>1</v>
      </c>
      <c r="I38" t="b">
        <v>1</v>
      </c>
      <c r="J38">
        <v>0</v>
      </c>
      <c r="K38">
        <f t="shared" si="0"/>
        <v>0</v>
      </c>
      <c r="L38">
        <f t="shared" si="1"/>
        <v>10</v>
      </c>
      <c r="M38">
        <v>103</v>
      </c>
      <c r="N38" s="17">
        <v>47.75</v>
      </c>
      <c r="O38" s="15">
        <v>48.75</v>
      </c>
      <c r="P38" s="16">
        <v>49.75</v>
      </c>
      <c r="Q38" s="16">
        <v>51.4</v>
      </c>
      <c r="R38" s="16">
        <v>46.3</v>
      </c>
      <c r="S38" s="15">
        <v>47</v>
      </c>
      <c r="T38" s="15">
        <v>48.2</v>
      </c>
      <c r="U38" s="15">
        <v>47.3</v>
      </c>
      <c r="V38" s="15">
        <v>49.55</v>
      </c>
      <c r="W38" s="38">
        <v>47.4</v>
      </c>
      <c r="X38" s="41">
        <v>10</v>
      </c>
    </row>
    <row r="39" spans="1:24" x14ac:dyDescent="0.2">
      <c r="A39">
        <v>2019</v>
      </c>
      <c r="B39" t="s">
        <v>39</v>
      </c>
      <c r="C39" t="s">
        <v>82</v>
      </c>
      <c r="D39">
        <v>15</v>
      </c>
      <c r="E39" t="b">
        <v>1</v>
      </c>
      <c r="F39">
        <v>0</v>
      </c>
      <c r="G39">
        <v>10</v>
      </c>
      <c r="H39" t="b">
        <v>1</v>
      </c>
      <c r="I39" t="b">
        <v>1</v>
      </c>
      <c r="J39">
        <v>0</v>
      </c>
      <c r="K39">
        <f t="shared" si="0"/>
        <v>0</v>
      </c>
      <c r="L39">
        <f t="shared" si="1"/>
        <v>10</v>
      </c>
      <c r="M39">
        <v>120</v>
      </c>
      <c r="N39" s="20">
        <v>51</v>
      </c>
      <c r="O39" s="26">
        <v>51.1</v>
      </c>
      <c r="P39" s="21">
        <v>50.2</v>
      </c>
      <c r="Q39" s="21">
        <v>54.3</v>
      </c>
      <c r="R39" s="22">
        <v>53.1</v>
      </c>
      <c r="S39" s="20">
        <v>53.6</v>
      </c>
      <c r="T39" s="19">
        <v>52.5</v>
      </c>
      <c r="U39" s="19">
        <v>52.8</v>
      </c>
      <c r="V39" s="20">
        <v>51.8</v>
      </c>
      <c r="W39" s="39">
        <v>52.5</v>
      </c>
      <c r="X39" s="41">
        <v>10</v>
      </c>
    </row>
    <row r="40" spans="1:24" x14ac:dyDescent="0.2">
      <c r="A40">
        <v>2019</v>
      </c>
      <c r="B40" t="s">
        <v>40</v>
      </c>
      <c r="C40" t="s">
        <v>82</v>
      </c>
      <c r="D40">
        <v>15</v>
      </c>
      <c r="E40" t="b">
        <v>1</v>
      </c>
      <c r="F40">
        <v>0</v>
      </c>
      <c r="G40">
        <v>10</v>
      </c>
      <c r="H40" t="b">
        <v>1</v>
      </c>
      <c r="I40" t="b">
        <v>1</v>
      </c>
      <c r="J40">
        <v>0</v>
      </c>
      <c r="K40">
        <f t="shared" si="0"/>
        <v>0</v>
      </c>
      <c r="L40">
        <f t="shared" si="1"/>
        <v>10</v>
      </c>
      <c r="M40">
        <v>116</v>
      </c>
      <c r="N40" s="20">
        <v>49.5</v>
      </c>
      <c r="O40" s="26">
        <v>51.7</v>
      </c>
      <c r="P40" s="21">
        <v>49.4</v>
      </c>
      <c r="Q40" s="21">
        <v>50.4</v>
      </c>
      <c r="R40" s="22">
        <v>49.9</v>
      </c>
      <c r="S40" s="19">
        <v>50.1</v>
      </c>
      <c r="T40" s="19">
        <v>49.3</v>
      </c>
      <c r="U40" s="19">
        <v>47.4</v>
      </c>
      <c r="V40" s="19">
        <v>49.1</v>
      </c>
      <c r="W40" s="39">
        <v>49.1</v>
      </c>
      <c r="X40" s="41">
        <v>10</v>
      </c>
    </row>
    <row r="41" spans="1:24" x14ac:dyDescent="0.2">
      <c r="A41">
        <v>2019</v>
      </c>
      <c r="B41" t="s">
        <v>41</v>
      </c>
      <c r="C41" t="s">
        <v>82</v>
      </c>
      <c r="D41">
        <v>15</v>
      </c>
      <c r="E41" t="b">
        <v>1</v>
      </c>
      <c r="F41">
        <v>0</v>
      </c>
      <c r="G41">
        <v>10</v>
      </c>
      <c r="H41" t="b">
        <v>1</v>
      </c>
      <c r="I41" t="b">
        <v>1</v>
      </c>
      <c r="J41">
        <v>0</v>
      </c>
      <c r="K41">
        <f t="shared" si="0"/>
        <v>0</v>
      </c>
      <c r="L41">
        <f t="shared" si="1"/>
        <v>10</v>
      </c>
      <c r="M41">
        <v>115</v>
      </c>
      <c r="N41" s="17">
        <v>52.1</v>
      </c>
      <c r="O41" s="15">
        <v>51.3</v>
      </c>
      <c r="P41" s="16">
        <v>50.6</v>
      </c>
      <c r="Q41" s="16">
        <v>51.4</v>
      </c>
      <c r="R41" s="16">
        <v>49.2</v>
      </c>
      <c r="S41" s="15">
        <v>52.1</v>
      </c>
      <c r="T41" s="15">
        <v>50</v>
      </c>
      <c r="U41" s="15">
        <v>53.4</v>
      </c>
      <c r="V41" s="15">
        <v>49.2</v>
      </c>
      <c r="W41" s="37">
        <v>50.1</v>
      </c>
      <c r="X41" s="41">
        <v>10</v>
      </c>
    </row>
    <row r="42" spans="1:24" x14ac:dyDescent="0.2">
      <c r="A42">
        <v>2019</v>
      </c>
      <c r="B42" s="29" t="s">
        <v>42</v>
      </c>
      <c r="C42" t="s">
        <v>82</v>
      </c>
      <c r="D42">
        <v>15</v>
      </c>
      <c r="E42" t="b">
        <v>1</v>
      </c>
      <c r="F42">
        <v>0</v>
      </c>
      <c r="G42">
        <v>10</v>
      </c>
      <c r="H42" t="b">
        <v>1</v>
      </c>
      <c r="I42" t="b">
        <v>1</v>
      </c>
      <c r="J42">
        <v>0</v>
      </c>
      <c r="K42">
        <f t="shared" si="0"/>
        <v>0</v>
      </c>
      <c r="L42">
        <f t="shared" si="1"/>
        <v>10</v>
      </c>
      <c r="M42">
        <v>110</v>
      </c>
      <c r="N42" s="17">
        <v>50.6</v>
      </c>
      <c r="O42" s="15">
        <v>49.2</v>
      </c>
      <c r="P42" s="16">
        <v>47.9</v>
      </c>
      <c r="Q42" s="16">
        <v>46.3</v>
      </c>
      <c r="R42" s="16">
        <v>50.9</v>
      </c>
      <c r="S42" s="15">
        <v>48.4</v>
      </c>
      <c r="T42" s="15">
        <v>50</v>
      </c>
      <c r="U42" s="15">
        <v>50.6</v>
      </c>
      <c r="V42" s="15">
        <v>49.5</v>
      </c>
      <c r="W42" s="38">
        <v>49.5</v>
      </c>
      <c r="X42" s="41">
        <v>10</v>
      </c>
    </row>
    <row r="43" spans="1:24" x14ac:dyDescent="0.2">
      <c r="A43">
        <v>2023</v>
      </c>
      <c r="B43" t="s">
        <v>90</v>
      </c>
      <c r="C43" t="s">
        <v>83</v>
      </c>
      <c r="D43">
        <v>15</v>
      </c>
      <c r="E43" t="b">
        <v>1</v>
      </c>
      <c r="F43">
        <v>4</v>
      </c>
      <c r="G43">
        <v>10</v>
      </c>
      <c r="H43" t="b">
        <v>1</v>
      </c>
      <c r="I43" t="b">
        <v>1</v>
      </c>
      <c r="J43">
        <v>0</v>
      </c>
      <c r="K43">
        <f t="shared" si="0"/>
        <v>4</v>
      </c>
      <c r="L43">
        <f t="shared" si="1"/>
        <v>10</v>
      </c>
      <c r="M43">
        <v>124</v>
      </c>
      <c r="N43" s="28">
        <v>54.9</v>
      </c>
      <c r="O43" s="27">
        <v>53.4</v>
      </c>
      <c r="P43" s="2">
        <v>53</v>
      </c>
      <c r="Q43" s="2">
        <v>52.6</v>
      </c>
      <c r="R43" s="2">
        <v>52.5</v>
      </c>
      <c r="S43" s="2">
        <v>54.2</v>
      </c>
      <c r="T43" s="2">
        <v>52.9</v>
      </c>
      <c r="U43" s="2">
        <v>54.2</v>
      </c>
      <c r="V43" s="2">
        <v>52.9</v>
      </c>
      <c r="W43" s="40">
        <v>52.3</v>
      </c>
      <c r="X43" s="41">
        <v>10</v>
      </c>
    </row>
    <row r="44" spans="1:24" x14ac:dyDescent="0.2">
      <c r="A44">
        <v>2023</v>
      </c>
      <c r="B44" t="s">
        <v>55</v>
      </c>
      <c r="C44" t="s">
        <v>82</v>
      </c>
      <c r="D44">
        <v>15</v>
      </c>
      <c r="E44" t="b">
        <v>1</v>
      </c>
      <c r="F44">
        <v>0</v>
      </c>
      <c r="G44">
        <v>10</v>
      </c>
      <c r="H44" t="b">
        <v>1</v>
      </c>
      <c r="I44" t="b">
        <v>1</v>
      </c>
      <c r="J44">
        <v>0</v>
      </c>
      <c r="K44">
        <f t="shared" si="0"/>
        <v>0</v>
      </c>
      <c r="L44">
        <f t="shared" si="1"/>
        <v>10</v>
      </c>
      <c r="M44">
        <v>59</v>
      </c>
      <c r="N44" s="28">
        <v>49.4</v>
      </c>
      <c r="O44" s="27">
        <v>49.7</v>
      </c>
      <c r="P44" s="2">
        <v>50.7</v>
      </c>
      <c r="Q44" s="2">
        <v>49.1</v>
      </c>
      <c r="R44" s="2">
        <v>48.8</v>
      </c>
      <c r="S44" s="2">
        <v>50.8</v>
      </c>
      <c r="T44" s="2">
        <v>49.7</v>
      </c>
      <c r="U44" s="2">
        <v>48.8</v>
      </c>
      <c r="V44" s="2">
        <v>50.4</v>
      </c>
      <c r="W44" s="40">
        <v>49.4</v>
      </c>
      <c r="X44" s="41">
        <v>10</v>
      </c>
    </row>
    <row r="45" spans="1:24" x14ac:dyDescent="0.2">
      <c r="A45">
        <v>2023</v>
      </c>
      <c r="B45" t="s">
        <v>76</v>
      </c>
      <c r="C45" t="s">
        <v>82</v>
      </c>
      <c r="D45">
        <v>15</v>
      </c>
      <c r="E45" t="b">
        <v>1</v>
      </c>
      <c r="F45">
        <v>0</v>
      </c>
      <c r="G45">
        <v>10</v>
      </c>
      <c r="H45" t="b">
        <v>1</v>
      </c>
      <c r="I45" t="b">
        <v>1</v>
      </c>
      <c r="J45">
        <v>0</v>
      </c>
      <c r="K45">
        <f t="shared" si="0"/>
        <v>0</v>
      </c>
      <c r="L45">
        <f t="shared" si="1"/>
        <v>10</v>
      </c>
      <c r="M45">
        <v>110</v>
      </c>
      <c r="N45" s="28">
        <v>51.5</v>
      </c>
      <c r="O45" s="27">
        <v>50.4</v>
      </c>
      <c r="P45" s="2">
        <v>52.3</v>
      </c>
      <c r="Q45" s="2">
        <v>49.2</v>
      </c>
      <c r="R45" s="2">
        <v>50.8</v>
      </c>
      <c r="S45" s="2">
        <v>52</v>
      </c>
      <c r="T45" s="2">
        <v>50.5</v>
      </c>
      <c r="U45" s="2">
        <v>52.9</v>
      </c>
      <c r="V45" s="2">
        <v>53.5</v>
      </c>
      <c r="W45" s="40">
        <v>51.5</v>
      </c>
      <c r="X45" s="41">
        <v>10</v>
      </c>
    </row>
    <row r="46" spans="1:24" x14ac:dyDescent="0.2">
      <c r="A46">
        <v>2023</v>
      </c>
      <c r="B46" t="s">
        <v>56</v>
      </c>
      <c r="C46" t="s">
        <v>82</v>
      </c>
      <c r="D46">
        <v>15</v>
      </c>
      <c r="E46" t="b">
        <v>1</v>
      </c>
      <c r="F46">
        <v>0</v>
      </c>
      <c r="G46">
        <v>10</v>
      </c>
      <c r="H46" t="b">
        <v>1</v>
      </c>
      <c r="I46" t="b">
        <v>1</v>
      </c>
      <c r="J46">
        <v>0</v>
      </c>
      <c r="K46">
        <f t="shared" si="0"/>
        <v>0</v>
      </c>
      <c r="L46">
        <f t="shared" si="1"/>
        <v>10</v>
      </c>
      <c r="M46">
        <v>112</v>
      </c>
      <c r="N46" s="28">
        <v>47.7</v>
      </c>
      <c r="O46" s="27">
        <v>49.4</v>
      </c>
      <c r="P46" s="2">
        <v>50</v>
      </c>
      <c r="Q46" s="2">
        <v>49.6</v>
      </c>
      <c r="R46" s="2">
        <v>47.3</v>
      </c>
      <c r="S46" s="2">
        <v>49.6</v>
      </c>
      <c r="T46" s="2">
        <v>48.9</v>
      </c>
      <c r="U46" s="2">
        <v>50.1</v>
      </c>
      <c r="V46" s="2">
        <v>48.4</v>
      </c>
      <c r="W46" s="40">
        <v>48.5</v>
      </c>
      <c r="X46" s="41">
        <v>10</v>
      </c>
    </row>
    <row r="47" spans="1:24" x14ac:dyDescent="0.2">
      <c r="A47">
        <v>2023</v>
      </c>
      <c r="B47" t="s">
        <v>57</v>
      </c>
      <c r="C47" t="s">
        <v>82</v>
      </c>
      <c r="D47">
        <v>15</v>
      </c>
      <c r="E47" t="b">
        <v>1</v>
      </c>
      <c r="F47">
        <v>0</v>
      </c>
      <c r="G47">
        <v>9</v>
      </c>
      <c r="H47" t="b">
        <v>1</v>
      </c>
      <c r="I47" t="b">
        <v>1</v>
      </c>
      <c r="J47">
        <v>0</v>
      </c>
      <c r="K47">
        <f t="shared" si="0"/>
        <v>0</v>
      </c>
      <c r="L47">
        <f t="shared" si="1"/>
        <v>9</v>
      </c>
      <c r="M47">
        <v>115</v>
      </c>
      <c r="N47" s="28">
        <v>44.8</v>
      </c>
      <c r="O47" s="27">
        <v>46.3</v>
      </c>
      <c r="P47" s="2">
        <v>46</v>
      </c>
      <c r="Q47" s="2">
        <v>46.5</v>
      </c>
      <c r="R47" s="2">
        <v>44.7</v>
      </c>
      <c r="S47" s="2">
        <v>48.3</v>
      </c>
      <c r="T47" s="2">
        <v>46.2</v>
      </c>
      <c r="U47" s="2">
        <v>47.6</v>
      </c>
      <c r="V47" s="2">
        <v>46.6</v>
      </c>
      <c r="W47" s="40">
        <v>46.3</v>
      </c>
      <c r="X47" s="41">
        <v>10</v>
      </c>
    </row>
    <row r="48" spans="1:24" x14ac:dyDescent="0.2">
      <c r="A48">
        <v>2023</v>
      </c>
      <c r="B48" t="s">
        <v>58</v>
      </c>
      <c r="C48" t="s">
        <v>82</v>
      </c>
      <c r="D48">
        <v>15</v>
      </c>
      <c r="E48" t="b">
        <v>1</v>
      </c>
      <c r="F48">
        <v>0</v>
      </c>
      <c r="G48">
        <v>8</v>
      </c>
      <c r="H48" t="b">
        <v>1</v>
      </c>
      <c r="I48" t="b">
        <v>1</v>
      </c>
      <c r="J48">
        <v>0</v>
      </c>
      <c r="K48">
        <f t="shared" si="0"/>
        <v>0</v>
      </c>
      <c r="L48">
        <f t="shared" si="1"/>
        <v>8</v>
      </c>
      <c r="M48">
        <v>133</v>
      </c>
      <c r="N48" s="28">
        <v>48.8</v>
      </c>
      <c r="O48" s="27">
        <v>48.6</v>
      </c>
      <c r="P48" s="2">
        <v>48.6</v>
      </c>
      <c r="Q48" s="2">
        <v>46.9</v>
      </c>
      <c r="R48" s="2">
        <v>51.1</v>
      </c>
      <c r="S48" s="2">
        <v>50.9</v>
      </c>
      <c r="T48" s="2">
        <v>48.1</v>
      </c>
      <c r="U48" s="2">
        <v>49</v>
      </c>
      <c r="V48" s="2">
        <v>48.1</v>
      </c>
      <c r="W48" s="40">
        <v>49.2</v>
      </c>
      <c r="X48" s="41">
        <v>10</v>
      </c>
    </row>
    <row r="49" spans="1:24" x14ac:dyDescent="0.2">
      <c r="A49">
        <v>2023</v>
      </c>
      <c r="B49" t="s">
        <v>59</v>
      </c>
      <c r="C49" t="s">
        <v>82</v>
      </c>
      <c r="D49">
        <v>15</v>
      </c>
      <c r="E49" t="b">
        <v>1</v>
      </c>
      <c r="F49">
        <v>0</v>
      </c>
      <c r="G49">
        <v>10</v>
      </c>
      <c r="H49" t="b">
        <v>1</v>
      </c>
      <c r="I49" t="b">
        <v>1</v>
      </c>
      <c r="J49">
        <v>0</v>
      </c>
      <c r="K49">
        <f t="shared" si="0"/>
        <v>0</v>
      </c>
      <c r="L49">
        <f t="shared" si="1"/>
        <v>10</v>
      </c>
      <c r="M49">
        <v>172</v>
      </c>
      <c r="N49" s="28">
        <v>50.8</v>
      </c>
      <c r="O49" s="27">
        <v>50.7</v>
      </c>
      <c r="P49" s="2">
        <v>49.7</v>
      </c>
      <c r="Q49" s="2">
        <v>53.3</v>
      </c>
      <c r="R49" s="2">
        <v>50</v>
      </c>
      <c r="S49" s="2">
        <v>51.2</v>
      </c>
      <c r="T49" s="2">
        <v>50.9</v>
      </c>
      <c r="U49" s="2">
        <v>51.9</v>
      </c>
      <c r="V49" s="2">
        <v>52.2</v>
      </c>
      <c r="W49" s="40">
        <v>52</v>
      </c>
      <c r="X49" s="41">
        <v>10</v>
      </c>
    </row>
    <row r="50" spans="1:24" x14ac:dyDescent="0.2">
      <c r="A50">
        <v>2023</v>
      </c>
      <c r="B50" t="s">
        <v>60</v>
      </c>
      <c r="C50" t="s">
        <v>82</v>
      </c>
      <c r="D50">
        <v>15</v>
      </c>
      <c r="E50" t="b">
        <v>1</v>
      </c>
      <c r="F50">
        <v>0</v>
      </c>
      <c r="G50">
        <v>9</v>
      </c>
      <c r="H50" t="b">
        <v>1</v>
      </c>
      <c r="I50" t="b">
        <v>1</v>
      </c>
      <c r="J50">
        <v>0</v>
      </c>
      <c r="K50">
        <f t="shared" si="0"/>
        <v>0</v>
      </c>
      <c r="L50">
        <f t="shared" si="1"/>
        <v>9</v>
      </c>
      <c r="M50">
        <v>119</v>
      </c>
      <c r="N50" s="28">
        <v>51.1</v>
      </c>
      <c r="O50" s="27">
        <v>49.1</v>
      </c>
      <c r="P50" s="2">
        <v>51.3</v>
      </c>
      <c r="Q50" s="2">
        <v>52.8</v>
      </c>
      <c r="R50" s="2">
        <v>50.8</v>
      </c>
      <c r="S50" s="2">
        <v>51.1</v>
      </c>
      <c r="T50" s="2">
        <v>51</v>
      </c>
      <c r="U50" s="2">
        <v>50.4</v>
      </c>
      <c r="V50" s="2">
        <v>51.3</v>
      </c>
      <c r="W50" s="40">
        <v>51.8</v>
      </c>
      <c r="X50" s="41">
        <v>10</v>
      </c>
    </row>
    <row r="51" spans="1:24" x14ac:dyDescent="0.2">
      <c r="A51">
        <v>2023</v>
      </c>
      <c r="B51" t="s">
        <v>61</v>
      </c>
      <c r="C51" t="s">
        <v>82</v>
      </c>
      <c r="D51">
        <v>15</v>
      </c>
      <c r="E51" t="b">
        <v>1</v>
      </c>
      <c r="F51">
        <v>0</v>
      </c>
      <c r="G51">
        <v>10</v>
      </c>
      <c r="H51" t="b">
        <v>1</v>
      </c>
      <c r="I51" t="b">
        <v>1</v>
      </c>
      <c r="J51">
        <v>0</v>
      </c>
      <c r="K51">
        <f t="shared" si="0"/>
        <v>0</v>
      </c>
      <c r="L51">
        <f t="shared" si="1"/>
        <v>10</v>
      </c>
      <c r="M51">
        <v>125</v>
      </c>
      <c r="N51" s="28">
        <v>49.3</v>
      </c>
      <c r="O51" s="27">
        <v>49.2</v>
      </c>
      <c r="P51" s="2">
        <v>47.3</v>
      </c>
      <c r="Q51" s="2">
        <v>50.7</v>
      </c>
      <c r="R51" s="2">
        <v>48.5</v>
      </c>
      <c r="S51" s="2">
        <v>48.2</v>
      </c>
      <c r="T51" s="2">
        <v>50.2</v>
      </c>
      <c r="U51" s="2">
        <v>51.3</v>
      </c>
      <c r="V51" s="2">
        <v>49.9</v>
      </c>
      <c r="W51" s="40">
        <v>49.1</v>
      </c>
      <c r="X51" s="41">
        <v>10</v>
      </c>
    </row>
    <row r="52" spans="1:24" x14ac:dyDescent="0.2">
      <c r="A52">
        <v>2023</v>
      </c>
      <c r="B52" t="s">
        <v>39</v>
      </c>
      <c r="C52" t="s">
        <v>82</v>
      </c>
      <c r="D52">
        <v>15</v>
      </c>
      <c r="E52" t="b">
        <v>1</v>
      </c>
      <c r="F52">
        <v>0</v>
      </c>
      <c r="G52">
        <v>1</v>
      </c>
      <c r="H52" t="b">
        <v>1</v>
      </c>
      <c r="I52" t="b">
        <v>1</v>
      </c>
      <c r="J52">
        <v>0</v>
      </c>
      <c r="K52">
        <f t="shared" si="0"/>
        <v>0</v>
      </c>
      <c r="L52">
        <f t="shared" si="1"/>
        <v>1</v>
      </c>
      <c r="M52">
        <v>120</v>
      </c>
      <c r="N52" s="28">
        <v>50</v>
      </c>
      <c r="O52" s="27">
        <v>49.4</v>
      </c>
      <c r="P52" s="2">
        <v>50.1</v>
      </c>
      <c r="Q52" s="2">
        <v>51.2</v>
      </c>
      <c r="R52" s="2">
        <v>50.2</v>
      </c>
      <c r="S52" s="2">
        <v>49.6</v>
      </c>
      <c r="T52" s="2">
        <v>50</v>
      </c>
      <c r="U52" s="2">
        <v>50.2</v>
      </c>
      <c r="V52" s="2">
        <v>50.3</v>
      </c>
      <c r="W52" s="40">
        <v>50.2</v>
      </c>
      <c r="X52" s="41">
        <v>10</v>
      </c>
    </row>
    <row r="53" spans="1:24" x14ac:dyDescent="0.2">
      <c r="A53">
        <v>2023</v>
      </c>
      <c r="B53" t="s">
        <v>62</v>
      </c>
      <c r="C53" t="s">
        <v>82</v>
      </c>
      <c r="D53">
        <v>15</v>
      </c>
      <c r="E53" t="b">
        <v>1</v>
      </c>
      <c r="F53">
        <v>1</v>
      </c>
      <c r="G53">
        <v>10</v>
      </c>
      <c r="H53" t="b">
        <v>1</v>
      </c>
      <c r="I53" t="b">
        <v>1</v>
      </c>
      <c r="J53">
        <v>0</v>
      </c>
      <c r="K53">
        <f t="shared" si="0"/>
        <v>1</v>
      </c>
      <c r="L53">
        <f t="shared" si="1"/>
        <v>10</v>
      </c>
      <c r="M53">
        <v>103</v>
      </c>
      <c r="N53" s="28">
        <v>50.8</v>
      </c>
      <c r="O53" s="27">
        <v>51.7</v>
      </c>
      <c r="P53" s="2">
        <v>51.8</v>
      </c>
      <c r="Q53" s="2">
        <v>51.6</v>
      </c>
      <c r="R53" s="2">
        <v>50</v>
      </c>
      <c r="S53" s="2">
        <v>51.4</v>
      </c>
      <c r="T53" s="2">
        <v>50.2</v>
      </c>
      <c r="U53" s="2">
        <v>50.6</v>
      </c>
      <c r="V53" s="2">
        <v>49.7</v>
      </c>
      <c r="W53" s="40">
        <v>49.7</v>
      </c>
      <c r="X53" s="41">
        <v>10</v>
      </c>
    </row>
    <row r="54" spans="1:24" x14ac:dyDescent="0.2">
      <c r="A54">
        <v>2023</v>
      </c>
      <c r="B54" t="s">
        <v>63</v>
      </c>
      <c r="C54" t="s">
        <v>82</v>
      </c>
      <c r="D54">
        <v>15</v>
      </c>
      <c r="E54" t="b">
        <v>1</v>
      </c>
      <c r="F54">
        <v>0</v>
      </c>
      <c r="G54">
        <v>10</v>
      </c>
      <c r="H54" t="b">
        <v>1</v>
      </c>
      <c r="I54" t="b">
        <v>1</v>
      </c>
      <c r="J54">
        <v>0</v>
      </c>
      <c r="K54">
        <f t="shared" si="0"/>
        <v>0</v>
      </c>
      <c r="L54">
        <f t="shared" si="1"/>
        <v>10</v>
      </c>
      <c r="M54">
        <v>97</v>
      </c>
      <c r="N54" s="28">
        <v>52</v>
      </c>
      <c r="O54" s="27">
        <v>52.8</v>
      </c>
      <c r="P54" s="2">
        <v>52.4</v>
      </c>
      <c r="Q54" s="2">
        <v>52.4</v>
      </c>
      <c r="R54" s="2">
        <v>53.2</v>
      </c>
      <c r="S54" s="2">
        <v>53.5</v>
      </c>
      <c r="T54" s="2">
        <v>51.9</v>
      </c>
      <c r="U54" s="2">
        <v>53.5</v>
      </c>
      <c r="V54" s="2">
        <v>52.3</v>
      </c>
      <c r="W54" s="40">
        <v>52.8</v>
      </c>
      <c r="X54" s="41">
        <v>10</v>
      </c>
    </row>
    <row r="55" spans="1:24" x14ac:dyDescent="0.2">
      <c r="A55">
        <v>2023</v>
      </c>
      <c r="B55" s="29" t="s">
        <v>42</v>
      </c>
      <c r="C55" t="s">
        <v>82</v>
      </c>
      <c r="D55">
        <v>15</v>
      </c>
      <c r="E55" t="b">
        <v>1</v>
      </c>
      <c r="F55">
        <v>2</v>
      </c>
      <c r="G55">
        <v>10</v>
      </c>
      <c r="H55" t="b">
        <v>1</v>
      </c>
      <c r="I55" t="b">
        <v>1</v>
      </c>
      <c r="J55">
        <v>0</v>
      </c>
      <c r="K55">
        <f t="shared" si="0"/>
        <v>2</v>
      </c>
      <c r="L55">
        <f t="shared" si="1"/>
        <v>10</v>
      </c>
      <c r="M55">
        <v>140</v>
      </c>
      <c r="N55" s="3">
        <v>51.9</v>
      </c>
      <c r="O55" s="7">
        <v>49.7</v>
      </c>
      <c r="P55" s="7">
        <v>49.3</v>
      </c>
      <c r="Q55" s="7">
        <v>49.6</v>
      </c>
      <c r="R55" s="7">
        <v>51</v>
      </c>
      <c r="S55" s="7">
        <v>50.8</v>
      </c>
      <c r="T55" s="7">
        <v>52</v>
      </c>
      <c r="U55" s="7">
        <v>50.9</v>
      </c>
      <c r="V55" s="7">
        <v>50.3</v>
      </c>
      <c r="W55" s="33">
        <v>49.6</v>
      </c>
      <c r="X55" s="41">
        <v>10</v>
      </c>
    </row>
    <row r="56" spans="1:24" x14ac:dyDescent="0.2">
      <c r="A56">
        <v>2024</v>
      </c>
      <c r="B56" t="s">
        <v>64</v>
      </c>
      <c r="C56" t="s">
        <v>82</v>
      </c>
      <c r="D56">
        <v>15</v>
      </c>
      <c r="E56" t="b">
        <v>1</v>
      </c>
      <c r="F56">
        <v>0</v>
      </c>
      <c r="G56">
        <v>10</v>
      </c>
      <c r="H56" t="b">
        <v>1</v>
      </c>
      <c r="I56" t="b">
        <v>1</v>
      </c>
      <c r="J56">
        <v>0</v>
      </c>
      <c r="K56">
        <f t="shared" si="0"/>
        <v>0</v>
      </c>
      <c r="L56">
        <f t="shared" si="1"/>
        <v>10</v>
      </c>
      <c r="M56">
        <v>123</v>
      </c>
      <c r="N56" s="28">
        <v>51.8</v>
      </c>
      <c r="O56" s="27">
        <v>50</v>
      </c>
      <c r="P56" s="2">
        <v>52.3</v>
      </c>
      <c r="Q56" s="2">
        <v>51.5</v>
      </c>
      <c r="R56" s="2">
        <v>52.3</v>
      </c>
      <c r="S56" s="2">
        <v>51.8</v>
      </c>
      <c r="T56" s="2">
        <v>51.4</v>
      </c>
      <c r="U56" s="2">
        <v>51.3</v>
      </c>
      <c r="V56" s="2">
        <v>53.8</v>
      </c>
      <c r="W56" s="40">
        <v>52</v>
      </c>
      <c r="X56" s="41">
        <v>10</v>
      </c>
    </row>
    <row r="57" spans="1:24" x14ac:dyDescent="0.2">
      <c r="A57">
        <v>2024</v>
      </c>
      <c r="B57" t="s">
        <v>65</v>
      </c>
      <c r="C57" t="s">
        <v>82</v>
      </c>
      <c r="D57">
        <v>15</v>
      </c>
      <c r="E57" t="b">
        <v>1</v>
      </c>
      <c r="F57">
        <v>0</v>
      </c>
      <c r="G57">
        <v>10</v>
      </c>
      <c r="H57" t="b">
        <v>1</v>
      </c>
      <c r="I57" t="b">
        <v>1</v>
      </c>
      <c r="J57">
        <v>0</v>
      </c>
      <c r="K57">
        <f t="shared" si="0"/>
        <v>0</v>
      </c>
      <c r="L57">
        <f t="shared" si="1"/>
        <v>10</v>
      </c>
      <c r="M57">
        <v>122</v>
      </c>
      <c r="N57" s="28">
        <v>50.6</v>
      </c>
      <c r="O57" s="27">
        <v>49.4</v>
      </c>
      <c r="P57" s="2">
        <v>50.8</v>
      </c>
      <c r="Q57" s="2">
        <v>49.7</v>
      </c>
      <c r="R57" s="2">
        <v>51</v>
      </c>
      <c r="S57" s="2">
        <v>50</v>
      </c>
      <c r="T57" s="2">
        <v>49.6</v>
      </c>
      <c r="U57" s="2">
        <v>51.7</v>
      </c>
      <c r="V57" s="2">
        <v>51.1</v>
      </c>
      <c r="W57" s="40">
        <v>48.8</v>
      </c>
      <c r="X57" s="41">
        <v>10</v>
      </c>
    </row>
    <row r="58" spans="1:24" x14ac:dyDescent="0.2">
      <c r="A58">
        <v>2024</v>
      </c>
      <c r="B58" t="s">
        <v>66</v>
      </c>
      <c r="C58" t="s">
        <v>82</v>
      </c>
      <c r="D58">
        <v>15</v>
      </c>
      <c r="E58" t="b">
        <v>1</v>
      </c>
      <c r="F58">
        <v>0</v>
      </c>
      <c r="G58">
        <v>9</v>
      </c>
      <c r="H58" t="b">
        <v>1</v>
      </c>
      <c r="I58" t="b">
        <v>1</v>
      </c>
      <c r="J58">
        <v>0</v>
      </c>
      <c r="K58">
        <f t="shared" si="0"/>
        <v>0</v>
      </c>
      <c r="L58">
        <f t="shared" si="1"/>
        <v>9</v>
      </c>
      <c r="M58">
        <v>120</v>
      </c>
      <c r="N58" s="28">
        <v>49.7</v>
      </c>
      <c r="O58" s="27">
        <v>47.5</v>
      </c>
      <c r="P58" s="2">
        <v>47.1</v>
      </c>
      <c r="Q58" s="2">
        <v>46.2</v>
      </c>
      <c r="R58" s="2">
        <v>45.3</v>
      </c>
      <c r="S58" s="2">
        <v>48.1</v>
      </c>
      <c r="T58" s="2">
        <v>46.7</v>
      </c>
      <c r="U58" s="2">
        <v>47.3</v>
      </c>
      <c r="V58" s="2">
        <v>46.4</v>
      </c>
      <c r="W58" s="40">
        <v>44.6</v>
      </c>
      <c r="X58" s="41">
        <v>10</v>
      </c>
    </row>
    <row r="59" spans="1:24" x14ac:dyDescent="0.2">
      <c r="A59">
        <v>2024</v>
      </c>
      <c r="B59" t="s">
        <v>67</v>
      </c>
      <c r="C59" t="s">
        <v>82</v>
      </c>
      <c r="D59">
        <v>15</v>
      </c>
      <c r="E59" t="b">
        <v>1</v>
      </c>
      <c r="F59">
        <v>0</v>
      </c>
      <c r="G59">
        <v>10</v>
      </c>
      <c r="H59" t="b">
        <v>1</v>
      </c>
      <c r="I59" t="b">
        <v>1</v>
      </c>
      <c r="J59">
        <v>0</v>
      </c>
      <c r="K59">
        <f t="shared" si="0"/>
        <v>0</v>
      </c>
      <c r="L59">
        <f t="shared" si="1"/>
        <v>10</v>
      </c>
      <c r="M59">
        <v>159</v>
      </c>
      <c r="N59" s="28">
        <v>49.4</v>
      </c>
      <c r="O59" s="27">
        <v>50.6</v>
      </c>
      <c r="P59" s="2">
        <v>50.4</v>
      </c>
      <c r="Q59" s="2">
        <v>49</v>
      </c>
      <c r="R59" s="2">
        <v>49.4</v>
      </c>
      <c r="S59" s="2">
        <v>49.9</v>
      </c>
      <c r="T59" s="2">
        <v>50.4</v>
      </c>
      <c r="U59" s="2">
        <v>49.3</v>
      </c>
      <c r="V59" s="2">
        <v>48.9</v>
      </c>
      <c r="W59" s="40">
        <v>49.5</v>
      </c>
      <c r="X59" s="41">
        <v>10</v>
      </c>
    </row>
    <row r="60" spans="1:24" x14ac:dyDescent="0.2">
      <c r="A60">
        <v>2024</v>
      </c>
      <c r="B60" t="s">
        <v>68</v>
      </c>
      <c r="C60" t="s">
        <v>82</v>
      </c>
      <c r="D60">
        <v>15</v>
      </c>
      <c r="E60" t="b">
        <v>1</v>
      </c>
      <c r="F60">
        <v>0</v>
      </c>
      <c r="G60">
        <v>10</v>
      </c>
      <c r="H60" t="b">
        <v>1</v>
      </c>
      <c r="I60" t="b">
        <v>1</v>
      </c>
      <c r="J60">
        <v>0</v>
      </c>
      <c r="K60">
        <f t="shared" si="0"/>
        <v>0</v>
      </c>
      <c r="L60">
        <f t="shared" si="1"/>
        <v>10</v>
      </c>
      <c r="M60">
        <v>103</v>
      </c>
      <c r="N60" s="28">
        <v>50</v>
      </c>
      <c r="O60" s="27">
        <v>51.4</v>
      </c>
      <c r="P60" s="2">
        <v>49.5</v>
      </c>
      <c r="Q60" s="2">
        <v>49.5</v>
      </c>
      <c r="R60" s="2">
        <v>49.5</v>
      </c>
      <c r="S60" s="2">
        <v>48</v>
      </c>
      <c r="T60" s="2">
        <v>50</v>
      </c>
      <c r="U60" s="2">
        <v>50.8</v>
      </c>
      <c r="V60" s="2">
        <v>49.4</v>
      </c>
      <c r="W60" s="40">
        <v>49.1</v>
      </c>
      <c r="X60" s="41">
        <v>10</v>
      </c>
    </row>
    <row r="61" spans="1:24" x14ac:dyDescent="0.2">
      <c r="A61">
        <v>2024</v>
      </c>
      <c r="B61" t="s">
        <v>69</v>
      </c>
      <c r="C61" t="s">
        <v>82</v>
      </c>
      <c r="D61">
        <v>15</v>
      </c>
      <c r="E61" t="b">
        <v>1</v>
      </c>
      <c r="F61">
        <v>0</v>
      </c>
      <c r="G61">
        <v>10</v>
      </c>
      <c r="H61" t="b">
        <v>1</v>
      </c>
      <c r="I61" t="b">
        <v>1</v>
      </c>
      <c r="J61">
        <v>0</v>
      </c>
      <c r="K61">
        <f t="shared" si="0"/>
        <v>0</v>
      </c>
      <c r="L61">
        <f t="shared" si="1"/>
        <v>10</v>
      </c>
      <c r="M61">
        <v>132</v>
      </c>
      <c r="N61" s="28">
        <v>48.7</v>
      </c>
      <c r="O61" s="27">
        <v>46.6</v>
      </c>
      <c r="P61" s="2">
        <v>45.7</v>
      </c>
      <c r="Q61" s="2">
        <v>45.9</v>
      </c>
      <c r="R61" s="2">
        <v>46.1</v>
      </c>
      <c r="S61" s="2">
        <v>47.5</v>
      </c>
      <c r="T61" s="2">
        <v>45.9</v>
      </c>
      <c r="U61" s="2">
        <v>45.8</v>
      </c>
      <c r="V61" s="2">
        <v>45.9</v>
      </c>
      <c r="W61" s="40">
        <v>45.7</v>
      </c>
      <c r="X61" s="41">
        <v>10</v>
      </c>
    </row>
    <row r="62" spans="1:24" x14ac:dyDescent="0.2">
      <c r="A62">
        <v>2024</v>
      </c>
      <c r="B62" t="s">
        <v>70</v>
      </c>
      <c r="C62" t="s">
        <v>82</v>
      </c>
      <c r="D62">
        <v>15</v>
      </c>
      <c r="E62" t="b">
        <v>1</v>
      </c>
      <c r="F62">
        <v>0</v>
      </c>
      <c r="G62">
        <v>10</v>
      </c>
      <c r="H62" t="b">
        <v>1</v>
      </c>
      <c r="I62" t="b">
        <v>1</v>
      </c>
      <c r="J62">
        <v>0</v>
      </c>
      <c r="K62">
        <f t="shared" si="0"/>
        <v>0</v>
      </c>
      <c r="L62">
        <f t="shared" si="1"/>
        <v>10</v>
      </c>
      <c r="M62">
        <v>132</v>
      </c>
      <c r="N62" s="28">
        <v>50.4</v>
      </c>
      <c r="O62" s="27">
        <v>50.5</v>
      </c>
      <c r="P62" s="2">
        <v>51.5</v>
      </c>
      <c r="Q62" s="2">
        <v>49.7</v>
      </c>
      <c r="R62" s="2">
        <v>49.6</v>
      </c>
      <c r="S62" s="2">
        <v>50.7</v>
      </c>
      <c r="T62" s="2">
        <v>49.7</v>
      </c>
      <c r="U62" s="2">
        <v>49.6</v>
      </c>
      <c r="V62" s="2">
        <v>50.1</v>
      </c>
      <c r="W62" s="40">
        <v>49.5</v>
      </c>
      <c r="X62" s="41">
        <v>10</v>
      </c>
    </row>
    <row r="63" spans="1:24" x14ac:dyDescent="0.2">
      <c r="A63">
        <v>2024</v>
      </c>
      <c r="B63" t="s">
        <v>71</v>
      </c>
      <c r="C63" t="s">
        <v>82</v>
      </c>
      <c r="D63">
        <v>15</v>
      </c>
      <c r="E63" t="b">
        <v>1</v>
      </c>
      <c r="F63">
        <v>0</v>
      </c>
      <c r="G63">
        <v>8</v>
      </c>
      <c r="H63" t="b">
        <v>1</v>
      </c>
      <c r="I63" t="b">
        <v>1</v>
      </c>
      <c r="J63">
        <v>1</v>
      </c>
      <c r="K63">
        <f t="shared" si="0"/>
        <v>0</v>
      </c>
      <c r="L63">
        <f t="shared" si="1"/>
        <v>8</v>
      </c>
      <c r="M63">
        <v>116</v>
      </c>
      <c r="N63" s="28">
        <v>50.5</v>
      </c>
      <c r="O63" s="27">
        <v>48.3</v>
      </c>
      <c r="P63" s="2">
        <v>51.2</v>
      </c>
      <c r="Q63" s="2">
        <v>51</v>
      </c>
      <c r="R63" s="2">
        <v>47.5</v>
      </c>
      <c r="S63" s="2">
        <v>49</v>
      </c>
      <c r="T63" s="2">
        <v>49.7</v>
      </c>
      <c r="U63" s="2">
        <v>48.6</v>
      </c>
      <c r="V63" s="2">
        <v>49.5</v>
      </c>
      <c r="W63" s="40">
        <v>48.9</v>
      </c>
      <c r="X63" s="41">
        <v>10</v>
      </c>
    </row>
    <row r="64" spans="1:24" x14ac:dyDescent="0.2">
      <c r="A64">
        <v>2024</v>
      </c>
      <c r="B64" t="s">
        <v>72</v>
      </c>
      <c r="C64" t="s">
        <v>82</v>
      </c>
      <c r="D64">
        <v>15</v>
      </c>
      <c r="E64" t="b">
        <v>1</v>
      </c>
      <c r="F64">
        <v>0</v>
      </c>
      <c r="G64">
        <v>10</v>
      </c>
      <c r="H64" t="b">
        <v>1</v>
      </c>
      <c r="I64" t="b">
        <v>1</v>
      </c>
      <c r="J64">
        <v>0</v>
      </c>
      <c r="K64">
        <f t="shared" si="0"/>
        <v>0</v>
      </c>
      <c r="L64">
        <f t="shared" si="1"/>
        <v>10</v>
      </c>
      <c r="M64">
        <v>130</v>
      </c>
      <c r="N64" s="28">
        <v>47.9</v>
      </c>
      <c r="O64" s="27">
        <v>50.1</v>
      </c>
      <c r="P64" s="2">
        <v>48.85</v>
      </c>
      <c r="Q64" s="2">
        <v>48.85</v>
      </c>
      <c r="R64" s="2">
        <v>47.25</v>
      </c>
      <c r="S64" s="2">
        <v>48.3</v>
      </c>
      <c r="T64" s="2">
        <v>48.4</v>
      </c>
      <c r="U64" s="2">
        <v>50.1</v>
      </c>
      <c r="V64" s="2">
        <v>47.5</v>
      </c>
      <c r="W64" s="40">
        <v>49.3</v>
      </c>
      <c r="X64" s="41">
        <v>10</v>
      </c>
    </row>
    <row r="65" spans="1:24" x14ac:dyDescent="0.2">
      <c r="A65">
        <v>2024</v>
      </c>
      <c r="B65" t="s">
        <v>73</v>
      </c>
      <c r="C65" t="s">
        <v>82</v>
      </c>
      <c r="D65">
        <v>15</v>
      </c>
      <c r="E65" t="b">
        <v>1</v>
      </c>
      <c r="H65" t="b">
        <v>1</v>
      </c>
      <c r="I65" s="29" t="b">
        <v>0</v>
      </c>
      <c r="K65" t="str">
        <f t="shared" si="0"/>
        <v/>
      </c>
      <c r="L65" t="str">
        <f t="shared" si="1"/>
        <v/>
      </c>
      <c r="M65">
        <v>103</v>
      </c>
      <c r="N65" s="28">
        <v>49.5</v>
      </c>
      <c r="O65" s="27">
        <v>47.6</v>
      </c>
      <c r="P65" s="2">
        <v>48.8</v>
      </c>
      <c r="Q65" s="2">
        <v>46.1</v>
      </c>
      <c r="R65" s="2">
        <v>49.9</v>
      </c>
      <c r="S65" s="2">
        <v>46.3</v>
      </c>
      <c r="T65" s="2">
        <v>47</v>
      </c>
      <c r="U65" s="2">
        <v>45.8</v>
      </c>
      <c r="V65" s="2">
        <v>49.8</v>
      </c>
      <c r="W65" s="40">
        <v>47.3</v>
      </c>
      <c r="X65" s="41">
        <v>10</v>
      </c>
    </row>
    <row r="66" spans="1:24" x14ac:dyDescent="0.2">
      <c r="A66">
        <v>2024</v>
      </c>
      <c r="B66" t="s">
        <v>74</v>
      </c>
      <c r="C66" t="s">
        <v>82</v>
      </c>
      <c r="D66">
        <v>15</v>
      </c>
      <c r="E66" t="b">
        <v>1</v>
      </c>
      <c r="F66">
        <v>0</v>
      </c>
      <c r="G66">
        <v>10</v>
      </c>
      <c r="H66" t="b">
        <v>1</v>
      </c>
      <c r="I66" t="b">
        <v>1</v>
      </c>
      <c r="J66">
        <v>0</v>
      </c>
      <c r="K66">
        <f t="shared" si="0"/>
        <v>0</v>
      </c>
      <c r="L66">
        <f t="shared" si="1"/>
        <v>10</v>
      </c>
      <c r="M66">
        <v>122</v>
      </c>
      <c r="N66" s="28">
        <v>47.3</v>
      </c>
      <c r="O66" s="27">
        <v>48.4</v>
      </c>
      <c r="P66" s="2">
        <v>47.7</v>
      </c>
      <c r="Q66" s="2">
        <v>48.3</v>
      </c>
      <c r="R66" s="2">
        <v>47.6</v>
      </c>
      <c r="S66" s="2">
        <v>48.1</v>
      </c>
      <c r="T66" s="2">
        <v>48.5</v>
      </c>
      <c r="U66" s="2">
        <v>47</v>
      </c>
      <c r="V66" s="2">
        <v>48.7</v>
      </c>
      <c r="W66" s="40">
        <v>46.7</v>
      </c>
      <c r="X66" s="41">
        <v>10</v>
      </c>
    </row>
    <row r="67" spans="1:24" x14ac:dyDescent="0.2">
      <c r="A67">
        <v>2024</v>
      </c>
      <c r="B67" t="s">
        <v>75</v>
      </c>
      <c r="C67" t="s">
        <v>82</v>
      </c>
      <c r="D67" s="29">
        <v>60</v>
      </c>
      <c r="E67" t="b">
        <v>1</v>
      </c>
      <c r="F67">
        <v>0</v>
      </c>
      <c r="G67">
        <v>10</v>
      </c>
      <c r="H67" t="b">
        <v>1</v>
      </c>
      <c r="I67" t="b">
        <v>1</v>
      </c>
      <c r="J67">
        <v>0</v>
      </c>
      <c r="K67">
        <f t="shared" ref="K67:K68" si="2">IF(I67,F67,"")</f>
        <v>0</v>
      </c>
      <c r="L67">
        <f t="shared" ref="L67:L68" si="3">IF(I67,G67,"")</f>
        <v>10</v>
      </c>
      <c r="M67">
        <v>98</v>
      </c>
      <c r="N67" s="28">
        <v>49.3</v>
      </c>
      <c r="O67" s="27">
        <v>50.1</v>
      </c>
      <c r="P67" s="2">
        <v>50.2</v>
      </c>
      <c r="Q67" s="2">
        <v>49</v>
      </c>
      <c r="R67" s="2">
        <v>49.3</v>
      </c>
      <c r="S67" s="2">
        <v>50.5</v>
      </c>
      <c r="T67" s="2">
        <v>49.4</v>
      </c>
      <c r="U67" s="2">
        <v>49.9</v>
      </c>
      <c r="V67" s="2">
        <v>50.1</v>
      </c>
      <c r="W67" s="40">
        <v>49.3</v>
      </c>
      <c r="X67" s="41">
        <v>10</v>
      </c>
    </row>
    <row r="68" spans="1:24" x14ac:dyDescent="0.2">
      <c r="A68">
        <v>2024</v>
      </c>
      <c r="B68" t="s">
        <v>42</v>
      </c>
      <c r="C68" t="s">
        <v>82</v>
      </c>
      <c r="D68">
        <v>15</v>
      </c>
      <c r="E68" t="b">
        <v>1</v>
      </c>
      <c r="F68">
        <v>0</v>
      </c>
      <c r="G68">
        <v>10</v>
      </c>
      <c r="H68" t="b">
        <v>1</v>
      </c>
      <c r="I68" t="b">
        <v>1</v>
      </c>
      <c r="J68">
        <v>1</v>
      </c>
      <c r="K68">
        <f t="shared" si="2"/>
        <v>0</v>
      </c>
      <c r="L68">
        <f t="shared" si="3"/>
        <v>10</v>
      </c>
      <c r="M68">
        <v>48</v>
      </c>
      <c r="N68" s="28">
        <v>49.5</v>
      </c>
      <c r="O68" s="27">
        <v>49.3</v>
      </c>
      <c r="P68" s="2">
        <v>52.1</v>
      </c>
      <c r="Q68" s="2">
        <v>50.8</v>
      </c>
      <c r="R68" s="2">
        <v>50.9</v>
      </c>
      <c r="S68" s="2">
        <v>49.1</v>
      </c>
      <c r="T68" s="2">
        <v>52.5</v>
      </c>
      <c r="U68" s="2">
        <v>49.6</v>
      </c>
      <c r="V68" s="2">
        <v>49.8</v>
      </c>
      <c r="W68" s="40">
        <v>51.3</v>
      </c>
      <c r="X68" s="41">
        <v>10</v>
      </c>
    </row>
    <row r="70" spans="1:24" x14ac:dyDescent="0.2">
      <c r="A70" t="s">
        <v>88</v>
      </c>
      <c r="F70">
        <f>SUM(F2:F68)</f>
        <v>50</v>
      </c>
      <c r="G70">
        <f>SUM(G2:G68)</f>
        <v>594</v>
      </c>
      <c r="H70">
        <v>65</v>
      </c>
      <c r="I70">
        <v>62</v>
      </c>
      <c r="K70">
        <f>SUM(K2:K68)</f>
        <v>50</v>
      </c>
      <c r="L70">
        <f>SUM(L2:L68)</f>
        <v>582</v>
      </c>
      <c r="X70" s="31">
        <f>SUM(X2:X68)</f>
        <v>643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Girondot</dc:creator>
  <cp:lastModifiedBy>Marc Girondot</cp:lastModifiedBy>
  <dcterms:created xsi:type="dcterms:W3CDTF">2025-06-11T09:21:02Z</dcterms:created>
  <dcterms:modified xsi:type="dcterms:W3CDTF">2025-07-12T01:58:25Z</dcterms:modified>
</cp:coreProperties>
</file>