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BI\TFM\DATOS TFM\COVID ESPAÑA\"/>
    </mc:Choice>
  </mc:AlternateContent>
  <xr:revisionPtr revIDLastSave="0" documentId="13_ncr:1_{79DBB405-2A61-4572-AE1E-CD2BA2401C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municación" sheetId="1" r:id="rId1"/>
    <sheet name="5-11_años" sheetId="6" r:id="rId2"/>
    <sheet name="Mayores_de_12_años" sheetId="2" r:id="rId3"/>
    <sheet name="Etarios_con_al_menos_1_dosis" sheetId="3" r:id="rId4"/>
    <sheet name="Etarios_con_pauta_completa" sheetId="4" r:id="rId5"/>
    <sheet name="Dosis_refuerzo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" l="1"/>
  <c r="O22" i="1"/>
</calcChain>
</file>

<file path=xl/sharedStrings.xml><?xml version="1.0" encoding="utf-8"?>
<sst xmlns="http://schemas.openxmlformats.org/spreadsheetml/2006/main" count="283" uniqueCount="103">
  <si>
    <t>% sobre entregadas</t>
  </si>
  <si>
    <t>Nº Personas con al menos 1 dosis</t>
  </si>
  <si>
    <t>Andalucía</t>
  </si>
  <si>
    <t>Aragón</t>
  </si>
  <si>
    <t xml:space="preserve">Asturias </t>
  </si>
  <si>
    <t>Baleares</t>
  </si>
  <si>
    <t>Canarias</t>
  </si>
  <si>
    <t>Cantabria</t>
  </si>
  <si>
    <t xml:space="preserve">Castilla y Leon </t>
  </si>
  <si>
    <t>Castilla La Mancha</t>
  </si>
  <si>
    <t>Cataluña</t>
  </si>
  <si>
    <t>C. Valenciana</t>
  </si>
  <si>
    <t>Extremadura</t>
  </si>
  <si>
    <t>Galicia</t>
  </si>
  <si>
    <t>La Rioja</t>
  </si>
  <si>
    <t>Madrid</t>
  </si>
  <si>
    <t xml:space="preserve">Murcia </t>
  </si>
  <si>
    <t>Navarra</t>
  </si>
  <si>
    <t>País Vasco</t>
  </si>
  <si>
    <t>Ceuta</t>
  </si>
  <si>
    <t>Melilla</t>
  </si>
  <si>
    <t>Fuerzas Armadas</t>
  </si>
  <si>
    <t>Sanidad Exterior</t>
  </si>
  <si>
    <t>Totales</t>
  </si>
  <si>
    <t>Población a vacunar mayor de 12 años</t>
  </si>
  <si>
    <t>Nº Personas con 1 dosis</t>
  </si>
  <si>
    <t>% 1ª dosis</t>
  </si>
  <si>
    <t>Nº Personas con pauta completa</t>
  </si>
  <si>
    <t>% personas con pauta completa</t>
  </si>
  <si>
    <r>
      <t xml:space="preserve">Fecha de la última vacuna registrada </t>
    </r>
    <r>
      <rPr>
        <b/>
        <vertAlign val="superscript"/>
        <sz val="10"/>
        <color rgb="FF000000"/>
        <rFont val="Arial"/>
        <family val="2"/>
      </rPr>
      <t>(2)</t>
    </r>
  </si>
  <si>
    <t>Castilla - La Mancha</t>
  </si>
  <si>
    <t>FF.AA.</t>
  </si>
  <si>
    <t>-</t>
  </si>
  <si>
    <t>Personas con al menos 1 dosis ≥80 años</t>
  </si>
  <si>
    <t>%</t>
  </si>
  <si>
    <t>Personas con al menos 1 dosis 70-79 años</t>
  </si>
  <si>
    <t>Personas con al menos 1 dosis 60-69 años</t>
  </si>
  <si>
    <t>Personas con al menos 1 dosis 50-59 años</t>
  </si>
  <si>
    <t>Personas con al menos 1 dosis 40-49 años</t>
  </si>
  <si>
    <t>Personas con al menos 1 dosis 30-39 años</t>
  </si>
  <si>
    <t>Personas con al menos 1 dosis 20-29 años</t>
  </si>
  <si>
    <t>Personas con al menos 1 dosis 12-19 años</t>
  </si>
  <si>
    <t>Total Personas con al menos 1 dosis</t>
  </si>
  <si>
    <t>Total Población INE Población a Vacunar (1)</t>
  </si>
  <si>
    <t>% Con al menos 1 dosis sobre Población a Vacunar INE</t>
  </si>
  <si>
    <t>% Con al menos 1 dosis sobre Total Población INE</t>
  </si>
  <si>
    <t>Castilla y Leon</t>
  </si>
  <si>
    <t>Murcia</t>
  </si>
  <si>
    <t>Total España</t>
  </si>
  <si>
    <t>Personas pauta completa ≥80 años</t>
  </si>
  <si>
    <t>Personas pauta completa 70-79 años</t>
  </si>
  <si>
    <t>Personas pauta completa 60-69 años</t>
  </si>
  <si>
    <t>Personas pauta completa 50-59 años</t>
  </si>
  <si>
    <t>Personas pauta completa 40-49 años</t>
  </si>
  <si>
    <t>Personas pauta completa 30-39 años</t>
  </si>
  <si>
    <t>Personas pauta completa 20-29 años</t>
  </si>
  <si>
    <t>Personas pauta completa 12-19 años</t>
  </si>
  <si>
    <t>Total Personas pauta completa</t>
  </si>
  <si>
    <t>% pauta completa sobre Población a Vacunar INE</t>
  </si>
  <si>
    <t>% pauta completa sobre Total Población INE</t>
  </si>
  <si>
    <t xml:space="preserve"> Mayores de 70 años</t>
  </si>
  <si>
    <t>60-69 años</t>
  </si>
  <si>
    <t>50-59 años</t>
  </si>
  <si>
    <t>40-49 años</t>
  </si>
  <si>
    <t>30-39 años</t>
  </si>
  <si>
    <t>20-29 años</t>
  </si>
  <si>
    <t xml:space="preserve"> Janssen</t>
  </si>
  <si>
    <t>Astrazeneca</t>
  </si>
  <si>
    <t>Nº Personas &gt; 70 años con  dosis de recuerdo</t>
  </si>
  <si>
    <t>% Dosis de recuerdo en &gt; 70 años</t>
  </si>
  <si>
    <t>Nº Personas 60-69 años con  dosis de recuerdo</t>
  </si>
  <si>
    <t>% Dosis de recuerdo en 60-69 años</t>
  </si>
  <si>
    <t>Nº Personas 50-59 años con  dosis de recuerdo</t>
  </si>
  <si>
    <t>% Dosis de recuerdo en 50-59 años</t>
  </si>
  <si>
    <t>Nº Personas 40-49 años con  dosis de recuerdo</t>
  </si>
  <si>
    <t>% Dosis de recuerdo en 40-49 años</t>
  </si>
  <si>
    <t>Nº Personas 30-39 años con  dosis de recuerdo</t>
  </si>
  <si>
    <t>% Dosis de recuerdo en 30-39 años</t>
  </si>
  <si>
    <t>Nº Personas 20-29 años con  dosis de recuerdo</t>
  </si>
  <si>
    <t>% Dosis de recuerdo en 20-29 años</t>
  </si>
  <si>
    <t>Nº Personas vacunadas con Dosis Adicionales</t>
  </si>
  <si>
    <t>% Dosis Adicionales en vacunados con Janssen</t>
  </si>
  <si>
    <t>% Dosis Adicionales en vacunados con Astrazeneca</t>
  </si>
  <si>
    <t xml:space="preserve">Castilla y León </t>
  </si>
  <si>
    <t>Población a vacunar 5-11 años</t>
  </si>
  <si>
    <t>% Personas con al menos 1 dosis</t>
  </si>
  <si>
    <r>
      <t xml:space="preserve">Fecha de la última vacuna registrada </t>
    </r>
    <r>
      <rPr>
        <b/>
        <vertAlign val="superscript"/>
        <sz val="6"/>
        <color rgb="FF000000"/>
        <rFont val="Arial"/>
        <family val="2"/>
      </rPr>
      <t>(2)</t>
    </r>
  </si>
  <si>
    <t>Castilla y León</t>
  </si>
  <si>
    <t>Galicia*</t>
  </si>
  <si>
    <t xml:space="preserve">Murcia  </t>
  </si>
  <si>
    <t xml:space="preserve">Navarra </t>
  </si>
  <si>
    <t>Fuerzas Armadas*</t>
  </si>
  <si>
    <t>Dosis entregadas Pfizer</t>
  </si>
  <si>
    <t>Dosis entregadas Pfizer pediátrica</t>
  </si>
  <si>
    <t>Dosis entregadas Moderna</t>
  </si>
  <si>
    <t>Dosis entregadas AstraZeneca</t>
  </si>
  <si>
    <t>Dosis entregadas Janssen</t>
  </si>
  <si>
    <t>Total Dosis entregadas</t>
  </si>
  <si>
    <t>Dosis administradas</t>
  </si>
  <si>
    <t>Personas con dosis adicional</t>
  </si>
  <si>
    <t>Fecha de la última vacuna registrada</t>
  </si>
  <si>
    <t>Personas vacunadas-pauta completada</t>
  </si>
  <si>
    <t>Comunidad autònoma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</si>
</sst>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"/>
  </numFmts>
  <fonts count="2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7"/>
      <color rgb="FF000000"/>
      <name val="Arial"/>
      <family val="2"/>
    </font>
    <font>
      <sz val="8"/>
      <color rgb="FF000000"/>
      <name val="Calibri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b/>
      <sz val="8"/>
      <color rgb="FFBF8F0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7"/>
      <color rgb="FF000000"/>
      <name val="Arial"/>
      <family val="2"/>
    </font>
    <font>
      <sz val="6"/>
      <color rgb="FF000000"/>
      <name val="Arial"/>
      <family val="2"/>
    </font>
    <font>
      <sz val="6"/>
      <color rgb="FF040404"/>
      <name val="Arial"/>
      <family val="2"/>
    </font>
    <font>
      <b/>
      <sz val="6"/>
      <color rgb="FF040404"/>
      <name val="Arial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6"/>
      <color rgb="FF000000"/>
      <name val="Arial"/>
      <family val="2"/>
    </font>
    <font>
      <b/>
      <vertAlign val="superscript"/>
      <sz val="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/>
      <right/>
      <top style="dotted">
        <color rgb="FFBFBFBF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dotted">
        <color rgb="FFBFBFBF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dotted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tted">
        <color rgb="FFBFBFBF"/>
      </bottom>
      <diagonal/>
    </border>
    <border>
      <left/>
      <right style="thin">
        <color rgb="FFBFBFBF"/>
      </right>
      <top style="medium">
        <color rgb="FF000000"/>
      </top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dotted">
        <color rgb="FFBFBFBF"/>
      </bottom>
      <diagonal/>
    </border>
    <border>
      <left/>
      <right style="thin">
        <color rgb="FFBFBFBF"/>
      </right>
      <top style="dotted">
        <color rgb="FFBFBFBF"/>
      </top>
      <bottom style="dotted">
        <color rgb="FFBFBFBF"/>
      </bottom>
      <diagonal/>
    </border>
    <border>
      <left/>
      <right style="thin">
        <color rgb="FFBFBFBF"/>
      </right>
      <top style="dotted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dotted">
        <color rgb="FFBFBFBF"/>
      </top>
      <bottom style="thin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thin">
        <color rgb="FF000000"/>
      </bottom>
      <diagonal/>
    </border>
    <border>
      <left style="thin">
        <color rgb="FFBFBFBF"/>
      </left>
      <right/>
      <top/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000000"/>
      </bottom>
      <diagonal/>
    </border>
    <border>
      <left/>
      <right style="thin">
        <color rgb="FFBFBFBF"/>
      </right>
      <top/>
      <bottom style="dotted">
        <color rgb="FFBFBFBF"/>
      </bottom>
      <diagonal/>
    </border>
    <border>
      <left style="thin">
        <color rgb="FFBFBFBF"/>
      </left>
      <right style="thin">
        <color rgb="FFBFBFBF"/>
      </right>
      <top/>
      <bottom style="dotted">
        <color rgb="FFBFBFBF"/>
      </bottom>
      <diagonal/>
    </border>
    <border>
      <left/>
      <right style="thin">
        <color rgb="FFBFBFBF"/>
      </right>
      <top style="thin">
        <color rgb="FF000000"/>
      </top>
      <bottom style="dotted">
        <color rgb="FFBFBFBF"/>
      </bottom>
      <diagonal/>
    </border>
    <border>
      <left/>
      <right style="thin">
        <color rgb="FFBFBFBF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ont="0" applyBorder="0" applyProtection="0"/>
  </cellStyleXfs>
  <cellXfs count="84">
    <xf numFmtId="0" fontId="0" fillId="0" borderId="0" xfId="0"/>
    <xf numFmtId="0" fontId="4" fillId="2" borderId="2" xfId="3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3" applyFont="1" applyFill="1" applyAlignment="1">
      <alignment wrapText="1"/>
    </xf>
    <xf numFmtId="0" fontId="3" fillId="2" borderId="3" xfId="3" applyFont="1" applyFill="1" applyBorder="1" applyAlignment="1">
      <alignment horizontal="right" vertical="center" indent="1"/>
    </xf>
    <xf numFmtId="3" fontId="5" fillId="2" borderId="4" xfId="3" applyNumberFormat="1" applyFont="1" applyFill="1" applyBorder="1" applyAlignment="1">
      <alignment horizontal="right" vertical="center" indent="1"/>
    </xf>
    <xf numFmtId="3" fontId="4" fillId="2" borderId="5" xfId="0" applyNumberFormat="1" applyFont="1" applyFill="1" applyBorder="1" applyAlignment="1">
      <alignment horizontal="right" vertical="center" indent="1"/>
    </xf>
    <xf numFmtId="0" fontId="6" fillId="0" borderId="0" xfId="3" applyFont="1" applyFill="1" applyAlignment="1"/>
    <xf numFmtId="3" fontId="5" fillId="2" borderId="4" xfId="0" applyNumberFormat="1" applyFont="1" applyFill="1" applyBorder="1" applyAlignment="1">
      <alignment horizontal="right" vertical="center" indent="1"/>
    </xf>
    <xf numFmtId="3" fontId="4" fillId="2" borderId="4" xfId="0" applyNumberFormat="1" applyFont="1" applyFill="1" applyBorder="1" applyAlignment="1">
      <alignment horizontal="right" vertical="center" indent="1"/>
    </xf>
    <xf numFmtId="164" fontId="5" fillId="2" borderId="4" xfId="1" applyNumberFormat="1" applyFont="1" applyFill="1" applyBorder="1" applyAlignment="1">
      <alignment horizontal="right" vertical="center" indent="1"/>
    </xf>
    <xf numFmtId="165" fontId="5" fillId="2" borderId="4" xfId="0" applyNumberFormat="1" applyFont="1" applyFill="1" applyBorder="1" applyAlignment="1">
      <alignment horizontal="right" vertical="center" indent="1"/>
    </xf>
    <xf numFmtId="165" fontId="5" fillId="2" borderId="6" xfId="0" applyNumberFormat="1" applyFont="1" applyFill="1" applyBorder="1" applyAlignment="1">
      <alignment horizontal="right" vertical="center" indent="1"/>
    </xf>
    <xf numFmtId="0" fontId="4" fillId="2" borderId="7" xfId="3" applyFont="1" applyFill="1" applyBorder="1" applyAlignment="1">
      <alignment horizontal="right" vertical="center" indent="1"/>
    </xf>
    <xf numFmtId="164" fontId="4" fillId="2" borderId="7" xfId="1" applyNumberFormat="1" applyFont="1" applyFill="1" applyBorder="1" applyAlignment="1">
      <alignment horizontal="right" vertical="center" indent="1"/>
    </xf>
    <xf numFmtId="0" fontId="2" fillId="0" borderId="0" xfId="2" applyFont="1"/>
    <xf numFmtId="0" fontId="11" fillId="0" borderId="2" xfId="3" applyFont="1" applyFill="1" applyBorder="1" applyAlignment="1">
      <alignment horizontal="center" vertical="center" wrapText="1" readingOrder="1"/>
    </xf>
    <xf numFmtId="0" fontId="0" fillId="0" borderId="0" xfId="3" applyFont="1" applyFill="1" applyAlignment="1"/>
    <xf numFmtId="0" fontId="3" fillId="2" borderId="8" xfId="3" applyFont="1" applyFill="1" applyBorder="1" applyAlignment="1">
      <alignment horizontal="right" vertical="center" indent="1"/>
    </xf>
    <xf numFmtId="3" fontId="5" fillId="2" borderId="5" xfId="3" applyNumberFormat="1" applyFont="1" applyFill="1" applyBorder="1" applyAlignment="1">
      <alignment horizontal="right" vertical="center" indent="1"/>
    </xf>
    <xf numFmtId="164" fontId="13" fillId="2" borderId="5" xfId="1" applyNumberFormat="1" applyFont="1" applyFill="1" applyBorder="1" applyAlignment="1">
      <alignment horizontal="right" vertical="center" indent="1"/>
    </xf>
    <xf numFmtId="165" fontId="5" fillId="2" borderId="5" xfId="3" applyNumberFormat="1" applyFont="1" applyFill="1" applyBorder="1" applyAlignment="1">
      <alignment horizontal="right" vertical="center" indent="1"/>
    </xf>
    <xf numFmtId="3" fontId="4" fillId="2" borderId="7" xfId="3" applyNumberFormat="1" applyFont="1" applyFill="1" applyBorder="1" applyAlignment="1">
      <alignment horizontal="right" vertical="center" indent="1"/>
    </xf>
    <xf numFmtId="165" fontId="4" fillId="2" borderId="7" xfId="3" applyNumberFormat="1" applyFont="1" applyFill="1" applyBorder="1" applyAlignment="1">
      <alignment horizontal="right" vertical="center" indent="1"/>
    </xf>
    <xf numFmtId="0" fontId="15" fillId="0" borderId="0" xfId="3" applyFont="1" applyFill="1" applyAlignment="1">
      <alignment horizontal="center" wrapText="1" readingOrder="1"/>
    </xf>
    <xf numFmtId="164" fontId="15" fillId="0" borderId="0" xfId="1" applyNumberFormat="1" applyFont="1" applyAlignment="1">
      <alignment horizontal="center" wrapText="1" readingOrder="1"/>
    </xf>
    <xf numFmtId="0" fontId="16" fillId="0" borderId="0" xfId="3" applyFont="1" applyFill="1" applyAlignment="1">
      <alignment horizontal="center" wrapText="1" readingOrder="1"/>
    </xf>
    <xf numFmtId="164" fontId="16" fillId="0" borderId="0" xfId="1" applyNumberFormat="1" applyFont="1" applyAlignment="1">
      <alignment horizontal="center" wrapText="1" readingOrder="1"/>
    </xf>
    <xf numFmtId="0" fontId="14" fillId="0" borderId="0" xfId="3" applyFont="1" applyFill="1" applyAlignment="1"/>
    <xf numFmtId="0" fontId="5" fillId="0" borderId="9" xfId="3" applyFont="1" applyFill="1" applyBorder="1" applyAlignment="1">
      <alignment horizontal="right" vertical="center" wrapText="1" readingOrder="1"/>
    </xf>
    <xf numFmtId="3" fontId="5" fillId="0" borderId="10" xfId="3" applyNumberFormat="1" applyFont="1" applyFill="1" applyBorder="1" applyAlignment="1">
      <alignment horizontal="right" vertical="center" wrapText="1" readingOrder="1"/>
    </xf>
    <xf numFmtId="164" fontId="5" fillId="0" borderId="10" xfId="1" applyNumberFormat="1" applyFont="1" applyBorder="1" applyAlignment="1">
      <alignment horizontal="right" vertical="center" wrapText="1" readingOrder="1"/>
    </xf>
    <xf numFmtId="0" fontId="5" fillId="0" borderId="11" xfId="3" applyFont="1" applyFill="1" applyBorder="1" applyAlignment="1">
      <alignment horizontal="right" vertical="center" wrapText="1" readingOrder="1"/>
    </xf>
    <xf numFmtId="3" fontId="5" fillId="0" borderId="4" xfId="3" applyNumberFormat="1" applyFont="1" applyFill="1" applyBorder="1" applyAlignment="1">
      <alignment horizontal="right" vertical="center" wrapText="1" readingOrder="1"/>
    </xf>
    <xf numFmtId="164" fontId="5" fillId="0" borderId="4" xfId="1" applyNumberFormat="1" applyFont="1" applyBorder="1" applyAlignment="1">
      <alignment horizontal="right" vertical="center" wrapText="1" readingOrder="1"/>
    </xf>
    <xf numFmtId="0" fontId="5" fillId="0" borderId="12" xfId="3" applyFont="1" applyFill="1" applyBorder="1" applyAlignment="1">
      <alignment horizontal="right" vertical="center" wrapText="1" readingOrder="1"/>
    </xf>
    <xf numFmtId="3" fontId="5" fillId="0" borderId="13" xfId="3" applyNumberFormat="1" applyFont="1" applyFill="1" applyBorder="1" applyAlignment="1">
      <alignment horizontal="right" vertical="center" wrapText="1" readingOrder="1"/>
    </xf>
    <xf numFmtId="164" fontId="5" fillId="0" borderId="13" xfId="1" applyNumberFormat="1" applyFont="1" applyBorder="1" applyAlignment="1">
      <alignment horizontal="right" vertical="center" wrapText="1" readingOrder="1"/>
    </xf>
    <xf numFmtId="0" fontId="17" fillId="0" borderId="0" xfId="3" applyFont="1" applyFill="1" applyAlignment="1"/>
    <xf numFmtId="0" fontId="13" fillId="0" borderId="14" xfId="3" applyFont="1" applyFill="1" applyBorder="1" applyAlignment="1">
      <alignment horizontal="right" vertical="center" wrapText="1" readingOrder="1"/>
    </xf>
    <xf numFmtId="3" fontId="13" fillId="0" borderId="14" xfId="3" applyNumberFormat="1" applyFont="1" applyFill="1" applyBorder="1" applyAlignment="1">
      <alignment horizontal="right" vertical="center" wrapText="1" readingOrder="1"/>
    </xf>
    <xf numFmtId="164" fontId="13" fillId="0" borderId="14" xfId="1" applyNumberFormat="1" applyFont="1" applyBorder="1" applyAlignment="1">
      <alignment horizontal="right" vertical="center" wrapText="1" readingOrder="1"/>
    </xf>
    <xf numFmtId="164" fontId="1" fillId="0" borderId="0" xfId="1" applyNumberFormat="1"/>
    <xf numFmtId="0" fontId="5" fillId="0" borderId="15" xfId="3" applyFont="1" applyFill="1" applyBorder="1" applyAlignment="1">
      <alignment horizontal="right" vertical="center" wrapText="1" readingOrder="1"/>
    </xf>
    <xf numFmtId="0" fontId="18" fillId="0" borderId="17" xfId="0" applyFont="1" applyBorder="1" applyAlignment="1">
      <alignment horizontal="center" vertical="center" wrapText="1" readingOrder="1"/>
    </xf>
    <xf numFmtId="0" fontId="18" fillId="0" borderId="18" xfId="0" applyFont="1" applyBorder="1" applyAlignment="1">
      <alignment horizontal="center" vertical="center" wrapText="1" readingOrder="1"/>
    </xf>
    <xf numFmtId="0" fontId="19" fillId="0" borderId="19" xfId="0" applyFont="1" applyBorder="1" applyAlignment="1">
      <alignment horizontal="right" vertical="center" wrapText="1" readingOrder="1"/>
    </xf>
    <xf numFmtId="3" fontId="5" fillId="2" borderId="20" xfId="3" applyNumberFormat="1" applyFont="1" applyFill="1" applyBorder="1" applyAlignment="1">
      <alignment horizontal="right" vertical="center" indent="1"/>
    </xf>
    <xf numFmtId="164" fontId="5" fillId="0" borderId="20" xfId="1" applyNumberFormat="1" applyFont="1" applyBorder="1" applyAlignment="1">
      <alignment horizontal="right" vertical="center" wrapText="1" readingOrder="1"/>
    </xf>
    <xf numFmtId="0" fontId="19" fillId="0" borderId="11" xfId="0" applyFont="1" applyBorder="1" applyAlignment="1">
      <alignment horizontal="right" vertical="center" wrapText="1" readingOrder="1"/>
    </xf>
    <xf numFmtId="0" fontId="19" fillId="0" borderId="12" xfId="0" applyFont="1" applyBorder="1" applyAlignment="1">
      <alignment horizontal="right" vertical="center" wrapText="1" readingOrder="1"/>
    </xf>
    <xf numFmtId="0" fontId="18" fillId="0" borderId="7" xfId="0" applyFont="1" applyBorder="1" applyAlignment="1">
      <alignment horizontal="right" vertical="center" wrapText="1" readingOrder="1"/>
    </xf>
    <xf numFmtId="3" fontId="18" fillId="0" borderId="18" xfId="0" applyNumberFormat="1" applyFont="1" applyBorder="1" applyAlignment="1">
      <alignment horizontal="right" vertical="center" wrapText="1" indent="1" readingOrder="1"/>
    </xf>
    <xf numFmtId="10" fontId="18" fillId="0" borderId="18" xfId="0" applyNumberFormat="1" applyFont="1" applyBorder="1" applyAlignment="1">
      <alignment horizontal="right" vertical="center" wrapText="1" indent="1" readingOrder="1"/>
    </xf>
    <xf numFmtId="3" fontId="0" fillId="0" borderId="0" xfId="0" applyNumberFormat="1"/>
    <xf numFmtId="0" fontId="5" fillId="0" borderId="21" xfId="0" applyFont="1" applyBorder="1" applyAlignment="1">
      <alignment horizontal="right" vertical="center" wrapText="1" readingOrder="1"/>
    </xf>
    <xf numFmtId="3" fontId="5" fillId="0" borderId="5" xfId="0" applyNumberFormat="1" applyFont="1" applyBorder="1" applyAlignment="1">
      <alignment horizontal="right" vertical="center" wrapText="1" indent="1" readingOrder="1"/>
    </xf>
    <xf numFmtId="10" fontId="5" fillId="0" borderId="5" xfId="0" applyNumberFormat="1" applyFont="1" applyBorder="1" applyAlignment="1">
      <alignment horizontal="right" vertical="center" wrapText="1" indent="1" readingOrder="1"/>
    </xf>
    <xf numFmtId="165" fontId="5" fillId="0" borderId="5" xfId="0" applyNumberFormat="1" applyFont="1" applyBorder="1" applyAlignment="1">
      <alignment horizontal="right" vertical="center" wrapText="1" indent="1" readingOrder="1"/>
    </xf>
    <xf numFmtId="0" fontId="5" fillId="0" borderId="11" xfId="0" applyFont="1" applyBorder="1" applyAlignment="1">
      <alignment horizontal="right" vertical="center" wrapText="1" readingOrder="1"/>
    </xf>
    <xf numFmtId="3" fontId="5" fillId="0" borderId="4" xfId="0" applyNumberFormat="1" applyFont="1" applyBorder="1" applyAlignment="1">
      <alignment horizontal="right" vertical="center" wrapText="1" indent="1" readingOrder="1"/>
    </xf>
    <xf numFmtId="10" fontId="5" fillId="0" borderId="4" xfId="0" applyNumberFormat="1" applyFont="1" applyBorder="1" applyAlignment="1">
      <alignment horizontal="right" vertical="center" wrapText="1" indent="1" readingOrder="1"/>
    </xf>
    <xf numFmtId="165" fontId="5" fillId="0" borderId="4" xfId="0" applyNumberFormat="1" applyFont="1" applyBorder="1" applyAlignment="1">
      <alignment horizontal="right" vertical="center" wrapText="1" indent="1" readingOrder="1"/>
    </xf>
    <xf numFmtId="0" fontId="5" fillId="0" borderId="4" xfId="0" applyFont="1" applyBorder="1" applyAlignment="1">
      <alignment horizontal="right" vertical="center" wrapText="1" indent="1" readingOrder="1"/>
    </xf>
    <xf numFmtId="0" fontId="5" fillId="0" borderId="12" xfId="0" applyFont="1" applyBorder="1" applyAlignment="1">
      <alignment horizontal="right" vertical="center" wrapText="1" readingOrder="1"/>
    </xf>
    <xf numFmtId="0" fontId="5" fillId="0" borderId="13" xfId="0" applyFont="1" applyBorder="1" applyAlignment="1">
      <alignment horizontal="right" vertical="center" wrapText="1" indent="1" readingOrder="1"/>
    </xf>
    <xf numFmtId="165" fontId="5" fillId="0" borderId="13" xfId="0" applyNumberFormat="1" applyFont="1" applyBorder="1" applyAlignment="1">
      <alignment horizontal="right" vertical="center" wrapText="1" indent="1" readingOrder="1"/>
    </xf>
    <xf numFmtId="0" fontId="4" fillId="0" borderId="7" xfId="0" applyFont="1" applyBorder="1" applyAlignment="1">
      <alignment horizontal="right" vertical="center" wrapText="1" readingOrder="1"/>
    </xf>
    <xf numFmtId="3" fontId="13" fillId="0" borderId="7" xfId="0" applyNumberFormat="1" applyFont="1" applyBorder="1" applyAlignment="1">
      <alignment horizontal="right" vertical="center" wrapText="1" indent="1" readingOrder="1"/>
    </xf>
    <xf numFmtId="10" fontId="13" fillId="0" borderId="7" xfId="0" applyNumberFormat="1" applyFont="1" applyBorder="1" applyAlignment="1">
      <alignment horizontal="right" vertical="center" wrapText="1" indent="1" readingOrder="1"/>
    </xf>
    <xf numFmtId="0" fontId="13" fillId="0" borderId="7" xfId="0" applyFont="1" applyBorder="1" applyAlignment="1">
      <alignment horizontal="right" vertical="center" wrapText="1" indent="1" readingOrder="1"/>
    </xf>
    <xf numFmtId="0" fontId="0" fillId="0" borderId="0" xfId="0" applyFill="1"/>
    <xf numFmtId="0" fontId="18" fillId="0" borderId="16" xfId="0" applyFont="1" applyFill="1" applyBorder="1" applyAlignment="1">
      <alignment horizontal="center" vertical="center" wrapText="1" readingOrder="1"/>
    </xf>
    <xf numFmtId="0" fontId="18" fillId="0" borderId="1" xfId="0" applyFont="1" applyFill="1" applyBorder="1" applyAlignment="1">
      <alignment horizontal="center" vertical="center" wrapText="1" readingOrder="1"/>
    </xf>
    <xf numFmtId="0" fontId="18" fillId="0" borderId="2" xfId="0" applyFont="1" applyFill="1" applyBorder="1" applyAlignment="1">
      <alignment horizontal="center" vertical="center" wrapText="1" readingOrder="1"/>
    </xf>
    <xf numFmtId="0" fontId="20" fillId="0" borderId="2" xfId="0" applyFont="1" applyFill="1" applyBorder="1" applyAlignment="1">
      <alignment horizontal="center" vertical="center" wrapText="1" readingOrder="1"/>
    </xf>
    <xf numFmtId="0" fontId="18" fillId="0" borderId="22" xfId="0" applyFont="1" applyFill="1" applyBorder="1" applyAlignment="1">
      <alignment vertical="center"/>
    </xf>
    <xf numFmtId="0" fontId="18" fillId="0" borderId="14" xfId="0" applyFont="1" applyFill="1" applyBorder="1" applyAlignment="1">
      <alignment vertical="center"/>
    </xf>
    <xf numFmtId="0" fontId="4" fillId="2" borderId="3" xfId="3" applyFont="1" applyFill="1" applyBorder="1" applyAlignment="1">
      <alignment horizontal="right" vertical="center" indent="1"/>
    </xf>
    <xf numFmtId="3" fontId="7" fillId="2" borderId="4" xfId="3" applyNumberFormat="1" applyFont="1" applyFill="1" applyBorder="1" applyAlignment="1">
      <alignment horizontal="right" vertical="center" indent="1"/>
    </xf>
    <xf numFmtId="3" fontId="8" fillId="2" borderId="4" xfId="3" applyNumberFormat="1" applyFont="1" applyFill="1" applyBorder="1" applyAlignment="1">
      <alignment horizontal="right" vertical="center" indent="1"/>
    </xf>
    <xf numFmtId="3" fontId="9" fillId="2" borderId="4" xfId="3" applyNumberFormat="1" applyFont="1" applyFill="1" applyBorder="1" applyAlignment="1">
      <alignment horizontal="right" vertical="center" indent="1"/>
    </xf>
    <xf numFmtId="3" fontId="10" fillId="2" borderId="5" xfId="0" applyNumberFormat="1" applyFont="1" applyFill="1" applyBorder="1" applyAlignment="1">
      <alignment horizontal="right" vertical="center" indent="1"/>
    </xf>
    <xf numFmtId="164" fontId="4" fillId="2" borderId="5" xfId="1" applyNumberFormat="1" applyFont="1" applyFill="1" applyBorder="1" applyAlignment="1">
      <alignment horizontal="right" vertical="center" indent="1"/>
    </xf>
  </cellXfs>
  <cellStyles count="4">
    <cellStyle name="Hipervínculo 3" xfId="2" xr:uid="{00000000-0005-0000-0000-000000000000}"/>
    <cellStyle name="Normal" xfId="0" builtinId="0" customBuiltin="1"/>
    <cellStyle name="Normal 4" xfId="3" xr:uid="{00000000-0005-0000-0000-000002000000}"/>
    <cellStyle name="Porcentaje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topLeftCell="B1" zoomScale="80" zoomScaleNormal="80" workbookViewId="0">
      <selection activeCell="K1" sqref="K1"/>
    </sheetView>
  </sheetViews>
  <sheetFormatPr baseColWidth="10" defaultRowHeight="10.5" x14ac:dyDescent="0.25"/>
  <cols>
    <col min="1" max="1" width="17.36328125" style="7" customWidth="1"/>
    <col min="2" max="6" width="15.90625" style="7" customWidth="1"/>
    <col min="7" max="7" width="17.81640625" style="7" customWidth="1"/>
    <col min="8" max="8" width="17.1796875" style="7" customWidth="1"/>
    <col min="9" max="9" width="17.453125" style="7" customWidth="1"/>
    <col min="10" max="10" width="20.81640625" style="7" customWidth="1"/>
    <col min="11" max="11" width="25.453125" style="7" customWidth="1"/>
    <col min="12" max="12" width="16.453125" style="7" customWidth="1"/>
    <col min="13" max="13" width="15.1796875" style="7" customWidth="1"/>
    <col min="14" max="14" width="19.453125" style="7" customWidth="1"/>
    <col min="15" max="22" width="11.26953125" style="7" bestFit="1" customWidth="1"/>
    <col min="23" max="23" width="10.90625" style="7" customWidth="1"/>
    <col min="24" max="16384" width="10.90625" style="7"/>
  </cols>
  <sheetData>
    <row r="1" spans="1:23" s="3" customFormat="1" ht="31.5" x14ac:dyDescent="0.35">
      <c r="A1" s="1" t="s">
        <v>102</v>
      </c>
      <c r="B1" s="1" t="s">
        <v>92</v>
      </c>
      <c r="C1" s="2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0</v>
      </c>
      <c r="J1" s="1" t="s">
        <v>1</v>
      </c>
      <c r="K1" s="1" t="s">
        <v>101</v>
      </c>
      <c r="L1" s="2" t="s">
        <v>99</v>
      </c>
      <c r="M1" s="1" t="s">
        <v>100</v>
      </c>
      <c r="N1" s="1" t="s">
        <v>24</v>
      </c>
      <c r="O1" s="1" t="s">
        <v>84</v>
      </c>
    </row>
    <row r="2" spans="1:23" ht="13.5" customHeight="1" x14ac:dyDescent="0.35">
      <c r="A2" s="4" t="s">
        <v>2</v>
      </c>
      <c r="B2" s="5">
        <v>10959480</v>
      </c>
      <c r="C2" s="5">
        <v>672000</v>
      </c>
      <c r="D2" s="5">
        <v>2819500</v>
      </c>
      <c r="E2" s="5">
        <v>1537200</v>
      </c>
      <c r="F2" s="8">
        <v>333500</v>
      </c>
      <c r="G2" s="9">
        <v>16321680</v>
      </c>
      <c r="H2" s="9">
        <v>15952345</v>
      </c>
      <c r="I2" s="10">
        <v>0.97737150832512343</v>
      </c>
      <c r="J2" s="8">
        <v>7404581</v>
      </c>
      <c r="K2" s="8">
        <v>6893793</v>
      </c>
      <c r="L2" s="8">
        <v>2969942</v>
      </c>
      <c r="M2" s="11">
        <v>44586</v>
      </c>
      <c r="N2" s="8">
        <v>7508005</v>
      </c>
      <c r="O2" s="56">
        <v>625633</v>
      </c>
      <c r="P2" s="3"/>
      <c r="Q2" s="3"/>
      <c r="R2" s="3"/>
      <c r="S2" s="3"/>
      <c r="T2" s="3"/>
      <c r="U2" s="3"/>
      <c r="V2" s="3"/>
      <c r="W2" s="3"/>
    </row>
    <row r="3" spans="1:23" ht="13.5" customHeight="1" x14ac:dyDescent="0.35">
      <c r="A3" s="4" t="s">
        <v>3</v>
      </c>
      <c r="B3" s="5">
        <v>8572580</v>
      </c>
      <c r="C3" s="5">
        <v>600000</v>
      </c>
      <c r="D3" s="5">
        <v>3208880</v>
      </c>
      <c r="E3" s="5">
        <v>1485670</v>
      </c>
      <c r="F3" s="8">
        <v>355800</v>
      </c>
      <c r="G3" s="9">
        <v>14222930</v>
      </c>
      <c r="H3" s="9">
        <v>13590085.5</v>
      </c>
      <c r="I3" s="10">
        <v>0.9555053353985431</v>
      </c>
      <c r="J3" s="8">
        <v>6438708</v>
      </c>
      <c r="K3" s="8">
        <v>6074290</v>
      </c>
      <c r="L3" s="8">
        <v>3185530</v>
      </c>
      <c r="M3" s="11">
        <v>44586</v>
      </c>
      <c r="N3" s="8">
        <v>1189408</v>
      </c>
      <c r="O3" s="60">
        <v>89551</v>
      </c>
      <c r="P3" s="3"/>
      <c r="Q3" s="3"/>
      <c r="R3" s="3"/>
      <c r="S3" s="3"/>
      <c r="T3" s="3"/>
      <c r="U3" s="3"/>
      <c r="V3" s="3"/>
      <c r="W3" s="3"/>
    </row>
    <row r="4" spans="1:23" ht="13.5" customHeight="1" x14ac:dyDescent="0.35">
      <c r="A4" s="4" t="s">
        <v>4</v>
      </c>
      <c r="B4" s="5">
        <v>8601765</v>
      </c>
      <c r="C4" s="5">
        <v>312000</v>
      </c>
      <c r="D4" s="5">
        <v>2170800</v>
      </c>
      <c r="E4" s="5">
        <v>1222100</v>
      </c>
      <c r="F4" s="8">
        <v>321450</v>
      </c>
      <c r="G4" s="9">
        <v>12628115</v>
      </c>
      <c r="H4" s="9">
        <v>12402326.5</v>
      </c>
      <c r="I4" s="10">
        <v>0.98212017391352546</v>
      </c>
      <c r="J4" s="8">
        <v>5723226</v>
      </c>
      <c r="K4" s="8">
        <v>5362712</v>
      </c>
      <c r="L4" s="8">
        <v>2747139</v>
      </c>
      <c r="M4" s="11">
        <v>44586</v>
      </c>
      <c r="N4" s="8">
        <v>930447</v>
      </c>
      <c r="O4" s="60">
        <v>53486</v>
      </c>
      <c r="P4" s="3"/>
      <c r="Q4" s="3"/>
      <c r="R4" s="3"/>
      <c r="S4" s="3"/>
      <c r="T4" s="3"/>
      <c r="U4" s="3"/>
      <c r="V4" s="3"/>
      <c r="W4" s="3"/>
    </row>
    <row r="5" spans="1:23" ht="13.5" customHeight="1" x14ac:dyDescent="0.35">
      <c r="A5" s="4" t="s">
        <v>5</v>
      </c>
      <c r="B5" s="5">
        <v>6558040</v>
      </c>
      <c r="C5" s="5">
        <v>582000</v>
      </c>
      <c r="D5" s="5">
        <v>2043640</v>
      </c>
      <c r="E5" s="5">
        <v>863900</v>
      </c>
      <c r="F5" s="8">
        <v>213125</v>
      </c>
      <c r="G5" s="9">
        <v>10260705</v>
      </c>
      <c r="H5" s="9">
        <v>9504224</v>
      </c>
      <c r="I5" s="10">
        <v>0.92627397435166492</v>
      </c>
      <c r="J5" s="8">
        <v>4382558</v>
      </c>
      <c r="K5" s="8">
        <v>4091860</v>
      </c>
      <c r="L5" s="8">
        <v>2206514</v>
      </c>
      <c r="M5" s="11">
        <v>44586</v>
      </c>
      <c r="N5" s="8">
        <v>1083187</v>
      </c>
      <c r="O5" s="60">
        <v>84404</v>
      </c>
      <c r="P5" s="3"/>
      <c r="Q5" s="3"/>
      <c r="R5" s="3"/>
      <c r="S5" s="3"/>
      <c r="T5" s="3"/>
      <c r="U5" s="3"/>
      <c r="V5" s="3"/>
      <c r="W5" s="3"/>
    </row>
    <row r="6" spans="1:23" ht="13.5" customHeight="1" x14ac:dyDescent="0.35">
      <c r="A6" s="4" t="s">
        <v>11</v>
      </c>
      <c r="B6" s="5">
        <v>4029019</v>
      </c>
      <c r="C6" s="5">
        <v>162000</v>
      </c>
      <c r="D6" s="5">
        <v>959980</v>
      </c>
      <c r="E6" s="5">
        <v>571870</v>
      </c>
      <c r="F6" s="8">
        <v>122515</v>
      </c>
      <c r="G6" s="9">
        <v>5845384</v>
      </c>
      <c r="H6" s="9">
        <v>5835887.5</v>
      </c>
      <c r="I6" s="10">
        <v>0.99837538474803367</v>
      </c>
      <c r="J6" s="8">
        <v>2461813</v>
      </c>
      <c r="K6" s="8">
        <v>2318670</v>
      </c>
      <c r="L6" s="8">
        <v>1759418</v>
      </c>
      <c r="M6" s="11">
        <v>44586</v>
      </c>
      <c r="N6" s="8">
        <v>4492026</v>
      </c>
      <c r="O6" s="60">
        <v>352220</v>
      </c>
      <c r="P6" s="3"/>
      <c r="Q6" s="3"/>
      <c r="R6" s="3"/>
      <c r="S6" s="3"/>
      <c r="T6" s="3"/>
      <c r="U6" s="3"/>
      <c r="V6" s="3"/>
      <c r="W6" s="3"/>
    </row>
    <row r="7" spans="1:23" ht="13.5" customHeight="1" x14ac:dyDescent="0.35">
      <c r="A7" s="4" t="s">
        <v>6</v>
      </c>
      <c r="B7" s="5">
        <v>3987903</v>
      </c>
      <c r="C7" s="5">
        <v>144000</v>
      </c>
      <c r="D7" s="5">
        <v>611570</v>
      </c>
      <c r="E7" s="5">
        <v>466170</v>
      </c>
      <c r="F7" s="8">
        <v>95315</v>
      </c>
      <c r="G7" s="9">
        <v>5304958</v>
      </c>
      <c r="H7" s="9">
        <v>5062817</v>
      </c>
      <c r="I7" s="10">
        <v>0.95435571780210138</v>
      </c>
      <c r="J7" s="8">
        <v>2133237</v>
      </c>
      <c r="K7" s="8">
        <v>2005546</v>
      </c>
      <c r="L7" s="8">
        <v>1280644</v>
      </c>
      <c r="M7" s="11">
        <v>44586</v>
      </c>
      <c r="N7" s="8">
        <v>2033513</v>
      </c>
      <c r="O7" s="60">
        <v>133490</v>
      </c>
      <c r="P7" s="3"/>
      <c r="Q7" s="3"/>
      <c r="R7" s="3"/>
      <c r="S7" s="3"/>
      <c r="T7" s="3"/>
      <c r="U7" s="3"/>
      <c r="V7" s="3"/>
      <c r="W7" s="3"/>
    </row>
    <row r="8" spans="1:23" ht="13.5" customHeight="1" x14ac:dyDescent="0.35">
      <c r="A8" s="4" t="s">
        <v>7</v>
      </c>
      <c r="B8" s="5">
        <v>2942370</v>
      </c>
      <c r="C8" s="5">
        <v>156000</v>
      </c>
      <c r="D8" s="5">
        <v>817900</v>
      </c>
      <c r="E8" s="5">
        <v>444200</v>
      </c>
      <c r="F8" s="8">
        <v>101305</v>
      </c>
      <c r="G8" s="9">
        <v>4461775</v>
      </c>
      <c r="H8" s="9">
        <v>4234520</v>
      </c>
      <c r="I8" s="10">
        <v>0.94906623485047992</v>
      </c>
      <c r="J8" s="8">
        <v>1935361</v>
      </c>
      <c r="K8" s="8">
        <v>1824242</v>
      </c>
      <c r="L8" s="8">
        <v>1039164</v>
      </c>
      <c r="M8" s="11">
        <v>44586</v>
      </c>
      <c r="N8" s="8">
        <v>527062</v>
      </c>
      <c r="O8" s="60">
        <v>36806</v>
      </c>
      <c r="P8" s="3"/>
      <c r="Q8" s="3"/>
      <c r="R8" s="3"/>
      <c r="S8" s="3"/>
      <c r="T8" s="3"/>
      <c r="U8" s="3"/>
      <c r="V8" s="3"/>
      <c r="W8" s="3"/>
    </row>
    <row r="9" spans="1:23" ht="13.5" customHeight="1" x14ac:dyDescent="0.35">
      <c r="A9" s="4" t="s">
        <v>9</v>
      </c>
      <c r="B9" s="5">
        <v>2623110</v>
      </c>
      <c r="C9" s="5">
        <v>144000</v>
      </c>
      <c r="D9" s="5">
        <v>724700</v>
      </c>
      <c r="E9" s="5">
        <v>455800</v>
      </c>
      <c r="F9" s="8">
        <v>133650</v>
      </c>
      <c r="G9" s="9">
        <v>4081260</v>
      </c>
      <c r="H9" s="9">
        <v>3931461</v>
      </c>
      <c r="I9" s="10">
        <v>0.9632958939151145</v>
      </c>
      <c r="J9" s="8">
        <v>1801378</v>
      </c>
      <c r="K9" s="8">
        <v>1677609</v>
      </c>
      <c r="L9" s="8">
        <v>815783</v>
      </c>
      <c r="M9" s="11">
        <v>44586</v>
      </c>
      <c r="N9" s="8">
        <v>1816082</v>
      </c>
      <c r="O9" s="60">
        <v>147544</v>
      </c>
      <c r="P9" s="3"/>
      <c r="Q9" s="3"/>
      <c r="R9" s="3"/>
      <c r="S9" s="3"/>
      <c r="T9" s="3"/>
      <c r="U9" s="3"/>
      <c r="V9" s="3"/>
      <c r="W9" s="3"/>
    </row>
    <row r="10" spans="1:23" ht="13.5" customHeight="1" x14ac:dyDescent="0.35">
      <c r="A10" s="4" t="s">
        <v>8</v>
      </c>
      <c r="B10" s="5">
        <v>2648745</v>
      </c>
      <c r="C10" s="5">
        <v>156000</v>
      </c>
      <c r="D10" s="5">
        <v>840660</v>
      </c>
      <c r="E10" s="5">
        <v>380370</v>
      </c>
      <c r="F10" s="8">
        <v>92350</v>
      </c>
      <c r="G10" s="9">
        <v>4118125</v>
      </c>
      <c r="H10" s="9">
        <v>3752386.5</v>
      </c>
      <c r="I10" s="10">
        <v>0.91118810138108974</v>
      </c>
      <c r="J10" s="8">
        <v>1744523</v>
      </c>
      <c r="K10" s="8">
        <v>1599279</v>
      </c>
      <c r="L10" s="8">
        <v>858792</v>
      </c>
      <c r="M10" s="11">
        <v>44586</v>
      </c>
      <c r="N10" s="8">
        <v>2172149</v>
      </c>
      <c r="O10" s="60">
        <v>136938</v>
      </c>
      <c r="P10" s="3"/>
      <c r="Q10" s="3"/>
      <c r="R10" s="3"/>
      <c r="S10" s="3"/>
      <c r="T10" s="3"/>
      <c r="U10" s="3"/>
      <c r="V10" s="3"/>
      <c r="W10" s="3"/>
    </row>
    <row r="11" spans="1:23" ht="13.5" customHeight="1" x14ac:dyDescent="0.35">
      <c r="A11" s="4" t="s">
        <v>10</v>
      </c>
      <c r="B11" s="5">
        <v>1687865</v>
      </c>
      <c r="C11" s="5">
        <v>132000</v>
      </c>
      <c r="D11" s="5">
        <v>623000</v>
      </c>
      <c r="E11" s="5">
        <v>253010</v>
      </c>
      <c r="F11" s="8">
        <v>68300</v>
      </c>
      <c r="G11" s="9">
        <v>2764175</v>
      </c>
      <c r="H11" s="9">
        <v>2671394.5</v>
      </c>
      <c r="I11" s="10">
        <v>0.96643465048341726</v>
      </c>
      <c r="J11" s="8">
        <v>1292349</v>
      </c>
      <c r="K11" s="8">
        <v>1198209</v>
      </c>
      <c r="L11" s="8">
        <v>558503</v>
      </c>
      <c r="M11" s="11">
        <v>44586</v>
      </c>
      <c r="N11" s="8">
        <v>6782414</v>
      </c>
      <c r="O11" s="60">
        <v>559033</v>
      </c>
      <c r="P11" s="3"/>
      <c r="Q11" s="3"/>
      <c r="R11" s="3"/>
      <c r="S11" s="3"/>
      <c r="T11" s="3"/>
      <c r="U11" s="3"/>
      <c r="V11" s="3"/>
      <c r="W11" s="3"/>
    </row>
    <row r="12" spans="1:23" ht="13.5" customHeight="1" x14ac:dyDescent="0.35">
      <c r="A12" s="4" t="s">
        <v>19</v>
      </c>
      <c r="B12" s="5">
        <v>1773981</v>
      </c>
      <c r="C12" s="5">
        <v>96000</v>
      </c>
      <c r="D12" s="5">
        <v>448490</v>
      </c>
      <c r="E12" s="5">
        <v>254710</v>
      </c>
      <c r="F12" s="8">
        <v>59180</v>
      </c>
      <c r="G12" s="9">
        <v>2632361</v>
      </c>
      <c r="H12" s="9">
        <v>2514671.5</v>
      </c>
      <c r="I12" s="10">
        <v>0.95529127653843826</v>
      </c>
      <c r="J12" s="8">
        <v>1138749</v>
      </c>
      <c r="K12" s="8">
        <v>1072725</v>
      </c>
      <c r="L12" s="8">
        <v>586907</v>
      </c>
      <c r="M12" s="11">
        <v>44586</v>
      </c>
      <c r="N12" s="8">
        <v>71029</v>
      </c>
      <c r="O12" s="60">
        <v>7952</v>
      </c>
      <c r="P12" s="3"/>
      <c r="Q12" s="3"/>
      <c r="R12" s="3"/>
      <c r="S12" s="3"/>
      <c r="T12" s="3"/>
      <c r="U12" s="3"/>
      <c r="V12" s="3"/>
      <c r="W12" s="3"/>
    </row>
    <row r="13" spans="1:23" ht="13.5" customHeight="1" x14ac:dyDescent="0.35">
      <c r="A13" s="4" t="s">
        <v>12</v>
      </c>
      <c r="B13" s="5">
        <v>1503185</v>
      </c>
      <c r="C13" s="5">
        <v>54000</v>
      </c>
      <c r="D13" s="5">
        <v>516040</v>
      </c>
      <c r="E13" s="5">
        <v>220900</v>
      </c>
      <c r="F13" s="8">
        <v>43000</v>
      </c>
      <c r="G13" s="9">
        <v>2337125</v>
      </c>
      <c r="H13" s="9">
        <v>2189009.5</v>
      </c>
      <c r="I13" s="10">
        <v>0.93662491308766116</v>
      </c>
      <c r="J13" s="8">
        <v>921259</v>
      </c>
      <c r="K13" s="8">
        <v>871905</v>
      </c>
      <c r="L13" s="8">
        <v>648731</v>
      </c>
      <c r="M13" s="11">
        <v>44584</v>
      </c>
      <c r="N13" s="8">
        <v>949890</v>
      </c>
      <c r="O13" s="60">
        <v>67546</v>
      </c>
      <c r="P13" s="3"/>
      <c r="Q13" s="3"/>
      <c r="R13" s="3"/>
      <c r="S13" s="3"/>
      <c r="T13" s="3"/>
      <c r="U13" s="3"/>
      <c r="V13" s="3"/>
      <c r="W13" s="3"/>
    </row>
    <row r="14" spans="1:23" ht="13.5" customHeight="1" x14ac:dyDescent="0.35">
      <c r="A14" s="4" t="s">
        <v>21</v>
      </c>
      <c r="B14" s="5">
        <v>1526243</v>
      </c>
      <c r="C14" s="5">
        <v>72000</v>
      </c>
      <c r="D14" s="5">
        <v>291770</v>
      </c>
      <c r="E14" s="5">
        <v>182600</v>
      </c>
      <c r="F14" s="8">
        <v>40185</v>
      </c>
      <c r="G14" s="9">
        <v>2112798</v>
      </c>
      <c r="H14" s="9">
        <v>2150373</v>
      </c>
      <c r="I14" s="10">
        <v>1</v>
      </c>
      <c r="J14" s="8">
        <v>953982</v>
      </c>
      <c r="K14" s="8">
        <v>894962</v>
      </c>
      <c r="L14" s="8">
        <v>488959</v>
      </c>
      <c r="M14" s="11">
        <v>44586</v>
      </c>
      <c r="N14" s="8" t="s">
        <v>32</v>
      </c>
      <c r="O14" s="60" t="s">
        <v>32</v>
      </c>
      <c r="P14" s="3"/>
      <c r="Q14" s="3"/>
      <c r="R14" s="3"/>
      <c r="S14" s="3"/>
      <c r="T14" s="3"/>
      <c r="U14" s="3"/>
      <c r="V14" s="3"/>
      <c r="W14" s="3"/>
    </row>
    <row r="15" spans="1:23" ht="13.5" customHeight="1" x14ac:dyDescent="0.35">
      <c r="A15" s="4" t="s">
        <v>13</v>
      </c>
      <c r="B15" s="5">
        <v>1318884</v>
      </c>
      <c r="C15" s="5">
        <v>90000</v>
      </c>
      <c r="D15" s="5">
        <v>529070</v>
      </c>
      <c r="E15" s="5">
        <v>225400</v>
      </c>
      <c r="F15" s="8">
        <v>56520</v>
      </c>
      <c r="G15" s="9">
        <v>2219874</v>
      </c>
      <c r="H15" s="9">
        <v>1953496</v>
      </c>
      <c r="I15" s="10">
        <v>0.88000309927500386</v>
      </c>
      <c r="J15" s="8">
        <v>920721</v>
      </c>
      <c r="K15" s="8">
        <v>875805</v>
      </c>
      <c r="L15" s="8">
        <v>392727</v>
      </c>
      <c r="M15" s="11">
        <v>44586</v>
      </c>
      <c r="N15" s="8">
        <v>2456127</v>
      </c>
      <c r="O15" s="60">
        <v>153059</v>
      </c>
      <c r="P15" s="3"/>
      <c r="Q15" s="3"/>
      <c r="R15" s="3"/>
      <c r="S15" s="3"/>
      <c r="T15" s="3"/>
      <c r="U15" s="3"/>
      <c r="V15" s="3"/>
      <c r="W15" s="3"/>
    </row>
    <row r="16" spans="1:23" ht="13.5" customHeight="1" x14ac:dyDescent="0.35">
      <c r="A16" s="4" t="s">
        <v>14</v>
      </c>
      <c r="B16" s="5">
        <v>857937</v>
      </c>
      <c r="C16" s="5">
        <v>54000</v>
      </c>
      <c r="D16" s="5">
        <v>274760</v>
      </c>
      <c r="E16" s="5">
        <v>135150</v>
      </c>
      <c r="F16" s="8">
        <v>23710</v>
      </c>
      <c r="G16" s="9">
        <v>1345557</v>
      </c>
      <c r="H16" s="9">
        <v>1238283</v>
      </c>
      <c r="I16" s="10">
        <v>0.92027539524524049</v>
      </c>
      <c r="J16" s="8">
        <v>563393</v>
      </c>
      <c r="K16" s="8">
        <v>531997</v>
      </c>
      <c r="L16" s="8">
        <v>288062</v>
      </c>
      <c r="M16" s="11">
        <v>44585</v>
      </c>
      <c r="N16" s="8">
        <v>281479</v>
      </c>
      <c r="O16" s="60">
        <v>21936</v>
      </c>
      <c r="P16" s="3"/>
      <c r="Q16" s="3"/>
      <c r="R16" s="3"/>
      <c r="S16" s="3"/>
      <c r="T16" s="3"/>
      <c r="U16" s="3"/>
      <c r="V16" s="3"/>
      <c r="W16" s="3"/>
    </row>
    <row r="17" spans="1:23" ht="13.5" customHeight="1" x14ac:dyDescent="0.35">
      <c r="A17" s="4" t="s">
        <v>15</v>
      </c>
      <c r="B17" s="5">
        <v>882915</v>
      </c>
      <c r="C17" s="5">
        <v>42000</v>
      </c>
      <c r="D17" s="5">
        <v>170400</v>
      </c>
      <c r="E17" s="5">
        <v>120490</v>
      </c>
      <c r="F17" s="8">
        <v>22145</v>
      </c>
      <c r="G17" s="9">
        <v>1237950</v>
      </c>
      <c r="H17" s="9">
        <v>1182424.5</v>
      </c>
      <c r="I17" s="10">
        <v>0.9551472191930207</v>
      </c>
      <c r="J17" s="8">
        <v>514929</v>
      </c>
      <c r="K17" s="8">
        <v>487472</v>
      </c>
      <c r="L17" s="8">
        <v>294759</v>
      </c>
      <c r="M17" s="11">
        <v>44586</v>
      </c>
      <c r="N17" s="8">
        <v>5970908</v>
      </c>
      <c r="O17" s="60">
        <v>491254</v>
      </c>
      <c r="P17" s="3"/>
      <c r="Q17" s="3"/>
      <c r="R17" s="3"/>
      <c r="S17" s="3"/>
      <c r="T17" s="3"/>
      <c r="U17" s="3"/>
      <c r="V17" s="3"/>
      <c r="W17" s="3"/>
    </row>
    <row r="18" spans="1:23" ht="13.5" customHeight="1" x14ac:dyDescent="0.35">
      <c r="A18" s="4" t="s">
        <v>20</v>
      </c>
      <c r="B18" s="5">
        <v>439985</v>
      </c>
      <c r="C18" s="5">
        <v>24000</v>
      </c>
      <c r="D18" s="5">
        <v>109600</v>
      </c>
      <c r="E18" s="5">
        <v>53240</v>
      </c>
      <c r="F18" s="8">
        <v>15200</v>
      </c>
      <c r="G18" s="9">
        <v>642025</v>
      </c>
      <c r="H18" s="9">
        <v>604499</v>
      </c>
      <c r="I18" s="10">
        <v>0.94155056267279313</v>
      </c>
      <c r="J18" s="8">
        <v>281138</v>
      </c>
      <c r="K18" s="8">
        <v>261315</v>
      </c>
      <c r="L18" s="8">
        <v>134297</v>
      </c>
      <c r="M18" s="11">
        <v>44586</v>
      </c>
      <c r="N18" s="8">
        <v>68266</v>
      </c>
      <c r="O18" s="60">
        <v>9776</v>
      </c>
      <c r="P18" s="3"/>
      <c r="Q18" s="3"/>
      <c r="R18" s="3"/>
      <c r="S18" s="3"/>
      <c r="T18" s="3"/>
      <c r="U18" s="3"/>
      <c r="V18" s="3"/>
      <c r="W18" s="3"/>
    </row>
    <row r="19" spans="1:23" ht="13.5" customHeight="1" x14ac:dyDescent="0.35">
      <c r="A19" s="4" t="s">
        <v>16</v>
      </c>
      <c r="B19" s="5">
        <v>48426</v>
      </c>
      <c r="C19" s="5">
        <v>0</v>
      </c>
      <c r="D19" s="5">
        <v>58300</v>
      </c>
      <c r="E19" s="5">
        <v>103800</v>
      </c>
      <c r="F19" s="8">
        <v>2000</v>
      </c>
      <c r="G19" s="9">
        <v>212526</v>
      </c>
      <c r="H19" s="9">
        <v>212741</v>
      </c>
      <c r="I19" s="10">
        <v>1</v>
      </c>
      <c r="J19" s="8">
        <v>95420</v>
      </c>
      <c r="K19" s="8">
        <v>92551</v>
      </c>
      <c r="L19" s="8">
        <v>52689</v>
      </c>
      <c r="M19" s="12">
        <v>44586</v>
      </c>
      <c r="N19" s="8">
        <v>1317614</v>
      </c>
      <c r="O19" s="60">
        <v>120647</v>
      </c>
      <c r="P19" s="3"/>
      <c r="Q19" s="3"/>
      <c r="R19" s="3"/>
      <c r="S19" s="3"/>
      <c r="T19" s="3"/>
      <c r="U19" s="3"/>
      <c r="V19" s="3"/>
      <c r="W19" s="3"/>
    </row>
    <row r="20" spans="1:23" ht="13.5" customHeight="1" x14ac:dyDescent="0.35">
      <c r="A20" s="4" t="s">
        <v>17</v>
      </c>
      <c r="B20" s="5">
        <v>100104</v>
      </c>
      <c r="C20" s="5">
        <v>12000</v>
      </c>
      <c r="D20" s="5">
        <v>28110</v>
      </c>
      <c r="E20" s="5">
        <v>18100</v>
      </c>
      <c r="F20" s="8">
        <v>3935</v>
      </c>
      <c r="G20" s="9">
        <v>162249</v>
      </c>
      <c r="H20" s="9">
        <v>144008.5</v>
      </c>
      <c r="I20" s="10">
        <v>0.8875771191193782</v>
      </c>
      <c r="J20" s="8">
        <v>68913</v>
      </c>
      <c r="K20" s="8">
        <v>63356</v>
      </c>
      <c r="L20" s="8">
        <v>26853</v>
      </c>
      <c r="M20" s="12">
        <v>44586</v>
      </c>
      <c r="N20" s="8">
        <v>580174</v>
      </c>
      <c r="O20" s="60">
        <v>48816</v>
      </c>
      <c r="P20" s="3"/>
      <c r="Q20" s="3"/>
      <c r="R20" s="3"/>
      <c r="S20" s="3"/>
      <c r="T20" s="3"/>
      <c r="U20" s="3"/>
      <c r="V20" s="3"/>
      <c r="W20" s="3"/>
    </row>
    <row r="21" spans="1:23" ht="13.5" customHeight="1" x14ac:dyDescent="0.35">
      <c r="A21" s="4" t="s">
        <v>18</v>
      </c>
      <c r="B21" s="5">
        <v>99090</v>
      </c>
      <c r="C21" s="5">
        <v>12000</v>
      </c>
      <c r="D21" s="5">
        <v>23500</v>
      </c>
      <c r="E21" s="5">
        <v>15100</v>
      </c>
      <c r="F21" s="8">
        <v>5750</v>
      </c>
      <c r="G21" s="9">
        <v>155440</v>
      </c>
      <c r="H21" s="9">
        <v>131630</v>
      </c>
      <c r="I21" s="10">
        <v>0.8468219248584663</v>
      </c>
      <c r="J21" s="8">
        <v>64269</v>
      </c>
      <c r="K21" s="8">
        <v>59065</v>
      </c>
      <c r="L21" s="8">
        <v>23079</v>
      </c>
      <c r="M21" s="12">
        <v>44586</v>
      </c>
      <c r="N21" s="8">
        <v>1955253</v>
      </c>
      <c r="O21" s="60">
        <v>147320</v>
      </c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78" t="s">
        <v>23</v>
      </c>
      <c r="B22" s="79">
        <v>61161627</v>
      </c>
      <c r="C22" s="79">
        <v>3516000</v>
      </c>
      <c r="D22" s="80">
        <v>17277760</v>
      </c>
      <c r="E22" s="81">
        <v>9009780</v>
      </c>
      <c r="F22" s="82">
        <v>2113620</v>
      </c>
      <c r="G22" s="6">
        <v>93078787</v>
      </c>
      <c r="H22" s="6">
        <v>89270071.5</v>
      </c>
      <c r="I22" s="83">
        <v>0.95908073554933626</v>
      </c>
      <c r="J22" s="6">
        <v>40848444</v>
      </c>
      <c r="K22" s="6">
        <v>38264820</v>
      </c>
      <c r="L22" s="6">
        <v>20360144</v>
      </c>
      <c r="M22" s="6">
        <v>0</v>
      </c>
      <c r="N22" s="6">
        <f>SUM(N2:N21)</f>
        <v>42185033</v>
      </c>
      <c r="O22" s="6">
        <f>SUM(O2:O21)</f>
        <v>3287411</v>
      </c>
    </row>
    <row r="23" spans="1:23" ht="34.5" customHeight="1" x14ac:dyDescent="0.35">
      <c r="A23" s="71"/>
      <c r="B23" s="71"/>
      <c r="C23" s="71"/>
      <c r="D23" s="71"/>
      <c r="E23" s="71"/>
      <c r="F23" s="71"/>
      <c r="G23" s="71"/>
      <c r="H23" s="71"/>
      <c r="I23" s="71"/>
      <c r="J23" s="71"/>
    </row>
    <row r="24" spans="1:23" ht="14.5" x14ac:dyDescent="0.35">
      <c r="A24" s="15"/>
    </row>
  </sheetData>
  <sortState xmlns:xlrd2="http://schemas.microsoft.com/office/spreadsheetml/2017/richdata2" ref="A2:A21">
    <sortCondition ref="A2:A21"/>
  </sortState>
  <mergeCells count="1">
    <mergeCell ref="A23:J2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4"/>
  <sheetViews>
    <sheetView topLeftCell="A4" workbookViewId="0">
      <selection activeCell="B19" sqref="B19"/>
    </sheetView>
  </sheetViews>
  <sheetFormatPr baseColWidth="10" defaultRowHeight="14.5" x14ac:dyDescent="0.35"/>
  <cols>
    <col min="1" max="1" width="10.90625" customWidth="1"/>
    <col min="2" max="2" width="14.08984375" customWidth="1"/>
  </cols>
  <sheetData>
    <row r="1" spans="1:12" ht="18" customHeight="1" x14ac:dyDescent="0.35">
      <c r="A1" s="75" t="s">
        <v>102</v>
      </c>
      <c r="B1" s="75" t="s">
        <v>84</v>
      </c>
      <c r="C1" s="75" t="s">
        <v>1</v>
      </c>
      <c r="D1" s="75" t="s">
        <v>85</v>
      </c>
      <c r="E1" s="75" t="s">
        <v>86</v>
      </c>
    </row>
    <row r="2" spans="1:12" ht="18" customHeight="1" x14ac:dyDescent="0.35">
      <c r="A2" s="75"/>
      <c r="B2" s="75"/>
      <c r="C2" s="75"/>
      <c r="D2" s="75"/>
      <c r="E2" s="75"/>
    </row>
    <row r="3" spans="1:12" x14ac:dyDescent="0.35">
      <c r="A3" s="55" t="s">
        <v>2</v>
      </c>
      <c r="B3" s="56">
        <v>625633</v>
      </c>
      <c r="C3" s="56">
        <v>385891</v>
      </c>
      <c r="D3" s="57">
        <v>0.61680090404438381</v>
      </c>
      <c r="E3" s="58">
        <v>44586</v>
      </c>
      <c r="L3" s="54"/>
    </row>
    <row r="4" spans="1:12" x14ac:dyDescent="0.35">
      <c r="A4" s="59" t="s">
        <v>3</v>
      </c>
      <c r="B4" s="60">
        <v>89551</v>
      </c>
      <c r="C4" s="60">
        <v>47061</v>
      </c>
      <c r="D4" s="61">
        <v>0.52552176971781439</v>
      </c>
      <c r="E4" s="62">
        <v>44586</v>
      </c>
      <c r="L4" s="54"/>
    </row>
    <row r="5" spans="1:12" x14ac:dyDescent="0.35">
      <c r="A5" s="59" t="s">
        <v>4</v>
      </c>
      <c r="B5" s="60">
        <v>53486</v>
      </c>
      <c r="C5" s="60">
        <v>38360</v>
      </c>
      <c r="D5" s="61">
        <v>0.71719702352017345</v>
      </c>
      <c r="E5" s="62">
        <v>44584</v>
      </c>
      <c r="L5" s="54"/>
    </row>
    <row r="6" spans="1:12" x14ac:dyDescent="0.35">
      <c r="A6" s="59" t="s">
        <v>5</v>
      </c>
      <c r="B6" s="60">
        <v>84404</v>
      </c>
      <c r="C6" s="60">
        <v>27278</v>
      </c>
      <c r="D6" s="61">
        <v>0.32318373536799205</v>
      </c>
      <c r="E6" s="62">
        <v>44586</v>
      </c>
      <c r="L6" s="54"/>
    </row>
    <row r="7" spans="1:12" x14ac:dyDescent="0.35">
      <c r="A7" s="59" t="s">
        <v>6</v>
      </c>
      <c r="B7" s="60">
        <v>133490</v>
      </c>
      <c r="C7" s="60">
        <v>66898</v>
      </c>
      <c r="D7" s="61">
        <v>0.50114615326990786</v>
      </c>
      <c r="E7" s="62">
        <v>44586</v>
      </c>
      <c r="L7" s="54"/>
    </row>
    <row r="8" spans="1:12" x14ac:dyDescent="0.35">
      <c r="A8" s="59" t="s">
        <v>7</v>
      </c>
      <c r="B8" s="60">
        <v>36806</v>
      </c>
      <c r="C8" s="60">
        <v>22270</v>
      </c>
      <c r="D8" s="61">
        <v>0.60506439167527037</v>
      </c>
      <c r="E8" s="62">
        <v>44586</v>
      </c>
      <c r="L8" s="54"/>
    </row>
    <row r="9" spans="1:12" x14ac:dyDescent="0.35">
      <c r="A9" s="59" t="s">
        <v>87</v>
      </c>
      <c r="B9" s="60">
        <v>136938</v>
      </c>
      <c r="C9" s="60">
        <v>91222</v>
      </c>
      <c r="D9" s="61">
        <v>0.66615548642451328</v>
      </c>
      <c r="E9" s="62">
        <v>44586</v>
      </c>
      <c r="L9" s="54"/>
    </row>
    <row r="10" spans="1:12" ht="18" x14ac:dyDescent="0.35">
      <c r="A10" s="59" t="s">
        <v>30</v>
      </c>
      <c r="B10" s="60">
        <v>147544</v>
      </c>
      <c r="C10" s="60">
        <v>86619</v>
      </c>
      <c r="D10" s="61">
        <v>0.58707233096567801</v>
      </c>
      <c r="E10" s="62">
        <v>44586</v>
      </c>
      <c r="L10" s="54"/>
    </row>
    <row r="11" spans="1:12" x14ac:dyDescent="0.35">
      <c r="A11" s="59" t="s">
        <v>10</v>
      </c>
      <c r="B11" s="60">
        <v>559033</v>
      </c>
      <c r="C11" s="60">
        <v>214195</v>
      </c>
      <c r="D11" s="61">
        <v>0.38315269402700736</v>
      </c>
      <c r="E11" s="62">
        <v>44586</v>
      </c>
      <c r="L11" s="54"/>
    </row>
    <row r="12" spans="1:12" x14ac:dyDescent="0.35">
      <c r="A12" s="59" t="s">
        <v>11</v>
      </c>
      <c r="B12" s="60">
        <v>352220</v>
      </c>
      <c r="C12" s="60">
        <v>217810</v>
      </c>
      <c r="D12" s="61">
        <v>0.61839191414456873</v>
      </c>
      <c r="E12" s="62">
        <v>44586</v>
      </c>
      <c r="L12" s="54"/>
    </row>
    <row r="13" spans="1:12" x14ac:dyDescent="0.35">
      <c r="A13" s="59" t="s">
        <v>12</v>
      </c>
      <c r="B13" s="60">
        <v>67546</v>
      </c>
      <c r="C13" s="60">
        <v>46058</v>
      </c>
      <c r="D13" s="61">
        <v>0.68187605483670388</v>
      </c>
      <c r="E13" s="62">
        <v>44586</v>
      </c>
      <c r="L13" s="54"/>
    </row>
    <row r="14" spans="1:12" x14ac:dyDescent="0.35">
      <c r="A14" s="59" t="s">
        <v>88</v>
      </c>
      <c r="B14" s="60">
        <v>153059</v>
      </c>
      <c r="C14" s="60">
        <v>123828</v>
      </c>
      <c r="D14" s="61">
        <v>0.80902135777706641</v>
      </c>
      <c r="E14" s="62">
        <v>44586</v>
      </c>
      <c r="L14" s="54"/>
    </row>
    <row r="15" spans="1:12" x14ac:dyDescent="0.35">
      <c r="A15" s="59" t="s">
        <v>14</v>
      </c>
      <c r="B15" s="60">
        <v>21936</v>
      </c>
      <c r="C15" s="60">
        <v>13362</v>
      </c>
      <c r="D15" s="61">
        <v>0.60913566739606129</v>
      </c>
      <c r="E15" s="62">
        <v>44586</v>
      </c>
      <c r="L15" s="54"/>
    </row>
    <row r="16" spans="1:12" x14ac:dyDescent="0.35">
      <c r="A16" s="59" t="s">
        <v>15</v>
      </c>
      <c r="B16" s="60">
        <v>491254</v>
      </c>
      <c r="C16" s="60">
        <v>216777</v>
      </c>
      <c r="D16" s="61">
        <v>0.44127274281736129</v>
      </c>
      <c r="E16" s="62">
        <v>44586</v>
      </c>
      <c r="L16" s="54"/>
    </row>
    <row r="17" spans="1:12" x14ac:dyDescent="0.35">
      <c r="A17" s="59" t="s">
        <v>89</v>
      </c>
      <c r="B17" s="60">
        <v>120647</v>
      </c>
      <c r="C17" s="60">
        <v>62043</v>
      </c>
      <c r="D17" s="61">
        <v>0.51425232289240508</v>
      </c>
      <c r="E17" s="62">
        <v>44586</v>
      </c>
      <c r="L17" s="54"/>
    </row>
    <row r="18" spans="1:12" x14ac:dyDescent="0.35">
      <c r="A18" s="59" t="s">
        <v>90</v>
      </c>
      <c r="B18" s="60">
        <v>48816</v>
      </c>
      <c r="C18" s="60">
        <v>25159</v>
      </c>
      <c r="D18" s="61">
        <v>0.51538430022943293</v>
      </c>
      <c r="E18" s="62">
        <v>44585</v>
      </c>
      <c r="L18" s="54"/>
    </row>
    <row r="19" spans="1:12" x14ac:dyDescent="0.35">
      <c r="A19" s="59" t="s">
        <v>18</v>
      </c>
      <c r="B19" s="60">
        <v>147320</v>
      </c>
      <c r="C19" s="60">
        <v>77536</v>
      </c>
      <c r="D19" s="61">
        <v>0.52631007330980184</v>
      </c>
      <c r="E19" s="62">
        <v>44586</v>
      </c>
      <c r="L19" s="54"/>
    </row>
    <row r="20" spans="1:12" x14ac:dyDescent="0.35">
      <c r="A20" s="59" t="s">
        <v>19</v>
      </c>
      <c r="B20" s="60">
        <v>7952</v>
      </c>
      <c r="C20" s="60">
        <v>2750</v>
      </c>
      <c r="D20" s="61">
        <v>0.34582494969818911</v>
      </c>
      <c r="E20" s="62">
        <v>44586</v>
      </c>
      <c r="L20" s="54"/>
    </row>
    <row r="21" spans="1:12" x14ac:dyDescent="0.35">
      <c r="A21" s="59" t="s">
        <v>20</v>
      </c>
      <c r="B21" s="60">
        <v>9776</v>
      </c>
      <c r="C21" s="60">
        <v>2891</v>
      </c>
      <c r="D21" s="61">
        <v>0.29572422258592473</v>
      </c>
      <c r="E21" s="62">
        <v>44586</v>
      </c>
      <c r="L21" s="54"/>
    </row>
    <row r="22" spans="1:12" ht="18" x14ac:dyDescent="0.35">
      <c r="A22" s="59" t="s">
        <v>91</v>
      </c>
      <c r="B22" s="63" t="s">
        <v>32</v>
      </c>
      <c r="C22" s="63">
        <v>0</v>
      </c>
      <c r="D22" s="63" t="s">
        <v>32</v>
      </c>
      <c r="E22" s="62">
        <v>44586</v>
      </c>
      <c r="L22" s="54"/>
    </row>
    <row r="23" spans="1:12" x14ac:dyDescent="0.35">
      <c r="A23" s="64" t="s">
        <v>22</v>
      </c>
      <c r="B23" s="65" t="s">
        <v>32</v>
      </c>
      <c r="C23" s="65">
        <v>0</v>
      </c>
      <c r="D23" s="65" t="s">
        <v>32</v>
      </c>
      <c r="E23" s="66">
        <v>44586</v>
      </c>
      <c r="L23" s="54"/>
    </row>
    <row r="24" spans="1:12" x14ac:dyDescent="0.35">
      <c r="A24" s="67" t="s">
        <v>23</v>
      </c>
      <c r="B24" s="68">
        <v>3287411</v>
      </c>
      <c r="C24" s="68">
        <v>1768008</v>
      </c>
      <c r="D24" s="69">
        <v>0.5378116700345652</v>
      </c>
      <c r="E24" s="70"/>
      <c r="L24" s="54"/>
    </row>
  </sheetData>
  <mergeCells count="5">
    <mergeCell ref="A1:A2"/>
    <mergeCell ref="B1:B2"/>
    <mergeCell ref="C1:C2"/>
    <mergeCell ref="D1:D2"/>
    <mergeCell ref="E1:E2"/>
  </mergeCells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B18" sqref="B18"/>
    </sheetView>
  </sheetViews>
  <sheetFormatPr baseColWidth="10" defaultRowHeight="14.5" x14ac:dyDescent="0.35"/>
  <cols>
    <col min="1" max="1" width="16.08984375" style="17" customWidth="1"/>
    <col min="2" max="6" width="18.6328125" style="17" customWidth="1"/>
    <col min="7" max="8" width="10.90625" style="17" customWidth="1"/>
    <col min="9" max="15" width="11.26953125" style="17" bestFit="1" customWidth="1"/>
    <col min="16" max="16" width="10.90625" style="17" customWidth="1"/>
    <col min="17" max="16384" width="10.90625" style="17"/>
  </cols>
  <sheetData>
    <row r="1" spans="1:7" ht="67" x14ac:dyDescent="0.35">
      <c r="A1" s="1" t="s">
        <v>102</v>
      </c>
      <c r="B1" s="16" t="s">
        <v>24</v>
      </c>
      <c r="C1" s="16" t="s">
        <v>25</v>
      </c>
      <c r="D1" s="16" t="s">
        <v>26</v>
      </c>
      <c r="E1" s="16" t="s">
        <v>27</v>
      </c>
      <c r="F1" s="16" t="s">
        <v>28</v>
      </c>
      <c r="G1" s="16" t="s">
        <v>29</v>
      </c>
    </row>
    <row r="2" spans="1:7" ht="13.5" customHeight="1" x14ac:dyDescent="0.35">
      <c r="A2" s="18" t="s">
        <v>2</v>
      </c>
      <c r="B2" s="19">
        <v>7508005</v>
      </c>
      <c r="C2" s="19">
        <v>7018690</v>
      </c>
      <c r="D2" s="20">
        <v>0.93482756071686157</v>
      </c>
      <c r="E2" s="19">
        <v>6893793</v>
      </c>
      <c r="F2" s="20">
        <v>0.91819238266357039</v>
      </c>
      <c r="G2" s="21">
        <v>44586</v>
      </c>
    </row>
    <row r="3" spans="1:7" ht="13.5" customHeight="1" x14ac:dyDescent="0.35">
      <c r="A3" s="4" t="s">
        <v>3</v>
      </c>
      <c r="B3" s="19">
        <v>1189408</v>
      </c>
      <c r="C3" s="19">
        <v>1091688</v>
      </c>
      <c r="D3" s="20">
        <v>0.91784148080389572</v>
      </c>
      <c r="E3" s="19">
        <v>1072725</v>
      </c>
      <c r="F3" s="20">
        <v>0.90189825526648548</v>
      </c>
      <c r="G3" s="21">
        <v>44586</v>
      </c>
    </row>
    <row r="4" spans="1:7" ht="13.5" customHeight="1" x14ac:dyDescent="0.35">
      <c r="A4" s="4" t="s">
        <v>4</v>
      </c>
      <c r="B4" s="19">
        <v>930447</v>
      </c>
      <c r="C4" s="19">
        <v>882899</v>
      </c>
      <c r="D4" s="20">
        <v>0.94889768036223454</v>
      </c>
      <c r="E4" s="19">
        <v>871905</v>
      </c>
      <c r="F4" s="20">
        <v>0.93708185420555923</v>
      </c>
      <c r="G4" s="21">
        <v>44584</v>
      </c>
    </row>
    <row r="5" spans="1:7" ht="13.5" customHeight="1" x14ac:dyDescent="0.35">
      <c r="A5" s="4" t="s">
        <v>5</v>
      </c>
      <c r="B5" s="19">
        <v>1083187</v>
      </c>
      <c r="C5" s="19">
        <v>893443</v>
      </c>
      <c r="D5" s="20">
        <v>0.82482803061705878</v>
      </c>
      <c r="E5" s="19">
        <v>875805</v>
      </c>
      <c r="F5" s="20">
        <v>0.80854460033216791</v>
      </c>
      <c r="G5" s="21">
        <v>44586</v>
      </c>
    </row>
    <row r="6" spans="1:7" ht="13.5" customHeight="1" x14ac:dyDescent="0.35">
      <c r="A6" s="4" t="s">
        <v>6</v>
      </c>
      <c r="B6" s="19">
        <v>2033513</v>
      </c>
      <c r="C6" s="19">
        <v>1734480</v>
      </c>
      <c r="D6" s="20">
        <v>0.85294758381185665</v>
      </c>
      <c r="E6" s="19">
        <v>1677609</v>
      </c>
      <c r="F6" s="20">
        <v>0.82498071072080681</v>
      </c>
      <c r="G6" s="21">
        <v>44586</v>
      </c>
    </row>
    <row r="7" spans="1:7" ht="13.5" customHeight="1" x14ac:dyDescent="0.35">
      <c r="A7" s="4" t="s">
        <v>7</v>
      </c>
      <c r="B7" s="19">
        <v>527062</v>
      </c>
      <c r="C7" s="19">
        <v>492659</v>
      </c>
      <c r="D7" s="20">
        <v>0.9347268442801796</v>
      </c>
      <c r="E7" s="19">
        <v>487472</v>
      </c>
      <c r="F7" s="20">
        <v>0.92488549734186865</v>
      </c>
      <c r="G7" s="21">
        <v>44586</v>
      </c>
    </row>
    <row r="8" spans="1:7" ht="13.5" customHeight="1" x14ac:dyDescent="0.35">
      <c r="A8" s="4" t="s">
        <v>8</v>
      </c>
      <c r="B8" s="19">
        <v>2172149</v>
      </c>
      <c r="C8" s="19">
        <v>2042015</v>
      </c>
      <c r="D8" s="20">
        <v>0.94008974522466004</v>
      </c>
      <c r="E8" s="19">
        <v>2005546</v>
      </c>
      <c r="F8" s="20">
        <v>0.92330038132743197</v>
      </c>
      <c r="G8" s="21">
        <v>44586</v>
      </c>
    </row>
    <row r="9" spans="1:7" ht="13.5" customHeight="1" x14ac:dyDescent="0.35">
      <c r="A9" s="4" t="s">
        <v>30</v>
      </c>
      <c r="B9" s="19">
        <v>1816082</v>
      </c>
      <c r="C9" s="19">
        <v>1657904</v>
      </c>
      <c r="D9" s="20">
        <v>0.91290150995384567</v>
      </c>
      <c r="E9" s="19">
        <v>1599279</v>
      </c>
      <c r="F9" s="20">
        <v>0.88062047859072445</v>
      </c>
      <c r="G9" s="21">
        <v>44586</v>
      </c>
    </row>
    <row r="10" spans="1:7" ht="13.5" customHeight="1" x14ac:dyDescent="0.35">
      <c r="A10" s="4" t="s">
        <v>10</v>
      </c>
      <c r="B10" s="19">
        <v>6782414</v>
      </c>
      <c r="C10" s="19">
        <v>6224513</v>
      </c>
      <c r="D10" s="20">
        <v>0.91774300418700483</v>
      </c>
      <c r="E10" s="19">
        <v>6074290</v>
      </c>
      <c r="F10" s="20">
        <v>0.89559410557951791</v>
      </c>
      <c r="G10" s="21">
        <v>44586</v>
      </c>
    </row>
    <row r="11" spans="1:7" ht="13.5" customHeight="1" x14ac:dyDescent="0.35">
      <c r="A11" s="4" t="s">
        <v>11</v>
      </c>
      <c r="B11" s="19">
        <v>4492026</v>
      </c>
      <c r="C11" s="19">
        <v>4164748</v>
      </c>
      <c r="D11" s="20">
        <v>0.92714245198046497</v>
      </c>
      <c r="E11" s="19">
        <v>4091860</v>
      </c>
      <c r="F11" s="20">
        <v>0.91091636602281467</v>
      </c>
      <c r="G11" s="21">
        <v>44586</v>
      </c>
    </row>
    <row r="12" spans="1:7" ht="13.5" customHeight="1" x14ac:dyDescent="0.35">
      <c r="A12" s="4" t="s">
        <v>12</v>
      </c>
      <c r="B12" s="19">
        <v>949890</v>
      </c>
      <c r="C12" s="19">
        <v>907924</v>
      </c>
      <c r="D12" s="20">
        <v>0.95582014759603739</v>
      </c>
      <c r="E12" s="19">
        <v>894962</v>
      </c>
      <c r="F12" s="20">
        <v>0.94217435703081409</v>
      </c>
      <c r="G12" s="21">
        <v>44586</v>
      </c>
    </row>
    <row r="13" spans="1:7" ht="13.5" customHeight="1" x14ac:dyDescent="0.35">
      <c r="A13" s="4" t="s">
        <v>13</v>
      </c>
      <c r="B13" s="19">
        <v>2456127</v>
      </c>
      <c r="C13" s="19">
        <v>2337985</v>
      </c>
      <c r="D13" s="20">
        <v>0.95189906710850047</v>
      </c>
      <c r="E13" s="19">
        <v>2318670</v>
      </c>
      <c r="F13" s="20">
        <v>0.94403506007629079</v>
      </c>
      <c r="G13" s="21">
        <v>44586</v>
      </c>
    </row>
    <row r="14" spans="1:7" ht="13.5" customHeight="1" x14ac:dyDescent="0.35">
      <c r="A14" s="4" t="s">
        <v>14</v>
      </c>
      <c r="B14" s="19">
        <v>281479</v>
      </c>
      <c r="C14" s="19">
        <v>267776</v>
      </c>
      <c r="D14" s="20">
        <v>0.95131786030218946</v>
      </c>
      <c r="E14" s="19">
        <v>261315</v>
      </c>
      <c r="F14" s="20">
        <v>0.92836410531513891</v>
      </c>
      <c r="G14" s="21">
        <v>44586</v>
      </c>
    </row>
    <row r="15" spans="1:7" ht="13.5" customHeight="1" x14ac:dyDescent="0.35">
      <c r="A15" s="4" t="s">
        <v>15</v>
      </c>
      <c r="B15" s="19">
        <v>5970908</v>
      </c>
      <c r="C15" s="19">
        <v>5506449</v>
      </c>
      <c r="D15" s="20">
        <v>0.92221300344939161</v>
      </c>
      <c r="E15" s="19">
        <v>5362712</v>
      </c>
      <c r="F15" s="20">
        <v>0.8981401153727373</v>
      </c>
      <c r="G15" s="21">
        <v>44586</v>
      </c>
    </row>
    <row r="16" spans="1:7" ht="13.5" customHeight="1" x14ac:dyDescent="0.35">
      <c r="A16" s="4" t="s">
        <v>16</v>
      </c>
      <c r="B16" s="19">
        <v>1317614</v>
      </c>
      <c r="C16" s="19">
        <v>1230306</v>
      </c>
      <c r="D16" s="20">
        <v>0.93373780181449195</v>
      </c>
      <c r="E16" s="19">
        <v>1198209</v>
      </c>
      <c r="F16" s="20">
        <v>0.90937786028381606</v>
      </c>
      <c r="G16" s="21">
        <v>44586</v>
      </c>
    </row>
    <row r="17" spans="1:10" ht="13.5" customHeight="1" x14ac:dyDescent="0.35">
      <c r="A17" s="4" t="s">
        <v>17</v>
      </c>
      <c r="B17" s="19">
        <v>580174</v>
      </c>
      <c r="C17" s="19">
        <v>538234</v>
      </c>
      <c r="D17" s="20">
        <v>0.92771134176988279</v>
      </c>
      <c r="E17" s="19">
        <v>531997</v>
      </c>
      <c r="F17" s="20">
        <v>0.91696111856098339</v>
      </c>
      <c r="G17" s="21">
        <v>44585</v>
      </c>
    </row>
    <row r="18" spans="1:10" ht="13.5" customHeight="1" x14ac:dyDescent="0.35">
      <c r="A18" s="4" t="s">
        <v>18</v>
      </c>
      <c r="B18" s="19">
        <v>1955253</v>
      </c>
      <c r="C18" s="19">
        <v>1857825</v>
      </c>
      <c r="D18" s="20">
        <v>0.95017115432120547</v>
      </c>
      <c r="E18" s="19">
        <v>1824242</v>
      </c>
      <c r="F18" s="20">
        <v>0.93299537195442228</v>
      </c>
      <c r="G18" s="21">
        <v>44586</v>
      </c>
    </row>
    <row r="19" spans="1:10" ht="13.5" customHeight="1" x14ac:dyDescent="0.35">
      <c r="A19" s="4" t="s">
        <v>19</v>
      </c>
      <c r="B19" s="19">
        <v>71029</v>
      </c>
      <c r="C19" s="19">
        <v>66163</v>
      </c>
      <c r="D19" s="20">
        <v>0.93149277055850432</v>
      </c>
      <c r="E19" s="19">
        <v>63356</v>
      </c>
      <c r="F19" s="20">
        <v>0.89197370088273809</v>
      </c>
      <c r="G19" s="21">
        <v>44586</v>
      </c>
    </row>
    <row r="20" spans="1:10" ht="13.5" customHeight="1" x14ac:dyDescent="0.35">
      <c r="A20" s="4" t="s">
        <v>20</v>
      </c>
      <c r="B20" s="19">
        <v>68266</v>
      </c>
      <c r="C20" s="19">
        <v>61378</v>
      </c>
      <c r="D20" s="20">
        <v>0.89910057715407377</v>
      </c>
      <c r="E20" s="19">
        <v>59065</v>
      </c>
      <c r="F20" s="20">
        <v>0.86521841033603841</v>
      </c>
      <c r="G20" s="21">
        <v>44586</v>
      </c>
    </row>
    <row r="21" spans="1:10" ht="13.5" customHeight="1" x14ac:dyDescent="0.35">
      <c r="A21" s="4" t="s">
        <v>31</v>
      </c>
      <c r="B21" s="19" t="s">
        <v>32</v>
      </c>
      <c r="C21" s="19">
        <v>95420</v>
      </c>
      <c r="D21" s="20" t="s">
        <v>32</v>
      </c>
      <c r="E21" s="19">
        <v>92551</v>
      </c>
      <c r="F21" s="20" t="s">
        <v>32</v>
      </c>
      <c r="G21" s="21">
        <v>44586</v>
      </c>
    </row>
    <row r="22" spans="1:10" ht="13.5" customHeight="1" x14ac:dyDescent="0.35">
      <c r="A22" s="4" t="s">
        <v>22</v>
      </c>
      <c r="B22" s="19" t="s">
        <v>32</v>
      </c>
      <c r="C22" s="19">
        <v>7937</v>
      </c>
      <c r="D22" s="20" t="s">
        <v>32</v>
      </c>
      <c r="E22" s="19">
        <v>7457</v>
      </c>
      <c r="F22" s="20" t="s">
        <v>32</v>
      </c>
      <c r="G22" s="21">
        <v>44586</v>
      </c>
    </row>
    <row r="23" spans="1:10" ht="13.5" customHeight="1" x14ac:dyDescent="0.35">
      <c r="A23" s="13" t="s">
        <v>23</v>
      </c>
      <c r="B23" s="22">
        <v>42185033</v>
      </c>
      <c r="C23" s="22">
        <v>39080436</v>
      </c>
      <c r="D23" s="14">
        <v>0.92640524898961207</v>
      </c>
      <c r="E23" s="22">
        <v>38264820</v>
      </c>
      <c r="F23" s="14">
        <v>0.907070998379923</v>
      </c>
      <c r="G23" s="23"/>
    </row>
    <row r="25" spans="1:10" ht="29.25" customHeight="1" x14ac:dyDescent="0.35">
      <c r="A25" s="71"/>
      <c r="B25" s="71"/>
      <c r="C25" s="71"/>
      <c r="D25" s="71"/>
      <c r="E25" s="71"/>
      <c r="F25" s="71"/>
      <c r="G25" s="71"/>
      <c r="H25" s="71"/>
      <c r="I25" s="71"/>
      <c r="J25" s="71"/>
    </row>
  </sheetData>
  <mergeCells count="1">
    <mergeCell ref="A25:J25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5"/>
  <sheetViews>
    <sheetView workbookViewId="0"/>
  </sheetViews>
  <sheetFormatPr baseColWidth="10" defaultRowHeight="14.5" x14ac:dyDescent="0.35"/>
  <cols>
    <col min="1" max="1" width="14.453125" style="17" bestFit="1" customWidth="1"/>
    <col min="2" max="2" width="12.08984375" style="17" customWidth="1"/>
    <col min="3" max="3" width="12.08984375" style="42" customWidth="1"/>
    <col min="4" max="4" width="12.08984375" style="17" customWidth="1"/>
    <col min="5" max="5" width="12.08984375" style="42" customWidth="1"/>
    <col min="6" max="6" width="12.08984375" style="17" customWidth="1"/>
    <col min="7" max="7" width="12.08984375" style="42" customWidth="1"/>
    <col min="8" max="8" width="12.08984375" style="17" customWidth="1"/>
    <col min="9" max="9" width="12.08984375" style="42" customWidth="1"/>
    <col min="10" max="10" width="12.08984375" style="17" customWidth="1"/>
    <col min="11" max="11" width="12.08984375" style="42" customWidth="1"/>
    <col min="12" max="12" width="12.08984375" style="38" customWidth="1"/>
    <col min="13" max="13" width="10.90625" style="42" customWidth="1"/>
    <col min="14" max="14" width="10.90625" style="17" customWidth="1"/>
    <col min="15" max="15" width="10.90625" style="42" customWidth="1"/>
    <col min="16" max="17" width="10.90625" style="17" customWidth="1"/>
    <col min="18" max="18" width="10.90625" style="42" customWidth="1"/>
    <col min="19" max="20" width="10.90625" style="17" customWidth="1"/>
    <col min="21" max="40" width="11.26953125" style="17" bestFit="1" customWidth="1"/>
    <col min="41" max="41" width="10.90625" style="17" customWidth="1"/>
    <col min="42" max="16384" width="10.90625" style="17"/>
  </cols>
  <sheetData>
    <row r="1" spans="1:21" s="28" customFormat="1" ht="32" x14ac:dyDescent="0.2">
      <c r="A1" s="1" t="s">
        <v>102</v>
      </c>
      <c r="B1" s="24" t="s">
        <v>33</v>
      </c>
      <c r="C1" s="25" t="s">
        <v>34</v>
      </c>
      <c r="D1" s="24" t="s">
        <v>35</v>
      </c>
      <c r="E1" s="25" t="s">
        <v>34</v>
      </c>
      <c r="F1" s="24" t="s">
        <v>36</v>
      </c>
      <c r="G1" s="25" t="s">
        <v>34</v>
      </c>
      <c r="H1" s="24" t="s">
        <v>37</v>
      </c>
      <c r="I1" s="25" t="s">
        <v>34</v>
      </c>
      <c r="J1" s="24" t="s">
        <v>38</v>
      </c>
      <c r="K1" s="25" t="s">
        <v>34</v>
      </c>
      <c r="L1" s="24" t="s">
        <v>39</v>
      </c>
      <c r="M1" s="25" t="s">
        <v>34</v>
      </c>
      <c r="N1" s="24" t="s">
        <v>40</v>
      </c>
      <c r="O1" s="25" t="s">
        <v>34</v>
      </c>
      <c r="P1" s="24" t="s">
        <v>41</v>
      </c>
      <c r="Q1" s="25" t="s">
        <v>34</v>
      </c>
      <c r="R1" s="26" t="s">
        <v>42</v>
      </c>
      <c r="S1" s="26" t="s">
        <v>43</v>
      </c>
      <c r="T1" s="27" t="s">
        <v>44</v>
      </c>
      <c r="U1" s="27" t="s">
        <v>45</v>
      </c>
    </row>
    <row r="2" spans="1:21" x14ac:dyDescent="0.35">
      <c r="A2" s="29" t="s">
        <v>2</v>
      </c>
      <c r="B2" s="30">
        <v>435336</v>
      </c>
      <c r="C2" s="31">
        <v>1</v>
      </c>
      <c r="D2" s="30">
        <v>656245</v>
      </c>
      <c r="E2" s="31">
        <v>1</v>
      </c>
      <c r="F2" s="30">
        <v>936771</v>
      </c>
      <c r="G2" s="31">
        <v>0.97760660551914003</v>
      </c>
      <c r="H2" s="30">
        <v>1228164</v>
      </c>
      <c r="I2" s="31">
        <v>0.95384636891683772</v>
      </c>
      <c r="J2" s="30">
        <v>1274510</v>
      </c>
      <c r="K2" s="31">
        <v>0.92066521422544811</v>
      </c>
      <c r="L2" s="30">
        <v>964261</v>
      </c>
      <c r="M2" s="31">
        <v>0.87519026151484924</v>
      </c>
      <c r="N2" s="30">
        <v>807490</v>
      </c>
      <c r="O2" s="31">
        <v>0.87191398016654575</v>
      </c>
      <c r="P2" s="30">
        <v>715913</v>
      </c>
      <c r="Q2" s="31">
        <v>0.92633331866891977</v>
      </c>
      <c r="R2" s="30">
        <v>7018690</v>
      </c>
      <c r="S2" s="30">
        <v>7508005</v>
      </c>
      <c r="T2" s="31">
        <v>0.93482756071686157</v>
      </c>
      <c r="U2" s="31">
        <v>0.82551292210020044</v>
      </c>
    </row>
    <row r="3" spans="1:21" x14ac:dyDescent="0.35">
      <c r="A3" s="32" t="s">
        <v>3</v>
      </c>
      <c r="B3" s="33">
        <v>101636</v>
      </c>
      <c r="C3" s="34">
        <v>1</v>
      </c>
      <c r="D3" s="33">
        <v>119766</v>
      </c>
      <c r="E3" s="34">
        <v>1</v>
      </c>
      <c r="F3" s="33">
        <v>155830</v>
      </c>
      <c r="G3" s="34">
        <v>0.96602814456636288</v>
      </c>
      <c r="H3" s="33">
        <v>188171</v>
      </c>
      <c r="I3" s="34">
        <v>0.93631387769318808</v>
      </c>
      <c r="J3" s="33">
        <v>191677</v>
      </c>
      <c r="K3" s="34">
        <v>0.89720881682480091</v>
      </c>
      <c r="L3" s="33">
        <v>131054</v>
      </c>
      <c r="M3" s="34">
        <v>0.8279988374884697</v>
      </c>
      <c r="N3" s="33">
        <v>109689</v>
      </c>
      <c r="O3" s="34">
        <v>0.83861374027125801</v>
      </c>
      <c r="P3" s="33">
        <v>93865</v>
      </c>
      <c r="Q3" s="34">
        <v>0.87693974980614176</v>
      </c>
      <c r="R3" s="33">
        <v>1091688</v>
      </c>
      <c r="S3" s="33">
        <v>1189408</v>
      </c>
      <c r="T3" s="34">
        <v>0.91784148080389572</v>
      </c>
      <c r="U3" s="34">
        <v>0.82011940204322187</v>
      </c>
    </row>
    <row r="4" spans="1:21" x14ac:dyDescent="0.35">
      <c r="A4" s="32" t="s">
        <v>4</v>
      </c>
      <c r="B4" s="33">
        <v>89196</v>
      </c>
      <c r="C4" s="34">
        <v>1</v>
      </c>
      <c r="D4" s="33">
        <v>114679</v>
      </c>
      <c r="E4" s="34">
        <v>1</v>
      </c>
      <c r="F4" s="33">
        <v>148975</v>
      </c>
      <c r="G4" s="34">
        <v>0.98016316862951514</v>
      </c>
      <c r="H4" s="33">
        <v>154194</v>
      </c>
      <c r="I4" s="34">
        <v>0.95132740632885615</v>
      </c>
      <c r="J4" s="33">
        <v>152172</v>
      </c>
      <c r="K4" s="34">
        <v>0.91714079074252652</v>
      </c>
      <c r="L4" s="33">
        <v>92753</v>
      </c>
      <c r="M4" s="34">
        <v>0.8541499755965043</v>
      </c>
      <c r="N4" s="33">
        <v>68493</v>
      </c>
      <c r="O4" s="34">
        <v>0.86435223744983725</v>
      </c>
      <c r="P4" s="33">
        <v>62437</v>
      </c>
      <c r="Q4" s="34">
        <v>0.95680090719627309</v>
      </c>
      <c r="R4" s="33">
        <v>882899</v>
      </c>
      <c r="S4" s="33">
        <v>930447</v>
      </c>
      <c r="T4" s="34">
        <v>0.94889768036223454</v>
      </c>
      <c r="U4" s="34">
        <v>0.87166412114259306</v>
      </c>
    </row>
    <row r="5" spans="1:21" x14ac:dyDescent="0.35">
      <c r="A5" s="32" t="s">
        <v>5</v>
      </c>
      <c r="B5" s="33">
        <v>51799</v>
      </c>
      <c r="C5" s="34">
        <v>0.96580463520593662</v>
      </c>
      <c r="D5" s="33">
        <v>79842</v>
      </c>
      <c r="E5" s="34">
        <v>0.91526239768897444</v>
      </c>
      <c r="F5" s="33">
        <v>112015</v>
      </c>
      <c r="G5" s="34">
        <v>0.87928693099306865</v>
      </c>
      <c r="H5" s="33">
        <v>153426</v>
      </c>
      <c r="I5" s="34">
        <v>0.86433287513802193</v>
      </c>
      <c r="J5" s="33">
        <v>173436</v>
      </c>
      <c r="K5" s="34">
        <v>0.80063520494130358</v>
      </c>
      <c r="L5" s="33">
        <v>135003</v>
      </c>
      <c r="M5" s="34">
        <v>0.73352458882785376</v>
      </c>
      <c r="N5" s="33">
        <v>104409</v>
      </c>
      <c r="O5" s="34">
        <v>0.76092644282976107</v>
      </c>
      <c r="P5" s="33">
        <v>83513</v>
      </c>
      <c r="Q5" s="34">
        <v>0.83902306703102392</v>
      </c>
      <c r="R5" s="33">
        <v>893443</v>
      </c>
      <c r="S5" s="33">
        <v>1083187</v>
      </c>
      <c r="T5" s="34">
        <v>0.82482803061705878</v>
      </c>
      <c r="U5" s="34">
        <v>0.73246541370334695</v>
      </c>
    </row>
    <row r="6" spans="1:21" x14ac:dyDescent="0.35">
      <c r="A6" s="32" t="s">
        <v>6</v>
      </c>
      <c r="B6" s="33">
        <v>94657</v>
      </c>
      <c r="C6" s="34">
        <v>0.94315577609055223</v>
      </c>
      <c r="D6" s="33">
        <v>155794</v>
      </c>
      <c r="E6" s="34">
        <v>0.93041338700237686</v>
      </c>
      <c r="F6" s="33">
        <v>228839</v>
      </c>
      <c r="G6" s="34">
        <v>0.90969768042773946</v>
      </c>
      <c r="H6" s="33">
        <v>325112</v>
      </c>
      <c r="I6" s="34">
        <v>0.88286394729624407</v>
      </c>
      <c r="J6" s="33">
        <v>324054</v>
      </c>
      <c r="K6" s="34">
        <v>0.8222529528932645</v>
      </c>
      <c r="L6" s="33">
        <v>238072</v>
      </c>
      <c r="M6" s="34">
        <v>0.76094891677480803</v>
      </c>
      <c r="N6" s="33">
        <v>198407</v>
      </c>
      <c r="O6" s="34">
        <v>0.77907182207632597</v>
      </c>
      <c r="P6" s="33">
        <v>169545</v>
      </c>
      <c r="Q6" s="34">
        <v>0.92011505169185681</v>
      </c>
      <c r="R6" s="33">
        <v>1734480</v>
      </c>
      <c r="S6" s="33">
        <v>2033513</v>
      </c>
      <c r="T6" s="34">
        <v>0.85294758381185665</v>
      </c>
      <c r="U6" s="34">
        <v>0.77281409607778395</v>
      </c>
    </row>
    <row r="7" spans="1:21" x14ac:dyDescent="0.35">
      <c r="A7" s="32" t="s">
        <v>7</v>
      </c>
      <c r="B7" s="33">
        <v>42548</v>
      </c>
      <c r="C7" s="34">
        <v>1</v>
      </c>
      <c r="D7" s="33">
        <v>56181</v>
      </c>
      <c r="E7" s="34">
        <v>1</v>
      </c>
      <c r="F7" s="33">
        <v>77198</v>
      </c>
      <c r="G7" s="34">
        <v>0.9740212221002561</v>
      </c>
      <c r="H7" s="33">
        <v>85059</v>
      </c>
      <c r="I7" s="34">
        <v>0.93502253490161591</v>
      </c>
      <c r="J7" s="33">
        <v>89303</v>
      </c>
      <c r="K7" s="34">
        <v>0.91700039019982338</v>
      </c>
      <c r="L7" s="33">
        <v>56562</v>
      </c>
      <c r="M7" s="34">
        <v>0.84222281783257391</v>
      </c>
      <c r="N7" s="33">
        <v>43185</v>
      </c>
      <c r="O7" s="34">
        <v>0.84887857999331673</v>
      </c>
      <c r="P7" s="33">
        <v>42623</v>
      </c>
      <c r="Q7" s="34">
        <v>0.94125830885762873</v>
      </c>
      <c r="R7" s="33">
        <v>492659</v>
      </c>
      <c r="S7" s="33">
        <v>527062</v>
      </c>
      <c r="T7" s="34">
        <v>0.9347268442801796</v>
      </c>
      <c r="U7" s="34">
        <v>0.84409282881154102</v>
      </c>
    </row>
    <row r="8" spans="1:21" x14ac:dyDescent="0.35">
      <c r="A8" s="32" t="s">
        <v>46</v>
      </c>
      <c r="B8" s="33">
        <v>229965</v>
      </c>
      <c r="C8" s="34">
        <v>1</v>
      </c>
      <c r="D8" s="33">
        <v>252280</v>
      </c>
      <c r="E8" s="34">
        <v>1</v>
      </c>
      <c r="F8" s="33">
        <v>324457</v>
      </c>
      <c r="G8" s="34">
        <v>0.99148644890799809</v>
      </c>
      <c r="H8" s="33">
        <v>357632</v>
      </c>
      <c r="I8" s="34">
        <v>0.93816680351413817</v>
      </c>
      <c r="J8" s="33">
        <v>325599</v>
      </c>
      <c r="K8" s="34">
        <v>0.90393445899800673</v>
      </c>
      <c r="L8" s="33">
        <v>217980</v>
      </c>
      <c r="M8" s="34">
        <v>0.84194019358676253</v>
      </c>
      <c r="N8" s="33">
        <v>179764</v>
      </c>
      <c r="O8" s="34">
        <v>0.84882825964802933</v>
      </c>
      <c r="P8" s="33">
        <v>154338</v>
      </c>
      <c r="Q8" s="34">
        <v>0.91759711768273111</v>
      </c>
      <c r="R8" s="33">
        <v>2042015</v>
      </c>
      <c r="S8" s="33">
        <v>2172149</v>
      </c>
      <c r="T8" s="34">
        <v>0.94008974522466004</v>
      </c>
      <c r="U8" s="34">
        <v>0.85559921044108289</v>
      </c>
    </row>
    <row r="9" spans="1:21" x14ac:dyDescent="0.35">
      <c r="A9" s="32" t="s">
        <v>30</v>
      </c>
      <c r="B9" s="33">
        <v>139397</v>
      </c>
      <c r="C9" s="34">
        <v>1</v>
      </c>
      <c r="D9" s="33">
        <v>159873</v>
      </c>
      <c r="E9" s="34">
        <v>1</v>
      </c>
      <c r="F9" s="33">
        <v>226017</v>
      </c>
      <c r="G9" s="34">
        <v>0.99118090760783761</v>
      </c>
      <c r="H9" s="33">
        <v>290443</v>
      </c>
      <c r="I9" s="34">
        <v>0.93267974066093573</v>
      </c>
      <c r="J9" s="33">
        <v>292066</v>
      </c>
      <c r="K9" s="34">
        <v>0.88322582791270132</v>
      </c>
      <c r="L9" s="33">
        <v>211592</v>
      </c>
      <c r="M9" s="34">
        <v>0.82091631070296522</v>
      </c>
      <c r="N9" s="33">
        <v>179843</v>
      </c>
      <c r="O9" s="34">
        <v>0.82123091254475045</v>
      </c>
      <c r="P9" s="33">
        <v>158673</v>
      </c>
      <c r="Q9" s="34">
        <v>0.89234377108921581</v>
      </c>
      <c r="R9" s="33">
        <v>1657904</v>
      </c>
      <c r="S9" s="33">
        <v>1816082</v>
      </c>
      <c r="T9" s="34">
        <v>0.91290150995384567</v>
      </c>
      <c r="U9" s="34">
        <v>0.80926422005451382</v>
      </c>
    </row>
    <row r="10" spans="1:21" x14ac:dyDescent="0.35">
      <c r="A10" s="32" t="s">
        <v>10</v>
      </c>
      <c r="B10" s="33">
        <v>460893</v>
      </c>
      <c r="C10" s="34">
        <v>1</v>
      </c>
      <c r="D10" s="33">
        <v>621766</v>
      </c>
      <c r="E10" s="34">
        <v>0.9780254696918218</v>
      </c>
      <c r="F10" s="33">
        <v>809304</v>
      </c>
      <c r="G10" s="34">
        <v>0.94934802295409648</v>
      </c>
      <c r="H10" s="33">
        <v>1043708</v>
      </c>
      <c r="I10" s="34">
        <v>0.95107257966777869</v>
      </c>
      <c r="J10" s="33">
        <v>1164290</v>
      </c>
      <c r="K10" s="34">
        <v>0.91278919351171672</v>
      </c>
      <c r="L10" s="33">
        <v>829489</v>
      </c>
      <c r="M10" s="34">
        <v>0.8581263940212781</v>
      </c>
      <c r="N10" s="33">
        <v>695845</v>
      </c>
      <c r="O10" s="34">
        <v>0.83932915907262418</v>
      </c>
      <c r="P10" s="33">
        <v>599218</v>
      </c>
      <c r="Q10" s="34">
        <v>0.89253950545383054</v>
      </c>
      <c r="R10" s="33">
        <v>6224513</v>
      </c>
      <c r="S10" s="33">
        <v>6782414</v>
      </c>
      <c r="T10" s="34">
        <v>0.91774300418700483</v>
      </c>
      <c r="U10" s="34">
        <v>0.81140760186113015</v>
      </c>
    </row>
    <row r="11" spans="1:21" x14ac:dyDescent="0.35">
      <c r="A11" s="32" t="s">
        <v>11</v>
      </c>
      <c r="B11" s="33">
        <v>298009</v>
      </c>
      <c r="C11" s="34">
        <v>1</v>
      </c>
      <c r="D11" s="33">
        <v>436193</v>
      </c>
      <c r="E11" s="34">
        <v>0.99185267045041114</v>
      </c>
      <c r="F11" s="33">
        <v>574357</v>
      </c>
      <c r="G11" s="34">
        <v>0.96184646816491948</v>
      </c>
      <c r="H11" s="33">
        <v>721165</v>
      </c>
      <c r="I11" s="34">
        <v>0.94604326928122406</v>
      </c>
      <c r="J11" s="33">
        <v>764794</v>
      </c>
      <c r="K11" s="34">
        <v>0.90968606782495542</v>
      </c>
      <c r="L11" s="33">
        <v>528334</v>
      </c>
      <c r="M11" s="34">
        <v>0.86058955468211706</v>
      </c>
      <c r="N11" s="33">
        <v>445364</v>
      </c>
      <c r="O11" s="34">
        <v>0.86854027025603919</v>
      </c>
      <c r="P11" s="33">
        <v>396532</v>
      </c>
      <c r="Q11" s="34">
        <v>0.91626710785661636</v>
      </c>
      <c r="R11" s="33">
        <v>4164748</v>
      </c>
      <c r="S11" s="33">
        <v>4492026</v>
      </c>
      <c r="T11" s="34">
        <v>0.92714245198046497</v>
      </c>
      <c r="U11" s="34">
        <v>0.82518543028643498</v>
      </c>
    </row>
    <row r="12" spans="1:21" x14ac:dyDescent="0.35">
      <c r="A12" s="32" t="s">
        <v>12</v>
      </c>
      <c r="B12" s="33">
        <v>78394</v>
      </c>
      <c r="C12" s="34">
        <v>1</v>
      </c>
      <c r="D12" s="33">
        <v>96130</v>
      </c>
      <c r="E12" s="34">
        <v>1</v>
      </c>
      <c r="F12" s="33">
        <v>133392</v>
      </c>
      <c r="G12" s="34">
        <v>1</v>
      </c>
      <c r="H12" s="33">
        <v>162244</v>
      </c>
      <c r="I12" s="34">
        <v>0.96600834757342824</v>
      </c>
      <c r="J12" s="33">
        <v>147191</v>
      </c>
      <c r="K12" s="34">
        <v>0.93433247003859432</v>
      </c>
      <c r="L12" s="33">
        <v>114554</v>
      </c>
      <c r="M12" s="34">
        <v>0.88225689684385633</v>
      </c>
      <c r="N12" s="33">
        <v>95359</v>
      </c>
      <c r="O12" s="34">
        <v>0.84759035073684963</v>
      </c>
      <c r="P12" s="33">
        <v>80660</v>
      </c>
      <c r="Q12" s="34">
        <v>0.94109136730098353</v>
      </c>
      <c r="R12" s="33">
        <v>907924</v>
      </c>
      <c r="S12" s="33">
        <v>949890</v>
      </c>
      <c r="T12" s="34">
        <v>0.95582014759603739</v>
      </c>
      <c r="U12" s="34">
        <v>0.85815203984124744</v>
      </c>
    </row>
    <row r="13" spans="1:21" x14ac:dyDescent="0.35">
      <c r="A13" s="32" t="s">
        <v>13</v>
      </c>
      <c r="B13" s="33">
        <v>242990</v>
      </c>
      <c r="C13" s="34">
        <v>1</v>
      </c>
      <c r="D13" s="33">
        <v>292275</v>
      </c>
      <c r="E13" s="34">
        <v>1</v>
      </c>
      <c r="F13" s="33">
        <v>348098</v>
      </c>
      <c r="G13" s="34">
        <v>0.98453471204810417</v>
      </c>
      <c r="H13" s="33">
        <v>393590</v>
      </c>
      <c r="I13" s="34">
        <v>0.96185239491691099</v>
      </c>
      <c r="J13" s="33">
        <v>412153</v>
      </c>
      <c r="K13" s="34">
        <v>0.93071039682772672</v>
      </c>
      <c r="L13" s="33">
        <v>268490</v>
      </c>
      <c r="M13" s="34">
        <v>0.87003156209696753</v>
      </c>
      <c r="N13" s="33">
        <v>204057</v>
      </c>
      <c r="O13" s="34">
        <v>0.88581015966174981</v>
      </c>
      <c r="P13" s="33">
        <v>176332</v>
      </c>
      <c r="Q13" s="34">
        <v>0.96175495243913078</v>
      </c>
      <c r="R13" s="33">
        <v>2337985</v>
      </c>
      <c r="S13" s="33">
        <v>2456127</v>
      </c>
      <c r="T13" s="34">
        <v>0.95189906710850047</v>
      </c>
      <c r="U13" s="34">
        <v>0.8669234328905</v>
      </c>
    </row>
    <row r="14" spans="1:21" x14ac:dyDescent="0.35">
      <c r="A14" s="32" t="s">
        <v>14</v>
      </c>
      <c r="B14" s="33">
        <v>23455</v>
      </c>
      <c r="C14" s="34">
        <v>1</v>
      </c>
      <c r="D14" s="33">
        <v>28765</v>
      </c>
      <c r="E14" s="34">
        <v>1</v>
      </c>
      <c r="F14" s="33">
        <v>38464</v>
      </c>
      <c r="G14" s="34">
        <v>0.99611539856010778</v>
      </c>
      <c r="H14" s="33">
        <v>45857</v>
      </c>
      <c r="I14" s="34">
        <v>0.9654105263157895</v>
      </c>
      <c r="J14" s="33">
        <v>48345</v>
      </c>
      <c r="K14" s="34">
        <v>0.93467249245997985</v>
      </c>
      <c r="L14" s="33">
        <v>32372</v>
      </c>
      <c r="M14" s="34">
        <v>0.87406847391726972</v>
      </c>
      <c r="N14" s="33">
        <v>25614</v>
      </c>
      <c r="O14" s="34">
        <v>0.84910163760525093</v>
      </c>
      <c r="P14" s="33">
        <v>24904</v>
      </c>
      <c r="Q14" s="34">
        <v>0.95839907639022515</v>
      </c>
      <c r="R14" s="33">
        <v>267776</v>
      </c>
      <c r="S14" s="33">
        <v>281479</v>
      </c>
      <c r="T14" s="34">
        <v>0.95131786030218946</v>
      </c>
      <c r="U14" s="34">
        <v>0.84692070239360351</v>
      </c>
    </row>
    <row r="15" spans="1:21" x14ac:dyDescent="0.35">
      <c r="A15" s="32" t="s">
        <v>15</v>
      </c>
      <c r="B15" s="33">
        <v>375591</v>
      </c>
      <c r="C15" s="34">
        <v>1</v>
      </c>
      <c r="D15" s="33">
        <v>513458</v>
      </c>
      <c r="E15" s="34">
        <v>0.97421117541030267</v>
      </c>
      <c r="F15" s="33">
        <v>694952</v>
      </c>
      <c r="G15" s="34">
        <v>0.96459751991094556</v>
      </c>
      <c r="H15" s="33">
        <v>952069</v>
      </c>
      <c r="I15" s="34">
        <v>0.96192002295508305</v>
      </c>
      <c r="J15" s="33">
        <v>1054783</v>
      </c>
      <c r="K15" s="34">
        <v>0.91241599504512416</v>
      </c>
      <c r="L15" s="33">
        <v>782170</v>
      </c>
      <c r="M15" s="34">
        <v>0.86826353952515645</v>
      </c>
      <c r="N15" s="33">
        <v>637277</v>
      </c>
      <c r="O15" s="34">
        <v>0.8663869693307249</v>
      </c>
      <c r="P15" s="33">
        <v>496149</v>
      </c>
      <c r="Q15" s="34">
        <v>0.86930826646108561</v>
      </c>
      <c r="R15" s="33">
        <v>5506449</v>
      </c>
      <c r="S15" s="33">
        <v>5970908</v>
      </c>
      <c r="T15" s="34">
        <v>0.92221300344939161</v>
      </c>
      <c r="U15" s="34">
        <v>0.81506648777914414</v>
      </c>
    </row>
    <row r="16" spans="1:21" x14ac:dyDescent="0.35">
      <c r="A16" s="32" t="s">
        <v>47</v>
      </c>
      <c r="B16" s="33">
        <v>74273</v>
      </c>
      <c r="C16" s="34">
        <v>1</v>
      </c>
      <c r="D16" s="33">
        <v>103959</v>
      </c>
      <c r="E16" s="34">
        <v>1</v>
      </c>
      <c r="F16" s="33">
        <v>149891</v>
      </c>
      <c r="G16" s="34">
        <v>0.97622784793638184</v>
      </c>
      <c r="H16" s="33">
        <v>209858</v>
      </c>
      <c r="I16" s="34">
        <v>0.96219676024630563</v>
      </c>
      <c r="J16" s="33">
        <v>236551</v>
      </c>
      <c r="K16" s="34">
        <v>0.93695438629846162</v>
      </c>
      <c r="L16" s="33">
        <v>174542</v>
      </c>
      <c r="M16" s="34">
        <v>0.87676944251886235</v>
      </c>
      <c r="N16" s="33">
        <v>150034</v>
      </c>
      <c r="O16" s="34">
        <v>0.86256676191078485</v>
      </c>
      <c r="P16" s="33">
        <v>131198</v>
      </c>
      <c r="Q16" s="34">
        <v>0.90721635227084141</v>
      </c>
      <c r="R16" s="33">
        <v>1230306</v>
      </c>
      <c r="S16" s="33">
        <v>1317614</v>
      </c>
      <c r="T16" s="34">
        <v>0.93373780181449195</v>
      </c>
      <c r="U16" s="34">
        <v>0.81311579854547955</v>
      </c>
    </row>
    <row r="17" spans="1:45" x14ac:dyDescent="0.35">
      <c r="A17" s="32" t="s">
        <v>17</v>
      </c>
      <c r="B17" s="33">
        <v>42572</v>
      </c>
      <c r="C17" s="34">
        <v>1</v>
      </c>
      <c r="D17" s="33">
        <v>55992</v>
      </c>
      <c r="E17" s="34">
        <v>0.98855932203389829</v>
      </c>
      <c r="F17" s="33">
        <v>72601</v>
      </c>
      <c r="G17" s="34">
        <v>0.95944231531650592</v>
      </c>
      <c r="H17" s="33">
        <v>92486</v>
      </c>
      <c r="I17" s="34">
        <v>0.94665192736801163</v>
      </c>
      <c r="J17" s="33">
        <v>96498</v>
      </c>
      <c r="K17" s="34">
        <v>0.91274367923725208</v>
      </c>
      <c r="L17" s="33">
        <v>65825</v>
      </c>
      <c r="M17" s="34">
        <v>0.8578894550952052</v>
      </c>
      <c r="N17" s="33">
        <v>59716</v>
      </c>
      <c r="O17" s="34">
        <v>0.86793988546844569</v>
      </c>
      <c r="P17" s="33">
        <v>52544</v>
      </c>
      <c r="Q17" s="34">
        <v>0.91347507866692168</v>
      </c>
      <c r="R17" s="33">
        <v>538234</v>
      </c>
      <c r="S17" s="33">
        <v>580174</v>
      </c>
      <c r="T17" s="34">
        <v>0.92771134176988279</v>
      </c>
      <c r="U17" s="34">
        <v>0.81841515447332491</v>
      </c>
    </row>
    <row r="18" spans="1:45" x14ac:dyDescent="0.35">
      <c r="A18" s="32" t="s">
        <v>18</v>
      </c>
      <c r="B18" s="33">
        <v>164730</v>
      </c>
      <c r="C18" s="34">
        <v>1</v>
      </c>
      <c r="D18" s="33">
        <v>214377</v>
      </c>
      <c r="E18" s="34">
        <v>0.99080724328221625</v>
      </c>
      <c r="F18" s="33">
        <v>280164</v>
      </c>
      <c r="G18" s="34">
        <v>0.98592709114135202</v>
      </c>
      <c r="H18" s="33">
        <v>326936</v>
      </c>
      <c r="I18" s="34">
        <v>0.96879398578231357</v>
      </c>
      <c r="J18" s="33">
        <v>326148</v>
      </c>
      <c r="K18" s="34">
        <v>0.93703456835524501</v>
      </c>
      <c r="L18" s="33">
        <v>211570</v>
      </c>
      <c r="M18" s="34">
        <v>0.89031497885412503</v>
      </c>
      <c r="N18" s="33">
        <v>174794</v>
      </c>
      <c r="O18" s="34">
        <v>0.87741384935873301</v>
      </c>
      <c r="P18" s="33">
        <v>159106</v>
      </c>
      <c r="Q18" s="34">
        <v>0.9206617404537748</v>
      </c>
      <c r="R18" s="33">
        <v>1857825</v>
      </c>
      <c r="S18" s="33">
        <v>1955253</v>
      </c>
      <c r="T18" s="34">
        <v>0.95017115432120547</v>
      </c>
      <c r="U18" s="34">
        <v>0.84990996876355274</v>
      </c>
    </row>
    <row r="19" spans="1:45" x14ac:dyDescent="0.35">
      <c r="A19" s="32" t="s">
        <v>19</v>
      </c>
      <c r="B19" s="33">
        <v>2503</v>
      </c>
      <c r="C19" s="34">
        <v>0.88227000352485019</v>
      </c>
      <c r="D19" s="33">
        <v>4097</v>
      </c>
      <c r="E19" s="34">
        <v>0.9302906448683016</v>
      </c>
      <c r="F19" s="33">
        <v>8052</v>
      </c>
      <c r="G19" s="34">
        <v>0.9667427062072278</v>
      </c>
      <c r="H19" s="33">
        <v>10974</v>
      </c>
      <c r="I19" s="34">
        <v>0.94955438262524872</v>
      </c>
      <c r="J19" s="33">
        <v>11556</v>
      </c>
      <c r="K19" s="34">
        <v>0.93517844136926442</v>
      </c>
      <c r="L19" s="33">
        <v>9696</v>
      </c>
      <c r="M19" s="34">
        <v>0.85060092990613212</v>
      </c>
      <c r="N19" s="33">
        <v>9753</v>
      </c>
      <c r="O19" s="34">
        <v>0.89765301426599176</v>
      </c>
      <c r="P19" s="33">
        <v>9532</v>
      </c>
      <c r="Q19" s="34">
        <v>1.0270444995151384</v>
      </c>
      <c r="R19" s="33">
        <v>66163</v>
      </c>
      <c r="S19" s="33">
        <v>71029</v>
      </c>
      <c r="T19" s="34">
        <v>0.93149277055850432</v>
      </c>
      <c r="U19" s="34">
        <v>0.79220996922782183</v>
      </c>
    </row>
    <row r="20" spans="1:45" x14ac:dyDescent="0.35">
      <c r="A20" s="32" t="s">
        <v>20</v>
      </c>
      <c r="B20" s="33">
        <v>2099</v>
      </c>
      <c r="C20" s="34">
        <v>0.8359219434488252</v>
      </c>
      <c r="D20" s="33">
        <v>3432</v>
      </c>
      <c r="E20" s="34">
        <v>0.9024454378122535</v>
      </c>
      <c r="F20" s="33">
        <v>7509</v>
      </c>
      <c r="G20" s="34">
        <v>0.93803872579637726</v>
      </c>
      <c r="H20" s="33">
        <v>10154</v>
      </c>
      <c r="I20" s="34">
        <v>0.94009813906119799</v>
      </c>
      <c r="J20" s="33">
        <v>10654</v>
      </c>
      <c r="K20" s="34">
        <v>0.97537306600750706</v>
      </c>
      <c r="L20" s="33">
        <v>9249</v>
      </c>
      <c r="M20" s="34">
        <v>0.84450328707085465</v>
      </c>
      <c r="N20" s="33">
        <v>9599</v>
      </c>
      <c r="O20" s="34">
        <v>0.82105893422290654</v>
      </c>
      <c r="P20" s="33">
        <v>8682</v>
      </c>
      <c r="Q20" s="34">
        <v>0.90626304801670143</v>
      </c>
      <c r="R20" s="33">
        <v>61378</v>
      </c>
      <c r="S20" s="33">
        <v>68266</v>
      </c>
      <c r="T20" s="34">
        <v>0.89910057715407377</v>
      </c>
      <c r="U20" s="34">
        <v>0.73049915498321871</v>
      </c>
    </row>
    <row r="21" spans="1:45" x14ac:dyDescent="0.35">
      <c r="A21" s="32" t="s">
        <v>21</v>
      </c>
      <c r="B21" s="33">
        <v>30</v>
      </c>
      <c r="C21" s="34" t="s">
        <v>32</v>
      </c>
      <c r="D21" s="33">
        <v>20</v>
      </c>
      <c r="E21" s="34" t="s">
        <v>32</v>
      </c>
      <c r="F21" s="33">
        <v>3700</v>
      </c>
      <c r="G21" s="34" t="s">
        <v>32</v>
      </c>
      <c r="H21" s="33">
        <v>9711</v>
      </c>
      <c r="I21" s="34" t="s">
        <v>32</v>
      </c>
      <c r="J21" s="33">
        <v>22761</v>
      </c>
      <c r="K21" s="34" t="s">
        <v>32</v>
      </c>
      <c r="L21" s="33">
        <v>32904</v>
      </c>
      <c r="M21" s="34" t="s">
        <v>32</v>
      </c>
      <c r="N21" s="33">
        <v>25065</v>
      </c>
      <c r="O21" s="34" t="s">
        <v>32</v>
      </c>
      <c r="P21" s="33">
        <v>1229</v>
      </c>
      <c r="Q21" s="34" t="s">
        <v>32</v>
      </c>
      <c r="R21" s="33">
        <v>95420</v>
      </c>
      <c r="S21" s="33" t="s">
        <v>32</v>
      </c>
      <c r="T21" s="34" t="s">
        <v>32</v>
      </c>
      <c r="U21" s="34" t="s">
        <v>32</v>
      </c>
    </row>
    <row r="22" spans="1:45" s="38" customFormat="1" x14ac:dyDescent="0.35">
      <c r="A22" s="35" t="s">
        <v>22</v>
      </c>
      <c r="B22" s="36">
        <v>33</v>
      </c>
      <c r="C22" s="37" t="s">
        <v>32</v>
      </c>
      <c r="D22" s="36">
        <v>52</v>
      </c>
      <c r="E22" s="37" t="s">
        <v>32</v>
      </c>
      <c r="F22" s="36">
        <v>313</v>
      </c>
      <c r="G22" s="37" t="s">
        <v>32</v>
      </c>
      <c r="H22" s="36">
        <v>911</v>
      </c>
      <c r="I22" s="37" t="s">
        <v>32</v>
      </c>
      <c r="J22" s="36">
        <v>1912</v>
      </c>
      <c r="K22" s="37" t="s">
        <v>32</v>
      </c>
      <c r="L22" s="36">
        <v>2365</v>
      </c>
      <c r="M22" s="37" t="s">
        <v>32</v>
      </c>
      <c r="N22" s="36">
        <v>2085</v>
      </c>
      <c r="O22" s="37" t="s">
        <v>32</v>
      </c>
      <c r="P22" s="36">
        <v>266</v>
      </c>
      <c r="Q22" s="37" t="s">
        <v>32</v>
      </c>
      <c r="R22" s="36">
        <v>7937</v>
      </c>
      <c r="S22" s="36" t="s">
        <v>32</v>
      </c>
      <c r="T22" s="37" t="s">
        <v>32</v>
      </c>
      <c r="U22" s="37" t="s">
        <v>32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</row>
    <row r="23" spans="1:45" ht="15" thickBot="1" x14ac:dyDescent="0.4">
      <c r="A23" s="39" t="s">
        <v>48</v>
      </c>
      <c r="B23" s="40">
        <v>2950106</v>
      </c>
      <c r="C23" s="41">
        <v>1</v>
      </c>
      <c r="D23" s="40">
        <v>3965176</v>
      </c>
      <c r="E23" s="41">
        <v>0.99208047179401471</v>
      </c>
      <c r="F23" s="40">
        <v>5330899</v>
      </c>
      <c r="G23" s="41">
        <v>0.96790633408743454</v>
      </c>
      <c r="H23" s="40">
        <v>6761864</v>
      </c>
      <c r="I23" s="41">
        <v>0.94840606509601932</v>
      </c>
      <c r="J23" s="40">
        <v>7120453</v>
      </c>
      <c r="K23" s="41">
        <v>0.91091568323029037</v>
      </c>
      <c r="L23" s="40">
        <v>5108837</v>
      </c>
      <c r="M23" s="41">
        <v>0.85978118552276839</v>
      </c>
      <c r="N23" s="40">
        <v>4225842</v>
      </c>
      <c r="O23" s="41">
        <v>0.85810780763127192</v>
      </c>
      <c r="P23" s="40">
        <v>3617259</v>
      </c>
      <c r="Q23" s="41">
        <v>0.90795519635980459</v>
      </c>
      <c r="R23" s="40">
        <v>39080436</v>
      </c>
      <c r="S23" s="40">
        <v>42185033</v>
      </c>
      <c r="T23" s="41">
        <v>0.92640524898961207</v>
      </c>
      <c r="U23" s="41">
        <v>0.82450443732662104</v>
      </c>
    </row>
    <row r="25" spans="1:45" ht="33" customHeight="1" x14ac:dyDescent="0.35">
      <c r="A25" s="71"/>
      <c r="B25" s="71"/>
      <c r="C25" s="71"/>
      <c r="D25" s="71"/>
      <c r="E25" s="71"/>
      <c r="F25" s="71"/>
      <c r="G25" s="71"/>
    </row>
  </sheetData>
  <mergeCells count="1">
    <mergeCell ref="A25:G25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5"/>
  <sheetViews>
    <sheetView workbookViewId="0"/>
  </sheetViews>
  <sheetFormatPr baseColWidth="10" defaultRowHeight="14.5" x14ac:dyDescent="0.35"/>
  <cols>
    <col min="1" max="1" width="14.453125" style="17" bestFit="1" customWidth="1"/>
    <col min="2" max="2" width="12.08984375" style="17" customWidth="1"/>
    <col min="3" max="3" width="12.08984375" style="42" customWidth="1"/>
    <col min="4" max="4" width="12.08984375" style="17" customWidth="1"/>
    <col min="5" max="5" width="12.08984375" style="42" customWidth="1"/>
    <col min="6" max="6" width="12.08984375" style="17" customWidth="1"/>
    <col min="7" max="7" width="12.08984375" style="42" customWidth="1"/>
    <col min="8" max="8" width="12.08984375" style="17" customWidth="1"/>
    <col min="9" max="9" width="12.08984375" style="42" customWidth="1"/>
    <col min="10" max="10" width="12.08984375" style="17" customWidth="1"/>
    <col min="11" max="11" width="12.08984375" style="42" customWidth="1"/>
    <col min="12" max="12" width="12.08984375" style="38" customWidth="1"/>
    <col min="13" max="13" width="10.90625" style="42" customWidth="1"/>
    <col min="14" max="14" width="10.90625" style="17" customWidth="1"/>
    <col min="15" max="15" width="10.90625" style="42" customWidth="1"/>
    <col min="16" max="17" width="10.90625" style="17" customWidth="1"/>
    <col min="18" max="18" width="10.90625" style="42" customWidth="1"/>
    <col min="19" max="21" width="10.90625" style="17" customWidth="1"/>
    <col min="22" max="41" width="11.26953125" style="17" bestFit="1" customWidth="1"/>
    <col min="42" max="42" width="10.90625" style="17" customWidth="1"/>
    <col min="43" max="16384" width="10.90625" style="17"/>
  </cols>
  <sheetData>
    <row r="1" spans="1:21" s="28" customFormat="1" ht="24" x14ac:dyDescent="0.2">
      <c r="A1" s="1" t="s">
        <v>102</v>
      </c>
      <c r="B1" s="24" t="s">
        <v>49</v>
      </c>
      <c r="C1" s="25" t="s">
        <v>34</v>
      </c>
      <c r="D1" s="24" t="s">
        <v>50</v>
      </c>
      <c r="E1" s="25" t="s">
        <v>34</v>
      </c>
      <c r="F1" s="24" t="s">
        <v>51</v>
      </c>
      <c r="G1" s="25" t="s">
        <v>34</v>
      </c>
      <c r="H1" s="24" t="s">
        <v>52</v>
      </c>
      <c r="I1" s="25" t="s">
        <v>34</v>
      </c>
      <c r="J1" s="24" t="s">
        <v>53</v>
      </c>
      <c r="K1" s="25" t="s">
        <v>34</v>
      </c>
      <c r="L1" s="24" t="s">
        <v>54</v>
      </c>
      <c r="M1" s="25" t="s">
        <v>34</v>
      </c>
      <c r="N1" s="24" t="s">
        <v>55</v>
      </c>
      <c r="O1" s="25" t="s">
        <v>34</v>
      </c>
      <c r="P1" s="24" t="s">
        <v>56</v>
      </c>
      <c r="Q1" s="25" t="s">
        <v>34</v>
      </c>
      <c r="R1" s="26" t="s">
        <v>57</v>
      </c>
      <c r="S1" s="26" t="s">
        <v>43</v>
      </c>
      <c r="T1" s="27" t="s">
        <v>58</v>
      </c>
      <c r="U1" s="27" t="s">
        <v>59</v>
      </c>
    </row>
    <row r="2" spans="1:21" x14ac:dyDescent="0.35">
      <c r="A2" s="29" t="s">
        <v>2</v>
      </c>
      <c r="B2" s="30">
        <v>430305</v>
      </c>
      <c r="C2" s="31">
        <v>1</v>
      </c>
      <c r="D2" s="30">
        <v>652227</v>
      </c>
      <c r="E2" s="31">
        <v>0.99679668909697505</v>
      </c>
      <c r="F2" s="30">
        <v>929427</v>
      </c>
      <c r="G2" s="31">
        <v>0.96994246677986162</v>
      </c>
      <c r="H2" s="30">
        <v>1217491</v>
      </c>
      <c r="I2" s="31">
        <v>0.9455572460509587</v>
      </c>
      <c r="J2" s="30">
        <v>1258300</v>
      </c>
      <c r="K2" s="31">
        <v>0.90895562926919471</v>
      </c>
      <c r="L2" s="30">
        <v>939448</v>
      </c>
      <c r="M2" s="31">
        <v>0.85266928850135193</v>
      </c>
      <c r="N2" s="30">
        <v>778785</v>
      </c>
      <c r="O2" s="31">
        <v>0.84091880895615212</v>
      </c>
      <c r="P2" s="30">
        <v>687810</v>
      </c>
      <c r="Q2" s="31">
        <v>0.889970317501805</v>
      </c>
      <c r="R2" s="30">
        <v>6893793</v>
      </c>
      <c r="S2" s="30">
        <v>7508005</v>
      </c>
      <c r="T2" s="31">
        <v>0.91819238266357039</v>
      </c>
      <c r="U2" s="31">
        <v>0.81082298887454884</v>
      </c>
    </row>
    <row r="3" spans="1:21" x14ac:dyDescent="0.35">
      <c r="A3" s="32" t="s">
        <v>3</v>
      </c>
      <c r="B3" s="33">
        <v>100465</v>
      </c>
      <c r="C3" s="34">
        <v>1</v>
      </c>
      <c r="D3" s="33">
        <v>119106</v>
      </c>
      <c r="E3" s="34">
        <v>0.9956614420062696</v>
      </c>
      <c r="F3" s="33">
        <v>154195</v>
      </c>
      <c r="G3" s="34">
        <v>0.95589238112950226</v>
      </c>
      <c r="H3" s="33">
        <v>186334</v>
      </c>
      <c r="I3" s="34">
        <v>0.92717320993183061</v>
      </c>
      <c r="J3" s="33">
        <v>189116</v>
      </c>
      <c r="K3" s="34">
        <v>0.88522119295814861</v>
      </c>
      <c r="L3" s="33">
        <v>127725</v>
      </c>
      <c r="M3" s="34">
        <v>0.80696622398564555</v>
      </c>
      <c r="N3" s="33">
        <v>105947</v>
      </c>
      <c r="O3" s="34">
        <v>0.81000474013364121</v>
      </c>
      <c r="P3" s="33">
        <v>89837</v>
      </c>
      <c r="Q3" s="34">
        <v>0.83930790287470691</v>
      </c>
      <c r="R3" s="33">
        <v>1072725</v>
      </c>
      <c r="S3" s="33">
        <v>1189408</v>
      </c>
      <c r="T3" s="34">
        <v>0.90189825526648548</v>
      </c>
      <c r="U3" s="34">
        <v>0.80587364297932662</v>
      </c>
    </row>
    <row r="4" spans="1:21" x14ac:dyDescent="0.35">
      <c r="A4" s="32" t="s">
        <v>4</v>
      </c>
      <c r="B4" s="33">
        <v>88320</v>
      </c>
      <c r="C4" s="34">
        <v>1</v>
      </c>
      <c r="D4" s="33">
        <v>114130</v>
      </c>
      <c r="E4" s="34">
        <v>1</v>
      </c>
      <c r="F4" s="33">
        <v>147884</v>
      </c>
      <c r="G4" s="34">
        <v>0.97298506480689517</v>
      </c>
      <c r="H4" s="33">
        <v>153038</v>
      </c>
      <c r="I4" s="34">
        <v>0.9441952579851064</v>
      </c>
      <c r="J4" s="33">
        <v>150816</v>
      </c>
      <c r="K4" s="34">
        <v>0.90896817743490843</v>
      </c>
      <c r="L4" s="33">
        <v>90782</v>
      </c>
      <c r="M4" s="34">
        <v>0.83599930012616142</v>
      </c>
      <c r="N4" s="33">
        <v>66372</v>
      </c>
      <c r="O4" s="34">
        <v>0.83758612856818349</v>
      </c>
      <c r="P4" s="33">
        <v>60563</v>
      </c>
      <c r="Q4" s="34">
        <v>0.9280832413877651</v>
      </c>
      <c r="R4" s="33">
        <v>871905</v>
      </c>
      <c r="S4" s="33">
        <v>930447</v>
      </c>
      <c r="T4" s="34">
        <v>0.93708185420555923</v>
      </c>
      <c r="U4" s="34">
        <v>0.8608100196566455</v>
      </c>
    </row>
    <row r="5" spans="1:21" x14ac:dyDescent="0.35">
      <c r="A5" s="32" t="s">
        <v>5</v>
      </c>
      <c r="B5" s="33">
        <v>51259</v>
      </c>
      <c r="C5" s="34">
        <v>0.95573620718587438</v>
      </c>
      <c r="D5" s="33">
        <v>79434</v>
      </c>
      <c r="E5" s="34">
        <v>0.9105853222367426</v>
      </c>
      <c r="F5" s="33">
        <v>111237</v>
      </c>
      <c r="G5" s="34">
        <v>0.87317984504643109</v>
      </c>
      <c r="H5" s="33">
        <v>151779</v>
      </c>
      <c r="I5" s="34">
        <v>0.85505442008247512</v>
      </c>
      <c r="J5" s="33">
        <v>171029</v>
      </c>
      <c r="K5" s="34">
        <v>0.78952373478347171</v>
      </c>
      <c r="L5" s="33">
        <v>131340</v>
      </c>
      <c r="M5" s="34">
        <v>0.71362206392932237</v>
      </c>
      <c r="N5" s="33">
        <v>101052</v>
      </c>
      <c r="O5" s="34">
        <v>0.73646083097082637</v>
      </c>
      <c r="P5" s="33">
        <v>78675</v>
      </c>
      <c r="Q5" s="34">
        <v>0.79041753737341258</v>
      </c>
      <c r="R5" s="33">
        <v>875805</v>
      </c>
      <c r="S5" s="33">
        <v>1083187</v>
      </c>
      <c r="T5" s="34">
        <v>0.80854460033216791</v>
      </c>
      <c r="U5" s="34">
        <v>0.71800536984279884</v>
      </c>
    </row>
    <row r="6" spans="1:21" x14ac:dyDescent="0.35">
      <c r="A6" s="32" t="s">
        <v>6</v>
      </c>
      <c r="B6" s="33">
        <v>92463</v>
      </c>
      <c r="C6" s="34">
        <v>0.9212949124170503</v>
      </c>
      <c r="D6" s="33">
        <v>151190</v>
      </c>
      <c r="E6" s="34">
        <v>0.90291795563943</v>
      </c>
      <c r="F6" s="33">
        <v>222962</v>
      </c>
      <c r="G6" s="34">
        <v>0.88633499632287172</v>
      </c>
      <c r="H6" s="33">
        <v>321458</v>
      </c>
      <c r="I6" s="34">
        <v>0.87294125953504031</v>
      </c>
      <c r="J6" s="33">
        <v>318734</v>
      </c>
      <c r="K6" s="34">
        <v>0.80875401225561716</v>
      </c>
      <c r="L6" s="33">
        <v>229703</v>
      </c>
      <c r="M6" s="34">
        <v>0.73419910375820652</v>
      </c>
      <c r="N6" s="33">
        <v>186703</v>
      </c>
      <c r="O6" s="34">
        <v>0.73311448888958697</v>
      </c>
      <c r="P6" s="33">
        <v>154396</v>
      </c>
      <c r="Q6" s="34">
        <v>0.83790193471359187</v>
      </c>
      <c r="R6" s="33">
        <v>1677609</v>
      </c>
      <c r="S6" s="33">
        <v>2033513</v>
      </c>
      <c r="T6" s="34">
        <v>0.82498071072080681</v>
      </c>
      <c r="U6" s="34">
        <v>0.74747467996572758</v>
      </c>
    </row>
    <row r="7" spans="1:21" x14ac:dyDescent="0.35">
      <c r="A7" s="32" t="s">
        <v>7</v>
      </c>
      <c r="B7" s="33">
        <v>42202</v>
      </c>
      <c r="C7" s="34">
        <v>1</v>
      </c>
      <c r="D7" s="33">
        <v>56008</v>
      </c>
      <c r="E7" s="34">
        <v>1</v>
      </c>
      <c r="F7" s="33">
        <v>76780</v>
      </c>
      <c r="G7" s="34">
        <v>0.96874723999142032</v>
      </c>
      <c r="H7" s="33">
        <v>84595</v>
      </c>
      <c r="I7" s="34">
        <v>0.92992195229196439</v>
      </c>
      <c r="J7" s="33">
        <v>88561</v>
      </c>
      <c r="K7" s="34">
        <v>0.90938122522744547</v>
      </c>
      <c r="L7" s="33">
        <v>55816</v>
      </c>
      <c r="M7" s="34">
        <v>0.83111468477322137</v>
      </c>
      <c r="N7" s="33">
        <v>42310</v>
      </c>
      <c r="O7" s="34">
        <v>0.83167888663927825</v>
      </c>
      <c r="P7" s="33">
        <v>41200</v>
      </c>
      <c r="Q7" s="34">
        <v>0.90983371243071354</v>
      </c>
      <c r="R7" s="33">
        <v>487472</v>
      </c>
      <c r="S7" s="33">
        <v>527062</v>
      </c>
      <c r="T7" s="34">
        <v>0.92488549734186865</v>
      </c>
      <c r="U7" s="34">
        <v>0.83520572941206705</v>
      </c>
    </row>
    <row r="8" spans="1:21" x14ac:dyDescent="0.35">
      <c r="A8" s="32" t="s">
        <v>46</v>
      </c>
      <c r="B8" s="33">
        <v>227974</v>
      </c>
      <c r="C8" s="34">
        <v>1</v>
      </c>
      <c r="D8" s="33">
        <v>250468</v>
      </c>
      <c r="E8" s="34">
        <v>1</v>
      </c>
      <c r="F8" s="33">
        <v>322297</v>
      </c>
      <c r="G8" s="34">
        <v>0.98488584935353851</v>
      </c>
      <c r="H8" s="33">
        <v>353103</v>
      </c>
      <c r="I8" s="34">
        <v>0.92628599460130168</v>
      </c>
      <c r="J8" s="33">
        <v>321055</v>
      </c>
      <c r="K8" s="34">
        <v>0.89131931527309671</v>
      </c>
      <c r="L8" s="33">
        <v>212921</v>
      </c>
      <c r="M8" s="34">
        <v>0.82239998146016635</v>
      </c>
      <c r="N8" s="33">
        <v>173666</v>
      </c>
      <c r="O8" s="34">
        <v>0.82003409214322476</v>
      </c>
      <c r="P8" s="33">
        <v>144062</v>
      </c>
      <c r="Q8" s="34">
        <v>0.85650245543942261</v>
      </c>
      <c r="R8" s="33">
        <v>2005546</v>
      </c>
      <c r="S8" s="33">
        <v>2172149</v>
      </c>
      <c r="T8" s="34">
        <v>0.92330038132743197</v>
      </c>
      <c r="U8" s="34">
        <v>0.84031879006925614</v>
      </c>
    </row>
    <row r="9" spans="1:21" x14ac:dyDescent="0.35">
      <c r="A9" s="32" t="s">
        <v>30</v>
      </c>
      <c r="B9" s="33">
        <v>137373</v>
      </c>
      <c r="C9" s="34">
        <v>1</v>
      </c>
      <c r="D9" s="33">
        <v>158342</v>
      </c>
      <c r="E9" s="34">
        <v>1</v>
      </c>
      <c r="F9" s="33">
        <v>219863</v>
      </c>
      <c r="G9" s="34">
        <v>0.96419299384286139</v>
      </c>
      <c r="H9" s="33">
        <v>282501</v>
      </c>
      <c r="I9" s="34">
        <v>0.90717613926469221</v>
      </c>
      <c r="J9" s="33">
        <v>281772</v>
      </c>
      <c r="K9" s="34">
        <v>0.85209612889763853</v>
      </c>
      <c r="L9" s="33">
        <v>201336</v>
      </c>
      <c r="M9" s="34">
        <v>0.78112597041330589</v>
      </c>
      <c r="N9" s="33">
        <v>169081</v>
      </c>
      <c r="O9" s="34">
        <v>0.77208756484255137</v>
      </c>
      <c r="P9" s="33">
        <v>149011</v>
      </c>
      <c r="Q9" s="34">
        <v>0.83800670355873486</v>
      </c>
      <c r="R9" s="33">
        <v>1599279</v>
      </c>
      <c r="S9" s="33">
        <v>1816082</v>
      </c>
      <c r="T9" s="34">
        <v>0.88062047859072445</v>
      </c>
      <c r="U9" s="34">
        <v>0.7806478979389414</v>
      </c>
    </row>
    <row r="10" spans="1:21" x14ac:dyDescent="0.35">
      <c r="A10" s="32" t="s">
        <v>10</v>
      </c>
      <c r="B10" s="33">
        <v>454991</v>
      </c>
      <c r="C10" s="34">
        <v>1</v>
      </c>
      <c r="D10" s="33">
        <v>617497</v>
      </c>
      <c r="E10" s="34">
        <v>0.97131041816099761</v>
      </c>
      <c r="F10" s="33">
        <v>794340</v>
      </c>
      <c r="G10" s="34">
        <v>0.93179461432707245</v>
      </c>
      <c r="H10" s="33">
        <v>1032595</v>
      </c>
      <c r="I10" s="34">
        <v>0.94094592587395132</v>
      </c>
      <c r="J10" s="33">
        <v>1144738</v>
      </c>
      <c r="K10" s="34">
        <v>0.8974606634105039</v>
      </c>
      <c r="L10" s="33">
        <v>803063</v>
      </c>
      <c r="M10" s="34">
        <v>0.83078805910857123</v>
      </c>
      <c r="N10" s="33">
        <v>666613</v>
      </c>
      <c r="O10" s="34">
        <v>0.80406948202096618</v>
      </c>
      <c r="P10" s="33">
        <v>560453</v>
      </c>
      <c r="Q10" s="34">
        <v>0.83479876013423437</v>
      </c>
      <c r="R10" s="33">
        <v>6074290</v>
      </c>
      <c r="S10" s="33">
        <v>6782414</v>
      </c>
      <c r="T10" s="34">
        <v>0.89559410557951791</v>
      </c>
      <c r="U10" s="34">
        <v>0.79182501215903056</v>
      </c>
    </row>
    <row r="11" spans="1:21" x14ac:dyDescent="0.35">
      <c r="A11" s="32" t="s">
        <v>11</v>
      </c>
      <c r="B11" s="33">
        <v>293487</v>
      </c>
      <c r="C11" s="34">
        <v>1</v>
      </c>
      <c r="D11" s="33">
        <v>433112</v>
      </c>
      <c r="E11" s="34">
        <v>0.98484683111402171</v>
      </c>
      <c r="F11" s="33">
        <v>569780</v>
      </c>
      <c r="G11" s="34">
        <v>0.95418159895501897</v>
      </c>
      <c r="H11" s="33">
        <v>714841</v>
      </c>
      <c r="I11" s="34">
        <v>0.93774727927209378</v>
      </c>
      <c r="J11" s="33">
        <v>755438</v>
      </c>
      <c r="K11" s="34">
        <v>0.8985575510602184</v>
      </c>
      <c r="L11" s="33">
        <v>515320</v>
      </c>
      <c r="M11" s="34">
        <v>0.83939138749122444</v>
      </c>
      <c r="N11" s="33">
        <v>430599</v>
      </c>
      <c r="O11" s="34">
        <v>0.83974585245322975</v>
      </c>
      <c r="P11" s="33">
        <v>379283</v>
      </c>
      <c r="Q11" s="34">
        <v>0.87640981678447394</v>
      </c>
      <c r="R11" s="33">
        <v>4091860</v>
      </c>
      <c r="S11" s="33">
        <v>4492026</v>
      </c>
      <c r="T11" s="34">
        <v>0.91091636602281467</v>
      </c>
      <c r="U11" s="34">
        <v>0.81074371240993492</v>
      </c>
    </row>
    <row r="12" spans="1:21" x14ac:dyDescent="0.35">
      <c r="A12" s="32" t="s">
        <v>12</v>
      </c>
      <c r="B12" s="33">
        <v>77623</v>
      </c>
      <c r="C12" s="34">
        <v>1</v>
      </c>
      <c r="D12" s="33">
        <v>95694</v>
      </c>
      <c r="E12" s="34">
        <v>1</v>
      </c>
      <c r="F12" s="33">
        <v>132383</v>
      </c>
      <c r="G12" s="34">
        <v>1.0129930749512186</v>
      </c>
      <c r="H12" s="33">
        <v>161220</v>
      </c>
      <c r="I12" s="34">
        <v>0.95991140378558282</v>
      </c>
      <c r="J12" s="33">
        <v>145520</v>
      </c>
      <c r="K12" s="34">
        <v>0.92372537070891736</v>
      </c>
      <c r="L12" s="33">
        <v>112261</v>
      </c>
      <c r="M12" s="34">
        <v>0.86459697170407113</v>
      </c>
      <c r="N12" s="33">
        <v>92477</v>
      </c>
      <c r="O12" s="34">
        <v>0.82197393916768879</v>
      </c>
      <c r="P12" s="33">
        <v>77784</v>
      </c>
      <c r="Q12" s="34">
        <v>0.90753596471782427</v>
      </c>
      <c r="R12" s="33">
        <v>894962</v>
      </c>
      <c r="S12" s="33">
        <v>949890</v>
      </c>
      <c r="T12" s="34">
        <v>0.94217435703081409</v>
      </c>
      <c r="U12" s="34">
        <v>0.84590061049207044</v>
      </c>
    </row>
    <row r="13" spans="1:21" x14ac:dyDescent="0.35">
      <c r="A13" s="32" t="s">
        <v>13</v>
      </c>
      <c r="B13" s="33">
        <v>241438</v>
      </c>
      <c r="C13" s="34">
        <v>1</v>
      </c>
      <c r="D13" s="33">
        <v>291050</v>
      </c>
      <c r="E13" s="34">
        <v>0.99678412542938266</v>
      </c>
      <c r="F13" s="33">
        <v>347184</v>
      </c>
      <c r="G13" s="34">
        <v>0.98194962185278001</v>
      </c>
      <c r="H13" s="33">
        <v>391708</v>
      </c>
      <c r="I13" s="34">
        <v>0.95725317693059631</v>
      </c>
      <c r="J13" s="33">
        <v>409501</v>
      </c>
      <c r="K13" s="34">
        <v>0.92472173734353724</v>
      </c>
      <c r="L13" s="33">
        <v>265206</v>
      </c>
      <c r="M13" s="34">
        <v>0.8593898858709389</v>
      </c>
      <c r="N13" s="33">
        <v>199914</v>
      </c>
      <c r="O13" s="34">
        <v>0.86782542259574058</v>
      </c>
      <c r="P13" s="33">
        <v>172669</v>
      </c>
      <c r="Q13" s="34">
        <v>0.9417761148442273</v>
      </c>
      <c r="R13" s="33">
        <v>2318670</v>
      </c>
      <c r="S13" s="33">
        <v>2456127</v>
      </c>
      <c r="T13" s="34">
        <v>0.94403506007629079</v>
      </c>
      <c r="U13" s="34">
        <v>0.85976144249865405</v>
      </c>
    </row>
    <row r="14" spans="1:21" x14ac:dyDescent="0.35">
      <c r="A14" s="32" t="s">
        <v>14</v>
      </c>
      <c r="B14" s="33">
        <v>23253</v>
      </c>
      <c r="C14" s="34">
        <v>1</v>
      </c>
      <c r="D14" s="33">
        <v>28644</v>
      </c>
      <c r="E14" s="34">
        <v>1</v>
      </c>
      <c r="F14" s="33">
        <v>37991</v>
      </c>
      <c r="G14" s="34">
        <v>0.98386595535298083</v>
      </c>
      <c r="H14" s="33">
        <v>45211</v>
      </c>
      <c r="I14" s="34">
        <v>0.95181052631578944</v>
      </c>
      <c r="J14" s="33">
        <v>47497</v>
      </c>
      <c r="K14" s="34">
        <v>0.9182777820740855</v>
      </c>
      <c r="L14" s="33">
        <v>31454</v>
      </c>
      <c r="M14" s="34">
        <v>0.84928177988983689</v>
      </c>
      <c r="N14" s="33">
        <v>24512</v>
      </c>
      <c r="O14" s="34">
        <v>0.81257044354571373</v>
      </c>
      <c r="P14" s="33">
        <v>22753</v>
      </c>
      <c r="Q14" s="34">
        <v>0.87562055031749086</v>
      </c>
      <c r="R14" s="33">
        <v>261315</v>
      </c>
      <c r="S14" s="33">
        <v>281479</v>
      </c>
      <c r="T14" s="34">
        <v>0.92836410531513891</v>
      </c>
      <c r="U14" s="34">
        <v>0.82648588128131173</v>
      </c>
    </row>
    <row r="15" spans="1:21" x14ac:dyDescent="0.35">
      <c r="A15" s="32" t="s">
        <v>15</v>
      </c>
      <c r="B15" s="33">
        <v>372650</v>
      </c>
      <c r="C15" s="34">
        <v>1</v>
      </c>
      <c r="D15" s="33">
        <v>511326</v>
      </c>
      <c r="E15" s="34">
        <v>0.97016601840432592</v>
      </c>
      <c r="F15" s="33">
        <v>682929</v>
      </c>
      <c r="G15" s="34">
        <v>0.94790952421931607</v>
      </c>
      <c r="H15" s="33">
        <v>942976</v>
      </c>
      <c r="I15" s="34">
        <v>0.95273293801824488</v>
      </c>
      <c r="J15" s="33">
        <v>1032364</v>
      </c>
      <c r="K15" s="34">
        <v>0.89302295003689336</v>
      </c>
      <c r="L15" s="33">
        <v>751411</v>
      </c>
      <c r="M15" s="34">
        <v>0.83411889294927866</v>
      </c>
      <c r="N15" s="33">
        <v>604249</v>
      </c>
      <c r="O15" s="34">
        <v>0.82148494270328476</v>
      </c>
      <c r="P15" s="33">
        <v>464807</v>
      </c>
      <c r="Q15" s="34">
        <v>0.81439359428110869</v>
      </c>
      <c r="R15" s="33">
        <v>5362712</v>
      </c>
      <c r="S15" s="33">
        <v>5970908</v>
      </c>
      <c r="T15" s="34">
        <v>0.8981401153727373</v>
      </c>
      <c r="U15" s="34">
        <v>0.7937904872652175</v>
      </c>
    </row>
    <row r="16" spans="1:21" x14ac:dyDescent="0.35">
      <c r="A16" s="32" t="s">
        <v>47</v>
      </c>
      <c r="B16" s="33">
        <v>73400</v>
      </c>
      <c r="C16" s="34">
        <v>1</v>
      </c>
      <c r="D16" s="33">
        <v>102974</v>
      </c>
      <c r="E16" s="34">
        <v>0.9908777737149016</v>
      </c>
      <c r="F16" s="33">
        <v>146160</v>
      </c>
      <c r="G16" s="34">
        <v>0.95192814948450255</v>
      </c>
      <c r="H16" s="33">
        <v>207547</v>
      </c>
      <c r="I16" s="34">
        <v>0.95160084914008514</v>
      </c>
      <c r="J16" s="33">
        <v>232055</v>
      </c>
      <c r="K16" s="34">
        <v>0.91914618882393018</v>
      </c>
      <c r="L16" s="33">
        <v>169097</v>
      </c>
      <c r="M16" s="34">
        <v>0.84941780443453185</v>
      </c>
      <c r="N16" s="33">
        <v>143390</v>
      </c>
      <c r="O16" s="34">
        <v>0.82436946285766854</v>
      </c>
      <c r="P16" s="33">
        <v>123586</v>
      </c>
      <c r="Q16" s="34">
        <v>0.85458040604082541</v>
      </c>
      <c r="R16" s="33">
        <v>1198209</v>
      </c>
      <c r="S16" s="33">
        <v>1317614</v>
      </c>
      <c r="T16" s="34">
        <v>0.90937786028381606</v>
      </c>
      <c r="U16" s="34">
        <v>0.79190272002199491</v>
      </c>
    </row>
    <row r="17" spans="1:41" x14ac:dyDescent="0.35">
      <c r="A17" s="32" t="s">
        <v>17</v>
      </c>
      <c r="B17" s="33">
        <v>42201</v>
      </c>
      <c r="C17" s="34">
        <v>1</v>
      </c>
      <c r="D17" s="33">
        <v>55849</v>
      </c>
      <c r="E17" s="34">
        <v>0.98603460451977398</v>
      </c>
      <c r="F17" s="33">
        <v>72081</v>
      </c>
      <c r="G17" s="34">
        <v>0.9525703713492798</v>
      </c>
      <c r="H17" s="33">
        <v>92002</v>
      </c>
      <c r="I17" s="34">
        <v>0.94169788532006793</v>
      </c>
      <c r="J17" s="33">
        <v>95686</v>
      </c>
      <c r="K17" s="34">
        <v>0.90506323127417876</v>
      </c>
      <c r="L17" s="33">
        <v>64799</v>
      </c>
      <c r="M17" s="34">
        <v>0.84451771820302624</v>
      </c>
      <c r="N17" s="33">
        <v>58233</v>
      </c>
      <c r="O17" s="34">
        <v>0.84638527949768905</v>
      </c>
      <c r="P17" s="33">
        <v>51146</v>
      </c>
      <c r="Q17" s="34">
        <v>0.88917091149319383</v>
      </c>
      <c r="R17" s="33">
        <v>531997</v>
      </c>
      <c r="S17" s="33">
        <v>580174</v>
      </c>
      <c r="T17" s="34">
        <v>0.91696111856098339</v>
      </c>
      <c r="U17" s="34">
        <v>0.80893144419405949</v>
      </c>
    </row>
    <row r="18" spans="1:41" x14ac:dyDescent="0.35">
      <c r="A18" s="32" t="s">
        <v>18</v>
      </c>
      <c r="B18" s="33">
        <v>162522</v>
      </c>
      <c r="C18" s="34">
        <v>1.0187806376390056</v>
      </c>
      <c r="D18" s="33">
        <v>212935</v>
      </c>
      <c r="E18" s="34">
        <v>0.98414261020677929</v>
      </c>
      <c r="F18" s="33">
        <v>274931</v>
      </c>
      <c r="G18" s="34">
        <v>0.96751160425530414</v>
      </c>
      <c r="H18" s="33">
        <v>323506</v>
      </c>
      <c r="I18" s="34">
        <v>0.95863002901024397</v>
      </c>
      <c r="J18" s="33">
        <v>321466</v>
      </c>
      <c r="K18" s="34">
        <v>0.92358301921485708</v>
      </c>
      <c r="L18" s="33">
        <v>205923</v>
      </c>
      <c r="M18" s="34">
        <v>0.86655164432848697</v>
      </c>
      <c r="N18" s="33">
        <v>169511</v>
      </c>
      <c r="O18" s="34">
        <v>0.85089476194061697</v>
      </c>
      <c r="P18" s="33">
        <v>153448</v>
      </c>
      <c r="Q18" s="34">
        <v>0.88792190583102359</v>
      </c>
      <c r="R18" s="33">
        <v>1824242</v>
      </c>
      <c r="S18" s="33">
        <v>1955253</v>
      </c>
      <c r="T18" s="34">
        <v>0.93299537195442228</v>
      </c>
      <c r="U18" s="34">
        <v>0.83454655914155584</v>
      </c>
    </row>
    <row r="19" spans="1:41" x14ac:dyDescent="0.35">
      <c r="A19" s="32" t="s">
        <v>19</v>
      </c>
      <c r="B19" s="33">
        <v>2483</v>
      </c>
      <c r="C19" s="34">
        <v>0.87522030313711663</v>
      </c>
      <c r="D19" s="33">
        <v>4059</v>
      </c>
      <c r="E19" s="34">
        <v>0.92166212534059944</v>
      </c>
      <c r="F19" s="33">
        <v>7910</v>
      </c>
      <c r="G19" s="34">
        <v>0.94969384079721453</v>
      </c>
      <c r="H19" s="33">
        <v>10822</v>
      </c>
      <c r="I19" s="34">
        <v>0.93640218049666868</v>
      </c>
      <c r="J19" s="33">
        <v>11305</v>
      </c>
      <c r="K19" s="34">
        <v>0.91486606781581292</v>
      </c>
      <c r="L19" s="33">
        <v>9277</v>
      </c>
      <c r="M19" s="34">
        <v>0.81384331958943767</v>
      </c>
      <c r="N19" s="33">
        <v>8992</v>
      </c>
      <c r="O19" s="34">
        <v>0.82761159687068564</v>
      </c>
      <c r="P19" s="33">
        <v>8508</v>
      </c>
      <c r="Q19" s="34">
        <v>0.91671156125417519</v>
      </c>
      <c r="R19" s="33">
        <v>63356</v>
      </c>
      <c r="S19" s="33">
        <v>71029</v>
      </c>
      <c r="T19" s="34">
        <v>0.89197370088273809</v>
      </c>
      <c r="U19" s="34">
        <v>0.7586000454997186</v>
      </c>
    </row>
    <row r="20" spans="1:41" x14ac:dyDescent="0.35">
      <c r="A20" s="32" t="s">
        <v>20</v>
      </c>
      <c r="B20" s="33">
        <v>2050</v>
      </c>
      <c r="C20" s="34">
        <v>0.8164078056551175</v>
      </c>
      <c r="D20" s="33">
        <v>3363</v>
      </c>
      <c r="E20" s="34">
        <v>0.88430186694714696</v>
      </c>
      <c r="F20" s="33">
        <v>7361</v>
      </c>
      <c r="G20" s="34">
        <v>0.91955028107432857</v>
      </c>
      <c r="H20" s="33">
        <v>9976</v>
      </c>
      <c r="I20" s="34">
        <v>0.92361818350152769</v>
      </c>
      <c r="J20" s="33">
        <v>10439</v>
      </c>
      <c r="K20" s="34">
        <v>0.95568982880161124</v>
      </c>
      <c r="L20" s="33">
        <v>8899</v>
      </c>
      <c r="M20" s="34">
        <v>0.81254565376186993</v>
      </c>
      <c r="N20" s="33">
        <v>8850</v>
      </c>
      <c r="O20" s="34">
        <v>0.75699255837823964</v>
      </c>
      <c r="P20" s="33">
        <v>8127</v>
      </c>
      <c r="Q20" s="34">
        <v>0.84832985386221293</v>
      </c>
      <c r="R20" s="33">
        <v>59065</v>
      </c>
      <c r="S20" s="33">
        <v>68266</v>
      </c>
      <c r="T20" s="34">
        <v>0.86521841033603841</v>
      </c>
      <c r="U20" s="34">
        <v>0.70297065054390517</v>
      </c>
    </row>
    <row r="21" spans="1:41" x14ac:dyDescent="0.35">
      <c r="A21" s="32" t="s">
        <v>21</v>
      </c>
      <c r="B21" s="33">
        <v>22</v>
      </c>
      <c r="C21" s="34" t="s">
        <v>32</v>
      </c>
      <c r="D21" s="33">
        <v>19</v>
      </c>
      <c r="E21" s="34" t="s">
        <v>32</v>
      </c>
      <c r="F21" s="33">
        <v>3598</v>
      </c>
      <c r="G21" s="34" t="s">
        <v>32</v>
      </c>
      <c r="H21" s="33">
        <v>9528</v>
      </c>
      <c r="I21" s="34" t="s">
        <v>32</v>
      </c>
      <c r="J21" s="33">
        <v>22196</v>
      </c>
      <c r="K21" s="34" t="s">
        <v>32</v>
      </c>
      <c r="L21" s="33">
        <v>31986</v>
      </c>
      <c r="M21" s="34" t="s">
        <v>32</v>
      </c>
      <c r="N21" s="33">
        <v>23941</v>
      </c>
      <c r="O21" s="34" t="s">
        <v>32</v>
      </c>
      <c r="P21" s="33">
        <v>1261</v>
      </c>
      <c r="Q21" s="34" t="s">
        <v>32</v>
      </c>
      <c r="R21" s="33">
        <v>92551</v>
      </c>
      <c r="S21" s="33" t="s">
        <v>32</v>
      </c>
      <c r="T21" s="34" t="s">
        <v>32</v>
      </c>
      <c r="U21" s="34" t="s">
        <v>32</v>
      </c>
    </row>
    <row r="22" spans="1:41" s="38" customFormat="1" x14ac:dyDescent="0.35">
      <c r="A22" s="43" t="s">
        <v>22</v>
      </c>
      <c r="B22" s="36">
        <v>30</v>
      </c>
      <c r="C22" s="37" t="s">
        <v>32</v>
      </c>
      <c r="D22" s="36">
        <v>48</v>
      </c>
      <c r="E22" s="37" t="s">
        <v>32</v>
      </c>
      <c r="F22" s="36">
        <v>283</v>
      </c>
      <c r="G22" s="37" t="s">
        <v>32</v>
      </c>
      <c r="H22" s="36">
        <v>869</v>
      </c>
      <c r="I22" s="37" t="s">
        <v>32</v>
      </c>
      <c r="J22" s="36">
        <v>1798</v>
      </c>
      <c r="K22" s="37" t="s">
        <v>32</v>
      </c>
      <c r="L22" s="36">
        <v>2210</v>
      </c>
      <c r="M22" s="37" t="s">
        <v>32</v>
      </c>
      <c r="N22" s="36">
        <v>1979</v>
      </c>
      <c r="O22" s="37" t="s">
        <v>32</v>
      </c>
      <c r="P22" s="36">
        <v>240</v>
      </c>
      <c r="Q22" s="37" t="s">
        <v>32</v>
      </c>
      <c r="R22" s="36">
        <v>7457</v>
      </c>
      <c r="S22" s="36" t="s">
        <v>32</v>
      </c>
      <c r="T22" s="37" t="s">
        <v>32</v>
      </c>
      <c r="U22" s="37" t="s">
        <v>32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1:41" ht="15" thickBot="1" x14ac:dyDescent="0.4">
      <c r="A23" s="39" t="s">
        <v>48</v>
      </c>
      <c r="B23" s="40">
        <v>2916511</v>
      </c>
      <c r="C23" s="41">
        <v>1</v>
      </c>
      <c r="D23" s="40">
        <v>3937475</v>
      </c>
      <c r="E23" s="41">
        <v>0.98514972744643314</v>
      </c>
      <c r="F23" s="40">
        <v>5261576</v>
      </c>
      <c r="G23" s="41">
        <v>0.95531968204282758</v>
      </c>
      <c r="H23" s="40">
        <v>6693100</v>
      </c>
      <c r="I23" s="41">
        <v>0.9387613584500023</v>
      </c>
      <c r="J23" s="40">
        <v>7009386</v>
      </c>
      <c r="K23" s="41">
        <v>0.89670694227106507</v>
      </c>
      <c r="L23" s="40">
        <v>4959977</v>
      </c>
      <c r="M23" s="41">
        <v>0.83472909885863733</v>
      </c>
      <c r="N23" s="40">
        <v>4057176</v>
      </c>
      <c r="O23" s="41">
        <v>0.82385815715169031</v>
      </c>
      <c r="P23" s="40">
        <v>3429619</v>
      </c>
      <c r="Q23" s="41">
        <v>0.86085635354955692</v>
      </c>
      <c r="R23" s="40">
        <v>38264820</v>
      </c>
      <c r="S23" s="40">
        <v>42185033</v>
      </c>
      <c r="T23" s="41">
        <v>0.907070998379923</v>
      </c>
      <c r="U23" s="41">
        <v>0.80729687569259556</v>
      </c>
    </row>
    <row r="25" spans="1:41" ht="33" customHeight="1" x14ac:dyDescent="0.35">
      <c r="A25" s="71"/>
      <c r="B25" s="71"/>
      <c r="C25" s="71"/>
      <c r="D25" s="71"/>
      <c r="E25" s="71"/>
      <c r="F25" s="71"/>
      <c r="G25" s="71"/>
    </row>
  </sheetData>
  <mergeCells count="1">
    <mergeCell ref="A25:G25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7"/>
  <sheetViews>
    <sheetView workbookViewId="0">
      <selection activeCell="H10" sqref="H10"/>
    </sheetView>
  </sheetViews>
  <sheetFormatPr baseColWidth="10" defaultRowHeight="14.5" x14ac:dyDescent="0.35"/>
  <cols>
    <col min="1" max="1" width="18.08984375" customWidth="1"/>
    <col min="2" max="2" width="12.08984375" bestFit="1" customWidth="1"/>
    <col min="3" max="3" width="10.90625" customWidth="1"/>
    <col min="4" max="4" width="11" customWidth="1"/>
    <col min="5" max="5" width="10.90625" customWidth="1"/>
    <col min="6" max="6" width="12.08984375" bestFit="1" customWidth="1"/>
    <col min="7" max="7" width="10.90625" customWidth="1"/>
    <col min="8" max="8" width="12.08984375" bestFit="1" customWidth="1"/>
    <col min="9" max="9" width="10.90625" customWidth="1"/>
    <col min="10" max="10" width="12" bestFit="1" customWidth="1"/>
    <col min="11" max="11" width="10.90625" customWidth="1"/>
  </cols>
  <sheetData>
    <row r="1" spans="1:17" ht="15" customHeight="1" x14ac:dyDescent="0.35">
      <c r="A1" s="76" t="s">
        <v>102</v>
      </c>
      <c r="B1" s="74" t="s">
        <v>60</v>
      </c>
      <c r="C1" s="74"/>
      <c r="D1" s="74" t="s">
        <v>61</v>
      </c>
      <c r="E1" s="74"/>
      <c r="F1" s="74" t="s">
        <v>62</v>
      </c>
      <c r="G1" s="74"/>
      <c r="H1" s="74" t="s">
        <v>63</v>
      </c>
      <c r="I1" s="74"/>
      <c r="J1" s="74" t="s">
        <v>64</v>
      </c>
      <c r="K1" s="74"/>
      <c r="L1" s="72" t="s">
        <v>65</v>
      </c>
      <c r="M1" s="72"/>
      <c r="N1" s="73" t="s">
        <v>66</v>
      </c>
      <c r="O1" s="73"/>
      <c r="P1" s="73" t="s">
        <v>67</v>
      </c>
      <c r="Q1" s="73"/>
    </row>
    <row r="2" spans="1:17" ht="69.5" thickBot="1" x14ac:dyDescent="0.4">
      <c r="A2" s="77"/>
      <c r="B2" s="44" t="s">
        <v>68</v>
      </c>
      <c r="C2" s="44" t="s">
        <v>69</v>
      </c>
      <c r="D2" s="44" t="s">
        <v>70</v>
      </c>
      <c r="E2" s="44" t="s">
        <v>71</v>
      </c>
      <c r="F2" s="44" t="s">
        <v>72</v>
      </c>
      <c r="G2" s="44" t="s">
        <v>73</v>
      </c>
      <c r="H2" s="44" t="s">
        <v>74</v>
      </c>
      <c r="I2" s="44" t="s">
        <v>75</v>
      </c>
      <c r="J2" s="44" t="s">
        <v>76</v>
      </c>
      <c r="K2" s="44" t="s">
        <v>77</v>
      </c>
      <c r="L2" s="44" t="s">
        <v>78</v>
      </c>
      <c r="M2" s="44" t="s">
        <v>79</v>
      </c>
      <c r="N2" s="44" t="s">
        <v>80</v>
      </c>
      <c r="O2" s="45" t="s">
        <v>81</v>
      </c>
      <c r="P2" s="44" t="s">
        <v>80</v>
      </c>
      <c r="Q2" s="45" t="s">
        <v>82</v>
      </c>
    </row>
    <row r="3" spans="1:17" x14ac:dyDescent="0.35">
      <c r="A3" s="46" t="s">
        <v>2</v>
      </c>
      <c r="B3" s="47">
        <v>984765</v>
      </c>
      <c r="C3" s="48">
        <v>0.9096867344337165</v>
      </c>
      <c r="D3" s="47">
        <v>824125</v>
      </c>
      <c r="E3" s="48">
        <v>0.88670223696965977</v>
      </c>
      <c r="F3" s="47">
        <v>655831</v>
      </c>
      <c r="G3" s="48">
        <v>0.53867420785862075</v>
      </c>
      <c r="H3" s="47">
        <v>332583</v>
      </c>
      <c r="I3" s="48">
        <v>0.2643113724866884</v>
      </c>
      <c r="J3" s="47">
        <v>104937</v>
      </c>
      <c r="K3" s="48">
        <v>0.11170070083708732</v>
      </c>
      <c r="L3" s="47">
        <v>61694</v>
      </c>
      <c r="M3" s="48">
        <v>7.9218269483875531E-2</v>
      </c>
      <c r="N3" s="47">
        <v>183074</v>
      </c>
      <c r="O3" s="31">
        <v>0.57469597373162817</v>
      </c>
      <c r="P3" s="47">
        <v>604503</v>
      </c>
      <c r="Q3" s="31">
        <v>0.69815247481986142</v>
      </c>
    </row>
    <row r="4" spans="1:17" x14ac:dyDescent="0.35">
      <c r="A4" s="49" t="s">
        <v>3</v>
      </c>
      <c r="B4" s="5">
        <v>200067</v>
      </c>
      <c r="C4" s="34">
        <v>0.91117224041426237</v>
      </c>
      <c r="D4" s="5">
        <v>138059</v>
      </c>
      <c r="E4" s="34">
        <v>0.8953532864230358</v>
      </c>
      <c r="F4" s="5">
        <v>120554</v>
      </c>
      <c r="G4" s="34">
        <v>0.6469780072343212</v>
      </c>
      <c r="H4" s="5">
        <v>78024</v>
      </c>
      <c r="I4" s="34">
        <v>0.41257217792254491</v>
      </c>
      <c r="J4" s="5">
        <v>26632</v>
      </c>
      <c r="K4" s="34">
        <v>0.20851047171657858</v>
      </c>
      <c r="L4" s="5">
        <v>18484</v>
      </c>
      <c r="M4" s="34">
        <v>0.17446459078595902</v>
      </c>
      <c r="N4" s="5">
        <v>35061</v>
      </c>
      <c r="O4" s="34">
        <v>0.59675250625499976</v>
      </c>
      <c r="P4" s="5">
        <v>114634</v>
      </c>
      <c r="Q4" s="34">
        <v>0.84753983216886619</v>
      </c>
    </row>
    <row r="5" spans="1:17" x14ac:dyDescent="0.35">
      <c r="A5" s="49" t="s">
        <v>4</v>
      </c>
      <c r="B5" s="5">
        <v>190795</v>
      </c>
      <c r="C5" s="34">
        <v>0.94243022968634227</v>
      </c>
      <c r="D5" s="5">
        <v>140218</v>
      </c>
      <c r="E5" s="34">
        <v>0.94816207297611643</v>
      </c>
      <c r="F5" s="5">
        <v>139752</v>
      </c>
      <c r="G5" s="34">
        <v>0.91318496059802146</v>
      </c>
      <c r="H5" s="5">
        <v>116774</v>
      </c>
      <c r="I5" s="34">
        <v>0.77428124336940374</v>
      </c>
      <c r="J5" s="5">
        <v>46774</v>
      </c>
      <c r="K5" s="34">
        <v>0.51523429754797212</v>
      </c>
      <c r="L5" s="5">
        <v>13700</v>
      </c>
      <c r="M5" s="34">
        <v>0.20641234255408908</v>
      </c>
      <c r="N5" s="5">
        <v>41128</v>
      </c>
      <c r="O5" s="34">
        <v>0.9084443266406026</v>
      </c>
      <c r="P5" s="5">
        <v>112595</v>
      </c>
      <c r="Q5" s="34">
        <v>0.95807593471860586</v>
      </c>
    </row>
    <row r="6" spans="1:17" x14ac:dyDescent="0.35">
      <c r="A6" s="49" t="s">
        <v>5</v>
      </c>
      <c r="B6" s="5">
        <v>117766</v>
      </c>
      <c r="C6" s="34">
        <v>0.90108881118346051</v>
      </c>
      <c r="D6" s="5">
        <v>91651</v>
      </c>
      <c r="E6" s="34">
        <v>0.82392549241709145</v>
      </c>
      <c r="F6" s="5">
        <v>88422</v>
      </c>
      <c r="G6" s="34">
        <v>0.58257071136323202</v>
      </c>
      <c r="H6" s="5">
        <v>60130</v>
      </c>
      <c r="I6" s="34">
        <v>0.35157780259488158</v>
      </c>
      <c r="J6" s="5">
        <v>21027</v>
      </c>
      <c r="K6" s="34">
        <v>0.16009593421653723</v>
      </c>
      <c r="L6" s="5">
        <v>12450</v>
      </c>
      <c r="M6" s="34">
        <v>0.1232038950243439</v>
      </c>
      <c r="N6" s="5">
        <v>31916</v>
      </c>
      <c r="O6" s="34">
        <v>0.62709499950879266</v>
      </c>
      <c r="P6" s="5">
        <v>95887</v>
      </c>
      <c r="Q6" s="34">
        <v>0.80110783420918519</v>
      </c>
    </row>
    <row r="7" spans="1:17" x14ac:dyDescent="0.35">
      <c r="A7" s="49" t="s">
        <v>6</v>
      </c>
      <c r="B7" s="5">
        <v>217503</v>
      </c>
      <c r="C7" s="34">
        <v>0.89267523896689149</v>
      </c>
      <c r="D7" s="5">
        <v>185568</v>
      </c>
      <c r="E7" s="34">
        <v>0.83228532216252094</v>
      </c>
      <c r="F7" s="5">
        <v>212696</v>
      </c>
      <c r="G7" s="34">
        <v>0.66166031021159843</v>
      </c>
      <c r="H7" s="5">
        <v>144367</v>
      </c>
      <c r="I7" s="34">
        <v>0.45293881418361392</v>
      </c>
      <c r="J7" s="5">
        <v>41554</v>
      </c>
      <c r="K7" s="34">
        <v>0.18090316626252159</v>
      </c>
      <c r="L7" s="5">
        <v>13279</v>
      </c>
      <c r="M7" s="34">
        <v>7.112365628832959E-2</v>
      </c>
      <c r="N7" s="5">
        <v>92287</v>
      </c>
      <c r="O7" s="34">
        <v>0.68727286267500742</v>
      </c>
      <c r="P7" s="5">
        <v>177203</v>
      </c>
      <c r="Q7" s="34">
        <v>0.79546342142238302</v>
      </c>
    </row>
    <row r="8" spans="1:17" x14ac:dyDescent="0.35">
      <c r="A8" s="49" t="s">
        <v>7</v>
      </c>
      <c r="B8" s="5">
        <v>91776</v>
      </c>
      <c r="C8" s="34">
        <v>0.93448732308318905</v>
      </c>
      <c r="D8" s="5">
        <v>74002</v>
      </c>
      <c r="E8" s="34">
        <v>0.96381870278718418</v>
      </c>
      <c r="F8" s="5">
        <v>65322</v>
      </c>
      <c r="G8" s="34">
        <v>0.77217329629410725</v>
      </c>
      <c r="H8" s="5">
        <v>46878</v>
      </c>
      <c r="I8" s="34">
        <v>0.52933006628199775</v>
      </c>
      <c r="J8" s="5">
        <v>11761</v>
      </c>
      <c r="K8" s="34">
        <v>0.21071019062634369</v>
      </c>
      <c r="L8" s="5">
        <v>4500</v>
      </c>
      <c r="M8" s="34">
        <v>0.10635783502718034</v>
      </c>
      <c r="N8" s="5">
        <v>19455</v>
      </c>
      <c r="O8" s="34">
        <v>0.87702294549880544</v>
      </c>
      <c r="P8" s="5">
        <v>54957</v>
      </c>
      <c r="Q8" s="34">
        <v>0.92870420440719215</v>
      </c>
    </row>
    <row r="9" spans="1:17" ht="23" x14ac:dyDescent="0.35">
      <c r="A9" s="49" t="s">
        <v>83</v>
      </c>
      <c r="B9" s="5">
        <v>445392</v>
      </c>
      <c r="C9" s="34">
        <v>0.93092161641327476</v>
      </c>
      <c r="D9" s="5">
        <v>292048</v>
      </c>
      <c r="E9" s="34">
        <v>0.90614557380304506</v>
      </c>
      <c r="F9" s="5">
        <v>289024</v>
      </c>
      <c r="G9" s="34">
        <v>0.8185260391443856</v>
      </c>
      <c r="H9" s="5">
        <v>188960</v>
      </c>
      <c r="I9" s="34">
        <v>0.58855959259316937</v>
      </c>
      <c r="J9" s="5">
        <v>44303</v>
      </c>
      <c r="K9" s="34">
        <v>0.20807247758558339</v>
      </c>
      <c r="L9" s="5">
        <v>18470</v>
      </c>
      <c r="M9" s="34">
        <v>0.1063535752536478</v>
      </c>
      <c r="N9" s="5">
        <v>80725</v>
      </c>
      <c r="O9" s="34">
        <v>0.84443909787020377</v>
      </c>
      <c r="P9" s="5">
        <v>223598</v>
      </c>
      <c r="Q9" s="34">
        <v>0.91872347244421249</v>
      </c>
    </row>
    <row r="10" spans="1:17" ht="23" x14ac:dyDescent="0.35">
      <c r="A10" s="49" t="s">
        <v>30</v>
      </c>
      <c r="B10" s="5">
        <v>270273</v>
      </c>
      <c r="C10" s="34">
        <v>0.91396445902304579</v>
      </c>
      <c r="D10" s="5">
        <v>199660</v>
      </c>
      <c r="E10" s="34">
        <v>0.90811096000691338</v>
      </c>
      <c r="F10" s="5">
        <v>201955</v>
      </c>
      <c r="G10" s="34">
        <v>0.71488242519495504</v>
      </c>
      <c r="H10" s="5">
        <v>129566</v>
      </c>
      <c r="I10" s="34">
        <v>0.45982567465894408</v>
      </c>
      <c r="J10" s="5">
        <v>39168</v>
      </c>
      <c r="K10" s="34">
        <v>0.19454046966265348</v>
      </c>
      <c r="L10" s="5">
        <v>17180</v>
      </c>
      <c r="M10" s="34">
        <v>0.10160810499109894</v>
      </c>
      <c r="N10" s="5">
        <v>63346</v>
      </c>
      <c r="O10" s="34">
        <v>0.81913284108983231</v>
      </c>
      <c r="P10" s="5">
        <v>176847</v>
      </c>
      <c r="Q10" s="34">
        <v>0.85563538718339505</v>
      </c>
    </row>
    <row r="11" spans="1:17" x14ac:dyDescent="0.35">
      <c r="A11" s="49" t="s">
        <v>10</v>
      </c>
      <c r="B11" s="5">
        <v>961987</v>
      </c>
      <c r="C11" s="34">
        <v>0.89696761175882622</v>
      </c>
      <c r="D11" s="5">
        <v>692133</v>
      </c>
      <c r="E11" s="34">
        <v>0.87133091623234382</v>
      </c>
      <c r="F11" s="5">
        <v>693785</v>
      </c>
      <c r="G11" s="34">
        <v>0.67188491131566586</v>
      </c>
      <c r="H11" s="5">
        <v>542511</v>
      </c>
      <c r="I11" s="34">
        <v>0.47391717580791415</v>
      </c>
      <c r="J11" s="5">
        <v>209487</v>
      </c>
      <c r="K11" s="34">
        <v>0.26085998234260577</v>
      </c>
      <c r="L11" s="5">
        <v>78693</v>
      </c>
      <c r="M11" s="34">
        <v>0.11804900294473705</v>
      </c>
      <c r="N11" s="5">
        <v>200052</v>
      </c>
      <c r="O11" s="34">
        <v>0.5758499494823015</v>
      </c>
      <c r="P11" s="5">
        <v>688205</v>
      </c>
      <c r="Q11" s="34">
        <v>0.85779438012902964</v>
      </c>
    </row>
    <row r="12" spans="1:17" ht="23" x14ac:dyDescent="0.35">
      <c r="A12" s="49" t="s">
        <v>11</v>
      </c>
      <c r="B12" s="5">
        <v>681339</v>
      </c>
      <c r="C12" s="34">
        <v>0.93770979591218817</v>
      </c>
      <c r="D12" s="5">
        <v>540932</v>
      </c>
      <c r="E12" s="34">
        <v>0.94936993225455435</v>
      </c>
      <c r="F12" s="5">
        <v>538133</v>
      </c>
      <c r="G12" s="34">
        <v>0.75280097252395983</v>
      </c>
      <c r="H12" s="5">
        <v>314541</v>
      </c>
      <c r="I12" s="34">
        <v>0.41636904683110992</v>
      </c>
      <c r="J12" s="5">
        <v>83391</v>
      </c>
      <c r="K12" s="34">
        <v>0.16182372118295429</v>
      </c>
      <c r="L12" s="5">
        <v>44407</v>
      </c>
      <c r="M12" s="34">
        <v>0.1031284327181438</v>
      </c>
      <c r="N12" s="5">
        <v>180149</v>
      </c>
      <c r="O12" s="34">
        <v>0.8536491750144527</v>
      </c>
      <c r="P12" s="5">
        <v>421339</v>
      </c>
      <c r="Q12" s="34">
        <v>0.90207803440981771</v>
      </c>
    </row>
    <row r="13" spans="1:17" x14ac:dyDescent="0.35">
      <c r="A13" s="49" t="s">
        <v>12</v>
      </c>
      <c r="B13" s="5">
        <v>153623</v>
      </c>
      <c r="C13" s="34">
        <v>0.88637006179428446</v>
      </c>
      <c r="D13" s="5">
        <v>122519</v>
      </c>
      <c r="E13" s="34">
        <v>0.92548892229364799</v>
      </c>
      <c r="F13" s="5">
        <v>119185</v>
      </c>
      <c r="G13" s="34">
        <v>0.73926932142414092</v>
      </c>
      <c r="H13" s="5">
        <v>71915</v>
      </c>
      <c r="I13" s="34">
        <v>0.49419323804288068</v>
      </c>
      <c r="J13" s="5">
        <v>15474</v>
      </c>
      <c r="K13" s="34">
        <v>0.13783949902459447</v>
      </c>
      <c r="L13" s="5">
        <v>5847</v>
      </c>
      <c r="M13" s="34">
        <v>6.3226532002551988E-2</v>
      </c>
      <c r="N13" s="5">
        <v>34224</v>
      </c>
      <c r="O13" s="34">
        <v>0.85838976674191125</v>
      </c>
      <c r="P13" s="5">
        <v>89671</v>
      </c>
      <c r="Q13" s="34">
        <v>0.88912575729031362</v>
      </c>
    </row>
    <row r="14" spans="1:17" x14ac:dyDescent="0.35">
      <c r="A14" s="49" t="s">
        <v>13</v>
      </c>
      <c r="B14" s="5">
        <v>503397</v>
      </c>
      <c r="C14" s="34">
        <v>0.94536778293595347</v>
      </c>
      <c r="D14" s="5">
        <v>329037</v>
      </c>
      <c r="E14" s="34">
        <v>0.94773088621595469</v>
      </c>
      <c r="F14" s="5">
        <v>362337</v>
      </c>
      <c r="G14" s="34">
        <v>0.9250181257467297</v>
      </c>
      <c r="H14" s="5">
        <v>360053</v>
      </c>
      <c r="I14" s="34">
        <v>0.87924815812415602</v>
      </c>
      <c r="J14" s="5">
        <v>161898</v>
      </c>
      <c r="K14" s="34">
        <v>0.61046130178050273</v>
      </c>
      <c r="L14" s="5">
        <v>38893</v>
      </c>
      <c r="M14" s="34">
        <v>0.19454865592204648</v>
      </c>
      <c r="N14" s="5">
        <v>111263</v>
      </c>
      <c r="O14" s="34">
        <v>0.89753559472431732</v>
      </c>
      <c r="P14" s="5">
        <v>297767</v>
      </c>
      <c r="Q14" s="34">
        <v>0.97725609375871769</v>
      </c>
    </row>
    <row r="15" spans="1:17" x14ac:dyDescent="0.35">
      <c r="A15" s="49" t="s">
        <v>14</v>
      </c>
      <c r="B15" s="5">
        <v>47634</v>
      </c>
      <c r="C15" s="34">
        <v>0.91785652349846814</v>
      </c>
      <c r="D15" s="5">
        <v>34300</v>
      </c>
      <c r="E15" s="34">
        <v>0.90284541075517888</v>
      </c>
      <c r="F15" s="5">
        <v>27059</v>
      </c>
      <c r="G15" s="34">
        <v>0.59850478865762757</v>
      </c>
      <c r="H15" s="5">
        <v>17752</v>
      </c>
      <c r="I15" s="34">
        <v>0.3737499210476451</v>
      </c>
      <c r="J15" s="5">
        <v>5307</v>
      </c>
      <c r="K15" s="34">
        <v>0.16872257900426019</v>
      </c>
      <c r="L15" s="5">
        <v>2137</v>
      </c>
      <c r="M15" s="34">
        <v>8.7181788511749347E-2</v>
      </c>
      <c r="N15" s="5">
        <v>12213</v>
      </c>
      <c r="O15" s="34">
        <v>0.85573150224215244</v>
      </c>
      <c r="P15" s="5">
        <v>24094</v>
      </c>
      <c r="Q15" s="34">
        <v>0.81258642204310139</v>
      </c>
    </row>
    <row r="16" spans="1:17" x14ac:dyDescent="0.35">
      <c r="A16" s="49" t="s">
        <v>15</v>
      </c>
      <c r="B16" s="5">
        <v>796372</v>
      </c>
      <c r="C16" s="34">
        <v>0.90089776193018811</v>
      </c>
      <c r="D16" s="5">
        <v>566622</v>
      </c>
      <c r="E16" s="34">
        <v>0.82969386275879342</v>
      </c>
      <c r="F16" s="5">
        <v>611094</v>
      </c>
      <c r="G16" s="34">
        <v>0.64804830663770874</v>
      </c>
      <c r="H16" s="5">
        <v>430273</v>
      </c>
      <c r="I16" s="34">
        <v>0.41678419627185759</v>
      </c>
      <c r="J16" s="5">
        <v>192876</v>
      </c>
      <c r="K16" s="34">
        <v>0.2566850897844189</v>
      </c>
      <c r="L16" s="5">
        <v>116859</v>
      </c>
      <c r="M16" s="34">
        <v>0.19339543797341824</v>
      </c>
      <c r="N16" s="5">
        <v>170342</v>
      </c>
      <c r="O16" s="34">
        <v>0.71190591618047783</v>
      </c>
      <c r="P16" s="5">
        <v>518723</v>
      </c>
      <c r="Q16" s="34">
        <v>0.78272409708547419</v>
      </c>
    </row>
    <row r="17" spans="1:17" x14ac:dyDescent="0.35">
      <c r="A17" s="49" t="s">
        <v>16</v>
      </c>
      <c r="B17" s="5">
        <v>156263</v>
      </c>
      <c r="C17" s="34">
        <v>0.88597525712406588</v>
      </c>
      <c r="D17" s="5">
        <v>122356</v>
      </c>
      <c r="E17" s="34">
        <v>0.83713738368910784</v>
      </c>
      <c r="F17" s="5">
        <v>131133</v>
      </c>
      <c r="G17" s="34">
        <v>0.63182315330985273</v>
      </c>
      <c r="H17" s="5">
        <v>96880</v>
      </c>
      <c r="I17" s="34">
        <v>0.41748723362995843</v>
      </c>
      <c r="J17" s="5">
        <v>30405</v>
      </c>
      <c r="K17" s="34">
        <v>0.17980803917278249</v>
      </c>
      <c r="L17" s="5">
        <v>20248</v>
      </c>
      <c r="M17" s="34">
        <v>0.1412092893507218</v>
      </c>
      <c r="N17" s="5">
        <v>47693</v>
      </c>
      <c r="O17" s="34">
        <v>0.71516614683301338</v>
      </c>
      <c r="P17" s="5">
        <v>104697</v>
      </c>
      <c r="Q17" s="34">
        <v>0.79429035292689587</v>
      </c>
    </row>
    <row r="18" spans="1:17" x14ac:dyDescent="0.35">
      <c r="A18" s="49" t="s">
        <v>17</v>
      </c>
      <c r="B18" s="5">
        <v>91819</v>
      </c>
      <c r="C18" s="34">
        <v>0.93645079041305457</v>
      </c>
      <c r="D18" s="5">
        <v>68152</v>
      </c>
      <c r="E18" s="34">
        <v>0.94549187719371264</v>
      </c>
      <c r="F18" s="5">
        <v>64899</v>
      </c>
      <c r="G18" s="34">
        <v>0.70540857807438972</v>
      </c>
      <c r="H18" s="5">
        <v>43850</v>
      </c>
      <c r="I18" s="34">
        <v>0.45826975733127101</v>
      </c>
      <c r="J18" s="5">
        <v>12635</v>
      </c>
      <c r="K18" s="34">
        <v>0.19498757696878039</v>
      </c>
      <c r="L18" s="5">
        <v>6185</v>
      </c>
      <c r="M18" s="34">
        <v>0.10621125478680474</v>
      </c>
      <c r="N18" s="5">
        <v>19703</v>
      </c>
      <c r="O18" s="34">
        <v>0.82747469656881278</v>
      </c>
      <c r="P18" s="5">
        <v>59278</v>
      </c>
      <c r="Q18" s="34">
        <v>0.87973049182274199</v>
      </c>
    </row>
    <row r="19" spans="1:17" x14ac:dyDescent="0.35">
      <c r="A19" s="49" t="s">
        <v>18</v>
      </c>
      <c r="B19" s="5">
        <v>341384</v>
      </c>
      <c r="C19" s="34">
        <v>0.90924926156657082</v>
      </c>
      <c r="D19" s="5">
        <v>245398</v>
      </c>
      <c r="E19" s="34">
        <v>0.89258032015305655</v>
      </c>
      <c r="F19" s="5">
        <v>238568</v>
      </c>
      <c r="G19" s="34">
        <v>0.73744536422817508</v>
      </c>
      <c r="H19" s="5">
        <v>148480</v>
      </c>
      <c r="I19" s="34">
        <v>0.46188399395270419</v>
      </c>
      <c r="J19" s="5">
        <v>42235</v>
      </c>
      <c r="K19" s="34">
        <v>0.20510093578667754</v>
      </c>
      <c r="L19" s="5">
        <v>20866</v>
      </c>
      <c r="M19" s="34">
        <v>0.1230952563550448</v>
      </c>
      <c r="N19" s="5">
        <v>78788</v>
      </c>
      <c r="O19" s="34">
        <v>0.79589465921832858</v>
      </c>
      <c r="P19" s="5">
        <v>189715</v>
      </c>
      <c r="Q19" s="34">
        <v>0.85925929280897151</v>
      </c>
    </row>
    <row r="20" spans="1:17" x14ac:dyDescent="0.35">
      <c r="A20" s="49" t="s">
        <v>19</v>
      </c>
      <c r="B20" s="5">
        <v>5506</v>
      </c>
      <c r="C20" s="34">
        <v>0.84163864261693677</v>
      </c>
      <c r="D20" s="5">
        <v>6414</v>
      </c>
      <c r="E20" s="34">
        <v>0.81087231352718081</v>
      </c>
      <c r="F20" s="5">
        <v>6722</v>
      </c>
      <c r="G20" s="34">
        <v>0.62114211790796525</v>
      </c>
      <c r="H20" s="5">
        <v>5315</v>
      </c>
      <c r="I20" s="34">
        <v>0.47014595311808932</v>
      </c>
      <c r="J20" s="5">
        <v>2294</v>
      </c>
      <c r="K20" s="34">
        <v>0.24727821494017463</v>
      </c>
      <c r="L20" s="5">
        <v>559</v>
      </c>
      <c r="M20" s="34">
        <v>6.2166370106761563E-2</v>
      </c>
      <c r="N20" s="5">
        <v>1480</v>
      </c>
      <c r="O20" s="34">
        <v>0.38351904638507384</v>
      </c>
      <c r="P20" s="5">
        <v>7373</v>
      </c>
      <c r="Q20" s="34">
        <v>0.82545902373488578</v>
      </c>
    </row>
    <row r="21" spans="1:17" x14ac:dyDescent="0.35">
      <c r="A21" s="49" t="s">
        <v>20</v>
      </c>
      <c r="B21" s="5">
        <v>4109</v>
      </c>
      <c r="C21" s="34">
        <v>0.75909846665435066</v>
      </c>
      <c r="D21" s="5">
        <v>4950</v>
      </c>
      <c r="E21" s="34">
        <v>0.67246298057329168</v>
      </c>
      <c r="F21" s="5">
        <v>5999</v>
      </c>
      <c r="G21" s="34">
        <v>0.60134322373696869</v>
      </c>
      <c r="H21" s="5">
        <v>5019</v>
      </c>
      <c r="I21" s="34">
        <v>0.4807931794233164</v>
      </c>
      <c r="J21" s="5">
        <v>2156</v>
      </c>
      <c r="K21" s="34">
        <v>0.24227441285537701</v>
      </c>
      <c r="L21" s="5">
        <v>790</v>
      </c>
      <c r="M21" s="34">
        <v>8.9265536723163841E-2</v>
      </c>
      <c r="N21" s="5">
        <v>1226</v>
      </c>
      <c r="O21" s="34">
        <v>0.27299042529503453</v>
      </c>
      <c r="P21" s="5">
        <v>5937</v>
      </c>
      <c r="Q21" s="34">
        <v>0.83572635135135132</v>
      </c>
    </row>
    <row r="22" spans="1:17" ht="23" x14ac:dyDescent="0.35">
      <c r="A22" s="49" t="s">
        <v>21</v>
      </c>
      <c r="B22" s="5">
        <v>11</v>
      </c>
      <c r="C22" s="34">
        <v>0.26829268292682928</v>
      </c>
      <c r="D22" s="5">
        <v>2358</v>
      </c>
      <c r="E22" s="34">
        <v>0.65536409116175653</v>
      </c>
      <c r="F22" s="5">
        <v>6567</v>
      </c>
      <c r="G22" s="34">
        <v>0.6892317380352645</v>
      </c>
      <c r="H22" s="5">
        <v>14296</v>
      </c>
      <c r="I22" s="34">
        <v>0.64408001441701213</v>
      </c>
      <c r="J22" s="5">
        <v>16808</v>
      </c>
      <c r="K22" s="34">
        <v>0.52547989745513657</v>
      </c>
      <c r="L22" s="5">
        <v>12144</v>
      </c>
      <c r="M22" s="34">
        <v>0.50724698216448771</v>
      </c>
      <c r="N22" s="5">
        <v>1093</v>
      </c>
      <c r="O22" s="34">
        <v>0.86198738170347</v>
      </c>
      <c r="P22" s="5">
        <v>21292</v>
      </c>
      <c r="Q22" s="34">
        <v>0.3942524904640225</v>
      </c>
    </row>
    <row r="23" spans="1:17" ht="23" x14ac:dyDescent="0.35">
      <c r="A23" s="50" t="s">
        <v>22</v>
      </c>
      <c r="B23" s="5">
        <v>15</v>
      </c>
      <c r="C23" s="37">
        <v>0.19230769230769232</v>
      </c>
      <c r="D23" s="5">
        <v>160</v>
      </c>
      <c r="E23" s="37">
        <v>0.56537102473498235</v>
      </c>
      <c r="F23" s="5">
        <v>363</v>
      </c>
      <c r="G23" s="37">
        <v>0.41772151898734178</v>
      </c>
      <c r="H23" s="5">
        <v>421</v>
      </c>
      <c r="I23" s="37">
        <v>0.23414905450500556</v>
      </c>
      <c r="J23" s="5">
        <v>360</v>
      </c>
      <c r="K23" s="37">
        <v>0.16289592760180996</v>
      </c>
      <c r="L23" s="5">
        <v>316</v>
      </c>
      <c r="M23" s="37">
        <v>0.15967660434562911</v>
      </c>
      <c r="N23" s="5">
        <v>608</v>
      </c>
      <c r="O23" s="37">
        <v>0.1366599235783322</v>
      </c>
      <c r="P23" s="5" t="s">
        <v>32</v>
      </c>
      <c r="Q23" s="37" t="s">
        <v>32</v>
      </c>
    </row>
    <row r="24" spans="1:17" x14ac:dyDescent="0.35">
      <c r="A24" s="51" t="s">
        <v>23</v>
      </c>
      <c r="B24" s="52">
        <v>6261796</v>
      </c>
      <c r="C24" s="53">
        <v>0.91359918155654241</v>
      </c>
      <c r="D24" s="52">
        <v>4680662</v>
      </c>
      <c r="E24" s="53">
        <v>0.88959315611900314</v>
      </c>
      <c r="F24" s="52">
        <v>4579400</v>
      </c>
      <c r="G24" s="53">
        <v>0.68419715826746952</v>
      </c>
      <c r="H24" s="52">
        <v>3148588</v>
      </c>
      <c r="I24" s="53">
        <v>0.4491959780785364</v>
      </c>
      <c r="J24" s="52">
        <v>1111482</v>
      </c>
      <c r="K24" s="53">
        <v>0.22409015203094693</v>
      </c>
      <c r="L24" s="52">
        <v>507701</v>
      </c>
      <c r="M24" s="53">
        <v>0.12513654818031064</v>
      </c>
      <c r="N24" s="52">
        <v>1405826</v>
      </c>
      <c r="O24" s="53">
        <v>0.70920721402446718</v>
      </c>
      <c r="P24" s="52">
        <v>3988315</v>
      </c>
      <c r="Q24" s="53">
        <v>0.82613987630837438</v>
      </c>
    </row>
    <row r="27" spans="1:17" x14ac:dyDescent="0.35">
      <c r="D27" s="54"/>
      <c r="F27" s="54"/>
    </row>
  </sheetData>
  <mergeCells count="9">
    <mergeCell ref="L1:M1"/>
    <mergeCell ref="N1:O1"/>
    <mergeCell ref="P1:Q1"/>
    <mergeCell ref="A1:A2"/>
    <mergeCell ref="B1:C1"/>
    <mergeCell ref="D1:E1"/>
    <mergeCell ref="F1:G1"/>
    <mergeCell ref="H1:I1"/>
    <mergeCell ref="J1:K1"/>
  </mergeCells>
  <pageMargins left="0.70000000000000007" right="0.70000000000000007" top="0.75" bottom="0.75" header="0.30000000000000004" footer="0.30000000000000004"/>
  <pageSetup fitToWidth="0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</vt:lpstr>
      <vt:lpstr>5-11_años</vt:lpstr>
      <vt:lpstr>Mayores_de_12_años</vt:lpstr>
      <vt:lpstr>Etarios_con_al_menos_1_dosis</vt:lpstr>
      <vt:lpstr>Etarios_con_pauta_completa</vt:lpstr>
      <vt:lpstr>Dosis_refuerzo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Ballesteros Sanz. Teresa</dc:creator>
  <cp:lastModifiedBy>Amed</cp:lastModifiedBy>
  <dcterms:created xsi:type="dcterms:W3CDTF">2021-10-19T15:41:35Z</dcterms:created>
  <dcterms:modified xsi:type="dcterms:W3CDTF">2022-01-28T21:35:06Z</dcterms:modified>
</cp:coreProperties>
</file>