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IGITAL_POWER\LEAH\CLIENT_MCU\CLIENT_4SWBB\4SWBB_CLIENT_CCMC_v20_3P3Z_working\4SWBB_CLIENT_CCMC_working\LEAH-4swbb-ccmc.X\sources\power_control\config\tools\"/>
    </mc:Choice>
  </mc:AlternateContent>
  <xr:revisionPtr revIDLastSave="0" documentId="8_{5FAA4C0D-6FCE-4E8F-9D35-7DF153D22990}" xr6:coauthVersionLast="47" xr6:coauthVersionMax="47" xr10:uidLastSave="{00000000-0000-0000-0000-000000000000}"/>
  <bookViews>
    <workbookView xWindow="-35295" yWindow="4275" windowWidth="28800" windowHeight="15195" xr2:uid="{65E04168-06A2-40F8-B34D-E26965B9CD2C}"/>
  </bookViews>
  <sheets>
    <sheet name="Feuil1" sheetId="1" r:id="rId1"/>
  </sheets>
  <definedNames>
    <definedName name="BW">Feuil1!$D$6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N6" i="1" s="1"/>
  <c r="H6" i="1"/>
  <c r="H3" i="1" l="1"/>
</calcChain>
</file>

<file path=xl/sharedStrings.xml><?xml version="1.0" encoding="utf-8"?>
<sst xmlns="http://schemas.openxmlformats.org/spreadsheetml/2006/main" count="12" uniqueCount="11">
  <si>
    <t>Fixed Pole at origin</t>
  </si>
  <si>
    <t>Adjusted Pole at origin</t>
  </si>
  <si>
    <t>Desired Bandwidth →</t>
  </si>
  <si>
    <t>Open loop Gain at desired BW frequency →</t>
  </si>
  <si>
    <t>Gain to recover →</t>
  </si>
  <si>
    <t>Original Fp0 gain at BW freq →</t>
  </si>
  <si>
    <r>
      <t>Gain Desired G</t>
    </r>
    <r>
      <rPr>
        <b/>
        <vertAlign val="subscript"/>
        <sz val="11"/>
        <color theme="1"/>
        <rFont val="Calibri"/>
        <family val="2"/>
        <scheme val="minor"/>
      </rPr>
      <t>FP0</t>
    </r>
    <r>
      <rPr>
        <b/>
        <sz val="11"/>
        <color theme="1"/>
        <rFont val="Calibri"/>
        <family val="2"/>
        <scheme val="minor"/>
      </rPr>
      <t xml:space="preserve"> →</t>
    </r>
  </si>
  <si>
    <t>@ Frequency →</t>
  </si>
  <si>
    <r>
      <t>F</t>
    </r>
    <r>
      <rPr>
        <b/>
        <vertAlign val="subscript"/>
        <sz val="14"/>
        <color theme="1"/>
        <rFont val="Calibri"/>
        <family val="2"/>
        <scheme val="minor"/>
      </rPr>
      <t>P0</t>
    </r>
    <r>
      <rPr>
        <b/>
        <sz val="14"/>
        <color theme="1"/>
        <rFont val="Calibri"/>
        <family val="2"/>
        <scheme val="minor"/>
      </rPr>
      <t xml:space="preserve"> →</t>
    </r>
  </si>
  <si>
    <t>NEW Fp0 →</t>
  </si>
  <si>
    <t>Original Fp0 freq  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</si>
</sst>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#&quot; dB&quot;"/>
    <numFmt numFmtId="165" formatCode="0.###&quot; kHz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vertAlign val="sub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justify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164" fontId="0" fillId="2" borderId="4" xfId="0" applyNumberFormat="1" applyFill="1" applyBorder="1" applyAlignment="1">
      <alignment horizontal="center" vertical="center"/>
    </xf>
    <xf numFmtId="0" fontId="1" fillId="0" borderId="3" xfId="0" quotePrefix="1" applyFont="1" applyBorder="1" applyAlignment="1">
      <alignment vertical="center" wrapText="1"/>
    </xf>
    <xf numFmtId="165" fontId="0" fillId="2" borderId="4" xfId="0" applyNumberForma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6" fillId="0" borderId="4" xfId="0" applyNumberFormat="1" applyFon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165" fontId="7" fillId="0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666750</xdr:colOff>
      <xdr:row>1</xdr:row>
      <xdr:rowOff>95250</xdr:rowOff>
    </xdr:from>
    <xdr:ext cx="3209925" cy="6223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48231FAA-2A54-77D9-B91C-A3BCE3D87D64}"/>
                </a:ext>
              </a:extLst>
            </xdr:cNvPr>
            <xdr:cNvSpPr txBox="1"/>
          </xdr:nvSpPr>
          <xdr:spPr>
            <a:xfrm>
              <a:off x="8162925" y="95250"/>
              <a:ext cx="3209925" cy="6223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800" b="0" i="1">
                            <a:latin typeface="Cambria Math" panose="02040503050406030204" pitchFamily="18" charset="0"/>
                          </a:rPr>
                          <m:t>𝐺</m:t>
                        </m:r>
                      </m:e>
                      <m:sub>
                        <m:r>
                          <a:rPr lang="fr-FR" sz="1800" b="0" i="1">
                            <a:latin typeface="Cambria Math" panose="02040503050406030204" pitchFamily="18" charset="0"/>
                          </a:rPr>
                          <m:t>𝐹𝑃</m:t>
                        </m:r>
                        <m:r>
                          <a:rPr lang="fr-FR" sz="18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fr-FR" sz="18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fr-FR" sz="18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</m:d>
                    <m:r>
                      <a:rPr lang="fr-FR" sz="1800" b="0" i="1">
                        <a:latin typeface="Cambria Math" panose="02040503050406030204" pitchFamily="18" charset="0"/>
                      </a:rPr>
                      <m:t>=20.</m:t>
                    </m:r>
                    <m:sSub>
                      <m:sSubPr>
                        <m:ctrlPr>
                          <a:rPr lang="fr-F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8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b>
                        <m:r>
                          <a:rPr lang="fr-FR" sz="18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d>
                      <m:dPr>
                        <m:ctrlPr>
                          <a:rPr lang="fr-F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fr-FR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fr-FR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8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fr-FR" sz="1800" b="0" i="1">
                                    <a:latin typeface="Cambria Math" panose="02040503050406030204" pitchFamily="18" charset="0"/>
                                  </a:rPr>
                                  <m:t>𝑃</m:t>
                                </m:r>
                                <m:r>
                                  <a:rPr lang="fr-FR" sz="18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num>
                          <m:den>
                            <m:r>
                              <a:rPr lang="fr-FR" sz="18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fr-FR" sz="1800"/>
            </a:p>
          </xdr:txBody>
        </xdr:sp>
      </mc:Choice>
      <mc:Fallback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48231FAA-2A54-77D9-B91C-A3BCE3D87D64}"/>
                </a:ext>
              </a:extLst>
            </xdr:cNvPr>
            <xdr:cNvSpPr txBox="1"/>
          </xdr:nvSpPr>
          <xdr:spPr>
            <a:xfrm>
              <a:off x="8162925" y="95250"/>
              <a:ext cx="3209925" cy="6223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1800" b="0" i="0">
                  <a:latin typeface="Cambria Math" panose="02040503050406030204" pitchFamily="18" charset="0"/>
                </a:rPr>
                <a:t>𝐺_𝐹𝑃0 </a:t>
              </a:r>
              <a:r>
                <a:rPr lang="fr-FR" sz="1800" i="0">
                  <a:latin typeface="Cambria Math" panose="02040503050406030204" pitchFamily="18" charset="0"/>
                </a:rPr>
                <a:t>(</a:t>
              </a:r>
              <a:r>
                <a:rPr lang="fr-FR" sz="1800" b="0" i="0">
                  <a:latin typeface="Cambria Math" panose="02040503050406030204" pitchFamily="18" charset="0"/>
                </a:rPr>
                <a:t>𝑓)=20.〖𝑙𝑜𝑔〗_10 (𝑓_𝑃0/𝑓)</a:t>
              </a:r>
              <a:endParaRPr lang="fr-FR" sz="1800"/>
            </a:p>
          </xdr:txBody>
        </xdr:sp>
      </mc:Fallback>
    </mc:AlternateContent>
    <xdr:clientData/>
  </xdr:oneCellAnchor>
  <xdr:oneCellAnchor>
    <xdr:from>
      <xdr:col>13</xdr:col>
      <xdr:colOff>95250</xdr:colOff>
      <xdr:row>1</xdr:row>
      <xdr:rowOff>95250</xdr:rowOff>
    </xdr:from>
    <xdr:ext cx="3209925" cy="4724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ZoneTexte 4">
              <a:extLst>
                <a:ext uri="{FF2B5EF4-FFF2-40B4-BE49-F238E27FC236}">
                  <a16:creationId xmlns:a16="http://schemas.microsoft.com/office/drawing/2014/main" id="{5C84EEB2-1688-43B3-95E3-56ECA2AF46BC}"/>
                </a:ext>
              </a:extLst>
            </xdr:cNvPr>
            <xdr:cNvSpPr txBox="1"/>
          </xdr:nvSpPr>
          <xdr:spPr>
            <a:xfrm>
              <a:off x="10677525" y="95250"/>
              <a:ext cx="3209925" cy="472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800" i="1">
                        <a:latin typeface="Cambria Math" panose="02040503050406030204" pitchFamily="18" charset="0"/>
                      </a:rPr>
                      <m:t>→</m:t>
                    </m:r>
                    <m:sSub>
                      <m:sSubPr>
                        <m:ctrlPr>
                          <a:rPr lang="fr-FR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8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fr-FR" sz="18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fr-FR" sz="18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fr-FR" sz="18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fr-FR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fr-FR" sz="18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fr-FR" sz="1800" b="0" i="1">
                            <a:latin typeface="Cambria Math" panose="02040503050406030204" pitchFamily="18" charset="0"/>
                          </a:rPr>
                          <m:t>.10</m:t>
                        </m:r>
                      </m:e>
                      <m:sup>
                        <m:d>
                          <m:dPr>
                            <m:ctrlPr>
                              <a:rPr lang="fr-FR" sz="1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fr-FR" sz="18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fr-FR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fr-FR" sz="1800" b="0" i="1">
                                        <a:latin typeface="Cambria Math" panose="02040503050406030204" pitchFamily="18" charset="0"/>
                                      </a:rPr>
                                      <m:t>𝐺</m:t>
                                    </m:r>
                                  </m:e>
                                  <m:sub>
                                    <m:r>
                                      <a:rPr lang="fr-FR" sz="1800" b="0" i="1">
                                        <a:latin typeface="Cambria Math" panose="02040503050406030204" pitchFamily="18" charset="0"/>
                                      </a:rPr>
                                      <m:t>𝐹𝑃</m:t>
                                    </m:r>
                                    <m:r>
                                      <a:rPr lang="fr-FR" sz="1800" b="0" i="1">
                                        <a:latin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  <m:d>
                                  <m:dPr>
                                    <m:ctrlPr>
                                      <a:rPr lang="fr-FR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fr-FR" sz="1800" b="0" i="1">
                                        <a:latin typeface="Cambria Math" panose="02040503050406030204" pitchFamily="18" charset="0"/>
                                      </a:rPr>
                                      <m:t>𝑓</m:t>
                                    </m:r>
                                  </m:e>
                                </m:d>
                              </m:num>
                              <m:den>
                                <m:r>
                                  <a:rPr lang="fr-FR" sz="1800" b="0" i="1">
                                    <a:latin typeface="Cambria Math" panose="02040503050406030204" pitchFamily="18" charset="0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sup>
                    </m:sSup>
                  </m:oMath>
                </m:oMathPara>
              </a14:m>
              <a:endParaRPr lang="fr-FR" sz="1800"/>
            </a:p>
          </xdr:txBody>
        </xdr:sp>
      </mc:Choice>
      <mc:Fallback>
        <xdr:sp macro="" textlink="">
          <xdr:nvSpPr>
            <xdr:cNvPr id="5" name="ZoneTexte 4">
              <a:extLst>
                <a:ext uri="{FF2B5EF4-FFF2-40B4-BE49-F238E27FC236}">
                  <a16:creationId xmlns:a16="http://schemas.microsoft.com/office/drawing/2014/main" id="{5C84EEB2-1688-43B3-95E3-56ECA2AF46BC}"/>
                </a:ext>
              </a:extLst>
            </xdr:cNvPr>
            <xdr:cNvSpPr txBox="1"/>
          </xdr:nvSpPr>
          <xdr:spPr>
            <a:xfrm>
              <a:off x="10677525" y="95250"/>
              <a:ext cx="3209925" cy="472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1800" i="0">
                  <a:latin typeface="Cambria Math" panose="02040503050406030204" pitchFamily="18" charset="0"/>
                </a:rPr>
                <a:t>→</a:t>
              </a:r>
              <a:r>
                <a:rPr lang="fr-FR" sz="1800" b="0" i="0">
                  <a:latin typeface="Cambria Math" panose="02040503050406030204" pitchFamily="18" charset="0"/>
                </a:rPr>
                <a:t>𝐹_𝑃0=〖𝑓.10〗^(((𝐺_𝐹𝑃0 (𝑓))/20) )</a:t>
              </a:r>
              <a:endParaRPr lang="fr-FR" sz="18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5EA83-4EEA-42FC-A588-C80864BF070E}">
  <dimension ref="B2:N16"/>
  <sheetViews>
    <sheetView tabSelected="1" workbookViewId="0">
      <selection activeCell="B8" sqref="B8"/>
    </sheetView>
  </sheetViews>
  <sheetFormatPr baseColWidth="10" defaultColWidth="10.85546875" defaultRowHeight="15" x14ac:dyDescent="0.25"/>
  <cols>
    <col min="1" max="1" width="10.85546875" style="1"/>
    <col min="2" max="2" width="15" style="1" customWidth="1"/>
    <col min="3" max="3" width="13.140625" style="1" customWidth="1"/>
    <col min="4" max="4" width="10.85546875" style="2"/>
    <col min="5" max="5" width="15.5703125" style="1" customWidth="1"/>
    <col min="6" max="6" width="10.85546875" style="2"/>
    <col min="7" max="7" width="10.85546875" style="1"/>
    <col min="8" max="8" width="12.140625" style="1" bestFit="1" customWidth="1"/>
    <col min="9" max="9" width="13.140625" style="1" customWidth="1"/>
    <col min="10" max="10" width="10.85546875" style="2"/>
    <col min="11" max="12" width="10.85546875" style="1"/>
    <col min="13" max="13" width="13.7109375" style="1" customWidth="1"/>
    <col min="14" max="14" width="12.42578125" style="1" bestFit="1" customWidth="1"/>
    <col min="15" max="16384" width="10.85546875" style="1"/>
  </cols>
  <sheetData>
    <row r="2" spans="2:14" ht="15.75" thickBot="1" x14ac:dyDescent="0.3"/>
    <row r="3" spans="2:14" ht="38.25" thickBot="1" x14ac:dyDescent="0.3">
      <c r="B3" s="4" t="s">
        <v>0</v>
      </c>
      <c r="C3" s="5" t="s">
        <v>6</v>
      </c>
      <c r="D3" s="6">
        <v>9.8000000000000007</v>
      </c>
      <c r="E3" s="7" t="s">
        <v>7</v>
      </c>
      <c r="F3" s="8">
        <v>0.91200000000000003</v>
      </c>
      <c r="G3" s="9" t="s">
        <v>8</v>
      </c>
      <c r="H3" s="10">
        <f>((F3*1000)*10^(D3/20))/1000</f>
        <v>2.8183494344523949</v>
      </c>
      <c r="I3" s="5" t="s">
        <v>6</v>
      </c>
      <c r="J3" s="11">
        <v>9.8000000000000007</v>
      </c>
    </row>
    <row r="5" spans="2:14" ht="15.75" thickBot="1" x14ac:dyDescent="0.3"/>
    <row r="6" spans="2:14" ht="57" thickBot="1" x14ac:dyDescent="0.3">
      <c r="B6" s="4" t="s">
        <v>1</v>
      </c>
      <c r="C6" s="5" t="s">
        <v>2</v>
      </c>
      <c r="D6" s="8">
        <v>10</v>
      </c>
      <c r="E6" s="5" t="s">
        <v>3</v>
      </c>
      <c r="F6" s="6">
        <v>-14.7</v>
      </c>
      <c r="G6" s="5" t="s">
        <v>4</v>
      </c>
      <c r="H6" s="12">
        <f>-F6</f>
        <v>14.7</v>
      </c>
      <c r="I6" s="5" t="s">
        <v>10</v>
      </c>
      <c r="J6" s="8">
        <v>0.18</v>
      </c>
      <c r="K6" s="5" t="s">
        <v>5</v>
      </c>
      <c r="L6" s="12">
        <f>20*LOG10(J6/BW)</f>
        <v>-34.894549897933878</v>
      </c>
      <c r="M6" s="5" t="s">
        <v>9</v>
      </c>
      <c r="N6" s="13">
        <f>(1000*BW*10^((L6+H6)/20))/1000</f>
        <v>0.97785059668637964</v>
      </c>
    </row>
    <row r="10" spans="2:14" x14ac:dyDescent="0.25">
      <c r="C10"/>
      <c r="I10"/>
    </row>
    <row r="16" spans="2:14" x14ac:dyDescent="0.25">
      <c r="C16" s="3"/>
      <c r="I16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BW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Pele - M24683</dc:creator>
  <cp:lastModifiedBy>Anthony Pele</cp:lastModifiedBy>
  <dcterms:created xsi:type="dcterms:W3CDTF">2021-07-07T09:59:00Z</dcterms:created>
  <dcterms:modified xsi:type="dcterms:W3CDTF">2022-06-24T08:20:19Z</dcterms:modified>
</cp:coreProperties>
</file>