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1865" windowHeight="10530"/>
  </bookViews>
  <sheets>
    <sheet name="1. Reform" sheetId="1" r:id="rId1"/>
    <sheet name="2. Reform" sheetId="2" r:id="rId2"/>
    <sheet name="3. Reform" sheetId="3" r:id="rId3"/>
    <sheet name="Lange Reihe" sheetId="4" r:id="rId4"/>
  </sheets>
  <definedNames>
    <definedName name="_xlnm.Print_Titles" localSheetId="0">'1. Reform'!$A:$B,'1. Reform'!$1:$5</definedName>
  </definedNames>
  <calcPr calcId="14562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O16" i="1" s="1"/>
  <c r="M17" i="1"/>
  <c r="O17" i="1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30" i="1" s="1"/>
  <c r="O34" i="1" s="1"/>
  <c r="M40" i="1"/>
  <c r="M41" i="1"/>
  <c r="M42" i="1"/>
  <c r="N42" i="1" s="1"/>
  <c r="O44" i="1" s="1"/>
  <c r="M43" i="1"/>
  <c r="O43" i="1" s="1"/>
  <c r="M44" i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" i="1"/>
  <c r="M6" i="1"/>
  <c r="N6" i="1" s="1"/>
  <c r="F67" i="3"/>
  <c r="G67" i="3"/>
  <c r="H67" i="3"/>
  <c r="F68" i="3"/>
  <c r="H68" i="3"/>
  <c r="G69" i="3"/>
  <c r="H69" i="3"/>
  <c r="F70" i="3"/>
  <c r="G70" i="3"/>
  <c r="H70" i="3"/>
  <c r="F71" i="3"/>
  <c r="G71" i="3"/>
  <c r="H71" i="3"/>
  <c r="F72" i="3"/>
  <c r="G74" i="3"/>
  <c r="H74" i="3"/>
  <c r="F75" i="3"/>
  <c r="G75" i="3"/>
  <c r="H75" i="3"/>
  <c r="F76" i="3"/>
  <c r="G76" i="3"/>
  <c r="H76" i="3"/>
  <c r="F77" i="3"/>
  <c r="G77" i="3"/>
  <c r="H77" i="3"/>
  <c r="G66" i="3"/>
  <c r="H66" i="3"/>
  <c r="F66" i="3"/>
  <c r="K66" i="3"/>
  <c r="H72" i="3" s="1"/>
  <c r="J66" i="3"/>
  <c r="G68" i="3" s="1"/>
  <c r="I66" i="3"/>
  <c r="F69" i="3" s="1"/>
  <c r="F65" i="3"/>
  <c r="F64" i="3"/>
  <c r="F63" i="3"/>
  <c r="F61" i="3"/>
  <c r="F60" i="3"/>
  <c r="H59" i="3"/>
  <c r="F59" i="3"/>
  <c r="F57" i="3"/>
  <c r="F56" i="3"/>
  <c r="H55" i="3"/>
  <c r="K54" i="3"/>
  <c r="H62" i="3" s="1"/>
  <c r="J54" i="3"/>
  <c r="G65" i="3" s="1"/>
  <c r="I54" i="3"/>
  <c r="F62" i="3" s="1"/>
  <c r="F54" i="3"/>
  <c r="K42" i="3"/>
  <c r="H53" i="3" s="1"/>
  <c r="J42" i="3"/>
  <c r="G50" i="3" s="1"/>
  <c r="I42" i="3"/>
  <c r="F53" i="3" s="1"/>
  <c r="H41" i="3"/>
  <c r="H40" i="3"/>
  <c r="H39" i="3"/>
  <c r="G39" i="3"/>
  <c r="F39" i="3"/>
  <c r="H37" i="3"/>
  <c r="H36" i="3"/>
  <c r="G36" i="3"/>
  <c r="H35" i="3"/>
  <c r="G35" i="3"/>
  <c r="F35" i="3"/>
  <c r="H33" i="3"/>
  <c r="H32" i="3"/>
  <c r="K30" i="3"/>
  <c r="H38" i="3" s="1"/>
  <c r="J30" i="3"/>
  <c r="G41" i="3" s="1"/>
  <c r="I30" i="3"/>
  <c r="F38" i="3" s="1"/>
  <c r="H30" i="3"/>
  <c r="F28" i="3"/>
  <c r="G27" i="3"/>
  <c r="G24" i="3"/>
  <c r="F24" i="3"/>
  <c r="G23" i="3"/>
  <c r="F23" i="3"/>
  <c r="G21" i="3"/>
  <c r="G20" i="3"/>
  <c r="K18" i="3"/>
  <c r="J18" i="3"/>
  <c r="G26" i="3" s="1"/>
  <c r="I18" i="3"/>
  <c r="F29" i="3" s="1"/>
  <c r="G18" i="3"/>
  <c r="F17" i="3"/>
  <c r="F16" i="3"/>
  <c r="H15" i="3"/>
  <c r="K6" i="3"/>
  <c r="H14" i="3" s="1"/>
  <c r="J6" i="3"/>
  <c r="G14" i="3" s="1"/>
  <c r="I6" i="3"/>
  <c r="F14" i="3" s="1"/>
  <c r="F6" i="3"/>
  <c r="I6" i="2"/>
  <c r="F6" i="2" s="1"/>
  <c r="J6" i="2"/>
  <c r="G7" i="2" s="1"/>
  <c r="K6" i="2"/>
  <c r="H7" i="2" s="1"/>
  <c r="F7" i="2"/>
  <c r="F8" i="2"/>
  <c r="F13" i="2"/>
  <c r="G18" i="2"/>
  <c r="I18" i="2"/>
  <c r="F18" i="2" s="1"/>
  <c r="J18" i="2"/>
  <c r="G22" i="2" s="1"/>
  <c r="K18" i="2"/>
  <c r="H18" i="2" s="1"/>
  <c r="F19" i="2"/>
  <c r="G19" i="2"/>
  <c r="F20" i="2"/>
  <c r="G20" i="2"/>
  <c r="H20" i="2"/>
  <c r="G21" i="2"/>
  <c r="G23" i="2"/>
  <c r="F24" i="2"/>
  <c r="G24" i="2"/>
  <c r="H24" i="2"/>
  <c r="G25" i="2"/>
  <c r="H25" i="2"/>
  <c r="H30" i="2"/>
  <c r="I30" i="2"/>
  <c r="F31" i="2" s="1"/>
  <c r="J30" i="2"/>
  <c r="G32" i="2" s="1"/>
  <c r="K30" i="2"/>
  <c r="H35" i="2" s="1"/>
  <c r="H31" i="2"/>
  <c r="H32" i="2"/>
  <c r="H33" i="2"/>
  <c r="F34" i="2"/>
  <c r="G34" i="2"/>
  <c r="H34" i="2"/>
  <c r="H36" i="2"/>
  <c r="F37" i="2"/>
  <c r="H37" i="2"/>
  <c r="F38" i="2"/>
  <c r="G38" i="2"/>
  <c r="H38" i="2"/>
  <c r="F39" i="2"/>
  <c r="H39" i="2"/>
  <c r="I42" i="2"/>
  <c r="F43" i="2" s="1"/>
  <c r="J42" i="2"/>
  <c r="G43" i="2" s="1"/>
  <c r="K42" i="2"/>
  <c r="H42" i="2" s="1"/>
  <c r="H43" i="2"/>
  <c r="F44" i="2"/>
  <c r="H44" i="2"/>
  <c r="F45" i="2"/>
  <c r="F46" i="2"/>
  <c r="G46" i="2"/>
  <c r="H46" i="2"/>
  <c r="H47" i="2"/>
  <c r="F48" i="2"/>
  <c r="H48" i="2"/>
  <c r="F49" i="2"/>
  <c r="G49" i="2"/>
  <c r="H50" i="2"/>
  <c r="G51" i="2"/>
  <c r="H51" i="2"/>
  <c r="F52" i="2"/>
  <c r="H52" i="2"/>
  <c r="F53" i="2"/>
  <c r="G53" i="2"/>
  <c r="F54" i="2"/>
  <c r="G54" i="2"/>
  <c r="I54" i="2"/>
  <c r="F61" i="2" s="1"/>
  <c r="J54" i="2"/>
  <c r="G56" i="2" s="1"/>
  <c r="K54" i="2"/>
  <c r="H54" i="2" s="1"/>
  <c r="G57" i="2"/>
  <c r="G58" i="2"/>
  <c r="H58" i="2"/>
  <c r="F59" i="2"/>
  <c r="F60" i="2"/>
  <c r="G60" i="2"/>
  <c r="G61" i="2"/>
  <c r="F62" i="2"/>
  <c r="G62" i="2"/>
  <c r="H62" i="2"/>
  <c r="F63" i="2"/>
  <c r="H63" i="2"/>
  <c r="F64" i="2"/>
  <c r="G64" i="2"/>
  <c r="G65" i="2"/>
  <c r="H65" i="2"/>
  <c r="I6" i="1"/>
  <c r="F6" i="1" s="1"/>
  <c r="J6" i="1"/>
  <c r="G6" i="1" s="1"/>
  <c r="K6" i="1"/>
  <c r="H16" i="1" s="1"/>
  <c r="F7" i="1"/>
  <c r="F15" i="1"/>
  <c r="G15" i="1"/>
  <c r="H15" i="1"/>
  <c r="G16" i="1"/>
  <c r="I18" i="1"/>
  <c r="F19" i="1" s="1"/>
  <c r="J18" i="1"/>
  <c r="G18" i="1" s="1"/>
  <c r="K18" i="1"/>
  <c r="H18" i="1" s="1"/>
  <c r="F20" i="1"/>
  <c r="F21" i="1"/>
  <c r="G21" i="1"/>
  <c r="F22" i="1"/>
  <c r="G22" i="1"/>
  <c r="F28" i="1"/>
  <c r="H28" i="1"/>
  <c r="F29" i="1"/>
  <c r="G29" i="1"/>
  <c r="I30" i="1"/>
  <c r="F31" i="1" s="1"/>
  <c r="J30" i="1"/>
  <c r="G31" i="1" s="1"/>
  <c r="K30" i="1"/>
  <c r="H30" i="1" s="1"/>
  <c r="I42" i="1"/>
  <c r="F42" i="1" s="1"/>
  <c r="J42" i="1"/>
  <c r="G45" i="1" s="1"/>
  <c r="K42" i="1"/>
  <c r="H43" i="1" s="1"/>
  <c r="F43" i="1"/>
  <c r="G43" i="1"/>
  <c r="G44" i="1"/>
  <c r="F47" i="1"/>
  <c r="G49" i="1"/>
  <c r="H54" i="1"/>
  <c r="I54" i="1"/>
  <c r="F56" i="1" s="1"/>
  <c r="J54" i="1"/>
  <c r="G54" i="1" s="1"/>
  <c r="K54" i="1"/>
  <c r="H59" i="1" s="1"/>
  <c r="H55" i="1"/>
  <c r="H56" i="1"/>
  <c r="F57" i="1"/>
  <c r="H57" i="1"/>
  <c r="F58" i="1"/>
  <c r="G58" i="1"/>
  <c r="H58" i="1"/>
  <c r="H61" i="1"/>
  <c r="F62" i="1"/>
  <c r="G62" i="1"/>
  <c r="H62" i="1"/>
  <c r="H63" i="1"/>
  <c r="H64" i="1"/>
  <c r="F65" i="1"/>
  <c r="H65" i="1"/>
  <c r="O38" i="1" l="1"/>
  <c r="O32" i="1"/>
  <c r="O37" i="1"/>
  <c r="O63" i="1"/>
  <c r="O54" i="1"/>
  <c r="O30" i="1"/>
  <c r="O58" i="1"/>
  <c r="O55" i="1"/>
  <c r="O35" i="1"/>
  <c r="O65" i="1"/>
  <c r="O56" i="1"/>
  <c r="O31" i="1"/>
  <c r="O10" i="1"/>
  <c r="O12" i="1"/>
  <c r="O15" i="1"/>
  <c r="O7" i="1"/>
  <c r="O14" i="1"/>
  <c r="O13" i="1"/>
  <c r="O11" i="1"/>
  <c r="O41" i="1"/>
  <c r="O9" i="1"/>
  <c r="O36" i="1"/>
  <c r="O33" i="1"/>
  <c r="O40" i="1"/>
  <c r="O8" i="1"/>
  <c r="H14" i="1"/>
  <c r="F13" i="1"/>
  <c r="H12" i="1"/>
  <c r="H17" i="2"/>
  <c r="G27" i="1"/>
  <c r="G11" i="1"/>
  <c r="H52" i="3"/>
  <c r="F11" i="1"/>
  <c r="F16" i="2"/>
  <c r="F8" i="3"/>
  <c r="F74" i="3"/>
  <c r="O6" i="1"/>
  <c r="G42" i="1"/>
  <c r="G47" i="3"/>
  <c r="H48" i="3"/>
  <c r="F41" i="1"/>
  <c r="H29" i="2"/>
  <c r="H53" i="1"/>
  <c r="H11" i="1"/>
  <c r="G29" i="2"/>
  <c r="F7" i="3"/>
  <c r="F40" i="1"/>
  <c r="G16" i="2"/>
  <c r="H52" i="1"/>
  <c r="G25" i="1"/>
  <c r="F57" i="2"/>
  <c r="F42" i="2"/>
  <c r="F28" i="2"/>
  <c r="H15" i="2"/>
  <c r="F9" i="3"/>
  <c r="H73" i="3"/>
  <c r="G43" i="3"/>
  <c r="N54" i="1"/>
  <c r="H27" i="1"/>
  <c r="H26" i="1"/>
  <c r="F17" i="2"/>
  <c r="G53" i="1"/>
  <c r="G26" i="1"/>
  <c r="H28" i="2"/>
  <c r="F39" i="1"/>
  <c r="G52" i="1"/>
  <c r="G51" i="1"/>
  <c r="F10" i="1"/>
  <c r="F15" i="2"/>
  <c r="G73" i="3"/>
  <c r="F51" i="1"/>
  <c r="F38" i="1"/>
  <c r="H24" i="1"/>
  <c r="H9" i="1"/>
  <c r="F55" i="2"/>
  <c r="F41" i="2"/>
  <c r="F27" i="2"/>
  <c r="H14" i="2"/>
  <c r="H11" i="3"/>
  <c r="G31" i="3"/>
  <c r="F73" i="3"/>
  <c r="H47" i="3"/>
  <c r="F54" i="1"/>
  <c r="G17" i="2"/>
  <c r="G29" i="3"/>
  <c r="G51" i="3"/>
  <c r="G40" i="1"/>
  <c r="H7" i="3"/>
  <c r="H38" i="1"/>
  <c r="G10" i="1"/>
  <c r="G38" i="1"/>
  <c r="F25" i="1"/>
  <c r="F56" i="2"/>
  <c r="G27" i="2"/>
  <c r="F11" i="3"/>
  <c r="F31" i="3"/>
  <c r="H50" i="1"/>
  <c r="H37" i="1"/>
  <c r="F24" i="1"/>
  <c r="F9" i="1"/>
  <c r="H40" i="2"/>
  <c r="H26" i="2"/>
  <c r="G14" i="2"/>
  <c r="F12" i="3"/>
  <c r="H31" i="3"/>
  <c r="F55" i="3"/>
  <c r="O39" i="1"/>
  <c r="H13" i="1"/>
  <c r="G41" i="1"/>
  <c r="G28" i="3"/>
  <c r="G12" i="1"/>
  <c r="H51" i="3"/>
  <c r="F58" i="2"/>
  <c r="N18" i="1"/>
  <c r="O29" i="1" s="1"/>
  <c r="F26" i="1"/>
  <c r="G28" i="2"/>
  <c r="H41" i="2"/>
  <c r="G50" i="1"/>
  <c r="G37" i="1"/>
  <c r="H23" i="1"/>
  <c r="H8" i="1"/>
  <c r="G40" i="2"/>
  <c r="G26" i="2"/>
  <c r="F14" i="2"/>
  <c r="F13" i="3"/>
  <c r="G32" i="3"/>
  <c r="G72" i="3"/>
  <c r="F30" i="1"/>
  <c r="H41" i="1"/>
  <c r="F50" i="1"/>
  <c r="F37" i="1"/>
  <c r="G23" i="1"/>
  <c r="G8" i="1"/>
  <c r="F26" i="2"/>
  <c r="H13" i="2"/>
  <c r="H49" i="1"/>
  <c r="G36" i="1"/>
  <c r="H22" i="1"/>
  <c r="H7" i="1"/>
  <c r="G39" i="2"/>
  <c r="G13" i="2"/>
  <c r="F15" i="3"/>
  <c r="O42" i="1"/>
  <c r="H48" i="1"/>
  <c r="G48" i="1"/>
  <c r="F12" i="2"/>
  <c r="H34" i="1"/>
  <c r="H11" i="2"/>
  <c r="H6" i="1"/>
  <c r="F11" i="2"/>
  <c r="H46" i="1"/>
  <c r="H33" i="1"/>
  <c r="H10" i="1"/>
  <c r="H10" i="2"/>
  <c r="F35" i="1"/>
  <c r="G34" i="1"/>
  <c r="G12" i="2"/>
  <c r="G47" i="1"/>
  <c r="F34" i="1"/>
  <c r="F23" i="2"/>
  <c r="G46" i="1"/>
  <c r="G33" i="1"/>
  <c r="H22" i="2"/>
  <c r="G10" i="2"/>
  <c r="F61" i="1"/>
  <c r="F46" i="1"/>
  <c r="F33" i="1"/>
  <c r="G36" i="2"/>
  <c r="F10" i="2"/>
  <c r="F19" i="3"/>
  <c r="H60" i="1"/>
  <c r="H45" i="1"/>
  <c r="G32" i="1"/>
  <c r="H17" i="1"/>
  <c r="F65" i="2"/>
  <c r="G50" i="2"/>
  <c r="F22" i="2"/>
  <c r="G9" i="2"/>
  <c r="G19" i="3"/>
  <c r="F32" i="1"/>
  <c r="F17" i="1"/>
  <c r="F50" i="2"/>
  <c r="G35" i="2"/>
  <c r="H21" i="2"/>
  <c r="F9" i="2"/>
  <c r="F20" i="3"/>
  <c r="G40" i="3"/>
  <c r="F36" i="1"/>
  <c r="H44" i="1"/>
  <c r="G8" i="2"/>
  <c r="G30" i="1"/>
  <c r="G14" i="1"/>
  <c r="G31" i="2"/>
  <c r="G6" i="2"/>
  <c r="G25" i="3"/>
  <c r="H43" i="3"/>
  <c r="H42" i="1"/>
  <c r="F14" i="1"/>
  <c r="F27" i="3"/>
  <c r="H44" i="3"/>
  <c r="G6" i="3"/>
  <c r="G17" i="3"/>
  <c r="G15" i="3"/>
  <c r="G11" i="3"/>
  <c r="G7" i="3"/>
  <c r="G16" i="3"/>
  <c r="G12" i="3"/>
  <c r="G8" i="3"/>
  <c r="G13" i="3"/>
  <c r="G9" i="3"/>
  <c r="G10" i="3"/>
  <c r="H29" i="3"/>
  <c r="H21" i="3"/>
  <c r="H22" i="3"/>
  <c r="H27" i="3"/>
  <c r="H23" i="3"/>
  <c r="H19" i="3"/>
  <c r="H28" i="3"/>
  <c r="H24" i="3"/>
  <c r="H20" i="3"/>
  <c r="H25" i="3"/>
  <c r="H18" i="3"/>
  <c r="H26" i="3"/>
  <c r="F46" i="3"/>
  <c r="H10" i="3"/>
  <c r="H6" i="3"/>
  <c r="H9" i="3"/>
  <c r="H13" i="3"/>
  <c r="H17" i="3"/>
  <c r="F22" i="3"/>
  <c r="F26" i="3"/>
  <c r="F30" i="3"/>
  <c r="F33" i="3"/>
  <c r="G34" i="3"/>
  <c r="F37" i="3"/>
  <c r="G38" i="3"/>
  <c r="F41" i="3"/>
  <c r="G42" i="3"/>
  <c r="F44" i="3"/>
  <c r="G45" i="3"/>
  <c r="H46" i="3"/>
  <c r="F48" i="3"/>
  <c r="G49" i="3"/>
  <c r="H50" i="3"/>
  <c r="F52" i="3"/>
  <c r="G53" i="3"/>
  <c r="H54" i="3"/>
  <c r="G56" i="3"/>
  <c r="H57" i="3"/>
  <c r="G60" i="3"/>
  <c r="H61" i="3"/>
  <c r="G64" i="3"/>
  <c r="H65" i="3"/>
  <c r="H8" i="3"/>
  <c r="F10" i="3"/>
  <c r="H12" i="3"/>
  <c r="H16" i="3"/>
  <c r="F18" i="3"/>
  <c r="F21" i="3"/>
  <c r="G22" i="3"/>
  <c r="F25" i="3"/>
  <c r="G30" i="3"/>
  <c r="F32" i="3"/>
  <c r="G33" i="3"/>
  <c r="H34" i="3"/>
  <c r="F36" i="3"/>
  <c r="G37" i="3"/>
  <c r="F40" i="3"/>
  <c r="H42" i="3"/>
  <c r="F43" i="3"/>
  <c r="G44" i="3"/>
  <c r="H45" i="3"/>
  <c r="F47" i="3"/>
  <c r="G48" i="3"/>
  <c r="H49" i="3"/>
  <c r="F51" i="3"/>
  <c r="G52" i="3"/>
  <c r="G55" i="3"/>
  <c r="H56" i="3"/>
  <c r="F58" i="3"/>
  <c r="G59" i="3"/>
  <c r="H60" i="3"/>
  <c r="G63" i="3"/>
  <c r="H64" i="3"/>
  <c r="F50" i="3"/>
  <c r="G58" i="3"/>
  <c r="G62" i="3"/>
  <c r="H63" i="3"/>
  <c r="F34" i="3"/>
  <c r="F42" i="3"/>
  <c r="F45" i="3"/>
  <c r="G46" i="3"/>
  <c r="F49" i="3"/>
  <c r="G54" i="3"/>
  <c r="G57" i="3"/>
  <c r="H58" i="3"/>
  <c r="G61" i="3"/>
  <c r="H59" i="2"/>
  <c r="H55" i="2"/>
  <c r="H64" i="2"/>
  <c r="G63" i="2"/>
  <c r="H60" i="2"/>
  <c r="G59" i="2"/>
  <c r="H56" i="2"/>
  <c r="G55" i="2"/>
  <c r="H53" i="2"/>
  <c r="G52" i="2"/>
  <c r="F51" i="2"/>
  <c r="H49" i="2"/>
  <c r="G48" i="2"/>
  <c r="F47" i="2"/>
  <c r="H45" i="2"/>
  <c r="G44" i="2"/>
  <c r="G41" i="2"/>
  <c r="F40" i="2"/>
  <c r="G37" i="2"/>
  <c r="F36" i="2"/>
  <c r="G33" i="2"/>
  <c r="F32" i="2"/>
  <c r="G30" i="2"/>
  <c r="F29" i="2"/>
  <c r="H27" i="2"/>
  <c r="F25" i="2"/>
  <c r="H23" i="2"/>
  <c r="F21" i="2"/>
  <c r="H19" i="2"/>
  <c r="H16" i="2"/>
  <c r="G15" i="2"/>
  <c r="H12" i="2"/>
  <c r="G11" i="2"/>
  <c r="H8" i="2"/>
  <c r="H61" i="2"/>
  <c r="H57" i="2"/>
  <c r="G45" i="2"/>
  <c r="G42" i="2"/>
  <c r="F33" i="2"/>
  <c r="F30" i="2"/>
  <c r="H9" i="2"/>
  <c r="H6" i="2"/>
  <c r="G47" i="2"/>
  <c r="F35" i="2"/>
  <c r="H19" i="1"/>
  <c r="F18" i="1"/>
  <c r="G7" i="1"/>
  <c r="G59" i="1"/>
  <c r="F63" i="1"/>
  <c r="G60" i="1"/>
  <c r="F55" i="1"/>
  <c r="F48" i="1"/>
  <c r="H31" i="1"/>
  <c r="H20" i="1"/>
  <c r="G63" i="1"/>
  <c r="G55" i="1"/>
  <c r="G64" i="1"/>
  <c r="F59" i="1"/>
  <c r="G56" i="1"/>
  <c r="F52" i="1"/>
  <c r="F44" i="1"/>
  <c r="H39" i="1"/>
  <c r="H35" i="1"/>
  <c r="G19" i="1"/>
  <c r="G65" i="1"/>
  <c r="F64" i="1"/>
  <c r="G61" i="1"/>
  <c r="F60" i="1"/>
  <c r="G57" i="1"/>
  <c r="F53" i="1"/>
  <c r="H51" i="1"/>
  <c r="F49" i="1"/>
  <c r="H47" i="1"/>
  <c r="F45" i="1"/>
  <c r="H40" i="1"/>
  <c r="G39" i="1"/>
  <c r="H36" i="1"/>
  <c r="G35" i="1"/>
  <c r="H32" i="1"/>
  <c r="H29" i="1"/>
  <c r="G28" i="1"/>
  <c r="F27" i="1"/>
  <c r="H25" i="1"/>
  <c r="G24" i="1"/>
  <c r="F23" i="1"/>
  <c r="H21" i="1"/>
  <c r="G20" i="1"/>
  <c r="G17" i="1"/>
  <c r="F16" i="1"/>
  <c r="G13" i="1"/>
  <c r="F12" i="1"/>
  <c r="G9" i="1"/>
  <c r="F8" i="1"/>
  <c r="O24" i="1" l="1"/>
  <c r="O27" i="1"/>
  <c r="O19" i="1"/>
  <c r="O21" i="1"/>
  <c r="O20" i="1"/>
  <c r="O22" i="1"/>
  <c r="O25" i="1"/>
  <c r="O23" i="1"/>
  <c r="O26" i="1"/>
  <c r="O61" i="1"/>
  <c r="O57" i="1"/>
  <c r="O60" i="1"/>
  <c r="O62" i="1"/>
  <c r="O64" i="1"/>
  <c r="O18" i="1"/>
  <c r="O28" i="1"/>
  <c r="O59" i="1"/>
</calcChain>
</file>

<file path=xl/sharedStrings.xml><?xml version="1.0" encoding="utf-8"?>
<sst xmlns="http://schemas.openxmlformats.org/spreadsheetml/2006/main" count="456" uniqueCount="52">
  <si>
    <t>Stand: 02.11.2016 / 13:56:59</t>
  </si>
  <si>
    <t>(C)opyright Statistisches Bundesamt, Wiesbaden 2016</t>
  </si>
  <si>
    <t>__________</t>
  </si>
  <si>
    <t>Dezember</t>
  </si>
  <si>
    <t>November</t>
  </si>
  <si>
    <t>Oktober</t>
  </si>
  <si>
    <t>September</t>
  </si>
  <si>
    <t>August</t>
  </si>
  <si>
    <t>Juli</t>
  </si>
  <si>
    <t>Juni</t>
  </si>
  <si>
    <t>Mai</t>
  </si>
  <si>
    <t>April</t>
  </si>
  <si>
    <t>März</t>
  </si>
  <si>
    <t>Februar</t>
  </si>
  <si>
    <t>Januar</t>
  </si>
  <si>
    <t>1981</t>
  </si>
  <si>
    <t>1980</t>
  </si>
  <si>
    <t>1979</t>
  </si>
  <si>
    <t>1978</t>
  </si>
  <si>
    <t>INSGESAMMT</t>
  </si>
  <si>
    <t>RELATIV</t>
  </si>
  <si>
    <t>1977</t>
  </si>
  <si>
    <t>1976</t>
  </si>
  <si>
    <t>Insgesamt</t>
  </si>
  <si>
    <t>weiblich</t>
  </si>
  <si>
    <t>männlich</t>
  </si>
  <si>
    <t>Jahr
Monate</t>
  </si>
  <si>
    <t>ABSOLUT</t>
  </si>
  <si>
    <t>Lebendgeborene (Anzahl)</t>
  </si>
  <si>
    <t>Deutschland</t>
  </si>
  <si>
    <t>Statistik der Geburten</t>
  </si>
  <si>
    <t>Lebendgeborene: Deutschland, Monate, Geschlecht</t>
  </si>
  <si>
    <t>Stand: 06.04.2017 / 10:30:20</t>
  </si>
  <si>
    <t>(C)opyright Statistisches Bundesamt (Destatis), 2017</t>
  </si>
  <si>
    <t>1989</t>
  </si>
  <si>
    <t>1988</t>
  </si>
  <si>
    <t>1987</t>
  </si>
  <si>
    <t>1986</t>
  </si>
  <si>
    <t>1985</t>
  </si>
  <si>
    <t>1990</t>
  </si>
  <si>
    <t>1991</t>
  </si>
  <si>
    <t>1992</t>
  </si>
  <si>
    <t>1993</t>
  </si>
  <si>
    <t>1994</t>
  </si>
  <si>
    <t>1995</t>
  </si>
  <si>
    <t>Tage</t>
  </si>
  <si>
    <t>Av#b/d/m</t>
  </si>
  <si>
    <t>OHNE KORREKTUR VON ANZAHL DER TAGE IM MONAT</t>
  </si>
  <si>
    <t>MIT KORREKTUR VON ANZAHL DER TAGE IM MONAT</t>
  </si>
  <si>
    <t>DURCHSCHNITTLICHE ANZAHL VON GEBURTEN PRO MONAT PRO TAG</t>
  </si>
  <si>
    <t>ratio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</si>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</sst>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164" fontId="0" fillId="0" borderId="0" xfId="0" applyNumberFormat="1"/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49" fontId="4" fillId="0" borderId="0" xfId="0" applyNumberFormat="1" applyFont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 applyBorder="1" applyAlignment="1">
      <alignment horizontal="right"/>
    </xf>
    <xf numFmtId="0" fontId="2" fillId="0" borderId="0" xfId="0" applyFont="1" applyBorder="1" applyAlignment="1" applyProtection="1">
      <alignment horizontal="left" vertical="top"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'1. Reform'!$B$42:$B$53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Reform'!$C$42:$C$53</c:f>
              <c:numCache>
                <c:formatCode>General</c:formatCode>
                <c:ptCount val="12"/>
                <c:pt idx="0">
                  <c:v>35051</c:v>
                </c:pt>
                <c:pt idx="1">
                  <c:v>31833</c:v>
                </c:pt>
                <c:pt idx="2">
                  <c:v>36080</c:v>
                </c:pt>
                <c:pt idx="3">
                  <c:v>35196</c:v>
                </c:pt>
                <c:pt idx="4">
                  <c:v>36700</c:v>
                </c:pt>
                <c:pt idx="5">
                  <c:v>34261</c:v>
                </c:pt>
                <c:pt idx="6">
                  <c:v>36684</c:v>
                </c:pt>
                <c:pt idx="7">
                  <c:v>36282</c:v>
                </c:pt>
                <c:pt idx="8">
                  <c:v>35982</c:v>
                </c:pt>
                <c:pt idx="9">
                  <c:v>34615</c:v>
                </c:pt>
                <c:pt idx="10">
                  <c:v>33211</c:v>
                </c:pt>
                <c:pt idx="11">
                  <c:v>33695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'1. Reform'!$B$42:$B$53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Reform'!$D$42:$D$53</c:f>
              <c:numCache>
                <c:formatCode>General</c:formatCode>
                <c:ptCount val="12"/>
                <c:pt idx="0">
                  <c:v>33088</c:v>
                </c:pt>
                <c:pt idx="1">
                  <c:v>30508</c:v>
                </c:pt>
                <c:pt idx="2">
                  <c:v>34495</c:v>
                </c:pt>
                <c:pt idx="3">
                  <c:v>33194</c:v>
                </c:pt>
                <c:pt idx="4">
                  <c:v>34790</c:v>
                </c:pt>
                <c:pt idx="5">
                  <c:v>32651</c:v>
                </c:pt>
                <c:pt idx="6">
                  <c:v>34569</c:v>
                </c:pt>
                <c:pt idx="7">
                  <c:v>33972</c:v>
                </c:pt>
                <c:pt idx="8">
                  <c:v>34042</c:v>
                </c:pt>
                <c:pt idx="9">
                  <c:v>33476</c:v>
                </c:pt>
                <c:pt idx="10">
                  <c:v>31227</c:v>
                </c:pt>
                <c:pt idx="11">
                  <c:v>31615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'1. Reform'!$B$42:$B$53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Reform'!$E$42:$E$53</c:f>
              <c:numCache>
                <c:formatCode>General</c:formatCode>
                <c:ptCount val="12"/>
                <c:pt idx="0">
                  <c:v>68139</c:v>
                </c:pt>
                <c:pt idx="1">
                  <c:v>62341</c:v>
                </c:pt>
                <c:pt idx="2">
                  <c:v>70575</c:v>
                </c:pt>
                <c:pt idx="3">
                  <c:v>68390</c:v>
                </c:pt>
                <c:pt idx="4">
                  <c:v>71490</c:v>
                </c:pt>
                <c:pt idx="5">
                  <c:v>66912</c:v>
                </c:pt>
                <c:pt idx="6">
                  <c:v>71253</c:v>
                </c:pt>
                <c:pt idx="7">
                  <c:v>70254</c:v>
                </c:pt>
                <c:pt idx="8">
                  <c:v>70024</c:v>
                </c:pt>
                <c:pt idx="9">
                  <c:v>68091</c:v>
                </c:pt>
                <c:pt idx="10">
                  <c:v>64438</c:v>
                </c:pt>
                <c:pt idx="11">
                  <c:v>65310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96096"/>
        <c:axId val="110997888"/>
      </c:lineChart>
      <c:catAx>
        <c:axId val="11099609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10997888"/>
        <c:crosses val="autoZero"/>
        <c:auto val="1"/>
        <c:lblAlgn val="ctr"/>
        <c:lblOffset val="100"/>
        <c:noMultiLvlLbl val="0"/>
      </c:catAx>
      <c:valAx>
        <c:axId val="1109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Reihe'!$C$3:$C$14</c:f>
              <c:numCache>
                <c:formatCode>General</c:formatCode>
                <c:ptCount val="12"/>
                <c:pt idx="0">
                  <c:v>68866</c:v>
                </c:pt>
                <c:pt idx="1">
                  <c:v>64211</c:v>
                </c:pt>
                <c:pt idx="2">
                  <c:v>71041</c:v>
                </c:pt>
                <c:pt idx="3">
                  <c:v>65912</c:v>
                </c:pt>
                <c:pt idx="4">
                  <c:v>68790</c:v>
                </c:pt>
                <c:pt idx="5">
                  <c:v>66873</c:v>
                </c:pt>
                <c:pt idx="6">
                  <c:v>69146</c:v>
                </c:pt>
                <c:pt idx="7">
                  <c:v>67858</c:v>
                </c:pt>
                <c:pt idx="8">
                  <c:v>68910</c:v>
                </c:pt>
                <c:pt idx="9">
                  <c:v>63713</c:v>
                </c:pt>
                <c:pt idx="10">
                  <c:v>61211</c:v>
                </c:pt>
                <c:pt idx="11">
                  <c:v>61803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Reihe'!$D$3:$D$14</c:f>
              <c:numCache>
                <c:formatCode>General</c:formatCode>
                <c:ptCount val="12"/>
                <c:pt idx="0">
                  <c:v>65738</c:v>
                </c:pt>
                <c:pt idx="1">
                  <c:v>61882</c:v>
                </c:pt>
                <c:pt idx="2">
                  <c:v>71631</c:v>
                </c:pt>
                <c:pt idx="3">
                  <c:v>67175</c:v>
                </c:pt>
                <c:pt idx="4">
                  <c:v>72251</c:v>
                </c:pt>
                <c:pt idx="5">
                  <c:v>69372</c:v>
                </c:pt>
                <c:pt idx="6">
                  <c:v>69023</c:v>
                </c:pt>
                <c:pt idx="7">
                  <c:v>68080</c:v>
                </c:pt>
                <c:pt idx="8">
                  <c:v>68767</c:v>
                </c:pt>
                <c:pt idx="9">
                  <c:v>65564</c:v>
                </c:pt>
                <c:pt idx="10">
                  <c:v>62586</c:v>
                </c:pt>
                <c:pt idx="11">
                  <c:v>63427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Reihe'!$E$3:$E$14</c:f>
              <c:numCache>
                <c:formatCode>General</c:formatCode>
                <c:ptCount val="12"/>
                <c:pt idx="0">
                  <c:v>67538</c:v>
                </c:pt>
                <c:pt idx="1">
                  <c:v>63830</c:v>
                </c:pt>
                <c:pt idx="2">
                  <c:v>72118</c:v>
                </c:pt>
                <c:pt idx="3">
                  <c:v>69100</c:v>
                </c:pt>
                <c:pt idx="4">
                  <c:v>72525</c:v>
                </c:pt>
                <c:pt idx="5">
                  <c:v>68485</c:v>
                </c:pt>
                <c:pt idx="6">
                  <c:v>70272</c:v>
                </c:pt>
                <c:pt idx="7">
                  <c:v>67297</c:v>
                </c:pt>
                <c:pt idx="8">
                  <c:v>67722</c:v>
                </c:pt>
                <c:pt idx="9">
                  <c:v>64871</c:v>
                </c:pt>
                <c:pt idx="10">
                  <c:v>61028</c:v>
                </c:pt>
                <c:pt idx="11">
                  <c:v>63833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Reihe'!$F$3:$F$14</c:f>
              <c:numCache>
                <c:formatCode>General</c:formatCode>
                <c:ptCount val="12"/>
                <c:pt idx="0">
                  <c:v>68139</c:v>
                </c:pt>
                <c:pt idx="1">
                  <c:v>62341</c:v>
                </c:pt>
                <c:pt idx="2">
                  <c:v>70575</c:v>
                </c:pt>
                <c:pt idx="3">
                  <c:v>68390</c:v>
                </c:pt>
                <c:pt idx="4">
                  <c:v>71490</c:v>
                </c:pt>
                <c:pt idx="5">
                  <c:v>66912</c:v>
                </c:pt>
                <c:pt idx="6">
                  <c:v>71253</c:v>
                </c:pt>
                <c:pt idx="7">
                  <c:v>70254</c:v>
                </c:pt>
                <c:pt idx="8">
                  <c:v>70024</c:v>
                </c:pt>
                <c:pt idx="9">
                  <c:v>68091</c:v>
                </c:pt>
                <c:pt idx="10">
                  <c:v>64438</c:v>
                </c:pt>
                <c:pt idx="11">
                  <c:v>65310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Reihe'!$G$3:$G$14</c:f>
              <c:numCache>
                <c:formatCode>General</c:formatCode>
                <c:ptCount val="12"/>
                <c:pt idx="0">
                  <c:v>72179</c:v>
                </c:pt>
                <c:pt idx="1">
                  <c:v>67873</c:v>
                </c:pt>
                <c:pt idx="2">
                  <c:v>73306</c:v>
                </c:pt>
                <c:pt idx="3">
                  <c:v>71803</c:v>
                </c:pt>
                <c:pt idx="4">
                  <c:v>75080</c:v>
                </c:pt>
                <c:pt idx="5">
                  <c:v>72224</c:v>
                </c:pt>
                <c:pt idx="6">
                  <c:v>77280</c:v>
                </c:pt>
                <c:pt idx="7">
                  <c:v>73147</c:v>
                </c:pt>
                <c:pt idx="8">
                  <c:v>73439</c:v>
                </c:pt>
                <c:pt idx="9">
                  <c:v>71562</c:v>
                </c:pt>
                <c:pt idx="10">
                  <c:v>67184</c:v>
                </c:pt>
                <c:pt idx="11">
                  <c:v>70712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Reihe'!$H$3:$H$14</c:f>
              <c:numCache>
                <c:formatCode>General</c:formatCode>
                <c:ptCount val="12"/>
                <c:pt idx="0">
                  <c:v>68732</c:v>
                </c:pt>
                <c:pt idx="1">
                  <c:v>63118</c:v>
                </c:pt>
                <c:pt idx="2">
                  <c:v>70931</c:v>
                </c:pt>
                <c:pt idx="3">
                  <c:v>68183</c:v>
                </c:pt>
                <c:pt idx="4">
                  <c:v>70134</c:v>
                </c:pt>
                <c:pt idx="5">
                  <c:v>65523</c:v>
                </c:pt>
                <c:pt idx="6">
                  <c:v>72341</c:v>
                </c:pt>
                <c:pt idx="7">
                  <c:v>69628</c:v>
                </c:pt>
                <c:pt idx="8">
                  <c:v>70834</c:v>
                </c:pt>
                <c:pt idx="9">
                  <c:v>68346</c:v>
                </c:pt>
                <c:pt idx="10">
                  <c:v>63045</c:v>
                </c:pt>
                <c:pt idx="11">
                  <c:v>62988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Reihe'!$I$3:$I$14</c:f>
              <c:numCache>
                <c:formatCode>General</c:formatCode>
                <c:ptCount val="12"/>
                <c:pt idx="0">
                  <c:v>70286</c:v>
                </c:pt>
                <c:pt idx="1">
                  <c:v>64858</c:v>
                </c:pt>
                <c:pt idx="2">
                  <c:v>70407</c:v>
                </c:pt>
                <c:pt idx="3">
                  <c:v>71422</c:v>
                </c:pt>
                <c:pt idx="4">
                  <c:v>71707</c:v>
                </c:pt>
                <c:pt idx="5">
                  <c:v>70263</c:v>
                </c:pt>
                <c:pt idx="6">
                  <c:v>73911</c:v>
                </c:pt>
                <c:pt idx="7">
                  <c:v>73132</c:v>
                </c:pt>
                <c:pt idx="8">
                  <c:v>75288</c:v>
                </c:pt>
                <c:pt idx="9">
                  <c:v>71459</c:v>
                </c:pt>
                <c:pt idx="10">
                  <c:v>65403</c:v>
                </c:pt>
                <c:pt idx="11">
                  <c:v>70096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Reihe'!$J$3:$J$14</c:f>
              <c:numCache>
                <c:formatCode>General</c:formatCode>
                <c:ptCount val="12"/>
                <c:pt idx="0">
                  <c:v>71684</c:v>
                </c:pt>
                <c:pt idx="1">
                  <c:v>65940</c:v>
                </c:pt>
                <c:pt idx="2">
                  <c:v>73254</c:v>
                </c:pt>
                <c:pt idx="3">
                  <c:v>70554</c:v>
                </c:pt>
                <c:pt idx="4">
                  <c:v>74353</c:v>
                </c:pt>
                <c:pt idx="5">
                  <c:v>75144</c:v>
                </c:pt>
                <c:pt idx="6">
                  <c:v>78254</c:v>
                </c:pt>
                <c:pt idx="7">
                  <c:v>75752</c:v>
                </c:pt>
                <c:pt idx="8">
                  <c:v>75833</c:v>
                </c:pt>
                <c:pt idx="9">
                  <c:v>70924</c:v>
                </c:pt>
                <c:pt idx="10">
                  <c:v>67007</c:v>
                </c:pt>
                <c:pt idx="11">
                  <c:v>69270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Reihe'!$K$3:$K$14</c:f>
              <c:numCache>
                <c:formatCode>General</c:formatCode>
                <c:ptCount val="12"/>
                <c:pt idx="0">
                  <c:v>75114</c:v>
                </c:pt>
                <c:pt idx="1">
                  <c:v>71349</c:v>
                </c:pt>
                <c:pt idx="2">
                  <c:v>78060</c:v>
                </c:pt>
                <c:pt idx="3">
                  <c:v>70574</c:v>
                </c:pt>
                <c:pt idx="4">
                  <c:v>76674</c:v>
                </c:pt>
                <c:pt idx="5">
                  <c:v>72840</c:v>
                </c:pt>
                <c:pt idx="6">
                  <c:v>77328</c:v>
                </c:pt>
                <c:pt idx="7">
                  <c:v>78452</c:v>
                </c:pt>
                <c:pt idx="8">
                  <c:v>78656</c:v>
                </c:pt>
                <c:pt idx="9">
                  <c:v>72651</c:v>
                </c:pt>
                <c:pt idx="10">
                  <c:v>69743</c:v>
                </c:pt>
                <c:pt idx="11">
                  <c:v>71552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Reihe'!$L$3:$L$14</c:f>
              <c:numCache>
                <c:formatCode>General</c:formatCode>
                <c:ptCount val="12"/>
                <c:pt idx="0">
                  <c:v>72834</c:v>
                </c:pt>
                <c:pt idx="1">
                  <c:v>69245</c:v>
                </c:pt>
                <c:pt idx="2">
                  <c:v>75143</c:v>
                </c:pt>
                <c:pt idx="3">
                  <c:v>71312</c:v>
                </c:pt>
                <c:pt idx="4">
                  <c:v>74690</c:v>
                </c:pt>
                <c:pt idx="5">
                  <c:v>72707</c:v>
                </c:pt>
                <c:pt idx="6">
                  <c:v>78785</c:v>
                </c:pt>
                <c:pt idx="7">
                  <c:v>77921</c:v>
                </c:pt>
                <c:pt idx="8">
                  <c:v>74803</c:v>
                </c:pt>
                <c:pt idx="9">
                  <c:v>71869</c:v>
                </c:pt>
                <c:pt idx="10">
                  <c:v>69013</c:v>
                </c:pt>
                <c:pt idx="11">
                  <c:v>72137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Reihe'!$M$3:$M$14</c:f>
              <c:numCache>
                <c:formatCode>General</c:formatCode>
                <c:ptCount val="12"/>
                <c:pt idx="0">
                  <c:v>75800</c:v>
                </c:pt>
                <c:pt idx="1">
                  <c:v>70491</c:v>
                </c:pt>
                <c:pt idx="2">
                  <c:v>76630</c:v>
                </c:pt>
                <c:pt idx="3">
                  <c:v>72614</c:v>
                </c:pt>
                <c:pt idx="4">
                  <c:v>76566</c:v>
                </c:pt>
                <c:pt idx="5">
                  <c:v>73072</c:v>
                </c:pt>
                <c:pt idx="6">
                  <c:v>81098</c:v>
                </c:pt>
                <c:pt idx="7">
                  <c:v>81563</c:v>
                </c:pt>
                <c:pt idx="8">
                  <c:v>80349</c:v>
                </c:pt>
                <c:pt idx="9">
                  <c:v>76756</c:v>
                </c:pt>
                <c:pt idx="10">
                  <c:v>70483</c:v>
                </c:pt>
                <c:pt idx="11">
                  <c:v>70253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Reihe'!$N$3:$N$14</c:f>
              <c:numCache>
                <c:formatCode>General</c:formatCode>
                <c:ptCount val="12"/>
                <c:pt idx="0">
                  <c:v>74004</c:v>
                </c:pt>
                <c:pt idx="1">
                  <c:v>66326</c:v>
                </c:pt>
                <c:pt idx="2">
                  <c:v>71220</c:v>
                </c:pt>
                <c:pt idx="3">
                  <c:v>68278</c:v>
                </c:pt>
                <c:pt idx="4">
                  <c:v>70444</c:v>
                </c:pt>
                <c:pt idx="5">
                  <c:v>68764</c:v>
                </c:pt>
                <c:pt idx="6">
                  <c:v>74019</c:v>
                </c:pt>
                <c:pt idx="7">
                  <c:v>72095</c:v>
                </c:pt>
                <c:pt idx="8">
                  <c:v>72030</c:v>
                </c:pt>
                <c:pt idx="9">
                  <c:v>65906</c:v>
                </c:pt>
                <c:pt idx="10">
                  <c:v>62980</c:v>
                </c:pt>
                <c:pt idx="11">
                  <c:v>63953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Reihe'!$O$3:$O$14</c:f>
              <c:numCache>
                <c:formatCode>General</c:formatCode>
                <c:ptCount val="12"/>
                <c:pt idx="0">
                  <c:v>69448</c:v>
                </c:pt>
                <c:pt idx="1">
                  <c:v>66329</c:v>
                </c:pt>
                <c:pt idx="2">
                  <c:v>69054</c:v>
                </c:pt>
                <c:pt idx="3">
                  <c:v>65138</c:v>
                </c:pt>
                <c:pt idx="4">
                  <c:v>67643</c:v>
                </c:pt>
                <c:pt idx="5">
                  <c:v>67418</c:v>
                </c:pt>
                <c:pt idx="6">
                  <c:v>72534</c:v>
                </c:pt>
                <c:pt idx="7">
                  <c:v>71124</c:v>
                </c:pt>
                <c:pt idx="8">
                  <c:v>70823</c:v>
                </c:pt>
                <c:pt idx="9">
                  <c:v>64630</c:v>
                </c:pt>
                <c:pt idx="10">
                  <c:v>61386</c:v>
                </c:pt>
                <c:pt idx="11">
                  <c:v>63587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Reihe'!$P$3:$P$14</c:f>
              <c:numCache>
                <c:formatCode>General</c:formatCode>
                <c:ptCount val="12"/>
                <c:pt idx="0">
                  <c:v>69610</c:v>
                </c:pt>
                <c:pt idx="1">
                  <c:v>63234</c:v>
                </c:pt>
                <c:pt idx="2">
                  <c:v>68782</c:v>
                </c:pt>
                <c:pt idx="3">
                  <c:v>64947</c:v>
                </c:pt>
                <c:pt idx="4">
                  <c:v>65542</c:v>
                </c:pt>
                <c:pt idx="5">
                  <c:v>67217</c:v>
                </c:pt>
                <c:pt idx="6">
                  <c:v>71983</c:v>
                </c:pt>
                <c:pt idx="7">
                  <c:v>70550</c:v>
                </c:pt>
                <c:pt idx="8">
                  <c:v>69915</c:v>
                </c:pt>
                <c:pt idx="9">
                  <c:v>64842</c:v>
                </c:pt>
                <c:pt idx="10">
                  <c:v>60173</c:v>
                </c:pt>
                <c:pt idx="11">
                  <c:v>61652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Reihe'!$Q$3:$Q$14</c:f>
              <c:numCache>
                <c:formatCode>General</c:formatCode>
                <c:ptCount val="12"/>
                <c:pt idx="0">
                  <c:v>64558</c:v>
                </c:pt>
                <c:pt idx="1">
                  <c:v>59902</c:v>
                </c:pt>
                <c:pt idx="2">
                  <c:v>65572</c:v>
                </c:pt>
                <c:pt idx="3">
                  <c:v>63867</c:v>
                </c:pt>
                <c:pt idx="4">
                  <c:v>65713</c:v>
                </c:pt>
                <c:pt idx="5">
                  <c:v>65321</c:v>
                </c:pt>
                <c:pt idx="6">
                  <c:v>67844</c:v>
                </c:pt>
                <c:pt idx="7">
                  <c:v>66971</c:v>
                </c:pt>
                <c:pt idx="8">
                  <c:v>65722</c:v>
                </c:pt>
                <c:pt idx="9">
                  <c:v>62103</c:v>
                </c:pt>
                <c:pt idx="10">
                  <c:v>59712</c:v>
                </c:pt>
                <c:pt idx="11">
                  <c:v>62318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'Lange Reihe'!$B$3:$B$14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Reihe'!$R$3:$R$14</c:f>
              <c:numCache>
                <c:formatCode>General</c:formatCode>
                <c:ptCount val="12"/>
                <c:pt idx="0">
                  <c:v>63792</c:v>
                </c:pt>
                <c:pt idx="1">
                  <c:v>59078</c:v>
                </c:pt>
                <c:pt idx="2">
                  <c:v>64265</c:v>
                </c:pt>
                <c:pt idx="3">
                  <c:v>58170</c:v>
                </c:pt>
                <c:pt idx="4">
                  <c:v>61697</c:v>
                </c:pt>
                <c:pt idx="5">
                  <c:v>65065</c:v>
                </c:pt>
                <c:pt idx="6">
                  <c:v>69423</c:v>
                </c:pt>
                <c:pt idx="7">
                  <c:v>68629</c:v>
                </c:pt>
                <c:pt idx="8">
                  <c:v>67345</c:v>
                </c:pt>
                <c:pt idx="9">
                  <c:v>65766</c:v>
                </c:pt>
                <c:pt idx="10">
                  <c:v>61000</c:v>
                </c:pt>
                <c:pt idx="11">
                  <c:v>60991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78912"/>
        <c:axId val="111880448"/>
      </c:lineChart>
      <c:catAx>
        <c:axId val="111878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80448"/>
        <c:crosses val="autoZero"/>
        <c:auto val="1"/>
        <c:lblAlgn val="ctr"/>
        <c:lblOffset val="100"/>
        <c:noMultiLvlLbl val="0"/>
      </c:catAx>
      <c:valAx>
        <c:axId val="111880448"/>
        <c:scaling>
          <c:orientation val="minMax"/>
          <c:min val="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78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Reihe'!$C$19:$C$30</c:f>
              <c:numCache>
                <c:formatCode>General</c:formatCode>
                <c:ptCount val="12"/>
                <c:pt idx="0">
                  <c:v>8.6262140908441837E-2</c:v>
                </c:pt>
                <c:pt idx="1">
                  <c:v>8.0431248074114337E-2</c:v>
                </c:pt>
                <c:pt idx="2">
                  <c:v>8.8986564520614181E-2</c:v>
                </c:pt>
                <c:pt idx="3">
                  <c:v>8.256193523011672E-2</c:v>
                </c:pt>
                <c:pt idx="4">
                  <c:v>8.6166942658085457E-2</c:v>
                </c:pt>
                <c:pt idx="5">
                  <c:v>8.3765692053701837E-2</c:v>
                </c:pt>
                <c:pt idx="6">
                  <c:v>8.6612871304491607E-2</c:v>
                </c:pt>
                <c:pt idx="7">
                  <c:v>8.4999511482662646E-2</c:v>
                </c:pt>
                <c:pt idx="8">
                  <c:v>8.6317255684963942E-2</c:v>
                </c:pt>
                <c:pt idx="9">
                  <c:v>7.9807449012568671E-2</c:v>
                </c:pt>
                <c:pt idx="10">
                  <c:v>7.6673422402152483E-2</c:v>
                </c:pt>
                <c:pt idx="11">
                  <c:v>7.7414966668086296E-2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Reihe'!$D$19:$D$30</c:f>
              <c:numCache>
                <c:formatCode>General</c:formatCode>
                <c:ptCount val="12"/>
                <c:pt idx="0">
                  <c:v>8.1611826750225949E-2</c:v>
                </c:pt>
                <c:pt idx="1">
                  <c:v>7.6824714213354253E-2</c:v>
                </c:pt>
                <c:pt idx="2">
                  <c:v>8.8927815904734475E-2</c:v>
                </c:pt>
                <c:pt idx="3">
                  <c:v>8.3395820711710547E-2</c:v>
                </c:pt>
                <c:pt idx="4">
                  <c:v>8.9697527982758443E-2</c:v>
                </c:pt>
                <c:pt idx="5">
                  <c:v>8.6123332704321306E-2</c:v>
                </c:pt>
                <c:pt idx="6">
                  <c:v>8.5690059292659423E-2</c:v>
                </c:pt>
                <c:pt idx="7">
                  <c:v>8.4519352051406829E-2</c:v>
                </c:pt>
                <c:pt idx="8">
                  <c:v>8.5372242692701147E-2</c:v>
                </c:pt>
                <c:pt idx="9">
                  <c:v>8.1395810779941805E-2</c:v>
                </c:pt>
                <c:pt idx="10">
                  <c:v>7.769870986323954E-2</c:v>
                </c:pt>
                <c:pt idx="11">
                  <c:v>7.8742787052946253E-2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Reihe'!$E$19:$E$30</c:f>
              <c:numCache>
                <c:formatCode>General</c:formatCode>
                <c:ptCount val="12"/>
                <c:pt idx="0">
                  <c:v>8.3522647872483827E-2</c:v>
                </c:pt>
                <c:pt idx="1">
                  <c:v>7.8937051936697006E-2</c:v>
                </c:pt>
                <c:pt idx="2">
                  <c:v>8.9186625592522564E-2</c:v>
                </c:pt>
                <c:pt idx="3">
                  <c:v>8.5454336343815815E-2</c:v>
                </c:pt>
                <c:pt idx="4">
                  <c:v>8.9689952870263989E-2</c:v>
                </c:pt>
                <c:pt idx="5">
                  <c:v>8.4693780383592279E-2</c:v>
                </c:pt>
                <c:pt idx="6">
                  <c:v>8.6903721035493847E-2</c:v>
                </c:pt>
                <c:pt idx="7">
                  <c:v>8.3224608870184846E-2</c:v>
                </c:pt>
                <c:pt idx="8">
                  <c:v>8.375019632237185E-2</c:v>
                </c:pt>
                <c:pt idx="9">
                  <c:v>8.0224432025465642E-2</c:v>
                </c:pt>
                <c:pt idx="10">
                  <c:v>7.5471884781337067E-2</c:v>
                </c:pt>
                <c:pt idx="11">
                  <c:v>7.8940761965771267E-2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Reihe'!$F$19:$F$30</c:f>
              <c:numCache>
                <c:formatCode>General</c:formatCode>
                <c:ptCount val="12"/>
                <c:pt idx="0">
                  <c:v>8.3379322750260942E-2</c:v>
                </c:pt>
                <c:pt idx="1">
                  <c:v>7.6284511947255135E-2</c:v>
                </c:pt>
                <c:pt idx="2">
                  <c:v>8.6360171166287539E-2</c:v>
                </c:pt>
                <c:pt idx="3">
                  <c:v>8.368646271430967E-2</c:v>
                </c:pt>
                <c:pt idx="4">
                  <c:v>8.7479824820090618E-2</c:v>
                </c:pt>
                <c:pt idx="5">
                  <c:v>8.187788555548893E-2</c:v>
                </c:pt>
                <c:pt idx="6">
                  <c:v>8.718981616877769E-2</c:v>
                </c:pt>
                <c:pt idx="7">
                  <c:v>8.5967374638559899E-2</c:v>
                </c:pt>
                <c:pt idx="8">
                  <c:v>8.5685931643614849E-2</c:v>
                </c:pt>
                <c:pt idx="9">
                  <c:v>8.3320586820881115E-2</c:v>
                </c:pt>
                <c:pt idx="10">
                  <c:v>7.8850537862036649E-2</c:v>
                </c:pt>
                <c:pt idx="11">
                  <c:v>7.9917573912436965E-2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Reihe'!$G$19:$G$30</c:f>
              <c:numCache>
                <c:formatCode>General</c:formatCode>
                <c:ptCount val="12"/>
                <c:pt idx="0">
                  <c:v>8.3367887556898973E-2</c:v>
                </c:pt>
                <c:pt idx="1">
                  <c:v>7.8394389395106664E-2</c:v>
                </c:pt>
                <c:pt idx="2">
                  <c:v>8.4669590396736383E-2</c:v>
                </c:pt>
                <c:pt idx="3">
                  <c:v>8.2933601605009996E-2</c:v>
                </c:pt>
                <c:pt idx="4">
                  <c:v>8.6718588478255101E-2</c:v>
                </c:pt>
                <c:pt idx="5">
                  <c:v>8.3419863269226111E-2</c:v>
                </c:pt>
                <c:pt idx="6">
                  <c:v>8.9259623303137373E-2</c:v>
                </c:pt>
                <c:pt idx="7">
                  <c:v>8.4485942879847162E-2</c:v>
                </c:pt>
                <c:pt idx="8">
                  <c:v>8.4823207502058809E-2</c:v>
                </c:pt>
                <c:pt idx="9">
                  <c:v>8.2655242790102432E-2</c:v>
                </c:pt>
                <c:pt idx="10">
                  <c:v>7.7598583488586712E-2</c:v>
                </c:pt>
                <c:pt idx="11">
                  <c:v>8.1673479335034285E-2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Reihe'!$H$19:$H$30</c:f>
              <c:numCache>
                <c:formatCode>General</c:formatCode>
                <c:ptCount val="12"/>
                <c:pt idx="0">
                  <c:v>8.4457786466749327E-2</c:v>
                </c:pt>
                <c:pt idx="1">
                  <c:v>7.7559311037192047E-2</c:v>
                </c:pt>
                <c:pt idx="2">
                  <c:v>8.7159914623072168E-2</c:v>
                </c:pt>
                <c:pt idx="3">
                  <c:v>8.3783176026630518E-2</c:v>
                </c:pt>
                <c:pt idx="4">
                  <c:v>8.6180562126214819E-2</c:v>
                </c:pt>
                <c:pt idx="5">
                  <c:v>8.0514571708386426E-2</c:v>
                </c:pt>
                <c:pt idx="6">
                  <c:v>8.889252067146472E-2</c:v>
                </c:pt>
                <c:pt idx="7">
                  <c:v>8.5558790026578915E-2</c:v>
                </c:pt>
                <c:pt idx="8">
                  <c:v>8.7040721157331691E-2</c:v>
                </c:pt>
                <c:pt idx="9">
                  <c:v>8.3983470201019164E-2</c:v>
                </c:pt>
                <c:pt idx="10">
                  <c:v>7.746960873823272E-2</c:v>
                </c:pt>
                <c:pt idx="11">
                  <c:v>7.7399567217127485E-2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Reihe'!$I$19:$I$30</c:f>
              <c:numCache>
                <c:formatCode>General</c:formatCode>
                <c:ptCount val="12"/>
                <c:pt idx="0">
                  <c:v>8.2861764234313254E-2</c:v>
                </c:pt>
                <c:pt idx="1">
                  <c:v>7.6462571560610773E-2</c:v>
                </c:pt>
                <c:pt idx="2">
                  <c:v>8.3004413886766826E-2</c:v>
                </c:pt>
                <c:pt idx="3">
                  <c:v>8.4201020475530283E-2</c:v>
                </c:pt>
                <c:pt idx="4">
                  <c:v>8.4537013458582083E-2</c:v>
                </c:pt>
                <c:pt idx="5">
                  <c:v>8.2834649011119602E-2</c:v>
                </c:pt>
                <c:pt idx="6">
                  <c:v>8.7135359194182721E-2</c:v>
                </c:pt>
                <c:pt idx="7">
                  <c:v>8.6216978373841124E-2</c:v>
                </c:pt>
                <c:pt idx="8">
                  <c:v>8.8758735817559345E-2</c:v>
                </c:pt>
                <c:pt idx="9">
                  <c:v>8.4244640617189642E-2</c:v>
                </c:pt>
                <c:pt idx="10">
                  <c:v>7.7105084458025636E-2</c:v>
                </c:pt>
                <c:pt idx="11">
                  <c:v>8.2637768912278711E-2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Reihe'!$J$19:$J$30</c:f>
              <c:numCache>
                <c:formatCode>General</c:formatCode>
                <c:ptCount val="12"/>
                <c:pt idx="0">
                  <c:v>8.2588203034901012E-2</c:v>
                </c:pt>
                <c:pt idx="1">
                  <c:v>7.5970455166025519E-2</c:v>
                </c:pt>
                <c:pt idx="2">
                  <c:v>8.4397023395996862E-2</c:v>
                </c:pt>
                <c:pt idx="3">
                  <c:v>8.1286313220863882E-2</c:v>
                </c:pt>
                <c:pt idx="4">
                  <c:v>8.5663197648763956E-2</c:v>
                </c:pt>
                <c:pt idx="5">
                  <c:v>8.6574520518589951E-2</c:v>
                </c:pt>
                <c:pt idx="6">
                  <c:v>9.0157597794391281E-2</c:v>
                </c:pt>
                <c:pt idx="7">
                  <c:v>8.7275006365434712E-2</c:v>
                </c:pt>
                <c:pt idx="8">
                  <c:v>8.7368327670688695E-2</c:v>
                </c:pt>
                <c:pt idx="9">
                  <c:v>8.1712595726345066E-2</c:v>
                </c:pt>
                <c:pt idx="10">
                  <c:v>7.7199761742642883E-2</c:v>
                </c:pt>
                <c:pt idx="11">
                  <c:v>7.9806997715356195E-2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Reihe'!$K$19:$K$30</c:f>
              <c:numCache>
                <c:formatCode>0.0000</c:formatCode>
                <c:ptCount val="12"/>
                <c:pt idx="0">
                  <c:v>8.411488107969492E-2</c:v>
                </c:pt>
                <c:pt idx="1">
                  <c:v>7.9898722610367609E-2</c:v>
                </c:pt>
                <c:pt idx="2">
                  <c:v>8.7413899101112774E-2</c:v>
                </c:pt>
                <c:pt idx="3">
                  <c:v>7.9030854665154152E-2</c:v>
                </c:pt>
                <c:pt idx="4">
                  <c:v>8.5861815266189093E-2</c:v>
                </c:pt>
                <c:pt idx="5">
                  <c:v>8.1568388553997617E-2</c:v>
                </c:pt>
                <c:pt idx="6">
                  <c:v>8.6594183828988577E-2</c:v>
                </c:pt>
                <c:pt idx="7">
                  <c:v>8.785287230694977E-2</c:v>
                </c:pt>
                <c:pt idx="8">
                  <c:v>8.808131754672209E-2</c:v>
                </c:pt>
                <c:pt idx="9">
                  <c:v>8.1356740758326218E-2</c:v>
                </c:pt>
                <c:pt idx="10">
                  <c:v>7.8100276261963975E-2</c:v>
                </c:pt>
                <c:pt idx="11" formatCode="General">
                  <c:v>8.0126048020533192E-2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Reihe'!$L$19:$L$30</c:f>
              <c:numCache>
                <c:formatCode>General</c:formatCode>
                <c:ptCount val="12"/>
                <c:pt idx="0">
                  <c:v>8.2722761650457319E-2</c:v>
                </c:pt>
                <c:pt idx="1">
                  <c:v>7.8646478711671977E-2</c:v>
                </c:pt>
                <c:pt idx="2">
                  <c:v>8.534525741687006E-2</c:v>
                </c:pt>
                <c:pt idx="3">
                  <c:v>8.0994117840808039E-2</c:v>
                </c:pt>
                <c:pt idx="4">
                  <c:v>8.483075305039757E-2</c:v>
                </c:pt>
                <c:pt idx="5">
                  <c:v>8.2578518704448475E-2</c:v>
                </c:pt>
                <c:pt idx="6">
                  <c:v>8.9481736230761458E-2</c:v>
                </c:pt>
                <c:pt idx="7">
                  <c:v>8.8500429889409954E-2</c:v>
                </c:pt>
                <c:pt idx="8">
                  <c:v>8.4959095199208592E-2</c:v>
                </c:pt>
                <c:pt idx="9">
                  <c:v>8.16267424150358E-2</c:v>
                </c:pt>
                <c:pt idx="10">
                  <c:v>7.8382979786679449E-2</c:v>
                </c:pt>
                <c:pt idx="11">
                  <c:v>8.1931129104251307E-2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Reihe'!$M$19:$M$30</c:f>
              <c:numCache>
                <c:formatCode>General</c:formatCode>
                <c:ptCount val="12"/>
                <c:pt idx="0">
                  <c:v>8.3694482016175784E-2</c:v>
                </c:pt>
                <c:pt idx="1">
                  <c:v>7.783255582852569E-2</c:v>
                </c:pt>
                <c:pt idx="2">
                  <c:v>8.4610925552764518E-2</c:v>
                </c:pt>
                <c:pt idx="3">
                  <c:v>8.0176663814282165E-2</c:v>
                </c:pt>
                <c:pt idx="4">
                  <c:v>8.4540260027051645E-2</c:v>
                </c:pt>
                <c:pt idx="5">
                  <c:v>8.0682363982664859E-2</c:v>
                </c:pt>
                <c:pt idx="6">
                  <c:v>8.954426256659398E-2</c:v>
                </c:pt>
                <c:pt idx="7">
                  <c:v>9.0057691776851523E-2</c:v>
                </c:pt>
                <c:pt idx="8">
                  <c:v>8.8717255085985589E-2</c:v>
                </c:pt>
                <c:pt idx="9">
                  <c:v>8.4750048306511713E-2</c:v>
                </c:pt>
                <c:pt idx="10">
                  <c:v>7.7823722637811579E-2</c:v>
                </c:pt>
                <c:pt idx="11">
                  <c:v>7.756976840478097E-2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Reihe'!$N$19:$N$30</c:f>
              <c:numCache>
                <c:formatCode>General</c:formatCode>
                <c:ptCount val="12"/>
                <c:pt idx="0">
                  <c:v>8.9159404784709753E-2</c:v>
                </c:pt>
                <c:pt idx="1">
                  <c:v>7.9909014131001821E-2</c:v>
                </c:pt>
                <c:pt idx="2">
                  <c:v>8.5805264698759903E-2</c:v>
                </c:pt>
                <c:pt idx="3">
                  <c:v>8.2260767524598835E-2</c:v>
                </c:pt>
                <c:pt idx="4">
                  <c:v>8.4870346341469297E-2</c:v>
                </c:pt>
                <c:pt idx="5">
                  <c:v>8.2846296289603008E-2</c:v>
                </c:pt>
                <c:pt idx="6">
                  <c:v>8.9177476660172839E-2</c:v>
                </c:pt>
                <c:pt idx="7">
                  <c:v>8.6859457434106932E-2</c:v>
                </c:pt>
                <c:pt idx="8">
                  <c:v>8.6781145973766863E-2</c:v>
                </c:pt>
                <c:pt idx="9">
                  <c:v>7.9403001618035249E-2</c:v>
                </c:pt>
                <c:pt idx="10">
                  <c:v>7.5877781111034812E-2</c:v>
                </c:pt>
                <c:pt idx="11">
                  <c:v>7.7050043432740703E-2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Reihe'!$O$19:$O$30</c:f>
              <c:numCache>
                <c:formatCode>General</c:formatCode>
                <c:ptCount val="12"/>
                <c:pt idx="0">
                  <c:v>8.5832157149672364E-2</c:v>
                </c:pt>
                <c:pt idx="1">
                  <c:v>8.1977323343805697E-2</c:v>
                </c:pt>
                <c:pt idx="2">
                  <c:v>8.5345204754830595E-2</c:v>
                </c:pt>
                <c:pt idx="3">
                  <c:v>8.0505342881225642E-2</c:v>
                </c:pt>
                <c:pt idx="4">
                  <c:v>8.3601321939800813E-2</c:v>
                </c:pt>
                <c:pt idx="5">
                  <c:v>8.3323239988431788E-2</c:v>
                </c:pt>
                <c:pt idx="6">
                  <c:v>8.9646205602671558E-2</c:v>
                </c:pt>
                <c:pt idx="7">
                  <c:v>8.7903558707425652E-2</c:v>
                </c:pt>
                <c:pt idx="8">
                  <c:v>8.7531546852483086E-2</c:v>
                </c:pt>
                <c:pt idx="9">
                  <c:v>7.987749563102356E-2</c:v>
                </c:pt>
                <c:pt idx="10">
                  <c:v>7.5868171852174107E-2</c:v>
                </c:pt>
                <c:pt idx="11">
                  <c:v>7.8588431296455138E-2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Reihe'!$P$19:$P$30</c:f>
              <c:numCache>
                <c:formatCode>General</c:formatCode>
                <c:ptCount val="12"/>
                <c:pt idx="0">
                  <c:v>8.7181741555795181E-2</c:v>
                </c:pt>
                <c:pt idx="1">
                  <c:v>7.9196239700318249E-2</c:v>
                </c:pt>
                <c:pt idx="2">
                  <c:v>8.6144728454111544E-2</c:v>
                </c:pt>
                <c:pt idx="3">
                  <c:v>8.1341654486772441E-2</c:v>
                </c:pt>
                <c:pt idx="4">
                  <c:v>8.2086851099697281E-2</c:v>
                </c:pt>
                <c:pt idx="5">
                  <c:v>8.4184673497426879E-2</c:v>
                </c:pt>
                <c:pt idx="6">
                  <c:v>9.0153760988518961E-2</c:v>
                </c:pt>
                <c:pt idx="7">
                  <c:v>8.8359026961088216E-2</c:v>
                </c:pt>
                <c:pt idx="8">
                  <c:v>8.7563733096874305E-2</c:v>
                </c:pt>
                <c:pt idx="9">
                  <c:v>8.1210149202138648E-2</c:v>
                </c:pt>
                <c:pt idx="10">
                  <c:v>7.5362547545422556E-2</c:v>
                </c:pt>
                <c:pt idx="11">
                  <c:v>7.7214893411835725E-2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Reihe'!$Q$19:$Q$30</c:f>
              <c:numCache>
                <c:formatCode>General</c:formatCode>
                <c:ptCount val="12"/>
                <c:pt idx="0">
                  <c:v>8.3884808141340403E-2</c:v>
                </c:pt>
                <c:pt idx="1">
                  <c:v>7.7834935674627043E-2</c:v>
                </c:pt>
                <c:pt idx="2">
                  <c:v>8.5202370572879785E-2</c:v>
                </c:pt>
                <c:pt idx="3">
                  <c:v>8.2986942618466925E-2</c:v>
                </c:pt>
                <c:pt idx="4">
                  <c:v>8.5385581916910411E-2</c:v>
                </c:pt>
                <c:pt idx="5">
                  <c:v>8.4876228393080594E-2</c:v>
                </c:pt>
                <c:pt idx="6">
                  <c:v>8.8154542017117921E-2</c:v>
                </c:pt>
                <c:pt idx="7">
                  <c:v>8.7020190929609165E-2</c:v>
                </c:pt>
                <c:pt idx="8">
                  <c:v>8.5397276258018739E-2</c:v>
                </c:pt>
                <c:pt idx="9">
                  <c:v>8.0694851761232742E-2</c:v>
                </c:pt>
                <c:pt idx="10">
                  <c:v>7.7588055140117698E-2</c:v>
                </c:pt>
                <c:pt idx="11">
                  <c:v>8.097421657659859E-2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cat>
            <c:strRef>
              <c:f>'Lange Reihe'!$B$19:$B$30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'Lange Reihe'!$R$19:$R$30</c:f>
              <c:numCache>
                <c:formatCode>General</c:formatCode>
                <c:ptCount val="12"/>
                <c:pt idx="0">
                  <c:v>8.3364152316781681E-2</c:v>
                </c:pt>
                <c:pt idx="1">
                  <c:v>7.7203840459161469E-2</c:v>
                </c:pt>
                <c:pt idx="2">
                  <c:v>8.3982274401774124E-2</c:v>
                </c:pt>
                <c:pt idx="3">
                  <c:v>7.6017255145899035E-2</c:v>
                </c:pt>
                <c:pt idx="4">
                  <c:v>8.0626381136952599E-2</c:v>
                </c:pt>
                <c:pt idx="5">
                  <c:v>8.502772401698333E-2</c:v>
                </c:pt>
                <c:pt idx="6">
                  <c:v>9.0722810795835454E-2</c:v>
                </c:pt>
                <c:pt idx="7">
                  <c:v>8.9685202052740318E-2</c:v>
                </c:pt>
                <c:pt idx="8">
                  <c:v>8.8007255420329555E-2</c:v>
                </c:pt>
                <c:pt idx="9">
                  <c:v>8.5943799242310395E-2</c:v>
                </c:pt>
                <c:pt idx="10">
                  <c:v>7.9715533159701576E-2</c:v>
                </c:pt>
                <c:pt idx="11">
                  <c:v>7.9703771851530478E-2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61504"/>
        <c:axId val="113467392"/>
      </c:lineChart>
      <c:catAx>
        <c:axId val="11346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67392"/>
        <c:crosses val="autoZero"/>
        <c:auto val="1"/>
        <c:lblAlgn val="ctr"/>
        <c:lblOffset val="100"/>
        <c:noMultiLvlLbl val="0"/>
      </c:catAx>
      <c:valAx>
        <c:axId val="113467392"/>
        <c:scaling>
          <c:orientation val="minMax"/>
          <c:min val="7.500000000000001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Lebendgeborene in Deutschland, verschiedene Geburtskohorten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1976</c:v>
          </c:tx>
          <c:cat>
            <c:strRef>
              <c:f>'1. Reform'!$Q$6:$Q$17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Reform'!$R$6:$R$17</c:f>
              <c:numCache>
                <c:formatCode>General</c:formatCode>
                <c:ptCount val="12"/>
                <c:pt idx="0">
                  <c:v>68866</c:v>
                </c:pt>
                <c:pt idx="1">
                  <c:v>64211</c:v>
                </c:pt>
                <c:pt idx="2">
                  <c:v>71041</c:v>
                </c:pt>
                <c:pt idx="3">
                  <c:v>65912</c:v>
                </c:pt>
                <c:pt idx="4">
                  <c:v>68790</c:v>
                </c:pt>
                <c:pt idx="5">
                  <c:v>66873</c:v>
                </c:pt>
                <c:pt idx="6">
                  <c:v>69146</c:v>
                </c:pt>
                <c:pt idx="7">
                  <c:v>67858</c:v>
                </c:pt>
                <c:pt idx="8">
                  <c:v>68910</c:v>
                </c:pt>
                <c:pt idx="9">
                  <c:v>63713</c:v>
                </c:pt>
                <c:pt idx="10">
                  <c:v>61211</c:v>
                </c:pt>
                <c:pt idx="11">
                  <c:v>61803</c:v>
                </c:pt>
              </c:numCache>
            </c:numRef>
          </c:val>
          <c:smooth val="0"/>
        </c:ser>
        <c:ser>
          <c:idx val="1"/>
          <c:order val="1"/>
          <c:tx>
            <c:v>1977</c:v>
          </c:tx>
          <c:cat>
            <c:strRef>
              <c:f>'1. Reform'!$Q$6:$Q$17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Reform'!$S$6:$S$17</c:f>
              <c:numCache>
                <c:formatCode>General</c:formatCode>
                <c:ptCount val="12"/>
                <c:pt idx="0">
                  <c:v>65738</c:v>
                </c:pt>
                <c:pt idx="1">
                  <c:v>61882</c:v>
                </c:pt>
                <c:pt idx="2">
                  <c:v>71631</c:v>
                </c:pt>
                <c:pt idx="3">
                  <c:v>67175</c:v>
                </c:pt>
                <c:pt idx="4">
                  <c:v>72251</c:v>
                </c:pt>
                <c:pt idx="5">
                  <c:v>69372</c:v>
                </c:pt>
                <c:pt idx="6">
                  <c:v>69023</c:v>
                </c:pt>
                <c:pt idx="7">
                  <c:v>68080</c:v>
                </c:pt>
                <c:pt idx="8">
                  <c:v>68767</c:v>
                </c:pt>
                <c:pt idx="9">
                  <c:v>65564</c:v>
                </c:pt>
                <c:pt idx="10">
                  <c:v>62586</c:v>
                </c:pt>
                <c:pt idx="11">
                  <c:v>63427</c:v>
                </c:pt>
              </c:numCache>
            </c:numRef>
          </c:val>
          <c:smooth val="0"/>
        </c:ser>
        <c:ser>
          <c:idx val="2"/>
          <c:order val="2"/>
          <c:tx>
            <c:v>1978</c:v>
          </c:tx>
          <c:cat>
            <c:strRef>
              <c:f>'1. Reform'!$Q$6:$Q$17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Reform'!$T$6:$T$17</c:f>
              <c:numCache>
                <c:formatCode>General</c:formatCode>
                <c:ptCount val="12"/>
                <c:pt idx="0">
                  <c:v>67538</c:v>
                </c:pt>
                <c:pt idx="1">
                  <c:v>63830</c:v>
                </c:pt>
                <c:pt idx="2">
                  <c:v>72118</c:v>
                </c:pt>
                <c:pt idx="3">
                  <c:v>69100</c:v>
                </c:pt>
                <c:pt idx="4">
                  <c:v>72525</c:v>
                </c:pt>
                <c:pt idx="5">
                  <c:v>68485</c:v>
                </c:pt>
                <c:pt idx="6">
                  <c:v>70272</c:v>
                </c:pt>
                <c:pt idx="7">
                  <c:v>67297</c:v>
                </c:pt>
                <c:pt idx="8">
                  <c:v>67722</c:v>
                </c:pt>
                <c:pt idx="9">
                  <c:v>64871</c:v>
                </c:pt>
                <c:pt idx="10">
                  <c:v>61028</c:v>
                </c:pt>
                <c:pt idx="11">
                  <c:v>63833</c:v>
                </c:pt>
              </c:numCache>
            </c:numRef>
          </c:val>
          <c:smooth val="0"/>
        </c:ser>
        <c:ser>
          <c:idx val="3"/>
          <c:order val="3"/>
          <c:tx>
            <c:v>1979</c:v>
          </c:tx>
          <c:cat>
            <c:strRef>
              <c:f>'1. Reform'!$Q$6:$Q$17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Reform'!$U$6:$U$17</c:f>
              <c:numCache>
                <c:formatCode>General</c:formatCode>
                <c:ptCount val="12"/>
                <c:pt idx="0">
                  <c:v>68139</c:v>
                </c:pt>
                <c:pt idx="1">
                  <c:v>62341</c:v>
                </c:pt>
                <c:pt idx="2">
                  <c:v>70575</c:v>
                </c:pt>
                <c:pt idx="3">
                  <c:v>68390</c:v>
                </c:pt>
                <c:pt idx="4">
                  <c:v>71490</c:v>
                </c:pt>
                <c:pt idx="5">
                  <c:v>66912</c:v>
                </c:pt>
                <c:pt idx="6">
                  <c:v>71253</c:v>
                </c:pt>
                <c:pt idx="7">
                  <c:v>70254</c:v>
                </c:pt>
                <c:pt idx="8">
                  <c:v>70024</c:v>
                </c:pt>
                <c:pt idx="9">
                  <c:v>68091</c:v>
                </c:pt>
                <c:pt idx="10">
                  <c:v>64438</c:v>
                </c:pt>
                <c:pt idx="11">
                  <c:v>65310</c:v>
                </c:pt>
              </c:numCache>
            </c:numRef>
          </c:val>
          <c:smooth val="0"/>
        </c:ser>
        <c:ser>
          <c:idx val="4"/>
          <c:order val="4"/>
          <c:tx>
            <c:v>1980</c:v>
          </c:tx>
          <c:cat>
            <c:strRef>
              <c:f>'1. Reform'!$Q$6:$Q$17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Reform'!$V$6:$V$17</c:f>
              <c:numCache>
                <c:formatCode>General</c:formatCode>
                <c:ptCount val="12"/>
                <c:pt idx="0">
                  <c:v>72179</c:v>
                </c:pt>
                <c:pt idx="1">
                  <c:v>67873</c:v>
                </c:pt>
                <c:pt idx="2">
                  <c:v>73306</c:v>
                </c:pt>
                <c:pt idx="3">
                  <c:v>71803</c:v>
                </c:pt>
                <c:pt idx="4">
                  <c:v>75080</c:v>
                </c:pt>
                <c:pt idx="5">
                  <c:v>72224</c:v>
                </c:pt>
                <c:pt idx="6">
                  <c:v>77280</c:v>
                </c:pt>
                <c:pt idx="7">
                  <c:v>73147</c:v>
                </c:pt>
                <c:pt idx="8">
                  <c:v>73439</c:v>
                </c:pt>
                <c:pt idx="9">
                  <c:v>71562</c:v>
                </c:pt>
                <c:pt idx="10">
                  <c:v>67184</c:v>
                </c:pt>
                <c:pt idx="11">
                  <c:v>70712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2432"/>
        <c:axId val="111776512"/>
      </c:lineChart>
      <c:catAx>
        <c:axId val="111762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crossAx val="111776512"/>
        <c:crosses val="autoZero"/>
        <c:auto val="1"/>
        <c:lblAlgn val="ctr"/>
        <c:lblOffset val="100"/>
        <c:noMultiLvlLbl val="0"/>
      </c:catAx>
      <c:valAx>
        <c:axId val="111776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11762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1976</c:v>
          </c:tx>
          <c:marker>
            <c:symbol val="none"/>
          </c:marker>
          <c:cat>
            <c:strRef>
              <c:f>'1. Reform'!$Q$22:$Q$33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Reform'!$R$22:$R$33</c:f>
              <c:numCache>
                <c:formatCode>General</c:formatCode>
                <c:ptCount val="12"/>
                <c:pt idx="0">
                  <c:v>8.6262140908441837E-2</c:v>
                </c:pt>
                <c:pt idx="1">
                  <c:v>8.0431248074114337E-2</c:v>
                </c:pt>
                <c:pt idx="2">
                  <c:v>8.8986564520614181E-2</c:v>
                </c:pt>
                <c:pt idx="3">
                  <c:v>8.256193523011672E-2</c:v>
                </c:pt>
                <c:pt idx="4">
                  <c:v>8.6166942658085457E-2</c:v>
                </c:pt>
                <c:pt idx="5">
                  <c:v>8.3765692053701837E-2</c:v>
                </c:pt>
                <c:pt idx="6">
                  <c:v>8.6612871304491607E-2</c:v>
                </c:pt>
                <c:pt idx="7">
                  <c:v>8.4999511482662646E-2</c:v>
                </c:pt>
                <c:pt idx="8">
                  <c:v>8.6317255684963942E-2</c:v>
                </c:pt>
                <c:pt idx="9">
                  <c:v>7.9807449012568671E-2</c:v>
                </c:pt>
                <c:pt idx="10">
                  <c:v>7.6673422402152483E-2</c:v>
                </c:pt>
                <c:pt idx="11">
                  <c:v>7.7414966668086296E-2</c:v>
                </c:pt>
              </c:numCache>
            </c:numRef>
          </c:val>
          <c:smooth val="0"/>
        </c:ser>
        <c:ser>
          <c:idx val="1"/>
          <c:order val="1"/>
          <c:tx>
            <c:v>1977</c:v>
          </c:tx>
          <c:marker>
            <c:symbol val="none"/>
          </c:marker>
          <c:cat>
            <c:strRef>
              <c:f>'1. Reform'!$Q$22:$Q$33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Reform'!$S$22:$S$33</c:f>
              <c:numCache>
                <c:formatCode>General</c:formatCode>
                <c:ptCount val="12"/>
                <c:pt idx="0">
                  <c:v>8.1611826750225949E-2</c:v>
                </c:pt>
                <c:pt idx="1">
                  <c:v>7.6824714213354253E-2</c:v>
                </c:pt>
                <c:pt idx="2">
                  <c:v>8.8927815904734475E-2</c:v>
                </c:pt>
                <c:pt idx="3">
                  <c:v>8.3395820711710547E-2</c:v>
                </c:pt>
                <c:pt idx="4">
                  <c:v>8.9697527982758443E-2</c:v>
                </c:pt>
                <c:pt idx="5">
                  <c:v>8.6123332704321306E-2</c:v>
                </c:pt>
                <c:pt idx="6">
                  <c:v>8.5690059292659423E-2</c:v>
                </c:pt>
                <c:pt idx="7">
                  <c:v>8.4519352051406829E-2</c:v>
                </c:pt>
                <c:pt idx="8">
                  <c:v>8.5372242692701147E-2</c:v>
                </c:pt>
                <c:pt idx="9">
                  <c:v>8.1395810779941805E-2</c:v>
                </c:pt>
                <c:pt idx="10">
                  <c:v>7.769870986323954E-2</c:v>
                </c:pt>
                <c:pt idx="11">
                  <c:v>7.8742787052946253E-2</c:v>
                </c:pt>
              </c:numCache>
            </c:numRef>
          </c:val>
          <c:smooth val="0"/>
        </c:ser>
        <c:ser>
          <c:idx val="2"/>
          <c:order val="2"/>
          <c:tx>
            <c:v>1978</c:v>
          </c:tx>
          <c:marker>
            <c:symbol val="none"/>
          </c:marker>
          <c:cat>
            <c:strRef>
              <c:f>'1. Reform'!$Q$22:$Q$33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Reform'!$T$22:$T$33</c:f>
              <c:numCache>
                <c:formatCode>General</c:formatCode>
                <c:ptCount val="12"/>
                <c:pt idx="0">
                  <c:v>8.3522647872483827E-2</c:v>
                </c:pt>
                <c:pt idx="1">
                  <c:v>7.8937051936697006E-2</c:v>
                </c:pt>
                <c:pt idx="2">
                  <c:v>8.9186625592522564E-2</c:v>
                </c:pt>
                <c:pt idx="3">
                  <c:v>8.5454336343815815E-2</c:v>
                </c:pt>
                <c:pt idx="4">
                  <c:v>8.9689952870263989E-2</c:v>
                </c:pt>
                <c:pt idx="5">
                  <c:v>8.4693780383592279E-2</c:v>
                </c:pt>
                <c:pt idx="6">
                  <c:v>8.6903721035493847E-2</c:v>
                </c:pt>
                <c:pt idx="7">
                  <c:v>8.3224608870184846E-2</c:v>
                </c:pt>
                <c:pt idx="8">
                  <c:v>8.375019632237185E-2</c:v>
                </c:pt>
                <c:pt idx="9">
                  <c:v>8.0224432025465642E-2</c:v>
                </c:pt>
                <c:pt idx="10">
                  <c:v>7.5471884781337067E-2</c:v>
                </c:pt>
                <c:pt idx="11">
                  <c:v>7.8940761965771267E-2</c:v>
                </c:pt>
              </c:numCache>
            </c:numRef>
          </c:val>
          <c:smooth val="0"/>
        </c:ser>
        <c:ser>
          <c:idx val="3"/>
          <c:order val="3"/>
          <c:tx>
            <c:v>1979</c:v>
          </c:tx>
          <c:marker>
            <c:symbol val="none"/>
          </c:marker>
          <c:cat>
            <c:strRef>
              <c:f>'1. Reform'!$Q$22:$Q$33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Reform'!$U$22:$U$33</c:f>
              <c:numCache>
                <c:formatCode>General</c:formatCode>
                <c:ptCount val="12"/>
                <c:pt idx="0">
                  <c:v>8.3379322750260942E-2</c:v>
                </c:pt>
                <c:pt idx="1">
                  <c:v>7.6284511947255135E-2</c:v>
                </c:pt>
                <c:pt idx="2">
                  <c:v>8.6360171166287539E-2</c:v>
                </c:pt>
                <c:pt idx="3">
                  <c:v>8.368646271430967E-2</c:v>
                </c:pt>
                <c:pt idx="4">
                  <c:v>8.7479824820090618E-2</c:v>
                </c:pt>
                <c:pt idx="5">
                  <c:v>8.187788555548893E-2</c:v>
                </c:pt>
                <c:pt idx="6">
                  <c:v>8.718981616877769E-2</c:v>
                </c:pt>
                <c:pt idx="7">
                  <c:v>8.5967374638559899E-2</c:v>
                </c:pt>
                <c:pt idx="8">
                  <c:v>8.5685931643614849E-2</c:v>
                </c:pt>
                <c:pt idx="9">
                  <c:v>8.3320586820881115E-2</c:v>
                </c:pt>
                <c:pt idx="10">
                  <c:v>7.8850537862036649E-2</c:v>
                </c:pt>
                <c:pt idx="11">
                  <c:v>7.9917573912436965E-2</c:v>
                </c:pt>
              </c:numCache>
            </c:numRef>
          </c:val>
          <c:smooth val="0"/>
        </c:ser>
        <c:ser>
          <c:idx val="4"/>
          <c:order val="4"/>
          <c:tx>
            <c:v>1980</c:v>
          </c:tx>
          <c:marker>
            <c:symbol val="none"/>
          </c:marker>
          <c:cat>
            <c:strRef>
              <c:f>'1. Reform'!$Q$22:$Q$33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Reform'!$V$22:$V$33</c:f>
              <c:numCache>
                <c:formatCode>General</c:formatCode>
                <c:ptCount val="12"/>
                <c:pt idx="0">
                  <c:v>8.3367887556898973E-2</c:v>
                </c:pt>
                <c:pt idx="1">
                  <c:v>7.8394389395106664E-2</c:v>
                </c:pt>
                <c:pt idx="2">
                  <c:v>8.4669590396736383E-2</c:v>
                </c:pt>
                <c:pt idx="3">
                  <c:v>8.2933601605009996E-2</c:v>
                </c:pt>
                <c:pt idx="4">
                  <c:v>8.6718588478255101E-2</c:v>
                </c:pt>
                <c:pt idx="5">
                  <c:v>8.3419863269226111E-2</c:v>
                </c:pt>
                <c:pt idx="6">
                  <c:v>8.9259623303137373E-2</c:v>
                </c:pt>
                <c:pt idx="7">
                  <c:v>8.4485942879847162E-2</c:v>
                </c:pt>
                <c:pt idx="8">
                  <c:v>8.4823207502058809E-2</c:v>
                </c:pt>
                <c:pt idx="9">
                  <c:v>8.2655242790102432E-2</c:v>
                </c:pt>
                <c:pt idx="10">
                  <c:v>7.7598583488586712E-2</c:v>
                </c:pt>
                <c:pt idx="11">
                  <c:v>8.1673479335034285E-2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0656"/>
        <c:axId val="112072192"/>
      </c:lineChart>
      <c:catAx>
        <c:axId val="112070656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112072192"/>
        <c:crosses val="autoZero"/>
        <c:auto val="1"/>
        <c:lblAlgn val="ctr"/>
        <c:lblOffset val="100"/>
        <c:noMultiLvlLbl val="0"/>
      </c:catAx>
      <c:valAx>
        <c:axId val="112072192"/>
        <c:scaling>
          <c:orientation val="minMax"/>
          <c:max val="9.0000000000000024E-2"/>
          <c:min val="7.500000000000001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Durschnittliche Lebendgeborene in Deutschland pro Monat pro Tag, versch. Geburtskohorten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423916898164698E-2"/>
          <c:y val="0.15875434020472926"/>
          <c:w val="0.86650790579555625"/>
          <c:h val="0.70662986423936047"/>
        </c:manualLayout>
      </c:layout>
      <c:lineChart>
        <c:grouping val="standard"/>
        <c:varyColors val="0"/>
        <c:ser>
          <c:idx val="0"/>
          <c:order val="0"/>
          <c:tx>
            <c:v>1976</c:v>
          </c:tx>
          <c:marker>
            <c:symbol val="none"/>
          </c:marker>
          <c:cat>
            <c:strRef>
              <c:f>'1. Reform'!$Q$41:$Q$52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Reform'!$R$41:$R$52</c:f>
              <c:numCache>
                <c:formatCode>General</c:formatCode>
                <c:ptCount val="12"/>
                <c:pt idx="0">
                  <c:v>2221.483870967742</c:v>
                </c:pt>
                <c:pt idx="1">
                  <c:v>2214.1724137931033</c:v>
                </c:pt>
                <c:pt idx="2">
                  <c:v>2291.6451612903224</c:v>
                </c:pt>
                <c:pt idx="3">
                  <c:v>2197.0666666666666</c:v>
                </c:pt>
                <c:pt idx="4">
                  <c:v>2219.0322580645161</c:v>
                </c:pt>
                <c:pt idx="5">
                  <c:v>2229.1</c:v>
                </c:pt>
                <c:pt idx="6">
                  <c:v>2230.516129032258</c:v>
                </c:pt>
                <c:pt idx="7">
                  <c:v>2188.9677419354839</c:v>
                </c:pt>
                <c:pt idx="8">
                  <c:v>2297</c:v>
                </c:pt>
                <c:pt idx="9">
                  <c:v>2055.2580645161293</c:v>
                </c:pt>
                <c:pt idx="10">
                  <c:v>2040.3666666666666</c:v>
                </c:pt>
                <c:pt idx="11">
                  <c:v>1993.6451612903227</c:v>
                </c:pt>
              </c:numCache>
            </c:numRef>
          </c:val>
          <c:smooth val="0"/>
        </c:ser>
        <c:ser>
          <c:idx val="1"/>
          <c:order val="1"/>
          <c:tx>
            <c:v>1977</c:v>
          </c:tx>
          <c:marker>
            <c:symbol val="none"/>
          </c:marker>
          <c:cat>
            <c:strRef>
              <c:f>'1. Reform'!$Q$41:$Q$52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Reform'!$S$41:$S$52</c:f>
              <c:numCache>
                <c:formatCode>General</c:formatCode>
                <c:ptCount val="12"/>
                <c:pt idx="0">
                  <c:v>2120.5806451612902</c:v>
                </c:pt>
                <c:pt idx="1">
                  <c:v>2210.0714285714284</c:v>
                </c:pt>
                <c:pt idx="2">
                  <c:v>2310.6774193548385</c:v>
                </c:pt>
                <c:pt idx="3">
                  <c:v>2239.1666666666665</c:v>
                </c:pt>
                <c:pt idx="4">
                  <c:v>2330.6774193548385</c:v>
                </c:pt>
                <c:pt idx="5">
                  <c:v>2312.4</c:v>
                </c:pt>
                <c:pt idx="6">
                  <c:v>2226.5483870967741</c:v>
                </c:pt>
                <c:pt idx="7">
                  <c:v>2196.1290322580644</c:v>
                </c:pt>
                <c:pt idx="8">
                  <c:v>2292.2333333333331</c:v>
                </c:pt>
                <c:pt idx="9">
                  <c:v>2114.9677419354839</c:v>
                </c:pt>
                <c:pt idx="10">
                  <c:v>2086.1999999999998</c:v>
                </c:pt>
                <c:pt idx="11">
                  <c:v>2046.0322580645161</c:v>
                </c:pt>
              </c:numCache>
            </c:numRef>
          </c:val>
          <c:smooth val="0"/>
        </c:ser>
        <c:ser>
          <c:idx val="2"/>
          <c:order val="2"/>
          <c:tx>
            <c:v>1978</c:v>
          </c:tx>
          <c:marker>
            <c:symbol val="none"/>
          </c:marker>
          <c:cat>
            <c:strRef>
              <c:f>'1. Reform'!$Q$41:$Q$52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Reform'!$T$41:$T$52</c:f>
              <c:numCache>
                <c:formatCode>General</c:formatCode>
                <c:ptCount val="12"/>
                <c:pt idx="0">
                  <c:v>2178.6451612903224</c:v>
                </c:pt>
                <c:pt idx="1">
                  <c:v>2279.6428571428573</c:v>
                </c:pt>
                <c:pt idx="2">
                  <c:v>2326.3870967741937</c:v>
                </c:pt>
                <c:pt idx="3">
                  <c:v>2303.3333333333335</c:v>
                </c:pt>
                <c:pt idx="4">
                  <c:v>2339.516129032258</c:v>
                </c:pt>
                <c:pt idx="5">
                  <c:v>2282.8333333333335</c:v>
                </c:pt>
                <c:pt idx="6">
                  <c:v>2266.8387096774195</c:v>
                </c:pt>
                <c:pt idx="7">
                  <c:v>2170.8709677419356</c:v>
                </c:pt>
                <c:pt idx="8">
                  <c:v>2257.4</c:v>
                </c:pt>
                <c:pt idx="9">
                  <c:v>2092.6129032258063</c:v>
                </c:pt>
                <c:pt idx="10">
                  <c:v>2034.2666666666667</c:v>
                </c:pt>
                <c:pt idx="11">
                  <c:v>2059.1290322580644</c:v>
                </c:pt>
              </c:numCache>
            </c:numRef>
          </c:val>
          <c:smooth val="0"/>
        </c:ser>
        <c:ser>
          <c:idx val="3"/>
          <c:order val="3"/>
          <c:tx>
            <c:v>1979</c:v>
          </c:tx>
          <c:marker>
            <c:symbol val="none"/>
          </c:marker>
          <c:cat>
            <c:strRef>
              <c:f>'1. Reform'!$Q$41:$Q$52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Reform'!$U$41:$U$52</c:f>
              <c:numCache>
                <c:formatCode>General</c:formatCode>
                <c:ptCount val="12"/>
                <c:pt idx="0">
                  <c:v>2198.0322580645161</c:v>
                </c:pt>
                <c:pt idx="1">
                  <c:v>2226.4642857142858</c:v>
                </c:pt>
                <c:pt idx="2">
                  <c:v>2276.6129032258063</c:v>
                </c:pt>
                <c:pt idx="3">
                  <c:v>2279.6666666666665</c:v>
                </c:pt>
                <c:pt idx="4">
                  <c:v>2306.1290322580644</c:v>
                </c:pt>
                <c:pt idx="5">
                  <c:v>2230.4</c:v>
                </c:pt>
                <c:pt idx="6">
                  <c:v>2298.483870967742</c:v>
                </c:pt>
                <c:pt idx="7">
                  <c:v>2266.2580645161293</c:v>
                </c:pt>
                <c:pt idx="8">
                  <c:v>2334.1333333333332</c:v>
                </c:pt>
                <c:pt idx="9">
                  <c:v>2196.483870967742</c:v>
                </c:pt>
                <c:pt idx="10">
                  <c:v>2147.9333333333334</c:v>
                </c:pt>
                <c:pt idx="11">
                  <c:v>2106.7741935483873</c:v>
                </c:pt>
              </c:numCache>
            </c:numRef>
          </c:val>
          <c:smooth val="0"/>
        </c:ser>
        <c:ser>
          <c:idx val="4"/>
          <c:order val="4"/>
          <c:tx>
            <c:v>1980</c:v>
          </c:tx>
          <c:marker>
            <c:symbol val="none"/>
          </c:marker>
          <c:cat>
            <c:strRef>
              <c:f>'1. Reform'!$Q$41:$Q$52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Reform'!$V$41:$V$52</c:f>
              <c:numCache>
                <c:formatCode>General</c:formatCode>
                <c:ptCount val="12"/>
                <c:pt idx="0">
                  <c:v>2328.3548387096776</c:v>
                </c:pt>
                <c:pt idx="1">
                  <c:v>2340.4482758620688</c:v>
                </c:pt>
                <c:pt idx="2">
                  <c:v>2364.7096774193546</c:v>
                </c:pt>
                <c:pt idx="3">
                  <c:v>2393.4333333333334</c:v>
                </c:pt>
                <c:pt idx="4">
                  <c:v>2421.9354838709678</c:v>
                </c:pt>
                <c:pt idx="5">
                  <c:v>2407.4666666666667</c:v>
                </c:pt>
                <c:pt idx="6">
                  <c:v>2492.9032258064517</c:v>
                </c:pt>
                <c:pt idx="7">
                  <c:v>2359.5806451612902</c:v>
                </c:pt>
                <c:pt idx="8">
                  <c:v>2447.9666666666667</c:v>
                </c:pt>
                <c:pt idx="9">
                  <c:v>2308.4516129032259</c:v>
                </c:pt>
                <c:pt idx="10">
                  <c:v>2239.4666666666667</c:v>
                </c:pt>
                <c:pt idx="11">
                  <c:v>2281.0322580645161</c:v>
                </c:pt>
              </c:numCache>
            </c:numRef>
          </c:val>
          <c:smooth val="0"/>
        </c:ser>
        <c:ser>
          <c:idx val="5"/>
          <c:order val="5"/>
          <c:tx>
            <c:v>Average</c:v>
          </c:tx>
          <c:marker>
            <c:symbol val="none"/>
          </c:marker>
          <c:val>
            <c:numRef>
              <c:f>'1. Reform'!$W$41:$W$52</c:f>
              <c:numCache>
                <c:formatCode>General</c:formatCode>
                <c:ptCount val="12"/>
                <c:pt idx="0">
                  <c:v>2181.2404299999998</c:v>
                </c:pt>
                <c:pt idx="1">
                  <c:v>2181.2404299999998</c:v>
                </c:pt>
                <c:pt idx="2">
                  <c:v>2181.2404299999998</c:v>
                </c:pt>
                <c:pt idx="3">
                  <c:v>2181.2404299999998</c:v>
                </c:pt>
                <c:pt idx="4">
                  <c:v>2181.2404299999998</c:v>
                </c:pt>
                <c:pt idx="5">
                  <c:v>2181.2404299999998</c:v>
                </c:pt>
                <c:pt idx="6">
                  <c:v>2181.2404299999998</c:v>
                </c:pt>
                <c:pt idx="7">
                  <c:v>2181.2404299999998</c:v>
                </c:pt>
                <c:pt idx="8">
                  <c:v>2181.2404299999998</c:v>
                </c:pt>
                <c:pt idx="9">
                  <c:v>2181.2404299999998</c:v>
                </c:pt>
                <c:pt idx="10">
                  <c:v>2181.2404299999998</c:v>
                </c:pt>
                <c:pt idx="11">
                  <c:v>2181.2404299999998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16864"/>
        <c:axId val="112118400"/>
      </c:lineChart>
      <c:catAx>
        <c:axId val="112116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12118400"/>
        <c:crosses val="autoZero"/>
        <c:auto val="1"/>
        <c:lblAlgn val="ctr"/>
        <c:lblOffset val="100"/>
        <c:noMultiLvlLbl val="0"/>
      </c:catAx>
      <c:valAx>
        <c:axId val="112118400"/>
        <c:scaling>
          <c:orientation val="minMax"/>
          <c:min val="17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121168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 Verteilung der durchschittlichen Geborenen pro Monat pro Tag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1976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Reform'!$R$57:$R$68</c:f>
              <c:numCache>
                <c:formatCode>General</c:formatCode>
                <c:ptCount val="12"/>
                <c:pt idx="0">
                  <c:v>8.4859894001241443E-2</c:v>
                </c:pt>
                <c:pt idx="1">
                  <c:v>8.4580598936828413E-2</c:v>
                </c:pt>
                <c:pt idx="2">
                  <c:v>8.7540030345049702E-2</c:v>
                </c:pt>
                <c:pt idx="3">
                  <c:v>8.3927165478709667E-2</c:v>
                </c:pt>
                <c:pt idx="4">
                  <c:v>8.4766243260032514E-2</c:v>
                </c:pt>
                <c:pt idx="5">
                  <c:v>8.5150827422286551E-2</c:v>
                </c:pt>
                <c:pt idx="6">
                  <c:v>8.5204923047800668E-2</c:v>
                </c:pt>
                <c:pt idx="7">
                  <c:v>8.3617789433628228E-2</c:v>
                </c:pt>
                <c:pt idx="8">
                  <c:v>8.7744583279795535E-2</c:v>
                </c:pt>
                <c:pt idx="9">
                  <c:v>7.8510127297956853E-2</c:v>
                </c:pt>
                <c:pt idx="10">
                  <c:v>7.7941281194885567E-2</c:v>
                </c:pt>
                <c:pt idx="11">
                  <c:v>7.6156536301784997E-2</c:v>
                </c:pt>
              </c:numCache>
            </c:numRef>
          </c:val>
          <c:smooth val="0"/>
        </c:ser>
        <c:ser>
          <c:idx val="1"/>
          <c:order val="1"/>
          <c:tx>
            <c:v>1977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Reform'!$S$57:$S$68</c:f>
              <c:numCache>
                <c:formatCode>General</c:formatCode>
                <c:ptCount val="12"/>
                <c:pt idx="0">
                  <c:v>8.0065163451919538E-2</c:v>
                </c:pt>
                <c:pt idx="1">
                  <c:v>8.3443999440789965E-2</c:v>
                </c:pt>
                <c:pt idx="2">
                  <c:v>8.7242503928084955E-2</c:v>
                </c:pt>
                <c:pt idx="3">
                  <c:v>8.4542526393341019E-2</c:v>
                </c:pt>
                <c:pt idx="4">
                  <c:v>8.7997628838185502E-2</c:v>
                </c:pt>
                <c:pt idx="5">
                  <c:v>8.7307542105825878E-2</c:v>
                </c:pt>
                <c:pt idx="6">
                  <c:v>8.4066107532049086E-2</c:v>
                </c:pt>
                <c:pt idx="7">
                  <c:v>8.2917586902654203E-2</c:v>
                </c:pt>
                <c:pt idx="8">
                  <c:v>8.6546124488141141E-2</c:v>
                </c:pt>
                <c:pt idx="9">
                  <c:v>7.9853241299730038E-2</c:v>
                </c:pt>
                <c:pt idx="10">
                  <c:v>7.8767079372588616E-2</c:v>
                </c:pt>
                <c:pt idx="11">
                  <c:v>7.7250496246689906E-2</c:v>
                </c:pt>
              </c:numCache>
            </c:numRef>
          </c:val>
          <c:smooth val="0"/>
        </c:ser>
        <c:ser>
          <c:idx val="2"/>
          <c:order val="2"/>
          <c:tx>
            <c:v>1978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Reform'!$T$57:$T$68</c:f>
              <c:numCache>
                <c:formatCode>General</c:formatCode>
                <c:ptCount val="12"/>
                <c:pt idx="0">
                  <c:v>8.1930207472671629E-2</c:v>
                </c:pt>
                <c:pt idx="1">
                  <c:v>8.5728330417373266E-2</c:v>
                </c:pt>
                <c:pt idx="2">
                  <c:v>8.7486195956559765E-2</c:v>
                </c:pt>
                <c:pt idx="3">
                  <c:v>8.6619235308127734E-2</c:v>
                </c:pt>
                <c:pt idx="4">
                  <c:v>8.7979926810914003E-2</c:v>
                </c:pt>
                <c:pt idx="5">
                  <c:v>8.5848311578540198E-2</c:v>
                </c:pt>
                <c:pt idx="6">
                  <c:v>8.5246817192093066E-2</c:v>
                </c:pt>
                <c:pt idx="7">
                  <c:v>8.1637850873410273E-2</c:v>
                </c:pt>
                <c:pt idx="8">
                  <c:v>8.4891864740043788E-2</c:v>
                </c:pt>
                <c:pt idx="9">
                  <c:v>7.8694875314040708E-2</c:v>
                </c:pt>
                <c:pt idx="10">
                  <c:v>7.6500704665476399E-2</c:v>
                </c:pt>
                <c:pt idx="11">
                  <c:v>7.7435679670749033E-2</c:v>
                </c:pt>
              </c:numCache>
            </c:numRef>
          </c:val>
          <c:smooth val="0"/>
        </c:ser>
        <c:ser>
          <c:idx val="3"/>
          <c:order val="3"/>
          <c:tx>
            <c:v>1979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Reform'!$U$57:$U$68</c:f>
              <c:numCache>
                <c:formatCode>General</c:formatCode>
                <c:ptCount val="12"/>
                <c:pt idx="0">
                  <c:v>8.1810467856555685E-2</c:v>
                </c:pt>
                <c:pt idx="1">
                  <c:v>8.2868704138395519E-2</c:v>
                </c:pt>
                <c:pt idx="2">
                  <c:v>8.4735229002134135E-2</c:v>
                </c:pt>
                <c:pt idx="3">
                  <c:v>8.4848889670626787E-2</c:v>
                </c:pt>
                <c:pt idx="4">
                  <c:v>8.5833815393022594E-2</c:v>
                </c:pt>
                <c:pt idx="5">
                  <c:v>8.3015190899853486E-2</c:v>
                </c:pt>
                <c:pt idx="6">
                  <c:v>8.5549263508169521E-2</c:v>
                </c:pt>
                <c:pt idx="7">
                  <c:v>8.4349823284674913E-2</c:v>
                </c:pt>
                <c:pt idx="8">
                  <c:v>8.687613174873475E-2</c:v>
                </c:pt>
                <c:pt idx="9">
                  <c:v>8.1752837095066463E-2</c:v>
                </c:pt>
                <c:pt idx="10">
                  <c:v>7.9945792551481931E-2</c:v>
                </c:pt>
                <c:pt idx="11">
                  <c:v>7.8413854851284187E-2</c:v>
                </c:pt>
              </c:numCache>
            </c:numRef>
          </c:val>
          <c:smooth val="0"/>
        </c:ser>
        <c:ser>
          <c:idx val="4"/>
          <c:order val="4"/>
          <c:tx>
            <c:v>1980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Reform'!$V$57:$V$68</c:f>
              <c:numCache>
                <c:formatCode>General</c:formatCode>
                <c:ptCount val="12"/>
                <c:pt idx="0">
                  <c:v>8.202548433398732E-2</c:v>
                </c:pt>
                <c:pt idx="1">
                  <c:v>8.2451523365150312E-2</c:v>
                </c:pt>
                <c:pt idx="2">
                  <c:v>8.3306226943948708E-2</c:v>
                </c:pt>
                <c:pt idx="3">
                  <c:v>8.4318131035634569E-2</c:v>
                </c:pt>
                <c:pt idx="4">
                  <c:v>8.5322231726620873E-2</c:v>
                </c:pt>
                <c:pt idx="5">
                  <c:v>8.4812510562478891E-2</c:v>
                </c:pt>
                <c:pt idx="6">
                  <c:v>8.7822350397352977E-2</c:v>
                </c:pt>
                <c:pt idx="7">
                  <c:v>8.3125536549109438E-2</c:v>
                </c:pt>
                <c:pt idx="8">
                  <c:v>8.6239282831162584E-2</c:v>
                </c:pt>
                <c:pt idx="9">
                  <c:v>8.1324314688604724E-2</c:v>
                </c:pt>
                <c:pt idx="10">
                  <c:v>7.8894047818309443E-2</c:v>
                </c:pt>
                <c:pt idx="11">
                  <c:v>8.0358359747640051E-2</c:v>
                </c:pt>
              </c:numCache>
            </c:numRef>
          </c:val>
          <c:smooth val="0"/>
        </c:ser>
        <c:ser>
          <c:idx val="5"/>
          <c:order val="5"/>
          <c:tx>
            <c:v>Hilfslinie</c:v>
          </c:tx>
          <c:marker>
            <c:symbol val="none"/>
          </c:marker>
          <c:cat>
            <c:strRef>
              <c:f>'1. Reform'!$Q$57:$Q$68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'1. Reform'!$W$57:$W$68</c:f>
              <c:numCache>
                <c:formatCode>General</c:formatCode>
                <c:ptCount val="12"/>
                <c:pt idx="0">
                  <c:v>8.3333333333333301E-2</c:v>
                </c:pt>
                <c:pt idx="1">
                  <c:v>8.3333333333333301E-2</c:v>
                </c:pt>
                <c:pt idx="2">
                  <c:v>8.3333333333333301E-2</c:v>
                </c:pt>
                <c:pt idx="3">
                  <c:v>8.3333333333333301E-2</c:v>
                </c:pt>
                <c:pt idx="4">
                  <c:v>8.3333333333333301E-2</c:v>
                </c:pt>
                <c:pt idx="5">
                  <c:v>8.3333333333333301E-2</c:v>
                </c:pt>
                <c:pt idx="6">
                  <c:v>8.3333333333333301E-2</c:v>
                </c:pt>
                <c:pt idx="7">
                  <c:v>8.3333333333333301E-2</c:v>
                </c:pt>
                <c:pt idx="8">
                  <c:v>8.3333333333333301E-2</c:v>
                </c:pt>
                <c:pt idx="9">
                  <c:v>8.3333333333333301E-2</c:v>
                </c:pt>
                <c:pt idx="10">
                  <c:v>8.3333333333333301E-2</c:v>
                </c:pt>
                <c:pt idx="11">
                  <c:v>8.3333333333333301E-2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1536"/>
        <c:axId val="112163072"/>
      </c:lineChart>
      <c:catAx>
        <c:axId val="11216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2163072"/>
        <c:crosses val="autoZero"/>
        <c:auto val="1"/>
        <c:lblAlgn val="ctr"/>
        <c:lblOffset val="100"/>
        <c:noMultiLvlLbl val="0"/>
      </c:catAx>
      <c:valAx>
        <c:axId val="112163072"/>
        <c:scaling>
          <c:orientation val="minMax"/>
          <c:min val="7.500000000000001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1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'2.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Reform'!$Q$6:$Q$17</c:f>
              <c:numCache>
                <c:formatCode>General</c:formatCode>
                <c:ptCount val="12"/>
                <c:pt idx="0">
                  <c:v>68732</c:v>
                </c:pt>
                <c:pt idx="1">
                  <c:v>63118</c:v>
                </c:pt>
                <c:pt idx="2">
                  <c:v>70931</c:v>
                </c:pt>
                <c:pt idx="3">
                  <c:v>68183</c:v>
                </c:pt>
                <c:pt idx="4">
                  <c:v>70134</c:v>
                </c:pt>
                <c:pt idx="5">
                  <c:v>65523</c:v>
                </c:pt>
                <c:pt idx="6">
                  <c:v>72341</c:v>
                </c:pt>
                <c:pt idx="7">
                  <c:v>69628</c:v>
                </c:pt>
                <c:pt idx="8">
                  <c:v>70834</c:v>
                </c:pt>
                <c:pt idx="9">
                  <c:v>68346</c:v>
                </c:pt>
                <c:pt idx="10">
                  <c:v>63045</c:v>
                </c:pt>
                <c:pt idx="11">
                  <c:v>62988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'2.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Reform'!$R$6:$R$17</c:f>
              <c:numCache>
                <c:formatCode>General</c:formatCode>
                <c:ptCount val="12"/>
                <c:pt idx="0">
                  <c:v>70286</c:v>
                </c:pt>
                <c:pt idx="1">
                  <c:v>64858</c:v>
                </c:pt>
                <c:pt idx="2">
                  <c:v>70407</c:v>
                </c:pt>
                <c:pt idx="3">
                  <c:v>71422</c:v>
                </c:pt>
                <c:pt idx="4">
                  <c:v>71707</c:v>
                </c:pt>
                <c:pt idx="5">
                  <c:v>70263</c:v>
                </c:pt>
                <c:pt idx="6">
                  <c:v>73911</c:v>
                </c:pt>
                <c:pt idx="7">
                  <c:v>73132</c:v>
                </c:pt>
                <c:pt idx="8">
                  <c:v>75288</c:v>
                </c:pt>
                <c:pt idx="9">
                  <c:v>71459</c:v>
                </c:pt>
                <c:pt idx="10">
                  <c:v>65403</c:v>
                </c:pt>
                <c:pt idx="11">
                  <c:v>70096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'2.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Reform'!$S$6:$S$17</c:f>
              <c:numCache>
                <c:formatCode>General</c:formatCode>
                <c:ptCount val="12"/>
                <c:pt idx="0">
                  <c:v>71684</c:v>
                </c:pt>
                <c:pt idx="1">
                  <c:v>65940</c:v>
                </c:pt>
                <c:pt idx="2">
                  <c:v>73254</c:v>
                </c:pt>
                <c:pt idx="3">
                  <c:v>70554</c:v>
                </c:pt>
                <c:pt idx="4">
                  <c:v>74353</c:v>
                </c:pt>
                <c:pt idx="5">
                  <c:v>75144</c:v>
                </c:pt>
                <c:pt idx="6">
                  <c:v>78254</c:v>
                </c:pt>
                <c:pt idx="7">
                  <c:v>75752</c:v>
                </c:pt>
                <c:pt idx="8">
                  <c:v>75833</c:v>
                </c:pt>
                <c:pt idx="9">
                  <c:v>70924</c:v>
                </c:pt>
                <c:pt idx="10">
                  <c:v>67007</c:v>
                </c:pt>
                <c:pt idx="11">
                  <c:v>69270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'2.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Reform'!$T$6:$T$17</c:f>
              <c:numCache>
                <c:formatCode>General</c:formatCode>
                <c:ptCount val="12"/>
                <c:pt idx="0">
                  <c:v>75114</c:v>
                </c:pt>
                <c:pt idx="1">
                  <c:v>71349</c:v>
                </c:pt>
                <c:pt idx="2">
                  <c:v>78060</c:v>
                </c:pt>
                <c:pt idx="3">
                  <c:v>70574</c:v>
                </c:pt>
                <c:pt idx="4">
                  <c:v>76674</c:v>
                </c:pt>
                <c:pt idx="5">
                  <c:v>72840</c:v>
                </c:pt>
                <c:pt idx="6">
                  <c:v>77328</c:v>
                </c:pt>
                <c:pt idx="7">
                  <c:v>78452</c:v>
                </c:pt>
                <c:pt idx="8">
                  <c:v>78656</c:v>
                </c:pt>
                <c:pt idx="9">
                  <c:v>72651</c:v>
                </c:pt>
                <c:pt idx="10">
                  <c:v>69743</c:v>
                </c:pt>
                <c:pt idx="11">
                  <c:v>71552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'2.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Reform'!$U$6:$U$17</c:f>
              <c:numCache>
                <c:formatCode>General</c:formatCode>
                <c:ptCount val="12"/>
                <c:pt idx="0">
                  <c:v>72834</c:v>
                </c:pt>
                <c:pt idx="1">
                  <c:v>69245</c:v>
                </c:pt>
                <c:pt idx="2">
                  <c:v>75143</c:v>
                </c:pt>
                <c:pt idx="3">
                  <c:v>71312</c:v>
                </c:pt>
                <c:pt idx="4">
                  <c:v>74690</c:v>
                </c:pt>
                <c:pt idx="5">
                  <c:v>72707</c:v>
                </c:pt>
                <c:pt idx="6">
                  <c:v>78785</c:v>
                </c:pt>
                <c:pt idx="7">
                  <c:v>77921</c:v>
                </c:pt>
                <c:pt idx="8">
                  <c:v>74803</c:v>
                </c:pt>
                <c:pt idx="9">
                  <c:v>71869</c:v>
                </c:pt>
                <c:pt idx="10">
                  <c:v>69013</c:v>
                </c:pt>
                <c:pt idx="11">
                  <c:v>72137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34976"/>
        <c:axId val="111136768"/>
      </c:lineChart>
      <c:catAx>
        <c:axId val="11113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36768"/>
        <c:crosses val="autoZero"/>
        <c:auto val="1"/>
        <c:lblAlgn val="ctr"/>
        <c:lblOffset val="100"/>
        <c:noMultiLvlLbl val="0"/>
      </c:catAx>
      <c:valAx>
        <c:axId val="11113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1985</c:v>
          </c:tx>
          <c:marker>
            <c:symbol val="none"/>
          </c:marker>
          <c:cat>
            <c:strRef>
              <c:f>'2.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Reform'!$Q$22:$Q$33</c:f>
              <c:numCache>
                <c:formatCode>General</c:formatCode>
                <c:ptCount val="12"/>
                <c:pt idx="0">
                  <c:v>8.4457786466749327E-2</c:v>
                </c:pt>
                <c:pt idx="1">
                  <c:v>7.7559311037192047E-2</c:v>
                </c:pt>
                <c:pt idx="2">
                  <c:v>8.7159914623072168E-2</c:v>
                </c:pt>
                <c:pt idx="3">
                  <c:v>8.3783176026630518E-2</c:v>
                </c:pt>
                <c:pt idx="4">
                  <c:v>8.6180562126214819E-2</c:v>
                </c:pt>
                <c:pt idx="5">
                  <c:v>8.0514571708386426E-2</c:v>
                </c:pt>
                <c:pt idx="6">
                  <c:v>8.889252067146472E-2</c:v>
                </c:pt>
                <c:pt idx="7">
                  <c:v>8.5558790026578915E-2</c:v>
                </c:pt>
                <c:pt idx="8">
                  <c:v>8.7040721157331691E-2</c:v>
                </c:pt>
                <c:pt idx="9">
                  <c:v>8.3983470201019164E-2</c:v>
                </c:pt>
                <c:pt idx="10">
                  <c:v>7.746960873823272E-2</c:v>
                </c:pt>
                <c:pt idx="11">
                  <c:v>7.7399567217127485E-2</c:v>
                </c:pt>
              </c:numCache>
            </c:numRef>
          </c:val>
          <c:smooth val="0"/>
        </c:ser>
        <c:ser>
          <c:idx val="1"/>
          <c:order val="1"/>
          <c:tx>
            <c:v>1986</c:v>
          </c:tx>
          <c:marker>
            <c:symbol val="none"/>
          </c:marker>
          <c:cat>
            <c:strRef>
              <c:f>'2.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Reform'!$R$22:$R$33</c:f>
              <c:numCache>
                <c:formatCode>General</c:formatCode>
                <c:ptCount val="12"/>
                <c:pt idx="0">
                  <c:v>8.2861764234313254E-2</c:v>
                </c:pt>
                <c:pt idx="1">
                  <c:v>7.6462571560610773E-2</c:v>
                </c:pt>
                <c:pt idx="2">
                  <c:v>8.3004413886766826E-2</c:v>
                </c:pt>
                <c:pt idx="3">
                  <c:v>8.4201020475530283E-2</c:v>
                </c:pt>
                <c:pt idx="4">
                  <c:v>8.4537013458582083E-2</c:v>
                </c:pt>
                <c:pt idx="5">
                  <c:v>8.2834649011119602E-2</c:v>
                </c:pt>
                <c:pt idx="6">
                  <c:v>8.7135359194182721E-2</c:v>
                </c:pt>
                <c:pt idx="7">
                  <c:v>8.6216978373841124E-2</c:v>
                </c:pt>
                <c:pt idx="8">
                  <c:v>8.8758735817559345E-2</c:v>
                </c:pt>
                <c:pt idx="9">
                  <c:v>8.4244640617189642E-2</c:v>
                </c:pt>
                <c:pt idx="10">
                  <c:v>7.7105084458025636E-2</c:v>
                </c:pt>
                <c:pt idx="11">
                  <c:v>8.2637768912278711E-2</c:v>
                </c:pt>
              </c:numCache>
            </c:numRef>
          </c:val>
          <c:smooth val="0"/>
        </c:ser>
        <c:ser>
          <c:idx val="2"/>
          <c:order val="2"/>
          <c:tx>
            <c:v>1987</c:v>
          </c:tx>
          <c:marker>
            <c:symbol val="none"/>
          </c:marker>
          <c:cat>
            <c:strRef>
              <c:f>'2.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Reform'!$S$22:$S$33</c:f>
              <c:numCache>
                <c:formatCode>General</c:formatCode>
                <c:ptCount val="12"/>
                <c:pt idx="0">
                  <c:v>8.2588203034901012E-2</c:v>
                </c:pt>
                <c:pt idx="1">
                  <c:v>7.5970455166025519E-2</c:v>
                </c:pt>
                <c:pt idx="2">
                  <c:v>8.4397023395996862E-2</c:v>
                </c:pt>
                <c:pt idx="3">
                  <c:v>8.1286313220863882E-2</c:v>
                </c:pt>
                <c:pt idx="4">
                  <c:v>8.5663197648763956E-2</c:v>
                </c:pt>
                <c:pt idx="5">
                  <c:v>8.6574520518589951E-2</c:v>
                </c:pt>
                <c:pt idx="6">
                  <c:v>9.0157597794391281E-2</c:v>
                </c:pt>
                <c:pt idx="7">
                  <c:v>8.7275006365434712E-2</c:v>
                </c:pt>
                <c:pt idx="8">
                  <c:v>8.7368327670688695E-2</c:v>
                </c:pt>
                <c:pt idx="9">
                  <c:v>8.1712595726345066E-2</c:v>
                </c:pt>
                <c:pt idx="10">
                  <c:v>7.7199761742642883E-2</c:v>
                </c:pt>
                <c:pt idx="11">
                  <c:v>7.9806997715356195E-2</c:v>
                </c:pt>
              </c:numCache>
            </c:numRef>
          </c:val>
          <c:smooth val="0"/>
        </c:ser>
        <c:ser>
          <c:idx val="3"/>
          <c:order val="3"/>
          <c:tx>
            <c:v>1988</c:v>
          </c:tx>
          <c:marker>
            <c:symbol val="none"/>
          </c:marker>
          <c:cat>
            <c:strRef>
              <c:f>'2.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Reform'!$T$22:$T$33</c:f>
              <c:numCache>
                <c:formatCode>0.0000</c:formatCode>
                <c:ptCount val="12"/>
                <c:pt idx="0">
                  <c:v>8.411488107969492E-2</c:v>
                </c:pt>
                <c:pt idx="1">
                  <c:v>7.9898722610367609E-2</c:v>
                </c:pt>
                <c:pt idx="2">
                  <c:v>8.7413899101112774E-2</c:v>
                </c:pt>
                <c:pt idx="3">
                  <c:v>7.9030854665154152E-2</c:v>
                </c:pt>
                <c:pt idx="4">
                  <c:v>8.5861815266189093E-2</c:v>
                </c:pt>
                <c:pt idx="5">
                  <c:v>8.1568388553997617E-2</c:v>
                </c:pt>
                <c:pt idx="6">
                  <c:v>8.6594183828988577E-2</c:v>
                </c:pt>
                <c:pt idx="7">
                  <c:v>8.785287230694977E-2</c:v>
                </c:pt>
                <c:pt idx="8">
                  <c:v>8.808131754672209E-2</c:v>
                </c:pt>
                <c:pt idx="9">
                  <c:v>8.1356740758326218E-2</c:v>
                </c:pt>
                <c:pt idx="10">
                  <c:v>7.8100276261963975E-2</c:v>
                </c:pt>
                <c:pt idx="11" formatCode="General">
                  <c:v>8.0126048020533192E-2</c:v>
                </c:pt>
              </c:numCache>
            </c:numRef>
          </c:val>
          <c:smooth val="0"/>
        </c:ser>
        <c:ser>
          <c:idx val="4"/>
          <c:order val="4"/>
          <c:tx>
            <c:v>1989</c:v>
          </c:tx>
          <c:marker>
            <c:symbol val="none"/>
          </c:marker>
          <c:cat>
            <c:strRef>
              <c:f>'2.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'2. Reform'!$U$22:$U$33</c:f>
              <c:numCache>
                <c:formatCode>General</c:formatCode>
                <c:ptCount val="12"/>
                <c:pt idx="0">
                  <c:v>8.2722761650457319E-2</c:v>
                </c:pt>
                <c:pt idx="1">
                  <c:v>7.8646478711671977E-2</c:v>
                </c:pt>
                <c:pt idx="2">
                  <c:v>8.534525741687006E-2</c:v>
                </c:pt>
                <c:pt idx="3">
                  <c:v>8.0994117840808039E-2</c:v>
                </c:pt>
                <c:pt idx="4">
                  <c:v>8.483075305039757E-2</c:v>
                </c:pt>
                <c:pt idx="5">
                  <c:v>8.2578518704448475E-2</c:v>
                </c:pt>
                <c:pt idx="6">
                  <c:v>8.9481736230761458E-2</c:v>
                </c:pt>
                <c:pt idx="7">
                  <c:v>8.8500429889409954E-2</c:v>
                </c:pt>
                <c:pt idx="8">
                  <c:v>8.4959095199208592E-2</c:v>
                </c:pt>
                <c:pt idx="9">
                  <c:v>8.16267424150358E-2</c:v>
                </c:pt>
                <c:pt idx="10">
                  <c:v>7.8382979786679449E-2</c:v>
                </c:pt>
                <c:pt idx="11">
                  <c:v>8.1931129104251307E-2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88608"/>
        <c:axId val="111190400"/>
      </c:lineChart>
      <c:catAx>
        <c:axId val="11118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1190400"/>
        <c:crosses val="autoZero"/>
        <c:auto val="1"/>
        <c:lblAlgn val="ctr"/>
        <c:lblOffset val="100"/>
        <c:noMultiLvlLbl val="0"/>
      </c:catAx>
      <c:valAx>
        <c:axId val="111190400"/>
        <c:scaling>
          <c:orientation val="minMax"/>
          <c:max val="9.5000000000000029E-2"/>
          <c:min val="7.500000000000001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Reform'!$Q$22:$Q$33</c:f>
              <c:numCache>
                <c:formatCode>General</c:formatCode>
                <c:ptCount val="12"/>
                <c:pt idx="0">
                  <c:v>8.3694482016175784E-2</c:v>
                </c:pt>
                <c:pt idx="1">
                  <c:v>7.783255582852569E-2</c:v>
                </c:pt>
                <c:pt idx="2">
                  <c:v>8.4610925552764518E-2</c:v>
                </c:pt>
                <c:pt idx="3">
                  <c:v>8.0176663814282165E-2</c:v>
                </c:pt>
                <c:pt idx="4">
                  <c:v>8.4540260027051645E-2</c:v>
                </c:pt>
                <c:pt idx="5">
                  <c:v>8.0682363982664859E-2</c:v>
                </c:pt>
                <c:pt idx="6">
                  <c:v>8.954426256659398E-2</c:v>
                </c:pt>
                <c:pt idx="7">
                  <c:v>9.0057691776851523E-2</c:v>
                </c:pt>
                <c:pt idx="8">
                  <c:v>8.8717255085985589E-2</c:v>
                </c:pt>
                <c:pt idx="9">
                  <c:v>8.4750048306511713E-2</c:v>
                </c:pt>
                <c:pt idx="10">
                  <c:v>7.7823722637811579E-2</c:v>
                </c:pt>
                <c:pt idx="11">
                  <c:v>7.756976840478097E-2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Reform'!$R$22:$R$33</c:f>
              <c:numCache>
                <c:formatCode>General</c:formatCode>
                <c:ptCount val="12"/>
                <c:pt idx="0">
                  <c:v>8.9159404784709753E-2</c:v>
                </c:pt>
                <c:pt idx="1">
                  <c:v>7.9909014131001821E-2</c:v>
                </c:pt>
                <c:pt idx="2">
                  <c:v>8.5805264698759903E-2</c:v>
                </c:pt>
                <c:pt idx="3">
                  <c:v>8.2260767524598835E-2</c:v>
                </c:pt>
                <c:pt idx="4">
                  <c:v>8.4870346341469297E-2</c:v>
                </c:pt>
                <c:pt idx="5">
                  <c:v>8.2846296289603008E-2</c:v>
                </c:pt>
                <c:pt idx="6">
                  <c:v>8.9177476660172839E-2</c:v>
                </c:pt>
                <c:pt idx="7">
                  <c:v>8.6859457434106932E-2</c:v>
                </c:pt>
                <c:pt idx="8">
                  <c:v>8.6781145973766863E-2</c:v>
                </c:pt>
                <c:pt idx="9">
                  <c:v>7.9403001618035249E-2</c:v>
                </c:pt>
                <c:pt idx="10">
                  <c:v>7.5877781111034812E-2</c:v>
                </c:pt>
                <c:pt idx="11">
                  <c:v>7.7050043432740703E-2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Reform'!$S$22:$S$33</c:f>
              <c:numCache>
                <c:formatCode>General</c:formatCode>
                <c:ptCount val="12"/>
                <c:pt idx="0">
                  <c:v>8.5832157149672364E-2</c:v>
                </c:pt>
                <c:pt idx="1">
                  <c:v>8.1977323343805697E-2</c:v>
                </c:pt>
                <c:pt idx="2">
                  <c:v>8.5345204754830595E-2</c:v>
                </c:pt>
                <c:pt idx="3">
                  <c:v>8.0505342881225642E-2</c:v>
                </c:pt>
                <c:pt idx="4">
                  <c:v>8.3601321939800813E-2</c:v>
                </c:pt>
                <c:pt idx="5">
                  <c:v>8.3323239988431788E-2</c:v>
                </c:pt>
                <c:pt idx="6">
                  <c:v>8.9646205602671558E-2</c:v>
                </c:pt>
                <c:pt idx="7">
                  <c:v>8.7903558707425652E-2</c:v>
                </c:pt>
                <c:pt idx="8">
                  <c:v>8.7531546852483086E-2</c:v>
                </c:pt>
                <c:pt idx="9">
                  <c:v>7.987749563102356E-2</c:v>
                </c:pt>
                <c:pt idx="10">
                  <c:v>7.5868171852174107E-2</c:v>
                </c:pt>
                <c:pt idx="11">
                  <c:v>7.8588431296455138E-2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Reform'!$T$22:$T$33</c:f>
              <c:numCache>
                <c:formatCode>General</c:formatCode>
                <c:ptCount val="12"/>
                <c:pt idx="0">
                  <c:v>8.7181741555795181E-2</c:v>
                </c:pt>
                <c:pt idx="1">
                  <c:v>7.9196239700318249E-2</c:v>
                </c:pt>
                <c:pt idx="2">
                  <c:v>8.6144728454111544E-2</c:v>
                </c:pt>
                <c:pt idx="3">
                  <c:v>8.1341654486772441E-2</c:v>
                </c:pt>
                <c:pt idx="4">
                  <c:v>8.2086851099697281E-2</c:v>
                </c:pt>
                <c:pt idx="5">
                  <c:v>8.4184673497426879E-2</c:v>
                </c:pt>
                <c:pt idx="6">
                  <c:v>9.0153760988518961E-2</c:v>
                </c:pt>
                <c:pt idx="7">
                  <c:v>8.8359026961088216E-2</c:v>
                </c:pt>
                <c:pt idx="8">
                  <c:v>8.7563733096874305E-2</c:v>
                </c:pt>
                <c:pt idx="9">
                  <c:v>8.1210149202138648E-2</c:v>
                </c:pt>
                <c:pt idx="10">
                  <c:v>7.5362547545422556E-2</c:v>
                </c:pt>
                <c:pt idx="11">
                  <c:v>7.7214893411835725E-2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Reform'!$U$22:$U$33</c:f>
              <c:numCache>
                <c:formatCode>General</c:formatCode>
                <c:ptCount val="12"/>
                <c:pt idx="0">
                  <c:v>8.3884808141340403E-2</c:v>
                </c:pt>
                <c:pt idx="1">
                  <c:v>7.7834935674627043E-2</c:v>
                </c:pt>
                <c:pt idx="2">
                  <c:v>8.5202370572879785E-2</c:v>
                </c:pt>
                <c:pt idx="3">
                  <c:v>8.2986942618466925E-2</c:v>
                </c:pt>
                <c:pt idx="4">
                  <c:v>8.5385581916910411E-2</c:v>
                </c:pt>
                <c:pt idx="5">
                  <c:v>8.4876228393080594E-2</c:v>
                </c:pt>
                <c:pt idx="6">
                  <c:v>8.8154542017117921E-2</c:v>
                </c:pt>
                <c:pt idx="7">
                  <c:v>8.7020190929609165E-2</c:v>
                </c:pt>
                <c:pt idx="8">
                  <c:v>8.5397276258018739E-2</c:v>
                </c:pt>
                <c:pt idx="9">
                  <c:v>8.0694851761232742E-2</c:v>
                </c:pt>
                <c:pt idx="10">
                  <c:v>7.7588055140117698E-2</c:v>
                </c:pt>
                <c:pt idx="11">
                  <c:v>8.097421657659859E-2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'3. Reform'!$P$22:$P$33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Reform'!$V$22:$V$33</c:f>
              <c:numCache>
                <c:formatCode>General</c:formatCode>
                <c:ptCount val="12"/>
                <c:pt idx="0">
                  <c:v>8.3364152316781681E-2</c:v>
                </c:pt>
                <c:pt idx="1">
                  <c:v>7.7203840459161469E-2</c:v>
                </c:pt>
                <c:pt idx="2">
                  <c:v>8.3982274401774124E-2</c:v>
                </c:pt>
                <c:pt idx="3">
                  <c:v>7.6017255145899035E-2</c:v>
                </c:pt>
                <c:pt idx="4">
                  <c:v>8.0626381136952599E-2</c:v>
                </c:pt>
                <c:pt idx="5">
                  <c:v>8.502772401698333E-2</c:v>
                </c:pt>
                <c:pt idx="6">
                  <c:v>9.0722810795835454E-2</c:v>
                </c:pt>
                <c:pt idx="7">
                  <c:v>8.9685202052740318E-2</c:v>
                </c:pt>
                <c:pt idx="8">
                  <c:v>8.8007255420329555E-2</c:v>
                </c:pt>
                <c:pt idx="9">
                  <c:v>8.5943799242310395E-2</c:v>
                </c:pt>
                <c:pt idx="10">
                  <c:v>7.9715533159701576E-2</c:v>
                </c:pt>
                <c:pt idx="11">
                  <c:v>7.9703771851530478E-2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1456"/>
        <c:axId val="111252992"/>
      </c:lineChart>
      <c:catAx>
        <c:axId val="11125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252992"/>
        <c:crosses val="autoZero"/>
        <c:auto val="1"/>
        <c:lblAlgn val="ctr"/>
        <c:lblOffset val="100"/>
        <c:noMultiLvlLbl val="0"/>
      </c:catAx>
      <c:valAx>
        <c:axId val="111252992"/>
        <c:scaling>
          <c:orientation val="minMax"/>
          <c:max val="0.1"/>
          <c:min val="7.0000000000000007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5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Reform'!$Q$6:$Q$17</c:f>
              <c:numCache>
                <c:formatCode>General</c:formatCode>
                <c:ptCount val="12"/>
                <c:pt idx="0">
                  <c:v>75800</c:v>
                </c:pt>
                <c:pt idx="1">
                  <c:v>70491</c:v>
                </c:pt>
                <c:pt idx="2">
                  <c:v>76630</c:v>
                </c:pt>
                <c:pt idx="3">
                  <c:v>72614</c:v>
                </c:pt>
                <c:pt idx="4">
                  <c:v>76566</c:v>
                </c:pt>
                <c:pt idx="5">
                  <c:v>73072</c:v>
                </c:pt>
                <c:pt idx="6">
                  <c:v>81098</c:v>
                </c:pt>
                <c:pt idx="7">
                  <c:v>81563</c:v>
                </c:pt>
                <c:pt idx="8">
                  <c:v>80349</c:v>
                </c:pt>
                <c:pt idx="9">
                  <c:v>76756</c:v>
                </c:pt>
                <c:pt idx="10">
                  <c:v>70483</c:v>
                </c:pt>
                <c:pt idx="11">
                  <c:v>70253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Reform'!$R$6:$R$17</c:f>
              <c:numCache>
                <c:formatCode>General</c:formatCode>
                <c:ptCount val="12"/>
                <c:pt idx="0">
                  <c:v>74004</c:v>
                </c:pt>
                <c:pt idx="1">
                  <c:v>66326</c:v>
                </c:pt>
                <c:pt idx="2">
                  <c:v>71220</c:v>
                </c:pt>
                <c:pt idx="3">
                  <c:v>68278</c:v>
                </c:pt>
                <c:pt idx="4">
                  <c:v>70444</c:v>
                </c:pt>
                <c:pt idx="5">
                  <c:v>68764</c:v>
                </c:pt>
                <c:pt idx="6">
                  <c:v>74019</c:v>
                </c:pt>
                <c:pt idx="7">
                  <c:v>72095</c:v>
                </c:pt>
                <c:pt idx="8">
                  <c:v>72030</c:v>
                </c:pt>
                <c:pt idx="9">
                  <c:v>65906</c:v>
                </c:pt>
                <c:pt idx="10">
                  <c:v>62980</c:v>
                </c:pt>
                <c:pt idx="11">
                  <c:v>63953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Reform'!$S$6:$S$17</c:f>
              <c:numCache>
                <c:formatCode>General</c:formatCode>
                <c:ptCount val="12"/>
                <c:pt idx="0">
                  <c:v>69448</c:v>
                </c:pt>
                <c:pt idx="1">
                  <c:v>66329</c:v>
                </c:pt>
                <c:pt idx="2">
                  <c:v>69054</c:v>
                </c:pt>
                <c:pt idx="3">
                  <c:v>65138</c:v>
                </c:pt>
                <c:pt idx="4">
                  <c:v>67643</c:v>
                </c:pt>
                <c:pt idx="5">
                  <c:v>67418</c:v>
                </c:pt>
                <c:pt idx="6">
                  <c:v>72534</c:v>
                </c:pt>
                <c:pt idx="7">
                  <c:v>71124</c:v>
                </c:pt>
                <c:pt idx="8">
                  <c:v>70823</c:v>
                </c:pt>
                <c:pt idx="9">
                  <c:v>64630</c:v>
                </c:pt>
                <c:pt idx="10">
                  <c:v>61386</c:v>
                </c:pt>
                <c:pt idx="11">
                  <c:v>63587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Reform'!$T$6:$T$17</c:f>
              <c:numCache>
                <c:formatCode>General</c:formatCode>
                <c:ptCount val="12"/>
                <c:pt idx="0">
                  <c:v>69610</c:v>
                </c:pt>
                <c:pt idx="1">
                  <c:v>63234</c:v>
                </c:pt>
                <c:pt idx="2">
                  <c:v>68782</c:v>
                </c:pt>
                <c:pt idx="3">
                  <c:v>64947</c:v>
                </c:pt>
                <c:pt idx="4">
                  <c:v>65542</c:v>
                </c:pt>
                <c:pt idx="5">
                  <c:v>67217</c:v>
                </c:pt>
                <c:pt idx="6">
                  <c:v>71983</c:v>
                </c:pt>
                <c:pt idx="7">
                  <c:v>70550</c:v>
                </c:pt>
                <c:pt idx="8">
                  <c:v>69915</c:v>
                </c:pt>
                <c:pt idx="9">
                  <c:v>64842</c:v>
                </c:pt>
                <c:pt idx="10">
                  <c:v>60173</c:v>
                </c:pt>
                <c:pt idx="11">
                  <c:v>61652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Reform'!$U$6:$U$17</c:f>
              <c:numCache>
                <c:formatCode>General</c:formatCode>
                <c:ptCount val="12"/>
                <c:pt idx="0">
                  <c:v>64558</c:v>
                </c:pt>
                <c:pt idx="1">
                  <c:v>59902</c:v>
                </c:pt>
                <c:pt idx="2">
                  <c:v>65572</c:v>
                </c:pt>
                <c:pt idx="3">
                  <c:v>63867</c:v>
                </c:pt>
                <c:pt idx="4">
                  <c:v>65713</c:v>
                </c:pt>
                <c:pt idx="5">
                  <c:v>65321</c:v>
                </c:pt>
                <c:pt idx="6">
                  <c:v>67844</c:v>
                </c:pt>
                <c:pt idx="7">
                  <c:v>66971</c:v>
                </c:pt>
                <c:pt idx="8">
                  <c:v>65722</c:v>
                </c:pt>
                <c:pt idx="9">
                  <c:v>62103</c:v>
                </c:pt>
                <c:pt idx="10">
                  <c:v>59712</c:v>
                </c:pt>
                <c:pt idx="11">
                  <c:v>62318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strRef>
              <c:f>'3. Reform'!$P$6:$P$17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'3. Reform'!$V$6:$V$17</c:f>
              <c:numCache>
                <c:formatCode>General</c:formatCode>
                <c:ptCount val="12"/>
                <c:pt idx="0">
                  <c:v>63792</c:v>
                </c:pt>
                <c:pt idx="1">
                  <c:v>59078</c:v>
                </c:pt>
                <c:pt idx="2">
                  <c:v>64265</c:v>
                </c:pt>
                <c:pt idx="3">
                  <c:v>58170</c:v>
                </c:pt>
                <c:pt idx="4">
                  <c:v>61697</c:v>
                </c:pt>
                <c:pt idx="5">
                  <c:v>65065</c:v>
                </c:pt>
                <c:pt idx="6">
                  <c:v>69423</c:v>
                </c:pt>
                <c:pt idx="7">
                  <c:v>68629</c:v>
                </c:pt>
                <c:pt idx="8">
                  <c:v>67345</c:v>
                </c:pt>
                <c:pt idx="9">
                  <c:v>65766</c:v>
                </c:pt>
                <c:pt idx="10">
                  <c:v>61000</c:v>
                </c:pt>
                <c:pt idx="11">
                  <c:v>60991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72512"/>
        <c:axId val="112274048"/>
      </c:lineChart>
      <c:catAx>
        <c:axId val="1122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274048"/>
        <c:crosses val="autoZero"/>
        <c:auto val="1"/>
        <c:lblAlgn val="ctr"/>
        <c:lblOffset val="100"/>
        <c:noMultiLvlLbl val="0"/>
      </c:catAx>
      <c:valAx>
        <c:axId val="11227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67541</xdr:colOff>
      <xdr:row>84</xdr:row>
      <xdr:rowOff>154998</xdr:rowOff>
    </xdr:from>
    <xdr:to>
      <xdr:col>33</xdr:col>
      <xdr:colOff>330778</xdr:colOff>
      <xdr:row>110</xdr:row>
      <xdr:rowOff>8659</xdr:rowOff>
    </xdr:to>
    <xdr:graphicFrame macro="">
      <xdr:nvGraphicFramePr>
        <xdr:cNvPr id="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123826</xdr:colOff>
      <xdr:row>0</xdr:row>
      <xdr:rowOff>47626</xdr:rowOff>
    </xdr:from>
    <xdr:to>
      <xdr:col>30</xdr:col>
      <xdr:colOff>537882</xdr:colOff>
      <xdr:row>16</xdr:row>
      <xdr:rowOff>67235</xdr:rowOff>
    </xdr:to>
    <xdr:graphicFrame macro="">
      <xdr:nvGraphicFramePr>
        <xdr:cNvPr id="3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526018</xdr:colOff>
      <xdr:row>17</xdr:row>
      <xdr:rowOff>110962</xdr:rowOff>
    </xdr:from>
    <xdr:to>
      <xdr:col>31</xdr:col>
      <xdr:colOff>221219</xdr:colOff>
      <xdr:row>34</xdr:row>
      <xdr:rowOff>101437</xdr:rowOff>
    </xdr:to>
    <xdr:graphicFrame macro="">
      <xdr:nvGraphicFramePr>
        <xdr:cNvPr id="4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513267</xdr:colOff>
      <xdr:row>20</xdr:row>
      <xdr:rowOff>124382</xdr:rowOff>
    </xdr:from>
    <xdr:to>
      <xdr:col>51</xdr:col>
      <xdr:colOff>360589</xdr:colOff>
      <xdr:row>74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261937</xdr:colOff>
      <xdr:row>57</xdr:row>
      <xdr:rowOff>66674</xdr:rowOff>
    </xdr:from>
    <xdr:to>
      <xdr:col>38</xdr:col>
      <xdr:colOff>190500</xdr:colOff>
      <xdr:row>92</xdr:row>
      <xdr:rowOff>142875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133350</xdr:rowOff>
    </xdr:from>
    <xdr:to>
      <xdr:col>18</xdr:col>
      <xdr:colOff>628650</xdr:colOff>
      <xdr:row>17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266700</xdr:colOff>
      <xdr:row>28</xdr:row>
      <xdr:rowOff>14287</xdr:rowOff>
    </xdr:from>
    <xdr:to>
      <xdr:col>21</xdr:col>
      <xdr:colOff>133350</xdr:colOff>
      <xdr:row>45</xdr:row>
      <xdr:rowOff>4762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24</xdr:row>
      <xdr:rowOff>52387</xdr:rowOff>
    </xdr:from>
    <xdr:to>
      <xdr:col>20</xdr:col>
      <xdr:colOff>323850</xdr:colOff>
      <xdr:row>41</xdr:row>
      <xdr:rowOff>42862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0</xdr:rowOff>
    </xdr:from>
    <xdr:to>
      <xdr:col>18</xdr:col>
      <xdr:colOff>685800</xdr:colOff>
      <xdr:row>16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390525</xdr:colOff>
      <xdr:row>0</xdr:row>
      <xdr:rowOff>0</xdr:rowOff>
    </xdr:from>
    <xdr:to>
      <xdr:col>22</xdr:col>
      <xdr:colOff>390525</xdr:colOff>
      <xdr:row>16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685799</xdr:colOff>
      <xdr:row>17</xdr:row>
      <xdr:rowOff>52386</xdr:rowOff>
    </xdr:from>
    <xdr:to>
      <xdr:col>20</xdr:col>
      <xdr:colOff>28574</xdr:colOff>
      <xdr:row>50</xdr:row>
      <xdr:rowOff>66674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zoomScaleNormal="100" workbookViewId="0">
      <pane xSplit="2" ySplit="5" topLeftCell="C27" activePane="bottomRight" state="frozen"/>
      <selection pane="topRight"/>
      <selection pane="bottomLeft"/>
      <selection pane="bottomRight" activeCell="A55" sqref="A55:A65"/>
    </sheetView>
  </sheetViews>
  <sheetFormatPr baseColWidth="10" defaultColWidth="9.140625" defaultRowHeight="12.75" x14ac:dyDescent="0.2"/>
  <cols>
    <col min="1" max="1" width="8.28515625" customWidth="1"/>
    <col min="2" max="2" width="11.28515625" customWidth="1"/>
    <col min="3" max="3" width="9.140625" customWidth="1"/>
    <col min="4" max="4" width="8.85546875" customWidth="1"/>
    <col min="5" max="5" width="11" customWidth="1"/>
    <col min="17" max="17" width="13.42578125" bestFit="1" customWidth="1"/>
  </cols>
  <sheetData>
    <row r="1" spans="1:22" ht="25.5" customHeight="1" x14ac:dyDescent="0.2">
      <c r="A1" s="14" t="s">
        <v>31</v>
      </c>
      <c r="B1" s="15"/>
      <c r="C1" s="15"/>
      <c r="D1" s="15"/>
      <c r="E1" s="15"/>
    </row>
    <row r="2" spans="1:22" x14ac:dyDescent="0.2">
      <c r="A2" s="16" t="s">
        <v>30</v>
      </c>
      <c r="B2" s="15"/>
      <c r="C2" s="15"/>
      <c r="D2" s="15"/>
      <c r="E2" s="15"/>
    </row>
    <row r="3" spans="1:22" x14ac:dyDescent="0.2">
      <c r="A3" s="16" t="s">
        <v>29</v>
      </c>
      <c r="B3" s="15"/>
      <c r="C3" s="15"/>
      <c r="D3" s="15"/>
      <c r="E3" s="15"/>
      <c r="P3" s="12" t="s">
        <v>47</v>
      </c>
    </row>
    <row r="4" spans="1:22" ht="13.5" thickBot="1" x14ac:dyDescent="0.25">
      <c r="A4" s="16" t="s">
        <v>28</v>
      </c>
      <c r="B4" s="15"/>
      <c r="C4" s="15"/>
      <c r="D4" s="15"/>
      <c r="E4" s="15"/>
      <c r="P4" t="s">
        <v>27</v>
      </c>
    </row>
    <row r="5" spans="1:22" ht="25.5" customHeight="1" thickBot="1" x14ac:dyDescent="0.25">
      <c r="A5" s="17" t="s">
        <v>26</v>
      </c>
      <c r="B5" s="18"/>
      <c r="C5" s="19" t="s">
        <v>25</v>
      </c>
      <c r="D5" s="19" t="s">
        <v>24</v>
      </c>
      <c r="E5" s="20" t="s">
        <v>23</v>
      </c>
      <c r="L5" t="s">
        <v>45</v>
      </c>
      <c r="M5" t="s">
        <v>46</v>
      </c>
      <c r="O5" t="s">
        <v>50</v>
      </c>
      <c r="Q5" t="s">
        <v>19</v>
      </c>
      <c r="R5">
        <v>1976</v>
      </c>
      <c r="S5">
        <v>1977</v>
      </c>
      <c r="T5">
        <v>1978</v>
      </c>
      <c r="U5">
        <v>1979</v>
      </c>
      <c r="V5">
        <v>1980</v>
      </c>
    </row>
    <row r="6" spans="1:22" x14ac:dyDescent="0.2">
      <c r="A6" s="1" t="s">
        <v>22</v>
      </c>
      <c r="B6" s="3" t="s">
        <v>14</v>
      </c>
      <c r="C6" s="2">
        <v>35468</v>
      </c>
      <c r="D6" s="2">
        <v>33398</v>
      </c>
      <c r="E6" s="2">
        <v>68866</v>
      </c>
      <c r="F6" s="4">
        <f t="shared" ref="F6:F17" si="0">C6/I$6</f>
        <v>8.6560308872016767E-2</v>
      </c>
      <c r="G6" s="4">
        <f t="shared" ref="G6:G17" si="1">D6/J$6</f>
        <v>8.5947733443133417E-2</v>
      </c>
      <c r="H6" s="4">
        <f t="shared" ref="H6:H17" si="2">E6/K$6</f>
        <v>8.6262140908441837E-2</v>
      </c>
      <c r="I6">
        <f>SUM(C6:C17)</f>
        <v>409749</v>
      </c>
      <c r="J6">
        <f>SUM(D6:D17)</f>
        <v>388585</v>
      </c>
      <c r="K6">
        <f>SUM(E6:E17)</f>
        <v>798334</v>
      </c>
      <c r="L6">
        <v>31</v>
      </c>
      <c r="M6">
        <f>E6/L6</f>
        <v>2221.483870967742</v>
      </c>
      <c r="N6">
        <f>SUM(M6:M17)</f>
        <v>26178.254134223207</v>
      </c>
      <c r="O6">
        <f>M6/N$6</f>
        <v>8.4859894001241443E-2</v>
      </c>
      <c r="Q6" s="3" t="s">
        <v>14</v>
      </c>
      <c r="R6" s="2">
        <v>68866</v>
      </c>
      <c r="S6" s="2">
        <v>65738</v>
      </c>
      <c r="T6" s="2">
        <v>67538</v>
      </c>
      <c r="U6" s="2">
        <v>68139</v>
      </c>
      <c r="V6" s="2">
        <v>72179</v>
      </c>
    </row>
    <row r="7" spans="1:22" x14ac:dyDescent="0.2">
      <c r="A7" s="1" t="s">
        <v>22</v>
      </c>
      <c r="B7" s="3" t="s">
        <v>13</v>
      </c>
      <c r="C7" s="2">
        <v>33013</v>
      </c>
      <c r="D7" s="2">
        <v>31198</v>
      </c>
      <c r="E7" s="2">
        <v>64211</v>
      </c>
      <c r="F7" s="4">
        <f t="shared" si="0"/>
        <v>8.0568836043529088E-2</v>
      </c>
      <c r="G7" s="4">
        <f t="shared" si="1"/>
        <v>8.0286166475803236E-2</v>
      </c>
      <c r="H7" s="4">
        <f t="shared" si="2"/>
        <v>8.0431248074114337E-2</v>
      </c>
      <c r="L7">
        <v>29</v>
      </c>
      <c r="M7">
        <f>E7/L7</f>
        <v>2214.1724137931033</v>
      </c>
      <c r="O7">
        <f t="shared" ref="O7:O17" si="3">M7/N$6</f>
        <v>8.4580598936828413E-2</v>
      </c>
      <c r="Q7" s="3" t="s">
        <v>13</v>
      </c>
      <c r="R7" s="2">
        <v>64211</v>
      </c>
      <c r="S7" s="2">
        <v>61882</v>
      </c>
      <c r="T7" s="2">
        <v>63830</v>
      </c>
      <c r="U7" s="2">
        <v>62341</v>
      </c>
      <c r="V7" s="2">
        <v>67873</v>
      </c>
    </row>
    <row r="8" spans="1:22" x14ac:dyDescent="0.2">
      <c r="A8" s="1" t="s">
        <v>22</v>
      </c>
      <c r="B8" s="3" t="s">
        <v>12</v>
      </c>
      <c r="C8" s="2">
        <v>36268</v>
      </c>
      <c r="D8" s="2">
        <v>34773</v>
      </c>
      <c r="E8" s="2">
        <v>71041</v>
      </c>
      <c r="F8" s="4">
        <f t="shared" si="0"/>
        <v>8.8512723643010716E-2</v>
      </c>
      <c r="G8" s="4">
        <f t="shared" si="1"/>
        <v>8.9486212797714793E-2</v>
      </c>
      <c r="H8" s="4">
        <f t="shared" si="2"/>
        <v>8.8986564520614181E-2</v>
      </c>
      <c r="L8">
        <v>31</v>
      </c>
      <c r="M8">
        <f t="shared" ref="M8:M71" si="4">E8/L8</f>
        <v>2291.6451612903224</v>
      </c>
      <c r="O8">
        <f t="shared" si="3"/>
        <v>8.7540030345049702E-2</v>
      </c>
      <c r="Q8" s="3" t="s">
        <v>12</v>
      </c>
      <c r="R8" s="2">
        <v>71041</v>
      </c>
      <c r="S8" s="2">
        <v>71631</v>
      </c>
      <c r="T8" s="2">
        <v>72118</v>
      </c>
      <c r="U8" s="2">
        <v>70575</v>
      </c>
      <c r="V8" s="2">
        <v>73306</v>
      </c>
    </row>
    <row r="9" spans="1:22" x14ac:dyDescent="0.2">
      <c r="A9" s="1" t="s">
        <v>22</v>
      </c>
      <c r="B9" s="3" t="s">
        <v>11</v>
      </c>
      <c r="C9" s="2">
        <v>33975</v>
      </c>
      <c r="D9" s="2">
        <v>31937</v>
      </c>
      <c r="E9" s="2">
        <v>65912</v>
      </c>
      <c r="F9" s="4">
        <f t="shared" si="0"/>
        <v>8.2916614805649311E-2</v>
      </c>
      <c r="G9" s="4">
        <f t="shared" si="1"/>
        <v>8.2187938288920057E-2</v>
      </c>
      <c r="H9" s="4">
        <f t="shared" si="2"/>
        <v>8.256193523011672E-2</v>
      </c>
      <c r="L9">
        <v>30</v>
      </c>
      <c r="M9">
        <f t="shared" si="4"/>
        <v>2197.0666666666666</v>
      </c>
      <c r="O9">
        <f t="shared" si="3"/>
        <v>8.3927165478709667E-2</v>
      </c>
      <c r="Q9" s="3" t="s">
        <v>11</v>
      </c>
      <c r="R9" s="2">
        <v>65912</v>
      </c>
      <c r="S9" s="2">
        <v>67175</v>
      </c>
      <c r="T9" s="2">
        <v>69100</v>
      </c>
      <c r="U9" s="2">
        <v>68390</v>
      </c>
      <c r="V9" s="2">
        <v>71803</v>
      </c>
    </row>
    <row r="10" spans="1:22" x14ac:dyDescent="0.2">
      <c r="A10" s="1" t="s">
        <v>22</v>
      </c>
      <c r="B10" s="3" t="s">
        <v>10</v>
      </c>
      <c r="C10" s="2">
        <v>35261</v>
      </c>
      <c r="D10" s="2">
        <v>33529</v>
      </c>
      <c r="E10" s="2">
        <v>68790</v>
      </c>
      <c r="F10" s="4">
        <f t="shared" si="0"/>
        <v>8.6055121550022082E-2</v>
      </c>
      <c r="G10" s="4">
        <f t="shared" si="1"/>
        <v>8.6284854021642626E-2</v>
      </c>
      <c r="H10" s="4">
        <f t="shared" si="2"/>
        <v>8.6166942658085457E-2</v>
      </c>
      <c r="L10">
        <v>31</v>
      </c>
      <c r="M10">
        <f t="shared" si="4"/>
        <v>2219.0322580645161</v>
      </c>
      <c r="O10">
        <f t="shared" si="3"/>
        <v>8.4766243260032514E-2</v>
      </c>
      <c r="Q10" s="3" t="s">
        <v>10</v>
      </c>
      <c r="R10" s="2">
        <v>68790</v>
      </c>
      <c r="S10" s="2">
        <v>72251</v>
      </c>
      <c r="T10" s="2">
        <v>72525</v>
      </c>
      <c r="U10" s="2">
        <v>71490</v>
      </c>
      <c r="V10" s="2">
        <v>75080</v>
      </c>
    </row>
    <row r="11" spans="1:22" x14ac:dyDescent="0.2">
      <c r="A11" s="1" t="s">
        <v>22</v>
      </c>
      <c r="B11" s="3" t="s">
        <v>9</v>
      </c>
      <c r="C11" s="2">
        <v>34362</v>
      </c>
      <c r="D11" s="2">
        <v>32511</v>
      </c>
      <c r="E11" s="2">
        <v>66873</v>
      </c>
      <c r="F11" s="4">
        <f t="shared" si="0"/>
        <v>8.386109545111764E-2</v>
      </c>
      <c r="G11" s="4">
        <f t="shared" si="1"/>
        <v>8.3665092579487108E-2</v>
      </c>
      <c r="H11" s="4">
        <f t="shared" si="2"/>
        <v>8.3765692053701837E-2</v>
      </c>
      <c r="L11">
        <v>30</v>
      </c>
      <c r="M11">
        <f t="shared" si="4"/>
        <v>2229.1</v>
      </c>
      <c r="O11">
        <f t="shared" si="3"/>
        <v>8.5150827422286551E-2</v>
      </c>
      <c r="Q11" s="3" t="s">
        <v>9</v>
      </c>
      <c r="R11" s="2">
        <v>66873</v>
      </c>
      <c r="S11" s="2">
        <v>69372</v>
      </c>
      <c r="T11" s="2">
        <v>68485</v>
      </c>
      <c r="U11" s="2">
        <v>66912</v>
      </c>
      <c r="V11" s="2">
        <v>72224</v>
      </c>
    </row>
    <row r="12" spans="1:22" x14ac:dyDescent="0.2">
      <c r="A12" s="1" t="s">
        <v>22</v>
      </c>
      <c r="B12" s="3" t="s">
        <v>8</v>
      </c>
      <c r="C12" s="2">
        <v>35360</v>
      </c>
      <c r="D12" s="2">
        <v>33786</v>
      </c>
      <c r="E12" s="2">
        <v>69146</v>
      </c>
      <c r="F12" s="4">
        <f t="shared" si="0"/>
        <v>8.6296732877932589E-2</v>
      </c>
      <c r="G12" s="4">
        <f t="shared" si="1"/>
        <v>8.6946227981008012E-2</v>
      </c>
      <c r="H12" s="4">
        <f t="shared" si="2"/>
        <v>8.6612871304491607E-2</v>
      </c>
      <c r="L12">
        <v>31</v>
      </c>
      <c r="M12">
        <f t="shared" si="4"/>
        <v>2230.516129032258</v>
      </c>
      <c r="O12">
        <f t="shared" si="3"/>
        <v>8.5204923047800668E-2</v>
      </c>
      <c r="Q12" s="3" t="s">
        <v>8</v>
      </c>
      <c r="R12" s="2">
        <v>69146</v>
      </c>
      <c r="S12" s="2">
        <v>69023</v>
      </c>
      <c r="T12" s="2">
        <v>70272</v>
      </c>
      <c r="U12" s="2">
        <v>71253</v>
      </c>
      <c r="V12" s="2">
        <v>77280</v>
      </c>
    </row>
    <row r="13" spans="1:22" x14ac:dyDescent="0.2">
      <c r="A13" s="1" t="s">
        <v>22</v>
      </c>
      <c r="B13" s="3" t="s">
        <v>7</v>
      </c>
      <c r="C13" s="2">
        <v>34870</v>
      </c>
      <c r="D13" s="2">
        <v>32988</v>
      </c>
      <c r="E13" s="2">
        <v>67858</v>
      </c>
      <c r="F13" s="4">
        <f t="shared" si="0"/>
        <v>8.5100878830698792E-2</v>
      </c>
      <c r="G13" s="4">
        <f t="shared" si="1"/>
        <v>8.4892623235585524E-2</v>
      </c>
      <c r="H13" s="4">
        <f t="shared" si="2"/>
        <v>8.4999511482662646E-2</v>
      </c>
      <c r="L13">
        <v>31</v>
      </c>
      <c r="M13">
        <f t="shared" si="4"/>
        <v>2188.9677419354839</v>
      </c>
      <c r="O13">
        <f t="shared" si="3"/>
        <v>8.3617789433628228E-2</v>
      </c>
      <c r="Q13" s="3" t="s">
        <v>7</v>
      </c>
      <c r="R13" s="2">
        <v>67858</v>
      </c>
      <c r="S13" s="2">
        <v>68080</v>
      </c>
      <c r="T13" s="2">
        <v>67297</v>
      </c>
      <c r="U13" s="2">
        <v>70254</v>
      </c>
      <c r="V13" s="2">
        <v>73147</v>
      </c>
    </row>
    <row r="14" spans="1:22" x14ac:dyDescent="0.2">
      <c r="A14" s="1" t="s">
        <v>22</v>
      </c>
      <c r="B14" s="3" t="s">
        <v>6</v>
      </c>
      <c r="C14" s="2">
        <v>35449</v>
      </c>
      <c r="D14" s="2">
        <v>33461</v>
      </c>
      <c r="E14" s="2">
        <v>68910</v>
      </c>
      <c r="F14" s="4">
        <f t="shared" si="0"/>
        <v>8.651393902120566E-2</v>
      </c>
      <c r="G14" s="4">
        <f t="shared" si="1"/>
        <v>8.6109860133561505E-2</v>
      </c>
      <c r="H14" s="4">
        <f t="shared" si="2"/>
        <v>8.6317255684963942E-2</v>
      </c>
      <c r="L14">
        <v>30</v>
      </c>
      <c r="M14">
        <f t="shared" si="4"/>
        <v>2297</v>
      </c>
      <c r="O14">
        <f t="shared" si="3"/>
        <v>8.7744583279795535E-2</v>
      </c>
      <c r="Q14" s="3" t="s">
        <v>6</v>
      </c>
      <c r="R14" s="2">
        <v>68910</v>
      </c>
      <c r="S14" s="2">
        <v>68767</v>
      </c>
      <c r="T14" s="2">
        <v>67722</v>
      </c>
      <c r="U14" s="2">
        <v>70024</v>
      </c>
      <c r="V14" s="2">
        <v>73439</v>
      </c>
    </row>
    <row r="15" spans="1:22" x14ac:dyDescent="0.2">
      <c r="A15" s="1" t="s">
        <v>22</v>
      </c>
      <c r="B15" s="3" t="s">
        <v>5</v>
      </c>
      <c r="C15" s="2">
        <v>32666</v>
      </c>
      <c r="D15" s="2">
        <v>31047</v>
      </c>
      <c r="E15" s="2">
        <v>63713</v>
      </c>
      <c r="F15" s="4">
        <f t="shared" si="0"/>
        <v>7.9721976136610459E-2</v>
      </c>
      <c r="G15" s="4">
        <f t="shared" si="1"/>
        <v>7.9897577106681938E-2</v>
      </c>
      <c r="H15" s="4">
        <f t="shared" si="2"/>
        <v>7.9807449012568671E-2</v>
      </c>
      <c r="L15">
        <v>31</v>
      </c>
      <c r="M15">
        <f t="shared" si="4"/>
        <v>2055.2580645161293</v>
      </c>
      <c r="O15">
        <f t="shared" si="3"/>
        <v>7.8510127297956853E-2</v>
      </c>
      <c r="Q15" s="3" t="s">
        <v>5</v>
      </c>
      <c r="R15" s="2">
        <v>63713</v>
      </c>
      <c r="S15" s="2">
        <v>65564</v>
      </c>
      <c r="T15" s="2">
        <v>64871</v>
      </c>
      <c r="U15" s="2">
        <v>68091</v>
      </c>
      <c r="V15" s="2">
        <v>71562</v>
      </c>
    </row>
    <row r="16" spans="1:22" x14ac:dyDescent="0.2">
      <c r="A16" s="1" t="s">
        <v>22</v>
      </c>
      <c r="B16" s="3" t="s">
        <v>4</v>
      </c>
      <c r="C16" s="2">
        <v>31065</v>
      </c>
      <c r="D16" s="2">
        <v>30146</v>
      </c>
      <c r="E16" s="2">
        <v>61211</v>
      </c>
      <c r="F16" s="4">
        <f t="shared" si="0"/>
        <v>7.5814706076158825E-2</v>
      </c>
      <c r="G16" s="4">
        <f t="shared" si="1"/>
        <v>7.7578908089607171E-2</v>
      </c>
      <c r="H16" s="4">
        <f t="shared" si="2"/>
        <v>7.6673422402152483E-2</v>
      </c>
      <c r="L16">
        <v>30</v>
      </c>
      <c r="M16">
        <f t="shared" si="4"/>
        <v>2040.3666666666666</v>
      </c>
      <c r="O16">
        <f t="shared" si="3"/>
        <v>7.7941281194885567E-2</v>
      </c>
      <c r="Q16" s="3" t="s">
        <v>4</v>
      </c>
      <c r="R16" s="2">
        <v>61211</v>
      </c>
      <c r="S16" s="2">
        <v>62586</v>
      </c>
      <c r="T16" s="2">
        <v>61028</v>
      </c>
      <c r="U16" s="2">
        <v>64438</v>
      </c>
      <c r="V16" s="2">
        <v>67184</v>
      </c>
    </row>
    <row r="17" spans="1:22" x14ac:dyDescent="0.2">
      <c r="A17" s="1" t="s">
        <v>22</v>
      </c>
      <c r="B17" s="3" t="s">
        <v>3</v>
      </c>
      <c r="C17" s="2">
        <v>31992</v>
      </c>
      <c r="D17" s="2">
        <v>29811</v>
      </c>
      <c r="E17" s="2">
        <v>61803</v>
      </c>
      <c r="F17" s="4">
        <f t="shared" si="0"/>
        <v>7.8077066692048058E-2</v>
      </c>
      <c r="G17" s="4">
        <f t="shared" si="1"/>
        <v>7.6716805846854613E-2</v>
      </c>
      <c r="H17" s="4">
        <f t="shared" si="2"/>
        <v>7.7414966668086296E-2</v>
      </c>
      <c r="L17">
        <v>31</v>
      </c>
      <c r="M17">
        <f t="shared" si="4"/>
        <v>1993.6451612903227</v>
      </c>
      <c r="O17">
        <f t="shared" si="3"/>
        <v>7.6156536301784997E-2</v>
      </c>
      <c r="Q17" s="3" t="s">
        <v>3</v>
      </c>
      <c r="R17" s="2">
        <v>61803</v>
      </c>
      <c r="S17" s="2">
        <v>63427</v>
      </c>
      <c r="T17" s="2">
        <v>63833</v>
      </c>
      <c r="U17" s="2">
        <v>65310</v>
      </c>
      <c r="V17" s="2">
        <v>70712</v>
      </c>
    </row>
    <row r="18" spans="1:22" x14ac:dyDescent="0.2">
      <c r="A18" s="1" t="s">
        <v>21</v>
      </c>
      <c r="B18" s="3" t="s">
        <v>14</v>
      </c>
      <c r="C18" s="2">
        <v>33862</v>
      </c>
      <c r="D18" s="2">
        <v>31876</v>
      </c>
      <c r="E18" s="2">
        <v>65738</v>
      </c>
      <c r="F18" s="4">
        <f>C18/$I18</f>
        <v>8.1664250968891766E-2</v>
      </c>
      <c r="G18" s="4">
        <f t="shared" ref="G18:G29" si="5">D18/J$18</f>
        <v>8.1556209974747149E-2</v>
      </c>
      <c r="H18" s="4">
        <f t="shared" ref="H18:H29" si="6">E18/K$18</f>
        <v>8.1611826750225949E-2</v>
      </c>
      <c r="I18">
        <f>SUM(C18:C29)</f>
        <v>414649</v>
      </c>
      <c r="J18">
        <f>SUM(D18:D29)</f>
        <v>390847</v>
      </c>
      <c r="K18">
        <f>SUM(E18:E29)</f>
        <v>805496</v>
      </c>
      <c r="L18">
        <v>31</v>
      </c>
      <c r="M18">
        <f t="shared" si="4"/>
        <v>2120.5806451612902</v>
      </c>
      <c r="N18">
        <f>SUM(M18:M29)</f>
        <v>26485.684331797238</v>
      </c>
      <c r="O18">
        <f>M18/N$18</f>
        <v>8.0065163451919538E-2</v>
      </c>
    </row>
    <row r="19" spans="1:22" x14ac:dyDescent="0.2">
      <c r="A19" s="1" t="s">
        <v>21</v>
      </c>
      <c r="B19" s="3" t="s">
        <v>13</v>
      </c>
      <c r="C19" s="2">
        <v>31856</v>
      </c>
      <c r="D19" s="2">
        <v>30026</v>
      </c>
      <c r="E19" s="2">
        <v>61882</v>
      </c>
      <c r="F19" s="4">
        <f t="shared" ref="F19:F29" si="7">C19/I$18</f>
        <v>7.6826424276918548E-2</v>
      </c>
      <c r="G19" s="4">
        <f t="shared" si="5"/>
        <v>7.6822900009466621E-2</v>
      </c>
      <c r="H19" s="4">
        <f t="shared" si="6"/>
        <v>7.6824714213354253E-2</v>
      </c>
      <c r="L19">
        <v>28</v>
      </c>
      <c r="M19">
        <f t="shared" si="4"/>
        <v>2210.0714285714284</v>
      </c>
      <c r="O19">
        <f t="shared" ref="O19:O29" si="8">M19/N$18</f>
        <v>8.3443999440789965E-2</v>
      </c>
    </row>
    <row r="20" spans="1:22" x14ac:dyDescent="0.2">
      <c r="A20" s="1" t="s">
        <v>21</v>
      </c>
      <c r="B20" s="3" t="s">
        <v>12</v>
      </c>
      <c r="C20" s="2">
        <v>37077</v>
      </c>
      <c r="D20" s="2">
        <v>34554</v>
      </c>
      <c r="E20" s="2">
        <v>71631</v>
      </c>
      <c r="F20" s="4">
        <f t="shared" si="7"/>
        <v>8.9417796738928593E-2</v>
      </c>
      <c r="G20" s="4">
        <f t="shared" si="5"/>
        <v>8.840799596773162E-2</v>
      </c>
      <c r="H20" s="4">
        <f t="shared" si="6"/>
        <v>8.8927815904734475E-2</v>
      </c>
      <c r="L20">
        <v>31</v>
      </c>
      <c r="M20">
        <f t="shared" si="4"/>
        <v>2310.6774193548385</v>
      </c>
      <c r="O20">
        <f t="shared" si="8"/>
        <v>8.7242503928084955E-2</v>
      </c>
      <c r="P20" t="s">
        <v>20</v>
      </c>
    </row>
    <row r="21" spans="1:22" x14ac:dyDescent="0.2">
      <c r="A21" s="1" t="s">
        <v>21</v>
      </c>
      <c r="B21" s="3" t="s">
        <v>11</v>
      </c>
      <c r="C21" s="2">
        <v>34613</v>
      </c>
      <c r="D21" s="2">
        <v>32562</v>
      </c>
      <c r="E21" s="2">
        <v>67175</v>
      </c>
      <c r="F21" s="4">
        <f t="shared" si="7"/>
        <v>8.3475421380492895E-2</v>
      </c>
      <c r="G21" s="4">
        <f t="shared" si="5"/>
        <v>8.3311372480791721E-2</v>
      </c>
      <c r="H21" s="4">
        <f t="shared" si="6"/>
        <v>8.3395820711710547E-2</v>
      </c>
      <c r="L21">
        <v>30</v>
      </c>
      <c r="M21">
        <f t="shared" si="4"/>
        <v>2239.1666666666665</v>
      </c>
      <c r="O21">
        <f t="shared" si="8"/>
        <v>8.4542526393341019E-2</v>
      </c>
      <c r="Q21" t="s">
        <v>19</v>
      </c>
      <c r="R21">
        <v>1976</v>
      </c>
      <c r="S21">
        <v>1977</v>
      </c>
      <c r="T21">
        <v>1978</v>
      </c>
      <c r="U21">
        <v>1979</v>
      </c>
      <c r="V21">
        <v>1980</v>
      </c>
    </row>
    <row r="22" spans="1:22" x14ac:dyDescent="0.2">
      <c r="A22" s="1" t="s">
        <v>21</v>
      </c>
      <c r="B22" s="3" t="s">
        <v>10</v>
      </c>
      <c r="C22" s="2">
        <v>37351</v>
      </c>
      <c r="D22" s="2">
        <v>34900</v>
      </c>
      <c r="E22" s="2">
        <v>72251</v>
      </c>
      <c r="F22" s="4">
        <f t="shared" si="7"/>
        <v>9.0078596596157232E-2</v>
      </c>
      <c r="G22" s="4">
        <f t="shared" si="5"/>
        <v>8.9293252858535441E-2</v>
      </c>
      <c r="H22" s="4">
        <f t="shared" si="6"/>
        <v>8.9697527982758443E-2</v>
      </c>
      <c r="L22">
        <v>31</v>
      </c>
      <c r="M22">
        <f t="shared" si="4"/>
        <v>2330.6774193548385</v>
      </c>
      <c r="O22">
        <f t="shared" si="8"/>
        <v>8.7997628838185502E-2</v>
      </c>
      <c r="Q22" s="3" t="s">
        <v>14</v>
      </c>
      <c r="R22" s="2">
        <v>8.6262140908441837E-2</v>
      </c>
      <c r="S22" s="2">
        <v>8.1611826750225949E-2</v>
      </c>
      <c r="T22" s="2">
        <v>8.3522647872483827E-2</v>
      </c>
      <c r="U22" s="2">
        <v>8.3379322750260942E-2</v>
      </c>
      <c r="V22" s="2">
        <v>8.3367887556898973E-2</v>
      </c>
    </row>
    <row r="23" spans="1:22" x14ac:dyDescent="0.2">
      <c r="A23" s="1" t="s">
        <v>21</v>
      </c>
      <c r="B23" s="3" t="s">
        <v>9</v>
      </c>
      <c r="C23" s="2">
        <v>35518</v>
      </c>
      <c r="D23" s="2">
        <v>33854</v>
      </c>
      <c r="E23" s="2">
        <v>69372</v>
      </c>
      <c r="F23" s="4">
        <f t="shared" si="7"/>
        <v>8.565799025199626E-2</v>
      </c>
      <c r="G23" s="4">
        <f t="shared" si="5"/>
        <v>8.6617013818706554E-2</v>
      </c>
      <c r="H23" s="4">
        <f t="shared" si="6"/>
        <v>8.6123332704321306E-2</v>
      </c>
      <c r="L23">
        <v>30</v>
      </c>
      <c r="M23">
        <f t="shared" si="4"/>
        <v>2312.4</v>
      </c>
      <c r="O23">
        <f t="shared" si="8"/>
        <v>8.7307542105825878E-2</v>
      </c>
      <c r="Q23" s="3" t="s">
        <v>13</v>
      </c>
      <c r="R23" s="2">
        <v>8.0431248074114337E-2</v>
      </c>
      <c r="S23" s="2">
        <v>7.6824714213354253E-2</v>
      </c>
      <c r="T23" s="2">
        <v>7.8937051936697006E-2</v>
      </c>
      <c r="U23" s="2">
        <v>7.6284511947255135E-2</v>
      </c>
      <c r="V23" s="2">
        <v>7.8394389395106664E-2</v>
      </c>
    </row>
    <row r="24" spans="1:22" x14ac:dyDescent="0.2">
      <c r="A24" s="1" t="s">
        <v>21</v>
      </c>
      <c r="B24" s="3" t="s">
        <v>8</v>
      </c>
      <c r="C24" s="2">
        <v>35481</v>
      </c>
      <c r="D24" s="2">
        <v>33542</v>
      </c>
      <c r="E24" s="2">
        <v>69023</v>
      </c>
      <c r="F24" s="4">
        <f t="shared" si="7"/>
        <v>8.5568758154487293E-2</v>
      </c>
      <c r="G24" s="4">
        <f t="shared" si="5"/>
        <v>8.5818747489426805E-2</v>
      </c>
      <c r="H24" s="4">
        <f t="shared" si="6"/>
        <v>8.5690059292659423E-2</v>
      </c>
      <c r="L24">
        <v>31</v>
      </c>
      <c r="M24">
        <f t="shared" si="4"/>
        <v>2226.5483870967741</v>
      </c>
      <c r="O24">
        <f t="shared" si="8"/>
        <v>8.4066107532049086E-2</v>
      </c>
      <c r="Q24" s="3" t="s">
        <v>12</v>
      </c>
      <c r="R24" s="2">
        <v>8.8986564520614181E-2</v>
      </c>
      <c r="S24" s="2">
        <v>8.8927815904734475E-2</v>
      </c>
      <c r="T24" s="2">
        <v>8.9186625592522564E-2</v>
      </c>
      <c r="U24" s="2">
        <v>8.6360171166287539E-2</v>
      </c>
      <c r="V24" s="2">
        <v>8.4669590396736383E-2</v>
      </c>
    </row>
    <row r="25" spans="1:22" x14ac:dyDescent="0.2">
      <c r="A25" s="1" t="s">
        <v>21</v>
      </c>
      <c r="B25" s="3" t="s">
        <v>7</v>
      </c>
      <c r="C25" s="2">
        <v>35019</v>
      </c>
      <c r="D25" s="2">
        <v>33061</v>
      </c>
      <c r="E25" s="2">
        <v>68080</v>
      </c>
      <c r="F25" s="4">
        <f t="shared" si="7"/>
        <v>8.4454562774780598E-2</v>
      </c>
      <c r="G25" s="4">
        <f t="shared" si="5"/>
        <v>8.4588086898453874E-2</v>
      </c>
      <c r="H25" s="4">
        <f t="shared" si="6"/>
        <v>8.4519352051406829E-2</v>
      </c>
      <c r="L25">
        <v>31</v>
      </c>
      <c r="M25">
        <f t="shared" si="4"/>
        <v>2196.1290322580644</v>
      </c>
      <c r="O25">
        <f t="shared" si="8"/>
        <v>8.2917586902654203E-2</v>
      </c>
      <c r="Q25" s="3" t="s">
        <v>11</v>
      </c>
      <c r="R25" s="2">
        <v>8.256193523011672E-2</v>
      </c>
      <c r="S25" s="2">
        <v>8.3395820711710547E-2</v>
      </c>
      <c r="T25" s="2">
        <v>8.5454336343815815E-2</v>
      </c>
      <c r="U25" s="2">
        <v>8.368646271430967E-2</v>
      </c>
      <c r="V25" s="2">
        <v>8.2933601605009996E-2</v>
      </c>
    </row>
    <row r="26" spans="1:22" x14ac:dyDescent="0.2">
      <c r="A26" s="1" t="s">
        <v>21</v>
      </c>
      <c r="B26" s="3" t="s">
        <v>6</v>
      </c>
      <c r="C26" s="2">
        <v>35409</v>
      </c>
      <c r="D26" s="2">
        <v>33358</v>
      </c>
      <c r="E26" s="2">
        <v>68767</v>
      </c>
      <c r="F26" s="4">
        <f t="shared" si="7"/>
        <v>8.5395117316091437E-2</v>
      </c>
      <c r="G26" s="4">
        <f t="shared" si="5"/>
        <v>8.5347975038825935E-2</v>
      </c>
      <c r="H26" s="4">
        <f t="shared" si="6"/>
        <v>8.5372242692701147E-2</v>
      </c>
      <c r="L26">
        <v>30</v>
      </c>
      <c r="M26">
        <f t="shared" si="4"/>
        <v>2292.2333333333331</v>
      </c>
      <c r="O26">
        <f t="shared" si="8"/>
        <v>8.6546124488141141E-2</v>
      </c>
      <c r="Q26" s="3" t="s">
        <v>10</v>
      </c>
      <c r="R26" s="2">
        <v>8.6166942658085457E-2</v>
      </c>
      <c r="S26" s="2">
        <v>8.9697527982758443E-2</v>
      </c>
      <c r="T26" s="2">
        <v>8.9689952870263989E-2</v>
      </c>
      <c r="U26" s="2">
        <v>8.7479824820090618E-2</v>
      </c>
      <c r="V26" s="2">
        <v>8.6718588478255101E-2</v>
      </c>
    </row>
    <row r="27" spans="1:22" x14ac:dyDescent="0.2">
      <c r="A27" s="1" t="s">
        <v>21</v>
      </c>
      <c r="B27" s="3" t="s">
        <v>5</v>
      </c>
      <c r="C27" s="2">
        <v>33717</v>
      </c>
      <c r="D27" s="2">
        <v>31847</v>
      </c>
      <c r="E27" s="2">
        <v>65564</v>
      </c>
      <c r="F27" s="4">
        <f t="shared" si="7"/>
        <v>8.1314557613789015E-2</v>
      </c>
      <c r="G27" s="4">
        <f t="shared" si="5"/>
        <v>8.1482012142858967E-2</v>
      </c>
      <c r="H27" s="4">
        <f t="shared" si="6"/>
        <v>8.1395810779941805E-2</v>
      </c>
      <c r="L27">
        <v>31</v>
      </c>
      <c r="M27">
        <f t="shared" si="4"/>
        <v>2114.9677419354839</v>
      </c>
      <c r="O27">
        <f t="shared" si="8"/>
        <v>7.9853241299730038E-2</v>
      </c>
      <c r="Q27" s="3" t="s">
        <v>9</v>
      </c>
      <c r="R27" s="2">
        <v>8.3765692053701837E-2</v>
      </c>
      <c r="S27" s="2">
        <v>8.6123332704321306E-2</v>
      </c>
      <c r="T27" s="2">
        <v>8.4693780383592279E-2</v>
      </c>
      <c r="U27" s="2">
        <v>8.187788555548893E-2</v>
      </c>
      <c r="V27" s="2">
        <v>8.3419863269226111E-2</v>
      </c>
    </row>
    <row r="28" spans="1:22" x14ac:dyDescent="0.2">
      <c r="A28" s="1" t="s">
        <v>21</v>
      </c>
      <c r="B28" s="3" t="s">
        <v>4</v>
      </c>
      <c r="C28" s="2">
        <v>31998</v>
      </c>
      <c r="D28" s="2">
        <v>30588</v>
      </c>
      <c r="E28" s="2">
        <v>62586</v>
      </c>
      <c r="F28" s="4">
        <f t="shared" si="7"/>
        <v>7.7168882597088137E-2</v>
      </c>
      <c r="G28" s="4">
        <f t="shared" si="5"/>
        <v>7.8260802820541028E-2</v>
      </c>
      <c r="H28" s="4">
        <f t="shared" si="6"/>
        <v>7.769870986323954E-2</v>
      </c>
      <c r="L28">
        <v>30</v>
      </c>
      <c r="M28">
        <f t="shared" si="4"/>
        <v>2086.1999999999998</v>
      </c>
      <c r="O28">
        <f t="shared" si="8"/>
        <v>7.8767079372588616E-2</v>
      </c>
      <c r="Q28" s="3" t="s">
        <v>8</v>
      </c>
      <c r="R28" s="2">
        <v>8.6612871304491607E-2</v>
      </c>
      <c r="S28" s="2">
        <v>8.5690059292659423E-2</v>
      </c>
      <c r="T28" s="2">
        <v>8.6903721035493847E-2</v>
      </c>
      <c r="U28" s="2">
        <v>8.718981616877769E-2</v>
      </c>
      <c r="V28" s="2">
        <v>8.9259623303137373E-2</v>
      </c>
    </row>
    <row r="29" spans="1:22" x14ac:dyDescent="0.2">
      <c r="A29" s="1" t="s">
        <v>21</v>
      </c>
      <c r="B29" s="3" t="s">
        <v>3</v>
      </c>
      <c r="C29" s="2">
        <v>32748</v>
      </c>
      <c r="D29" s="2">
        <v>30679</v>
      </c>
      <c r="E29" s="2">
        <v>63427</v>
      </c>
      <c r="F29" s="4">
        <f t="shared" si="7"/>
        <v>7.8977641330378226E-2</v>
      </c>
      <c r="G29" s="4">
        <f t="shared" si="5"/>
        <v>7.8493630499914285E-2</v>
      </c>
      <c r="H29" s="4">
        <f t="shared" si="6"/>
        <v>7.8742787052946253E-2</v>
      </c>
      <c r="L29">
        <v>31</v>
      </c>
      <c r="M29">
        <f t="shared" si="4"/>
        <v>2046.0322580645161</v>
      </c>
      <c r="O29">
        <f t="shared" si="8"/>
        <v>7.7250496246689906E-2</v>
      </c>
      <c r="Q29" s="3" t="s">
        <v>7</v>
      </c>
      <c r="R29" s="2">
        <v>8.4999511482662646E-2</v>
      </c>
      <c r="S29" s="2">
        <v>8.4519352051406829E-2</v>
      </c>
      <c r="T29" s="2">
        <v>8.3224608870184846E-2</v>
      </c>
      <c r="U29" s="2">
        <v>8.5967374638559899E-2</v>
      </c>
      <c r="V29" s="2">
        <v>8.4485942879847162E-2</v>
      </c>
    </row>
    <row r="30" spans="1:22" x14ac:dyDescent="0.2">
      <c r="A30" s="1" t="s">
        <v>18</v>
      </c>
      <c r="B30" s="3" t="s">
        <v>14</v>
      </c>
      <c r="C30" s="2">
        <v>34632</v>
      </c>
      <c r="D30" s="2">
        <v>32906</v>
      </c>
      <c r="E30" s="2">
        <v>67538</v>
      </c>
      <c r="F30" s="4">
        <f>C30/$I30</f>
        <v>8.3276824746432748E-2</v>
      </c>
      <c r="G30" s="4">
        <f t="shared" ref="G30:G41" si="9">D30/J$30</f>
        <v>8.3782937367760393E-2</v>
      </c>
      <c r="H30" s="4">
        <f t="shared" ref="H30:H41" si="10">E30/K$30</f>
        <v>8.3522647872483827E-2</v>
      </c>
      <c r="I30">
        <f>SUM(C30:C41)</f>
        <v>415866</v>
      </c>
      <c r="J30">
        <f>SUM(D30:D41)</f>
        <v>392753</v>
      </c>
      <c r="K30">
        <f>SUM(E30:E41)</f>
        <v>808619</v>
      </c>
      <c r="L30">
        <v>31</v>
      </c>
      <c r="M30">
        <f t="shared" si="4"/>
        <v>2178.6451612903224</v>
      </c>
      <c r="N30">
        <f>SUM(M30:M41)</f>
        <v>26591.476190476194</v>
      </c>
      <c r="O30">
        <f>M30/N$30</f>
        <v>8.1930207472671629E-2</v>
      </c>
      <c r="Q30" s="3" t="s">
        <v>6</v>
      </c>
      <c r="R30" s="2">
        <v>8.6317255684963942E-2</v>
      </c>
      <c r="S30" s="2">
        <v>8.5372242692701147E-2</v>
      </c>
      <c r="T30" s="2">
        <v>8.375019632237185E-2</v>
      </c>
      <c r="U30" s="2">
        <v>8.5685931643614849E-2</v>
      </c>
      <c r="V30" s="2">
        <v>8.4823207502058809E-2</v>
      </c>
    </row>
    <row r="31" spans="1:22" x14ac:dyDescent="0.2">
      <c r="A31" s="1" t="s">
        <v>18</v>
      </c>
      <c r="B31" s="3" t="s">
        <v>13</v>
      </c>
      <c r="C31" s="2">
        <v>32778</v>
      </c>
      <c r="D31" s="2">
        <v>31052</v>
      </c>
      <c r="E31" s="2">
        <v>63830</v>
      </c>
      <c r="F31" s="4">
        <f t="shared" ref="F31:F41" si="11">C31/I$30</f>
        <v>7.8818657933084221E-2</v>
      </c>
      <c r="G31" s="4">
        <f t="shared" si="9"/>
        <v>7.9062413272463869E-2</v>
      </c>
      <c r="H31" s="4">
        <f t="shared" si="10"/>
        <v>7.8937051936697006E-2</v>
      </c>
      <c r="L31">
        <v>28</v>
      </c>
      <c r="M31">
        <f t="shared" si="4"/>
        <v>2279.6428571428573</v>
      </c>
      <c r="O31">
        <f>M31/N$30</f>
        <v>8.5728330417373266E-2</v>
      </c>
      <c r="Q31" s="3" t="s">
        <v>5</v>
      </c>
      <c r="R31" s="2">
        <v>7.9807449012568671E-2</v>
      </c>
      <c r="S31" s="2">
        <v>8.1395810779941805E-2</v>
      </c>
      <c r="T31" s="2">
        <v>8.0224432025465642E-2</v>
      </c>
      <c r="U31" s="2">
        <v>8.3320586820881115E-2</v>
      </c>
      <c r="V31" s="2">
        <v>8.2655242790102432E-2</v>
      </c>
    </row>
    <row r="32" spans="1:22" x14ac:dyDescent="0.2">
      <c r="A32" s="1" t="s">
        <v>18</v>
      </c>
      <c r="B32" s="3" t="s">
        <v>12</v>
      </c>
      <c r="C32" s="2">
        <v>37219</v>
      </c>
      <c r="D32" s="2">
        <v>34899</v>
      </c>
      <c r="E32" s="2">
        <v>72118</v>
      </c>
      <c r="F32" s="4">
        <f t="shared" si="11"/>
        <v>8.9497578546935797E-2</v>
      </c>
      <c r="G32" s="4">
        <f t="shared" si="9"/>
        <v>8.8857373463729114E-2</v>
      </c>
      <c r="H32" s="4">
        <f t="shared" si="10"/>
        <v>8.9186625592522564E-2</v>
      </c>
      <c r="L32">
        <v>31</v>
      </c>
      <c r="M32">
        <f t="shared" si="4"/>
        <v>2326.3870967741937</v>
      </c>
      <c r="O32">
        <f t="shared" ref="O32:O41" si="12">M32/N$30</f>
        <v>8.7486195956559765E-2</v>
      </c>
      <c r="Q32" s="3" t="s">
        <v>4</v>
      </c>
      <c r="R32" s="2">
        <v>7.6673422402152483E-2</v>
      </c>
      <c r="S32" s="2">
        <v>7.769870986323954E-2</v>
      </c>
      <c r="T32" s="2">
        <v>7.5471884781337067E-2</v>
      </c>
      <c r="U32" s="2">
        <v>7.8850537862036649E-2</v>
      </c>
      <c r="V32" s="2">
        <v>7.7598583488586712E-2</v>
      </c>
    </row>
    <row r="33" spans="1:23" x14ac:dyDescent="0.2">
      <c r="A33" s="1" t="s">
        <v>18</v>
      </c>
      <c r="B33" s="3" t="s">
        <v>11</v>
      </c>
      <c r="C33" s="2">
        <v>35575</v>
      </c>
      <c r="D33" s="2">
        <v>33525</v>
      </c>
      <c r="E33" s="2">
        <v>69100</v>
      </c>
      <c r="F33" s="4">
        <f t="shared" si="11"/>
        <v>8.554438208461379E-2</v>
      </c>
      <c r="G33" s="4">
        <f t="shared" si="9"/>
        <v>8.5358991529027151E-2</v>
      </c>
      <c r="H33" s="4">
        <f t="shared" si="10"/>
        <v>8.5454336343815815E-2</v>
      </c>
      <c r="L33">
        <v>30</v>
      </c>
      <c r="M33">
        <f t="shared" si="4"/>
        <v>2303.3333333333335</v>
      </c>
      <c r="O33">
        <f t="shared" si="12"/>
        <v>8.6619235308127734E-2</v>
      </c>
      <c r="Q33" s="3" t="s">
        <v>3</v>
      </c>
      <c r="R33" s="2">
        <v>7.7414966668086296E-2</v>
      </c>
      <c r="S33" s="2">
        <v>7.8742787052946253E-2</v>
      </c>
      <c r="T33" s="2">
        <v>7.8940761965771267E-2</v>
      </c>
      <c r="U33" s="2">
        <v>7.9917573912436965E-2</v>
      </c>
      <c r="V33" s="2">
        <v>8.1673479335034285E-2</v>
      </c>
    </row>
    <row r="34" spans="1:23" x14ac:dyDescent="0.2">
      <c r="A34" s="1" t="s">
        <v>18</v>
      </c>
      <c r="B34" s="3" t="s">
        <v>10</v>
      </c>
      <c r="C34" s="2">
        <v>37335</v>
      </c>
      <c r="D34" s="2">
        <v>35190</v>
      </c>
      <c r="E34" s="2">
        <v>72525</v>
      </c>
      <c r="F34" s="4">
        <f t="shared" si="11"/>
        <v>8.9776514550359968E-2</v>
      </c>
      <c r="G34" s="4">
        <f t="shared" si="9"/>
        <v>8.9598297148589578E-2</v>
      </c>
      <c r="H34" s="4">
        <f t="shared" si="10"/>
        <v>8.9689952870263989E-2</v>
      </c>
      <c r="L34">
        <v>31</v>
      </c>
      <c r="M34">
        <f t="shared" si="4"/>
        <v>2339.516129032258</v>
      </c>
      <c r="O34">
        <f t="shared" si="12"/>
        <v>8.7979926810914003E-2</v>
      </c>
    </row>
    <row r="35" spans="1:23" x14ac:dyDescent="0.2">
      <c r="A35" s="1" t="s">
        <v>18</v>
      </c>
      <c r="B35" s="3" t="s">
        <v>9</v>
      </c>
      <c r="C35" s="2">
        <v>35164</v>
      </c>
      <c r="D35" s="2">
        <v>33321</v>
      </c>
      <c r="E35" s="2">
        <v>68485</v>
      </c>
      <c r="F35" s="4">
        <f t="shared" si="11"/>
        <v>8.4556082969033289E-2</v>
      </c>
      <c r="G35" s="4">
        <f t="shared" si="9"/>
        <v>8.4839581110774456E-2</v>
      </c>
      <c r="H35" s="4">
        <f t="shared" si="10"/>
        <v>8.4693780383592279E-2</v>
      </c>
      <c r="L35">
        <v>30</v>
      </c>
      <c r="M35">
        <f t="shared" si="4"/>
        <v>2282.8333333333335</v>
      </c>
      <c r="O35">
        <f t="shared" si="12"/>
        <v>8.5848311578540198E-2</v>
      </c>
    </row>
    <row r="36" spans="1:23" x14ac:dyDescent="0.2">
      <c r="A36" s="1" t="s">
        <v>18</v>
      </c>
      <c r="B36" s="3" t="s">
        <v>8</v>
      </c>
      <c r="C36" s="2">
        <v>36345</v>
      </c>
      <c r="D36" s="2">
        <v>33927</v>
      </c>
      <c r="E36" s="2">
        <v>70272</v>
      </c>
      <c r="F36" s="4">
        <f t="shared" si="11"/>
        <v>8.7395940038377751E-2</v>
      </c>
      <c r="G36" s="4">
        <f t="shared" si="9"/>
        <v>8.63825355885251E-2</v>
      </c>
      <c r="H36" s="4">
        <f t="shared" si="10"/>
        <v>8.6903721035493847E-2</v>
      </c>
      <c r="L36">
        <v>31</v>
      </c>
      <c r="M36">
        <f t="shared" si="4"/>
        <v>2266.8387096774195</v>
      </c>
      <c r="O36">
        <f t="shared" si="12"/>
        <v>8.5246817192093066E-2</v>
      </c>
    </row>
    <row r="37" spans="1:23" x14ac:dyDescent="0.2">
      <c r="A37" s="1" t="s">
        <v>18</v>
      </c>
      <c r="B37" s="3" t="s">
        <v>7</v>
      </c>
      <c r="C37" s="2">
        <v>34425</v>
      </c>
      <c r="D37" s="2">
        <v>32872</v>
      </c>
      <c r="E37" s="2">
        <v>67297</v>
      </c>
      <c r="F37" s="4">
        <f t="shared" si="11"/>
        <v>8.2779068257563732E-2</v>
      </c>
      <c r="G37" s="4">
        <f t="shared" si="9"/>
        <v>8.3696368964718285E-2</v>
      </c>
      <c r="H37" s="4">
        <f t="shared" si="10"/>
        <v>8.3224608870184846E-2</v>
      </c>
      <c r="L37">
        <v>31</v>
      </c>
      <c r="M37">
        <f t="shared" si="4"/>
        <v>2170.8709677419356</v>
      </c>
      <c r="O37">
        <f t="shared" si="12"/>
        <v>8.1637850873410273E-2</v>
      </c>
    </row>
    <row r="38" spans="1:23" x14ac:dyDescent="0.2">
      <c r="A38" s="1" t="s">
        <v>18</v>
      </c>
      <c r="B38" s="3" t="s">
        <v>6</v>
      </c>
      <c r="C38" s="2">
        <v>34865</v>
      </c>
      <c r="D38" s="2">
        <v>32857</v>
      </c>
      <c r="E38" s="2">
        <v>67722</v>
      </c>
      <c r="F38" s="4">
        <f t="shared" si="11"/>
        <v>8.3837101374000272E-2</v>
      </c>
      <c r="G38" s="4">
        <f t="shared" si="9"/>
        <v>8.3658177022199701E-2</v>
      </c>
      <c r="H38" s="4">
        <f t="shared" si="10"/>
        <v>8.375019632237185E-2</v>
      </c>
      <c r="L38">
        <v>30</v>
      </c>
      <c r="M38">
        <f t="shared" si="4"/>
        <v>2257.4</v>
      </c>
      <c r="O38">
        <f t="shared" si="12"/>
        <v>8.4891864740043788E-2</v>
      </c>
      <c r="P38" s="12" t="s">
        <v>48</v>
      </c>
    </row>
    <row r="39" spans="1:23" x14ac:dyDescent="0.2">
      <c r="A39" s="1" t="s">
        <v>18</v>
      </c>
      <c r="B39" s="3" t="s">
        <v>5</v>
      </c>
      <c r="C39" s="2">
        <v>33345</v>
      </c>
      <c r="D39" s="2">
        <v>31526</v>
      </c>
      <c r="E39" s="2">
        <v>64871</v>
      </c>
      <c r="F39" s="4">
        <f t="shared" si="11"/>
        <v>8.0182077880855851E-2</v>
      </c>
      <c r="G39" s="4">
        <f t="shared" si="9"/>
        <v>8.0269278656051005E-2</v>
      </c>
      <c r="H39" s="4">
        <f t="shared" si="10"/>
        <v>8.0224432025465642E-2</v>
      </c>
      <c r="L39">
        <v>31</v>
      </c>
      <c r="M39">
        <f t="shared" si="4"/>
        <v>2092.6129032258063</v>
      </c>
      <c r="O39">
        <f t="shared" si="12"/>
        <v>7.8694875314040708E-2</v>
      </c>
      <c r="P39" t="s">
        <v>27</v>
      </c>
      <c r="Q39" t="s">
        <v>49</v>
      </c>
    </row>
    <row r="40" spans="1:23" x14ac:dyDescent="0.2">
      <c r="A40" s="1" t="s">
        <v>18</v>
      </c>
      <c r="B40" s="3" t="s">
        <v>4</v>
      </c>
      <c r="C40" s="2">
        <v>31238</v>
      </c>
      <c r="D40" s="2">
        <v>29790</v>
      </c>
      <c r="E40" s="2">
        <v>61028</v>
      </c>
      <c r="F40" s="4">
        <f t="shared" si="11"/>
        <v>7.5115542025556314E-2</v>
      </c>
      <c r="G40" s="4">
        <f t="shared" si="9"/>
        <v>7.584919784190064E-2</v>
      </c>
      <c r="H40" s="4">
        <f t="shared" si="10"/>
        <v>7.5471884781337067E-2</v>
      </c>
      <c r="L40">
        <v>30</v>
      </c>
      <c r="M40">
        <f t="shared" si="4"/>
        <v>2034.2666666666667</v>
      </c>
      <c r="O40">
        <f t="shared" si="12"/>
        <v>7.6500704665476399E-2</v>
      </c>
      <c r="Q40" t="s">
        <v>19</v>
      </c>
      <c r="R40">
        <v>1976</v>
      </c>
      <c r="S40">
        <v>1977</v>
      </c>
      <c r="T40">
        <v>1978</v>
      </c>
      <c r="U40">
        <v>1979</v>
      </c>
      <c r="V40">
        <v>1980</v>
      </c>
      <c r="W40" t="s">
        <v>51</v>
      </c>
    </row>
    <row r="41" spans="1:23" x14ac:dyDescent="0.2">
      <c r="A41" s="1" t="s">
        <v>18</v>
      </c>
      <c r="B41" s="3" t="s">
        <v>3</v>
      </c>
      <c r="C41" s="2">
        <v>32945</v>
      </c>
      <c r="D41" s="2">
        <v>30888</v>
      </c>
      <c r="E41" s="2">
        <v>63833</v>
      </c>
      <c r="F41" s="4">
        <f t="shared" si="11"/>
        <v>7.9220229593186267E-2</v>
      </c>
      <c r="G41" s="4">
        <f t="shared" si="9"/>
        <v>7.8644848034260723E-2</v>
      </c>
      <c r="H41" s="4">
        <f t="shared" si="10"/>
        <v>7.8940761965771267E-2</v>
      </c>
      <c r="L41">
        <v>31</v>
      </c>
      <c r="M41">
        <f t="shared" si="4"/>
        <v>2059.1290322580644</v>
      </c>
      <c r="O41">
        <f t="shared" si="12"/>
        <v>7.7435679670749033E-2</v>
      </c>
      <c r="Q41" s="3" t="s">
        <v>14</v>
      </c>
      <c r="R41" s="2">
        <v>2221.483870967742</v>
      </c>
      <c r="S41" s="2">
        <v>2120.5806451612902</v>
      </c>
      <c r="T41" s="2">
        <v>2178.6451612903224</v>
      </c>
      <c r="U41" s="2">
        <v>2198.0322580645161</v>
      </c>
      <c r="V41" s="2">
        <v>2328.3548387096776</v>
      </c>
      <c r="W41" s="13">
        <v>2181.2404299999998</v>
      </c>
    </row>
    <row r="42" spans="1:23" x14ac:dyDescent="0.2">
      <c r="A42" s="1" t="s">
        <v>17</v>
      </c>
      <c r="B42" s="3" t="s">
        <v>14</v>
      </c>
      <c r="C42" s="2">
        <v>35051</v>
      </c>
      <c r="D42" s="2">
        <v>33088</v>
      </c>
      <c r="E42" s="2">
        <v>68139</v>
      </c>
      <c r="F42" s="4">
        <f t="shared" ref="F42:F53" si="13">C42/$I$42</f>
        <v>8.3536309254272023E-2</v>
      </c>
      <c r="G42" s="4">
        <f t="shared" ref="G42:G53" si="14">D42/J$42</f>
        <v>8.3213665068016002E-2</v>
      </c>
      <c r="H42" s="4">
        <f t="shared" ref="H42:H53" si="15">E42/K$42</f>
        <v>8.3379322750260942E-2</v>
      </c>
      <c r="I42">
        <f>SUM(C42:C53)</f>
        <v>419590</v>
      </c>
      <c r="J42">
        <f>SUM(D42:D53)</f>
        <v>397627</v>
      </c>
      <c r="K42">
        <f>SUM(E42:E53)</f>
        <v>817217</v>
      </c>
      <c r="L42">
        <v>31</v>
      </c>
      <c r="M42">
        <f t="shared" si="4"/>
        <v>2198.0322580645161</v>
      </c>
      <c r="N42">
        <f>SUM(M42:M53)</f>
        <v>26867.371812596008</v>
      </c>
      <c r="O42">
        <f>M42/N$42</f>
        <v>8.1810467856555685E-2</v>
      </c>
      <c r="Q42" s="3" t="s">
        <v>13</v>
      </c>
      <c r="R42" s="2">
        <v>2214.1724137931033</v>
      </c>
      <c r="S42" s="2">
        <v>2210.0714285714284</v>
      </c>
      <c r="T42" s="2">
        <v>2279.6428571428573</v>
      </c>
      <c r="U42" s="2">
        <v>2226.4642857142858</v>
      </c>
      <c r="V42" s="2">
        <v>2340.4482758620688</v>
      </c>
      <c r="W42" s="13">
        <v>2181.2404299999998</v>
      </c>
    </row>
    <row r="43" spans="1:23" x14ac:dyDescent="0.2">
      <c r="A43" s="1" t="s">
        <v>17</v>
      </c>
      <c r="B43" s="3" t="s">
        <v>13</v>
      </c>
      <c r="C43" s="2">
        <v>31833</v>
      </c>
      <c r="D43" s="2">
        <v>30508</v>
      </c>
      <c r="E43" s="2">
        <v>62341</v>
      </c>
      <c r="F43" s="4">
        <f t="shared" si="13"/>
        <v>7.5866917705379067E-2</v>
      </c>
      <c r="G43" s="4">
        <f t="shared" si="14"/>
        <v>7.6725172083384682E-2</v>
      </c>
      <c r="H43" s="4">
        <f t="shared" si="15"/>
        <v>7.6284511947255135E-2</v>
      </c>
      <c r="L43">
        <v>28</v>
      </c>
      <c r="M43">
        <f t="shared" si="4"/>
        <v>2226.4642857142858</v>
      </c>
      <c r="O43">
        <f t="shared" ref="O43:O53" si="16">M43/N$42</f>
        <v>8.2868704138395519E-2</v>
      </c>
      <c r="Q43" s="3" t="s">
        <v>12</v>
      </c>
      <c r="R43" s="2">
        <v>2291.6451612903224</v>
      </c>
      <c r="S43" s="2">
        <v>2310.6774193548385</v>
      </c>
      <c r="T43" s="2">
        <v>2326.3870967741937</v>
      </c>
      <c r="U43" s="2">
        <v>2276.6129032258063</v>
      </c>
      <c r="V43" s="2">
        <v>2364.7096774193546</v>
      </c>
      <c r="W43" s="13">
        <v>2181.2404299999998</v>
      </c>
    </row>
    <row r="44" spans="1:23" x14ac:dyDescent="0.2">
      <c r="A44" s="1" t="s">
        <v>17</v>
      </c>
      <c r="B44" s="3" t="s">
        <v>12</v>
      </c>
      <c r="C44" s="2">
        <v>36080</v>
      </c>
      <c r="D44" s="2">
        <v>34495</v>
      </c>
      <c r="E44" s="2">
        <v>70575</v>
      </c>
      <c r="F44" s="4">
        <f t="shared" si="13"/>
        <v>8.5988703257942278E-2</v>
      </c>
      <c r="G44" s="4">
        <f t="shared" si="14"/>
        <v>8.6752157172425418E-2</v>
      </c>
      <c r="H44" s="4">
        <f t="shared" si="15"/>
        <v>8.6360171166287539E-2</v>
      </c>
      <c r="L44">
        <v>31</v>
      </c>
      <c r="M44">
        <f t="shared" si="4"/>
        <v>2276.6129032258063</v>
      </c>
      <c r="O44">
        <f t="shared" si="16"/>
        <v>8.4735229002134135E-2</v>
      </c>
      <c r="Q44" s="3" t="s">
        <v>11</v>
      </c>
      <c r="R44" s="2">
        <v>2197.0666666666666</v>
      </c>
      <c r="S44" s="2">
        <v>2239.1666666666665</v>
      </c>
      <c r="T44" s="2">
        <v>2303.3333333333335</v>
      </c>
      <c r="U44" s="2">
        <v>2279.6666666666665</v>
      </c>
      <c r="V44" s="2">
        <v>2393.4333333333334</v>
      </c>
      <c r="W44" s="13">
        <v>2181.2404299999998</v>
      </c>
    </row>
    <row r="45" spans="1:23" x14ac:dyDescent="0.2">
      <c r="A45" s="1" t="s">
        <v>17</v>
      </c>
      <c r="B45" s="3" t="s">
        <v>11</v>
      </c>
      <c r="C45" s="2">
        <v>35196</v>
      </c>
      <c r="D45" s="2">
        <v>33194</v>
      </c>
      <c r="E45" s="2">
        <v>68390</v>
      </c>
      <c r="F45" s="4">
        <f t="shared" si="13"/>
        <v>8.3881884696966086E-2</v>
      </c>
      <c r="G45" s="4">
        <f t="shared" si="14"/>
        <v>8.3480246562733409E-2</v>
      </c>
      <c r="H45" s="4">
        <f t="shared" si="15"/>
        <v>8.368646271430967E-2</v>
      </c>
      <c r="L45">
        <v>30</v>
      </c>
      <c r="M45">
        <f t="shared" si="4"/>
        <v>2279.6666666666665</v>
      </c>
      <c r="O45">
        <f t="shared" si="16"/>
        <v>8.4848889670626787E-2</v>
      </c>
      <c r="Q45" s="3" t="s">
        <v>10</v>
      </c>
      <c r="R45" s="2">
        <v>2219.0322580645161</v>
      </c>
      <c r="S45" s="2">
        <v>2330.6774193548385</v>
      </c>
      <c r="T45" s="2">
        <v>2339.516129032258</v>
      </c>
      <c r="U45" s="2">
        <v>2306.1290322580644</v>
      </c>
      <c r="V45" s="2">
        <v>2421.9354838709678</v>
      </c>
      <c r="W45" s="13">
        <v>2181.2404299999998</v>
      </c>
    </row>
    <row r="46" spans="1:23" x14ac:dyDescent="0.2">
      <c r="A46" s="1" t="s">
        <v>17</v>
      </c>
      <c r="B46" s="3" t="s">
        <v>10</v>
      </c>
      <c r="C46" s="2">
        <v>36700</v>
      </c>
      <c r="D46" s="2">
        <v>34790</v>
      </c>
      <c r="E46" s="2">
        <v>71490</v>
      </c>
      <c r="F46" s="4">
        <f t="shared" si="13"/>
        <v>8.7466336185323762E-2</v>
      </c>
      <c r="G46" s="4">
        <f t="shared" si="14"/>
        <v>8.7494058502063488E-2</v>
      </c>
      <c r="H46" s="4">
        <f t="shared" si="15"/>
        <v>8.7479824820090618E-2</v>
      </c>
      <c r="L46">
        <v>31</v>
      </c>
      <c r="M46">
        <f t="shared" si="4"/>
        <v>2306.1290322580644</v>
      </c>
      <c r="O46">
        <f t="shared" si="16"/>
        <v>8.5833815393022594E-2</v>
      </c>
      <c r="Q46" s="3" t="s">
        <v>9</v>
      </c>
      <c r="R46" s="2">
        <v>2229.1</v>
      </c>
      <c r="S46" s="2">
        <v>2312.4</v>
      </c>
      <c r="T46" s="2">
        <v>2282.8333333333335</v>
      </c>
      <c r="U46" s="2">
        <v>2230.4</v>
      </c>
      <c r="V46" s="2">
        <v>2407.4666666666667</v>
      </c>
      <c r="W46" s="13">
        <v>2181.2404299999998</v>
      </c>
    </row>
    <row r="47" spans="1:23" x14ac:dyDescent="0.2">
      <c r="A47" s="1" t="s">
        <v>17</v>
      </c>
      <c r="B47" s="3" t="s">
        <v>9</v>
      </c>
      <c r="C47" s="2">
        <v>34261</v>
      </c>
      <c r="D47" s="2">
        <v>32651</v>
      </c>
      <c r="E47" s="2">
        <v>66912</v>
      </c>
      <c r="F47" s="4">
        <f t="shared" si="13"/>
        <v>8.1653518911318196E-2</v>
      </c>
      <c r="G47" s="4">
        <f t="shared" si="14"/>
        <v>8.2114645132247061E-2</v>
      </c>
      <c r="H47" s="4">
        <f t="shared" si="15"/>
        <v>8.187788555548893E-2</v>
      </c>
      <c r="L47">
        <v>30</v>
      </c>
      <c r="M47">
        <f t="shared" si="4"/>
        <v>2230.4</v>
      </c>
      <c r="O47">
        <f t="shared" si="16"/>
        <v>8.3015190899853486E-2</v>
      </c>
      <c r="Q47" s="3" t="s">
        <v>8</v>
      </c>
      <c r="R47" s="2">
        <v>2230.516129032258</v>
      </c>
      <c r="S47" s="2">
        <v>2226.5483870967741</v>
      </c>
      <c r="T47" s="2">
        <v>2266.8387096774195</v>
      </c>
      <c r="U47" s="2">
        <v>2298.483870967742</v>
      </c>
      <c r="V47" s="2">
        <v>2492.9032258064517</v>
      </c>
      <c r="W47" s="13">
        <v>2181.2404299999998</v>
      </c>
    </row>
    <row r="48" spans="1:23" x14ac:dyDescent="0.2">
      <c r="A48" s="1" t="s">
        <v>17</v>
      </c>
      <c r="B48" s="3" t="s">
        <v>8</v>
      </c>
      <c r="C48" s="2">
        <v>36684</v>
      </c>
      <c r="D48" s="2">
        <v>34569</v>
      </c>
      <c r="E48" s="2">
        <v>71253</v>
      </c>
      <c r="F48" s="4">
        <f t="shared" si="13"/>
        <v>8.7428203722681661E-2</v>
      </c>
      <c r="G48" s="4">
        <f t="shared" si="14"/>
        <v>8.6938261234775299E-2</v>
      </c>
      <c r="H48" s="4">
        <f t="shared" si="15"/>
        <v>8.718981616877769E-2</v>
      </c>
      <c r="L48">
        <v>31</v>
      </c>
      <c r="M48">
        <f t="shared" si="4"/>
        <v>2298.483870967742</v>
      </c>
      <c r="O48">
        <f t="shared" si="16"/>
        <v>8.5549263508169521E-2</v>
      </c>
      <c r="Q48" s="3" t="s">
        <v>7</v>
      </c>
      <c r="R48" s="2">
        <v>2188.9677419354839</v>
      </c>
      <c r="S48" s="2">
        <v>2196.1290322580644</v>
      </c>
      <c r="T48" s="2">
        <v>2170.8709677419356</v>
      </c>
      <c r="U48" s="2">
        <v>2266.2580645161293</v>
      </c>
      <c r="V48" s="2">
        <v>2359.5806451612902</v>
      </c>
      <c r="W48" s="13">
        <v>2181.2404299999998</v>
      </c>
    </row>
    <row r="49" spans="1:23" x14ac:dyDescent="0.2">
      <c r="A49" s="1" t="s">
        <v>17</v>
      </c>
      <c r="B49" s="3" t="s">
        <v>7</v>
      </c>
      <c r="C49" s="2">
        <v>36282</v>
      </c>
      <c r="D49" s="2">
        <v>33972</v>
      </c>
      <c r="E49" s="2">
        <v>70254</v>
      </c>
      <c r="F49" s="4">
        <f t="shared" si="13"/>
        <v>8.6470125598798825E-2</v>
      </c>
      <c r="G49" s="4">
        <f t="shared" si="14"/>
        <v>8.5436854137168755E-2</v>
      </c>
      <c r="H49" s="4">
        <f t="shared" si="15"/>
        <v>8.5967374638559899E-2</v>
      </c>
      <c r="L49">
        <v>31</v>
      </c>
      <c r="M49">
        <f t="shared" si="4"/>
        <v>2266.2580645161293</v>
      </c>
      <c r="O49">
        <f t="shared" si="16"/>
        <v>8.4349823284674913E-2</v>
      </c>
      <c r="Q49" s="3" t="s">
        <v>6</v>
      </c>
      <c r="R49" s="2">
        <v>2297</v>
      </c>
      <c r="S49" s="2">
        <v>2292.2333333333331</v>
      </c>
      <c r="T49" s="2">
        <v>2257.4</v>
      </c>
      <c r="U49" s="2">
        <v>2334.1333333333332</v>
      </c>
      <c r="V49" s="2">
        <v>2447.9666666666667</v>
      </c>
      <c r="W49" s="13">
        <v>2181.2404299999998</v>
      </c>
    </row>
    <row r="50" spans="1:23" x14ac:dyDescent="0.2">
      <c r="A50" s="1" t="s">
        <v>17</v>
      </c>
      <c r="B50" s="3" t="s">
        <v>6</v>
      </c>
      <c r="C50" s="2">
        <v>35982</v>
      </c>
      <c r="D50" s="2">
        <v>34042</v>
      </c>
      <c r="E50" s="2">
        <v>70024</v>
      </c>
      <c r="F50" s="4">
        <f t="shared" si="13"/>
        <v>8.5755141924259398E-2</v>
      </c>
      <c r="G50" s="4">
        <f t="shared" si="14"/>
        <v>8.5612898520472699E-2</v>
      </c>
      <c r="H50" s="4">
        <f t="shared" si="15"/>
        <v>8.5685931643614849E-2</v>
      </c>
      <c r="L50">
        <v>30</v>
      </c>
      <c r="M50">
        <f t="shared" si="4"/>
        <v>2334.1333333333332</v>
      </c>
      <c r="O50">
        <f t="shared" si="16"/>
        <v>8.687613174873475E-2</v>
      </c>
      <c r="Q50" s="3" t="s">
        <v>5</v>
      </c>
      <c r="R50" s="2">
        <v>2055.2580645161293</v>
      </c>
      <c r="S50" s="2">
        <v>2114.9677419354839</v>
      </c>
      <c r="T50" s="2">
        <v>2092.6129032258063</v>
      </c>
      <c r="U50" s="2">
        <v>2196.483870967742</v>
      </c>
      <c r="V50" s="2">
        <v>2308.4516129032259</v>
      </c>
      <c r="W50" s="13">
        <v>2181.2404299999998</v>
      </c>
    </row>
    <row r="51" spans="1:23" x14ac:dyDescent="0.2">
      <c r="A51" s="1" t="s">
        <v>17</v>
      </c>
      <c r="B51" s="3" t="s">
        <v>5</v>
      </c>
      <c r="C51" s="2">
        <v>34615</v>
      </c>
      <c r="D51" s="2">
        <v>33476</v>
      </c>
      <c r="E51" s="2">
        <v>68091</v>
      </c>
      <c r="F51" s="4">
        <f t="shared" si="13"/>
        <v>8.2497199647274727E-2</v>
      </c>
      <c r="G51" s="4">
        <f t="shared" si="14"/>
        <v>8.4189453935472183E-2</v>
      </c>
      <c r="H51" s="4">
        <f t="shared" si="15"/>
        <v>8.3320586820881115E-2</v>
      </c>
      <c r="L51">
        <v>31</v>
      </c>
      <c r="M51">
        <f t="shared" si="4"/>
        <v>2196.483870967742</v>
      </c>
      <c r="O51">
        <f t="shared" si="16"/>
        <v>8.1752837095066463E-2</v>
      </c>
      <c r="Q51" s="3" t="s">
        <v>4</v>
      </c>
      <c r="R51" s="2">
        <v>2040.3666666666666</v>
      </c>
      <c r="S51" s="2">
        <v>2086.1999999999998</v>
      </c>
      <c r="T51" s="2">
        <v>2034.2666666666667</v>
      </c>
      <c r="U51" s="2">
        <v>2147.9333333333334</v>
      </c>
      <c r="V51" s="2">
        <v>2239.4666666666667</v>
      </c>
      <c r="W51" s="13">
        <v>2181.2404299999998</v>
      </c>
    </row>
    <row r="52" spans="1:23" x14ac:dyDescent="0.2">
      <c r="A52" s="1" t="s">
        <v>17</v>
      </c>
      <c r="B52" s="3" t="s">
        <v>4</v>
      </c>
      <c r="C52" s="2">
        <v>33211</v>
      </c>
      <c r="D52" s="2">
        <v>31227</v>
      </c>
      <c r="E52" s="2">
        <v>64438</v>
      </c>
      <c r="F52" s="4">
        <f t="shared" si="13"/>
        <v>7.9151076050430189E-2</v>
      </c>
      <c r="G52" s="4">
        <f t="shared" si="14"/>
        <v>7.8533399391892397E-2</v>
      </c>
      <c r="H52" s="4">
        <f t="shared" si="15"/>
        <v>7.8850537862036649E-2</v>
      </c>
      <c r="L52">
        <v>30</v>
      </c>
      <c r="M52">
        <f t="shared" si="4"/>
        <v>2147.9333333333334</v>
      </c>
      <c r="O52">
        <f t="shared" si="16"/>
        <v>7.9945792551481931E-2</v>
      </c>
      <c r="Q52" s="3" t="s">
        <v>3</v>
      </c>
      <c r="R52" s="2">
        <v>1993.6451612903227</v>
      </c>
      <c r="S52" s="2">
        <v>2046.0322580645161</v>
      </c>
      <c r="T52" s="2">
        <v>2059.1290322580644</v>
      </c>
      <c r="U52" s="2">
        <v>2106.7741935483873</v>
      </c>
      <c r="V52" s="2">
        <v>2281.0322580645161</v>
      </c>
      <c r="W52" s="13">
        <v>2181.2404299999998</v>
      </c>
    </row>
    <row r="53" spans="1:23" x14ac:dyDescent="0.2">
      <c r="A53" s="1" t="s">
        <v>17</v>
      </c>
      <c r="B53" s="3" t="s">
        <v>3</v>
      </c>
      <c r="C53" s="2">
        <v>33695</v>
      </c>
      <c r="D53" s="2">
        <v>31615</v>
      </c>
      <c r="E53" s="2">
        <v>65310</v>
      </c>
      <c r="F53" s="4">
        <f t="shared" si="13"/>
        <v>8.0304583045353803E-2</v>
      </c>
      <c r="G53" s="4">
        <f t="shared" si="14"/>
        <v>7.9509188259348579E-2</v>
      </c>
      <c r="H53" s="4">
        <f t="shared" si="15"/>
        <v>7.9917573912436965E-2</v>
      </c>
      <c r="L53">
        <v>31</v>
      </c>
      <c r="M53">
        <f t="shared" si="4"/>
        <v>2106.7741935483873</v>
      </c>
      <c r="O53">
        <f t="shared" si="16"/>
        <v>7.8413854851284187E-2</v>
      </c>
    </row>
    <row r="54" spans="1:23" x14ac:dyDescent="0.2">
      <c r="A54" s="1" t="s">
        <v>16</v>
      </c>
      <c r="B54" s="3" t="s">
        <v>14</v>
      </c>
      <c r="C54" s="2">
        <v>36705</v>
      </c>
      <c r="D54" s="2">
        <v>35474</v>
      </c>
      <c r="E54" s="2">
        <v>72179</v>
      </c>
      <c r="F54" s="4">
        <f t="shared" ref="F54:F65" si="17">C54/I$54</f>
        <v>8.2641371794987262E-2</v>
      </c>
      <c r="G54" s="4">
        <f t="shared" ref="G54:G65" si="18">D54/J$54</f>
        <v>8.4133184391460988E-2</v>
      </c>
      <c r="H54" s="4">
        <f t="shared" ref="H54:H65" si="19">E54/K$54</f>
        <v>8.3367887556898973E-2</v>
      </c>
      <c r="I54">
        <f>SUM(C54:C65)</f>
        <v>444148</v>
      </c>
      <c r="J54">
        <f>SUM(D54:D65)</f>
        <v>421641</v>
      </c>
      <c r="K54">
        <f>SUM(E54:E65)</f>
        <v>865789</v>
      </c>
      <c r="L54">
        <v>31</v>
      </c>
      <c r="M54">
        <f t="shared" si="4"/>
        <v>2328.3548387096776</v>
      </c>
      <c r="N54">
        <f>SUM(M54:M65)</f>
        <v>28385.749351130889</v>
      </c>
      <c r="O54">
        <f>M54/N$54</f>
        <v>8.202548433398732E-2</v>
      </c>
    </row>
    <row r="55" spans="1:23" x14ac:dyDescent="0.2">
      <c r="A55" s="1" t="s">
        <v>16</v>
      </c>
      <c r="B55" s="3" t="s">
        <v>13</v>
      </c>
      <c r="C55" s="2">
        <v>35035</v>
      </c>
      <c r="D55" s="2">
        <v>32838</v>
      </c>
      <c r="E55" s="2">
        <v>67873</v>
      </c>
      <c r="F55" s="4">
        <f t="shared" si="17"/>
        <v>7.8881363869701085E-2</v>
      </c>
      <c r="G55" s="4">
        <f t="shared" si="18"/>
        <v>7.7881420450098549E-2</v>
      </c>
      <c r="H55" s="4">
        <f t="shared" si="19"/>
        <v>7.8394389395106664E-2</v>
      </c>
      <c r="L55">
        <v>29</v>
      </c>
      <c r="M55">
        <f t="shared" si="4"/>
        <v>2340.4482758620688</v>
      </c>
      <c r="O55">
        <f t="shared" ref="O55:O65" si="20">M55/N$54</f>
        <v>8.2451523365150312E-2</v>
      </c>
      <c r="P55" t="s">
        <v>20</v>
      </c>
    </row>
    <row r="56" spans="1:23" x14ac:dyDescent="0.2">
      <c r="A56" s="1" t="s">
        <v>16</v>
      </c>
      <c r="B56" s="3" t="s">
        <v>12</v>
      </c>
      <c r="C56" s="2">
        <v>37532</v>
      </c>
      <c r="D56" s="2">
        <v>35774</v>
      </c>
      <c r="E56" s="2">
        <v>73306</v>
      </c>
      <c r="F56" s="4">
        <f t="shared" si="17"/>
        <v>8.4503363743616999E-2</v>
      </c>
      <c r="G56" s="4">
        <f t="shared" si="18"/>
        <v>8.4844690151100105E-2</v>
      </c>
      <c r="H56" s="4">
        <f t="shared" si="19"/>
        <v>8.4669590396736383E-2</v>
      </c>
      <c r="L56">
        <v>31</v>
      </c>
      <c r="M56">
        <f t="shared" si="4"/>
        <v>2364.7096774193546</v>
      </c>
      <c r="O56">
        <f t="shared" si="20"/>
        <v>8.3306226943948708E-2</v>
      </c>
      <c r="Q56" t="s">
        <v>19</v>
      </c>
      <c r="R56">
        <v>1976</v>
      </c>
      <c r="S56">
        <v>1977</v>
      </c>
      <c r="T56">
        <v>1978</v>
      </c>
      <c r="U56">
        <v>1979</v>
      </c>
      <c r="V56">
        <v>1980</v>
      </c>
      <c r="W56" t="s">
        <v>51</v>
      </c>
    </row>
    <row r="57" spans="1:23" x14ac:dyDescent="0.2">
      <c r="A57" s="1" t="s">
        <v>16</v>
      </c>
      <c r="B57" s="3" t="s">
        <v>11</v>
      </c>
      <c r="C57" s="2">
        <v>36925</v>
      </c>
      <c r="D57" s="2">
        <v>34878</v>
      </c>
      <c r="E57" s="2">
        <v>71803</v>
      </c>
      <c r="F57" s="4">
        <f t="shared" si="17"/>
        <v>8.3136702180354294E-2</v>
      </c>
      <c r="G57" s="4">
        <f t="shared" si="18"/>
        <v>8.2719659615644592E-2</v>
      </c>
      <c r="H57" s="4">
        <f t="shared" si="19"/>
        <v>8.2933601605009996E-2</v>
      </c>
      <c r="L57">
        <v>30</v>
      </c>
      <c r="M57">
        <f t="shared" si="4"/>
        <v>2393.4333333333334</v>
      </c>
      <c r="O57">
        <f t="shared" si="20"/>
        <v>8.4318131035634569E-2</v>
      </c>
      <c r="Q57" s="3" t="s">
        <v>14</v>
      </c>
      <c r="R57" s="2">
        <v>8.4859894001241443E-2</v>
      </c>
      <c r="S57" s="2">
        <v>8.0065163451919538E-2</v>
      </c>
      <c r="T57" s="2">
        <v>8.1930207472671629E-2</v>
      </c>
      <c r="U57" s="2">
        <v>8.1810467856555685E-2</v>
      </c>
      <c r="V57" s="2">
        <v>8.202548433398732E-2</v>
      </c>
      <c r="W57" s="2">
        <v>8.3333333333333301E-2</v>
      </c>
    </row>
    <row r="58" spans="1:23" x14ac:dyDescent="0.2">
      <c r="A58" s="1" t="s">
        <v>16</v>
      </c>
      <c r="B58" s="3" t="s">
        <v>10</v>
      </c>
      <c r="C58" s="2">
        <v>38406</v>
      </c>
      <c r="D58" s="2">
        <v>36674</v>
      </c>
      <c r="E58" s="2">
        <v>75080</v>
      </c>
      <c r="F58" s="4">
        <f t="shared" si="17"/>
        <v>8.6471176274575137E-2</v>
      </c>
      <c r="G58" s="4">
        <f t="shared" si="18"/>
        <v>8.6979207430017483E-2</v>
      </c>
      <c r="H58" s="4">
        <f t="shared" si="19"/>
        <v>8.6718588478255101E-2</v>
      </c>
      <c r="L58">
        <v>31</v>
      </c>
      <c r="M58">
        <f t="shared" si="4"/>
        <v>2421.9354838709678</v>
      </c>
      <c r="O58">
        <f t="shared" si="20"/>
        <v>8.5322231726620873E-2</v>
      </c>
      <c r="Q58" s="3" t="s">
        <v>13</v>
      </c>
      <c r="R58" s="2">
        <v>8.4580598936828413E-2</v>
      </c>
      <c r="S58" s="2">
        <v>8.3443999440789965E-2</v>
      </c>
      <c r="T58" s="2">
        <v>8.5728330417373266E-2</v>
      </c>
      <c r="U58" s="2">
        <v>8.2868704138395519E-2</v>
      </c>
      <c r="V58" s="2">
        <v>8.2451523365150312E-2</v>
      </c>
      <c r="W58" s="2">
        <v>8.3333333333333301E-2</v>
      </c>
    </row>
    <row r="59" spans="1:23" x14ac:dyDescent="0.2">
      <c r="A59" s="1" t="s">
        <v>16</v>
      </c>
      <c r="B59" s="3" t="s">
        <v>9</v>
      </c>
      <c r="C59" s="2">
        <v>37108</v>
      </c>
      <c r="D59" s="2">
        <v>35116</v>
      </c>
      <c r="E59" s="2">
        <v>72224</v>
      </c>
      <c r="F59" s="4">
        <f t="shared" si="17"/>
        <v>8.3548727000909609E-2</v>
      </c>
      <c r="G59" s="4">
        <f t="shared" si="18"/>
        <v>8.3284120851624954E-2</v>
      </c>
      <c r="H59" s="4">
        <f t="shared" si="19"/>
        <v>8.3419863269226111E-2</v>
      </c>
      <c r="L59">
        <v>30</v>
      </c>
      <c r="M59">
        <f t="shared" si="4"/>
        <v>2407.4666666666667</v>
      </c>
      <c r="O59">
        <f t="shared" si="20"/>
        <v>8.4812510562478891E-2</v>
      </c>
      <c r="Q59" s="3" t="s">
        <v>12</v>
      </c>
      <c r="R59" s="2">
        <v>8.7540030345049702E-2</v>
      </c>
      <c r="S59" s="2">
        <v>8.7242503928084955E-2</v>
      </c>
      <c r="T59" s="2">
        <v>8.7486195956559765E-2</v>
      </c>
      <c r="U59" s="2">
        <v>8.4735229002134135E-2</v>
      </c>
      <c r="V59" s="2">
        <v>8.3306226943948708E-2</v>
      </c>
      <c r="W59" s="2">
        <v>8.3333333333333301E-2</v>
      </c>
    </row>
    <row r="60" spans="1:23" x14ac:dyDescent="0.2">
      <c r="A60" s="1" t="s">
        <v>16</v>
      </c>
      <c r="B60" s="3" t="s">
        <v>8</v>
      </c>
      <c r="C60" s="2">
        <v>39615</v>
      </c>
      <c r="D60" s="2">
        <v>37665</v>
      </c>
      <c r="E60" s="2">
        <v>77280</v>
      </c>
      <c r="F60" s="4">
        <f t="shared" si="17"/>
        <v>8.9193241892342193E-2</v>
      </c>
      <c r="G60" s="4">
        <f t="shared" si="18"/>
        <v>8.932954812269206E-2</v>
      </c>
      <c r="H60" s="4">
        <f t="shared" si="19"/>
        <v>8.9259623303137373E-2</v>
      </c>
      <c r="L60">
        <v>31</v>
      </c>
      <c r="M60">
        <f t="shared" si="4"/>
        <v>2492.9032258064517</v>
      </c>
      <c r="O60">
        <f t="shared" si="20"/>
        <v>8.7822350397352977E-2</v>
      </c>
      <c r="Q60" s="3" t="s">
        <v>11</v>
      </c>
      <c r="R60" s="2">
        <v>8.3927165478709667E-2</v>
      </c>
      <c r="S60" s="2">
        <v>8.4542526393341019E-2</v>
      </c>
      <c r="T60" s="2">
        <v>8.6619235308127734E-2</v>
      </c>
      <c r="U60" s="2">
        <v>8.4848889670626787E-2</v>
      </c>
      <c r="V60" s="2">
        <v>8.4318131035634569E-2</v>
      </c>
      <c r="W60" s="2">
        <v>8.3333333333333301E-2</v>
      </c>
    </row>
    <row r="61" spans="1:23" x14ac:dyDescent="0.2">
      <c r="A61" s="1" t="s">
        <v>16</v>
      </c>
      <c r="B61" s="3" t="s">
        <v>7</v>
      </c>
      <c r="C61" s="2">
        <v>37650</v>
      </c>
      <c r="D61" s="2">
        <v>35497</v>
      </c>
      <c r="E61" s="2">
        <v>73147</v>
      </c>
      <c r="F61" s="4">
        <f t="shared" si="17"/>
        <v>8.4769040950313859E-2</v>
      </c>
      <c r="G61" s="4">
        <f t="shared" si="18"/>
        <v>8.4187733166366643E-2</v>
      </c>
      <c r="H61" s="4">
        <f t="shared" si="19"/>
        <v>8.4485942879847162E-2</v>
      </c>
      <c r="L61">
        <v>31</v>
      </c>
      <c r="M61">
        <f t="shared" si="4"/>
        <v>2359.5806451612902</v>
      </c>
      <c r="O61">
        <f t="shared" si="20"/>
        <v>8.3125536549109438E-2</v>
      </c>
      <c r="Q61" s="3" t="s">
        <v>10</v>
      </c>
      <c r="R61" s="2">
        <v>8.4766243260032514E-2</v>
      </c>
      <c r="S61" s="2">
        <v>8.7997628838185502E-2</v>
      </c>
      <c r="T61" s="2">
        <v>8.7979926810914003E-2</v>
      </c>
      <c r="U61" s="2">
        <v>8.5833815393022594E-2</v>
      </c>
      <c r="V61" s="2">
        <v>8.5322231726620873E-2</v>
      </c>
      <c r="W61" s="2">
        <v>8.3333333333333301E-2</v>
      </c>
    </row>
    <row r="62" spans="1:23" x14ac:dyDescent="0.2">
      <c r="A62" s="1" t="s">
        <v>16</v>
      </c>
      <c r="B62" s="3" t="s">
        <v>6</v>
      </c>
      <c r="C62" s="2">
        <v>37493</v>
      </c>
      <c r="D62" s="2">
        <v>35946</v>
      </c>
      <c r="E62" s="2">
        <v>73439</v>
      </c>
      <c r="F62" s="4">
        <f t="shared" si="17"/>
        <v>8.4415555175301929E-2</v>
      </c>
      <c r="G62" s="4">
        <f t="shared" si="18"/>
        <v>8.5252620119959877E-2</v>
      </c>
      <c r="H62" s="4">
        <f t="shared" si="19"/>
        <v>8.4823207502058809E-2</v>
      </c>
      <c r="L62">
        <v>30</v>
      </c>
      <c r="M62">
        <f t="shared" si="4"/>
        <v>2447.9666666666667</v>
      </c>
      <c r="O62">
        <f t="shared" si="20"/>
        <v>8.6239282831162584E-2</v>
      </c>
      <c r="Q62" s="3" t="s">
        <v>9</v>
      </c>
      <c r="R62" s="2">
        <v>8.5150827422286551E-2</v>
      </c>
      <c r="S62" s="2">
        <v>8.7307542105825878E-2</v>
      </c>
      <c r="T62" s="2">
        <v>8.5848311578540198E-2</v>
      </c>
      <c r="U62" s="2">
        <v>8.3015190899853486E-2</v>
      </c>
      <c r="V62" s="2">
        <v>8.4812510562478891E-2</v>
      </c>
      <c r="W62" s="2">
        <v>8.3333333333333301E-2</v>
      </c>
    </row>
    <row r="63" spans="1:23" x14ac:dyDescent="0.2">
      <c r="A63" s="1" t="s">
        <v>16</v>
      </c>
      <c r="B63" s="3" t="s">
        <v>5</v>
      </c>
      <c r="C63" s="2">
        <v>36751</v>
      </c>
      <c r="D63" s="2">
        <v>34811</v>
      </c>
      <c r="E63" s="2">
        <v>71562</v>
      </c>
      <c r="F63" s="4">
        <f t="shared" si="17"/>
        <v>8.2744940875563999E-2</v>
      </c>
      <c r="G63" s="4">
        <f t="shared" si="18"/>
        <v>8.2560756662658524E-2</v>
      </c>
      <c r="H63" s="4">
        <f t="shared" si="19"/>
        <v>8.2655242790102432E-2</v>
      </c>
      <c r="L63">
        <v>31</v>
      </c>
      <c r="M63">
        <f t="shared" si="4"/>
        <v>2308.4516129032259</v>
      </c>
      <c r="O63">
        <f t="shared" si="20"/>
        <v>8.1324314688604724E-2</v>
      </c>
      <c r="Q63" s="3" t="s">
        <v>8</v>
      </c>
      <c r="R63" s="2">
        <v>8.5204923047800668E-2</v>
      </c>
      <c r="S63" s="2">
        <v>8.4066107532049086E-2</v>
      </c>
      <c r="T63" s="2">
        <v>8.5246817192093066E-2</v>
      </c>
      <c r="U63" s="2">
        <v>8.5549263508169521E-2</v>
      </c>
      <c r="V63" s="2">
        <v>8.7822350397352977E-2</v>
      </c>
      <c r="W63" s="2">
        <v>8.3333333333333301E-2</v>
      </c>
    </row>
    <row r="64" spans="1:23" x14ac:dyDescent="0.2">
      <c r="A64" s="1" t="s">
        <v>16</v>
      </c>
      <c r="B64" s="3" t="s">
        <v>4</v>
      </c>
      <c r="C64" s="2">
        <v>34581</v>
      </c>
      <c r="D64" s="2">
        <v>32603</v>
      </c>
      <c r="E64" s="2">
        <v>67184</v>
      </c>
      <c r="F64" s="4">
        <f t="shared" si="17"/>
        <v>7.7859182074443659E-2</v>
      </c>
      <c r="G64" s="4">
        <f t="shared" si="18"/>
        <v>7.732407427171456E-2</v>
      </c>
      <c r="H64" s="4">
        <f t="shared" si="19"/>
        <v>7.7598583488586712E-2</v>
      </c>
      <c r="L64">
        <v>30</v>
      </c>
      <c r="M64">
        <f t="shared" si="4"/>
        <v>2239.4666666666667</v>
      </c>
      <c r="O64">
        <f t="shared" si="20"/>
        <v>7.8894047818309443E-2</v>
      </c>
      <c r="Q64" s="3" t="s">
        <v>7</v>
      </c>
      <c r="R64" s="2">
        <v>8.3617789433628228E-2</v>
      </c>
      <c r="S64" s="2">
        <v>8.2917586902654203E-2</v>
      </c>
      <c r="T64" s="2">
        <v>8.1637850873410273E-2</v>
      </c>
      <c r="U64" s="2">
        <v>8.4349823284674913E-2</v>
      </c>
      <c r="V64" s="2">
        <v>8.3125536549109438E-2</v>
      </c>
      <c r="W64" s="2">
        <v>8.3333333333333301E-2</v>
      </c>
    </row>
    <row r="65" spans="1:23" x14ac:dyDescent="0.2">
      <c r="A65" s="1" t="s">
        <v>16</v>
      </c>
      <c r="B65" s="3" t="s">
        <v>3</v>
      </c>
      <c r="C65" s="2">
        <v>36347</v>
      </c>
      <c r="D65" s="2">
        <v>34365</v>
      </c>
      <c r="E65" s="2">
        <v>70712</v>
      </c>
      <c r="F65" s="4">
        <f t="shared" si="17"/>
        <v>8.1835334167889989E-2</v>
      </c>
      <c r="G65" s="4">
        <f t="shared" si="18"/>
        <v>8.1502984766661693E-2</v>
      </c>
      <c r="H65" s="4">
        <f t="shared" si="19"/>
        <v>8.1673479335034285E-2</v>
      </c>
      <c r="L65">
        <v>31</v>
      </c>
      <c r="M65">
        <f t="shared" si="4"/>
        <v>2281.0322580645161</v>
      </c>
      <c r="O65">
        <f t="shared" si="20"/>
        <v>8.0358359747640051E-2</v>
      </c>
      <c r="Q65" s="3" t="s">
        <v>6</v>
      </c>
      <c r="R65" s="2">
        <v>8.7744583279795535E-2</v>
      </c>
      <c r="S65" s="2">
        <v>8.6546124488141141E-2</v>
      </c>
      <c r="T65" s="2">
        <v>8.4891864740043788E-2</v>
      </c>
      <c r="U65" s="2">
        <v>8.687613174873475E-2</v>
      </c>
      <c r="V65" s="2">
        <v>8.6239282831162584E-2</v>
      </c>
      <c r="W65" s="2">
        <v>8.3333333333333301E-2</v>
      </c>
    </row>
    <row r="66" spans="1:23" x14ac:dyDescent="0.2">
      <c r="A66" s="1" t="s">
        <v>15</v>
      </c>
      <c r="B66" s="3" t="s">
        <v>14</v>
      </c>
      <c r="C66" s="2">
        <v>36999</v>
      </c>
      <c r="D66" s="2">
        <v>34625</v>
      </c>
      <c r="E66" s="2">
        <v>71624</v>
      </c>
      <c r="L66">
        <v>31</v>
      </c>
      <c r="M66">
        <f t="shared" si="4"/>
        <v>2310.4516129032259</v>
      </c>
      <c r="Q66" s="3" t="s">
        <v>5</v>
      </c>
      <c r="R66" s="2">
        <v>7.8510127297956853E-2</v>
      </c>
      <c r="S66" s="2">
        <v>7.9853241299730038E-2</v>
      </c>
      <c r="T66" s="2">
        <v>7.8694875314040708E-2</v>
      </c>
      <c r="U66" s="2">
        <v>8.1752837095066463E-2</v>
      </c>
      <c r="V66" s="2">
        <v>8.1324314688604724E-2</v>
      </c>
      <c r="W66" s="2">
        <v>8.3333333333333301E-2</v>
      </c>
    </row>
    <row r="67" spans="1:23" x14ac:dyDescent="0.2">
      <c r="B67" s="3" t="s">
        <v>13</v>
      </c>
      <c r="C67" s="2">
        <v>35324</v>
      </c>
      <c r="D67" s="2">
        <v>33387</v>
      </c>
      <c r="E67" s="2">
        <v>68711</v>
      </c>
      <c r="L67">
        <v>28</v>
      </c>
      <c r="M67">
        <f t="shared" si="4"/>
        <v>2453.9642857142858</v>
      </c>
      <c r="Q67" s="3" t="s">
        <v>4</v>
      </c>
      <c r="R67" s="2">
        <v>7.7941281194885567E-2</v>
      </c>
      <c r="S67" s="2">
        <v>7.8767079372588616E-2</v>
      </c>
      <c r="T67" s="2">
        <v>7.6500704665476399E-2</v>
      </c>
      <c r="U67" s="2">
        <v>7.9945792551481931E-2</v>
      </c>
      <c r="V67" s="2">
        <v>7.8894047818309443E-2</v>
      </c>
      <c r="W67" s="2">
        <v>8.3333333333333301E-2</v>
      </c>
    </row>
    <row r="68" spans="1:23" x14ac:dyDescent="0.2">
      <c r="B68" s="3" t="s">
        <v>12</v>
      </c>
      <c r="C68" s="2">
        <v>37744</v>
      </c>
      <c r="D68" s="2">
        <v>36525</v>
      </c>
      <c r="E68" s="2">
        <v>74269</v>
      </c>
      <c r="L68">
        <v>31</v>
      </c>
      <c r="M68">
        <f t="shared" si="4"/>
        <v>2395.7741935483873</v>
      </c>
      <c r="Q68" s="3" t="s">
        <v>3</v>
      </c>
      <c r="R68" s="2">
        <v>7.6156536301784997E-2</v>
      </c>
      <c r="S68" s="2">
        <v>7.7250496246689906E-2</v>
      </c>
      <c r="T68" s="2">
        <v>7.7435679670749033E-2</v>
      </c>
      <c r="U68" s="2">
        <v>7.8413854851284187E-2</v>
      </c>
      <c r="V68" s="2">
        <v>8.0358359747640051E-2</v>
      </c>
      <c r="W68" s="2">
        <v>8.3333333333333301E-2</v>
      </c>
    </row>
    <row r="69" spans="1:23" x14ac:dyDescent="0.2">
      <c r="B69" s="3" t="s">
        <v>11</v>
      </c>
      <c r="C69" s="2">
        <v>37108</v>
      </c>
      <c r="D69" s="2">
        <v>34694</v>
      </c>
      <c r="E69" s="2">
        <v>71802</v>
      </c>
      <c r="L69">
        <v>30</v>
      </c>
      <c r="M69">
        <f t="shared" si="4"/>
        <v>2393.4</v>
      </c>
    </row>
    <row r="70" spans="1:23" x14ac:dyDescent="0.2">
      <c r="B70" s="3" t="s">
        <v>10</v>
      </c>
      <c r="C70" s="2">
        <v>37023</v>
      </c>
      <c r="D70" s="2">
        <v>35316</v>
      </c>
      <c r="E70" s="2">
        <v>72339</v>
      </c>
      <c r="L70">
        <v>31</v>
      </c>
      <c r="M70">
        <f t="shared" si="4"/>
        <v>2333.516129032258</v>
      </c>
    </row>
    <row r="71" spans="1:23" x14ac:dyDescent="0.2">
      <c r="B71" s="3" t="s">
        <v>9</v>
      </c>
      <c r="C71" s="2">
        <v>36807</v>
      </c>
      <c r="D71" s="2">
        <v>35107</v>
      </c>
      <c r="E71" s="2">
        <v>71914</v>
      </c>
      <c r="L71">
        <v>30</v>
      </c>
      <c r="M71">
        <f t="shared" si="4"/>
        <v>2397.1333333333332</v>
      </c>
    </row>
    <row r="72" spans="1:23" x14ac:dyDescent="0.2">
      <c r="B72" s="3" t="s">
        <v>8</v>
      </c>
      <c r="C72" s="2">
        <v>39386</v>
      </c>
      <c r="D72" s="2">
        <v>37082</v>
      </c>
      <c r="E72" s="2">
        <v>76468</v>
      </c>
      <c r="L72">
        <v>31</v>
      </c>
      <c r="M72">
        <f t="shared" ref="M72:M77" si="21">E72/L72</f>
        <v>2466.7096774193546</v>
      </c>
    </row>
    <row r="73" spans="1:23" x14ac:dyDescent="0.2">
      <c r="B73" s="3" t="s">
        <v>7</v>
      </c>
      <c r="C73" s="2">
        <v>38447</v>
      </c>
      <c r="D73" s="2">
        <v>36310</v>
      </c>
      <c r="E73" s="2">
        <v>74757</v>
      </c>
      <c r="L73">
        <v>31</v>
      </c>
      <c r="M73">
        <f t="shared" si="21"/>
        <v>2411.516129032258</v>
      </c>
    </row>
    <row r="74" spans="1:23" x14ac:dyDescent="0.2">
      <c r="B74" s="3" t="s">
        <v>6</v>
      </c>
      <c r="C74" s="2">
        <v>38641</v>
      </c>
      <c r="D74" s="2">
        <v>36353</v>
      </c>
      <c r="E74" s="2">
        <v>74994</v>
      </c>
      <c r="L74">
        <v>30</v>
      </c>
      <c r="M74">
        <f t="shared" si="21"/>
        <v>2499.8000000000002</v>
      </c>
    </row>
    <row r="75" spans="1:23" x14ac:dyDescent="0.2">
      <c r="B75" s="3" t="s">
        <v>5</v>
      </c>
      <c r="C75" s="2">
        <v>35556</v>
      </c>
      <c r="D75" s="2">
        <v>34215</v>
      </c>
      <c r="E75" s="2">
        <v>69771</v>
      </c>
      <c r="L75">
        <v>31</v>
      </c>
      <c r="M75">
        <f t="shared" si="21"/>
        <v>2250.6774193548385</v>
      </c>
    </row>
    <row r="76" spans="1:23" x14ac:dyDescent="0.2">
      <c r="B76" s="3" t="s">
        <v>4</v>
      </c>
      <c r="C76" s="2">
        <v>34030</v>
      </c>
      <c r="D76" s="2">
        <v>32361</v>
      </c>
      <c r="E76" s="2">
        <v>66391</v>
      </c>
      <c r="L76">
        <v>30</v>
      </c>
      <c r="M76">
        <f t="shared" si="21"/>
        <v>2213.0333333333333</v>
      </c>
    </row>
    <row r="77" spans="1:23" x14ac:dyDescent="0.2">
      <c r="B77" s="3" t="s">
        <v>3</v>
      </c>
      <c r="C77" s="2">
        <v>35475</v>
      </c>
      <c r="D77" s="2">
        <v>33585</v>
      </c>
      <c r="E77" s="2">
        <v>69060</v>
      </c>
      <c r="L77">
        <v>31</v>
      </c>
      <c r="M77">
        <f t="shared" si="21"/>
        <v>2227.7419354838707</v>
      </c>
    </row>
    <row r="78" spans="1:23" x14ac:dyDescent="0.2">
      <c r="A78" s="1" t="s">
        <v>2</v>
      </c>
    </row>
    <row r="79" spans="1:23" x14ac:dyDescent="0.2">
      <c r="A79" s="1" t="s">
        <v>1</v>
      </c>
    </row>
    <row r="80" spans="1:23" x14ac:dyDescent="0.2">
      <c r="A80" s="1" t="s">
        <v>0</v>
      </c>
    </row>
  </sheetData>
  <mergeCells count="8">
    <mergeCell ref="A1:E1"/>
    <mergeCell ref="A2:E2"/>
    <mergeCell ref="A3:E3"/>
    <mergeCell ref="A4:E4"/>
    <mergeCell ref="A5:B5"/>
    <mergeCell ref="C5"/>
    <mergeCell ref="D5"/>
    <mergeCell ref="E5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>
    <oddFooter>&amp;CAbruf:02.11.2016 / 13:56:59, Seite &amp;P von &amp;N&amp;L&amp;R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opLeftCell="A31" workbookViewId="0">
      <selection activeCell="K74" sqref="K74"/>
    </sheetView>
  </sheetViews>
  <sheetFormatPr baseColWidth="10" defaultRowHeight="12.75" x14ac:dyDescent="0.2"/>
  <cols>
    <col min="16" max="16" width="13.42578125" bestFit="1" customWidth="1"/>
  </cols>
  <sheetData>
    <row r="1" spans="1:21" x14ac:dyDescent="0.2">
      <c r="A1" s="14" t="s">
        <v>31</v>
      </c>
      <c r="B1" s="15"/>
      <c r="C1" s="15"/>
      <c r="D1" s="15"/>
      <c r="E1" s="15"/>
    </row>
    <row r="2" spans="1:21" x14ac:dyDescent="0.2">
      <c r="A2" s="16" t="s">
        <v>30</v>
      </c>
      <c r="B2" s="15"/>
      <c r="C2" s="15"/>
      <c r="D2" s="15"/>
      <c r="E2" s="15"/>
    </row>
    <row r="3" spans="1:21" x14ac:dyDescent="0.2">
      <c r="A3" s="16" t="s">
        <v>29</v>
      </c>
      <c r="B3" s="15"/>
      <c r="C3" s="15"/>
      <c r="D3" s="15"/>
      <c r="E3" s="15"/>
    </row>
    <row r="4" spans="1:21" ht="13.5" thickBot="1" x14ac:dyDescent="0.25">
      <c r="A4" s="16" t="s">
        <v>28</v>
      </c>
      <c r="B4" s="15"/>
      <c r="C4" s="15"/>
      <c r="D4" s="15"/>
      <c r="E4" s="15"/>
      <c r="O4" t="s">
        <v>27</v>
      </c>
    </row>
    <row r="5" spans="1:21" ht="13.5" thickBot="1" x14ac:dyDescent="0.25">
      <c r="A5" s="17" t="s">
        <v>26</v>
      </c>
      <c r="B5" s="18"/>
      <c r="C5" s="6" t="s">
        <v>25</v>
      </c>
      <c r="D5" s="6" t="s">
        <v>24</v>
      </c>
      <c r="E5" s="5" t="s">
        <v>23</v>
      </c>
      <c r="L5" t="s">
        <v>45</v>
      </c>
      <c r="P5" t="s">
        <v>19</v>
      </c>
      <c r="Q5">
        <v>1985</v>
      </c>
      <c r="R5">
        <v>1986</v>
      </c>
      <c r="S5">
        <v>1987</v>
      </c>
      <c r="T5">
        <v>1988</v>
      </c>
      <c r="U5">
        <v>1989</v>
      </c>
    </row>
    <row r="6" spans="1:21" x14ac:dyDescent="0.2">
      <c r="A6" s="1" t="s">
        <v>38</v>
      </c>
      <c r="B6" s="3" t="s">
        <v>14</v>
      </c>
      <c r="C6" s="2">
        <v>35238</v>
      </c>
      <c r="D6" s="2">
        <v>33494</v>
      </c>
      <c r="E6" s="2">
        <v>68732</v>
      </c>
      <c r="F6" s="4">
        <f t="shared" ref="F6:F17" si="0">C6/I$6</f>
        <v>8.4453370657258997E-2</v>
      </c>
      <c r="G6" s="4">
        <f t="shared" ref="G6:G17" si="1">D6/J$6</f>
        <v>8.4462432701642901E-2</v>
      </c>
      <c r="H6" s="4">
        <f t="shared" ref="H6:H17" si="2">E6/K$6</f>
        <v>8.4457786466749327E-2</v>
      </c>
      <c r="I6">
        <f>SUM(C6:C17)</f>
        <v>417248</v>
      </c>
      <c r="J6">
        <f>SUM(D6:D17)</f>
        <v>396555</v>
      </c>
      <c r="K6">
        <f>SUM(E6:E17)</f>
        <v>813803</v>
      </c>
      <c r="L6">
        <v>31</v>
      </c>
      <c r="P6" s="3" t="s">
        <v>14</v>
      </c>
      <c r="Q6" s="2">
        <v>68732</v>
      </c>
      <c r="R6" s="2">
        <v>70286</v>
      </c>
      <c r="S6" s="2">
        <v>71684</v>
      </c>
      <c r="T6" s="2">
        <v>75114</v>
      </c>
      <c r="U6" s="2">
        <v>72834</v>
      </c>
    </row>
    <row r="7" spans="1:21" x14ac:dyDescent="0.2">
      <c r="B7" s="3" t="s">
        <v>13</v>
      </c>
      <c r="C7" s="2">
        <v>32443</v>
      </c>
      <c r="D7" s="2">
        <v>30675</v>
      </c>
      <c r="E7" s="2">
        <v>63118</v>
      </c>
      <c r="F7" s="4">
        <f t="shared" si="0"/>
        <v>7.7754716619372652E-2</v>
      </c>
      <c r="G7" s="4">
        <f t="shared" si="1"/>
        <v>7.7353708817188033E-2</v>
      </c>
      <c r="H7" s="4">
        <f t="shared" si="2"/>
        <v>7.7559311037192047E-2</v>
      </c>
      <c r="L7">
        <v>28</v>
      </c>
      <c r="P7" s="3" t="s">
        <v>13</v>
      </c>
      <c r="Q7" s="2">
        <v>63118</v>
      </c>
      <c r="R7" s="2">
        <v>64858</v>
      </c>
      <c r="S7" s="2">
        <v>65940</v>
      </c>
      <c r="T7" s="2">
        <v>71349</v>
      </c>
      <c r="U7" s="2">
        <v>69245</v>
      </c>
    </row>
    <row r="8" spans="1:21" x14ac:dyDescent="0.2">
      <c r="B8" s="3" t="s">
        <v>12</v>
      </c>
      <c r="C8" s="2">
        <v>36463</v>
      </c>
      <c r="D8" s="2">
        <v>34468</v>
      </c>
      <c r="E8" s="2">
        <v>70931</v>
      </c>
      <c r="F8" s="4">
        <f t="shared" si="0"/>
        <v>8.7389274484239596E-2</v>
      </c>
      <c r="G8" s="4">
        <f t="shared" si="1"/>
        <v>8.6918586324721672E-2</v>
      </c>
      <c r="H8" s="4">
        <f t="shared" si="2"/>
        <v>8.7159914623072168E-2</v>
      </c>
      <c r="L8">
        <v>31</v>
      </c>
      <c r="P8" s="3" t="s">
        <v>12</v>
      </c>
      <c r="Q8" s="2">
        <v>70931</v>
      </c>
      <c r="R8" s="2">
        <v>70407</v>
      </c>
      <c r="S8" s="2">
        <v>73254</v>
      </c>
      <c r="T8" s="2">
        <v>78060</v>
      </c>
      <c r="U8" s="2">
        <v>75143</v>
      </c>
    </row>
    <row r="9" spans="1:21" x14ac:dyDescent="0.2">
      <c r="B9" s="3" t="s">
        <v>11</v>
      </c>
      <c r="C9" s="2">
        <v>34842</v>
      </c>
      <c r="D9" s="2">
        <v>33341</v>
      </c>
      <c r="E9" s="2">
        <v>68183</v>
      </c>
      <c r="F9" s="4">
        <f t="shared" si="0"/>
        <v>8.3504294807884044E-2</v>
      </c>
      <c r="G9" s="4">
        <f t="shared" si="1"/>
        <v>8.4076609801919028E-2</v>
      </c>
      <c r="H9" s="4">
        <f t="shared" si="2"/>
        <v>8.3783176026630518E-2</v>
      </c>
      <c r="L9">
        <v>30</v>
      </c>
      <c r="P9" s="3" t="s">
        <v>11</v>
      </c>
      <c r="Q9" s="2">
        <v>68183</v>
      </c>
      <c r="R9" s="2">
        <v>71422</v>
      </c>
      <c r="S9" s="2">
        <v>70554</v>
      </c>
      <c r="T9" s="2">
        <v>70574</v>
      </c>
      <c r="U9" s="2">
        <v>71312</v>
      </c>
    </row>
    <row r="10" spans="1:21" x14ac:dyDescent="0.2">
      <c r="B10" s="3" t="s">
        <v>10</v>
      </c>
      <c r="C10" s="2">
        <v>36220</v>
      </c>
      <c r="D10" s="2">
        <v>33914</v>
      </c>
      <c r="E10" s="2">
        <v>70134</v>
      </c>
      <c r="F10" s="4">
        <f t="shared" si="0"/>
        <v>8.6806887031214044E-2</v>
      </c>
      <c r="G10" s="4">
        <f t="shared" si="1"/>
        <v>8.5521554387159415E-2</v>
      </c>
      <c r="H10" s="4">
        <f t="shared" si="2"/>
        <v>8.6180562126214819E-2</v>
      </c>
      <c r="L10">
        <v>31</v>
      </c>
      <c r="P10" s="3" t="s">
        <v>10</v>
      </c>
      <c r="Q10" s="2">
        <v>70134</v>
      </c>
      <c r="R10" s="2">
        <v>71707</v>
      </c>
      <c r="S10" s="2">
        <v>74353</v>
      </c>
      <c r="T10" s="2">
        <v>76674</v>
      </c>
      <c r="U10" s="2">
        <v>74690</v>
      </c>
    </row>
    <row r="11" spans="1:21" x14ac:dyDescent="0.2">
      <c r="B11" s="3" t="s">
        <v>9</v>
      </c>
      <c r="C11" s="2">
        <v>33609</v>
      </c>
      <c r="D11" s="2">
        <v>31914</v>
      </c>
      <c r="E11" s="2">
        <v>65523</v>
      </c>
      <c r="F11" s="4">
        <f t="shared" si="0"/>
        <v>8.0549217731421124E-2</v>
      </c>
      <c r="G11" s="4">
        <f t="shared" si="1"/>
        <v>8.0478117789461734E-2</v>
      </c>
      <c r="H11" s="4">
        <f t="shared" si="2"/>
        <v>8.0514571708386426E-2</v>
      </c>
      <c r="L11">
        <v>30</v>
      </c>
      <c r="P11" s="3" t="s">
        <v>9</v>
      </c>
      <c r="Q11" s="2">
        <v>65523</v>
      </c>
      <c r="R11" s="2">
        <v>70263</v>
      </c>
      <c r="S11" s="2">
        <v>75144</v>
      </c>
      <c r="T11" s="2">
        <v>72840</v>
      </c>
      <c r="U11" s="2">
        <v>72707</v>
      </c>
    </row>
    <row r="12" spans="1:21" x14ac:dyDescent="0.2">
      <c r="B12" s="3" t="s">
        <v>8</v>
      </c>
      <c r="C12" s="2">
        <v>37041</v>
      </c>
      <c r="D12" s="2">
        <v>35300</v>
      </c>
      <c r="E12" s="2">
        <v>72341</v>
      </c>
      <c r="F12" s="4">
        <f t="shared" si="0"/>
        <v>8.8774541759337369E-2</v>
      </c>
      <c r="G12" s="4">
        <f t="shared" si="1"/>
        <v>8.9016655949363893E-2</v>
      </c>
      <c r="H12" s="4">
        <f t="shared" si="2"/>
        <v>8.889252067146472E-2</v>
      </c>
      <c r="L12">
        <v>31</v>
      </c>
      <c r="P12" s="3" t="s">
        <v>8</v>
      </c>
      <c r="Q12" s="2">
        <v>72341</v>
      </c>
      <c r="R12" s="2">
        <v>73911</v>
      </c>
      <c r="S12" s="2">
        <v>78254</v>
      </c>
      <c r="T12" s="2">
        <v>77328</v>
      </c>
      <c r="U12" s="2">
        <v>78785</v>
      </c>
    </row>
    <row r="13" spans="1:21" x14ac:dyDescent="0.2">
      <c r="B13" s="3" t="s">
        <v>7</v>
      </c>
      <c r="C13" s="2">
        <v>35886</v>
      </c>
      <c r="D13" s="2">
        <v>33742</v>
      </c>
      <c r="E13" s="2">
        <v>69628</v>
      </c>
      <c r="F13" s="4">
        <f t="shared" si="0"/>
        <v>8.6006403865327097E-2</v>
      </c>
      <c r="G13" s="4">
        <f t="shared" si="1"/>
        <v>8.5087818839757412E-2</v>
      </c>
      <c r="H13" s="4">
        <f t="shared" si="2"/>
        <v>8.5558790026578915E-2</v>
      </c>
      <c r="L13">
        <v>31</v>
      </c>
      <c r="P13" s="3" t="s">
        <v>7</v>
      </c>
      <c r="Q13" s="2">
        <v>69628</v>
      </c>
      <c r="R13" s="2">
        <v>73132</v>
      </c>
      <c r="S13" s="2">
        <v>75752</v>
      </c>
      <c r="T13" s="2">
        <v>78452</v>
      </c>
      <c r="U13" s="2">
        <v>77921</v>
      </c>
    </row>
    <row r="14" spans="1:21" x14ac:dyDescent="0.2">
      <c r="B14" s="3" t="s">
        <v>6</v>
      </c>
      <c r="C14" s="2">
        <v>35985</v>
      </c>
      <c r="D14" s="2">
        <v>34849</v>
      </c>
      <c r="E14" s="2">
        <v>70834</v>
      </c>
      <c r="F14" s="4">
        <f t="shared" si="0"/>
        <v>8.6243672827670828E-2</v>
      </c>
      <c r="G14" s="4">
        <f t="shared" si="1"/>
        <v>8.787936099658307E-2</v>
      </c>
      <c r="H14" s="4">
        <f t="shared" si="2"/>
        <v>8.7040721157331691E-2</v>
      </c>
      <c r="L14">
        <v>30</v>
      </c>
      <c r="P14" s="3" t="s">
        <v>6</v>
      </c>
      <c r="Q14" s="2">
        <v>70834</v>
      </c>
      <c r="R14" s="2">
        <v>75288</v>
      </c>
      <c r="S14" s="2">
        <v>75833</v>
      </c>
      <c r="T14" s="2">
        <v>78656</v>
      </c>
      <c r="U14" s="2">
        <v>74803</v>
      </c>
    </row>
    <row r="15" spans="1:21" x14ac:dyDescent="0.2">
      <c r="B15" s="3" t="s">
        <v>5</v>
      </c>
      <c r="C15" s="2">
        <v>35038</v>
      </c>
      <c r="D15" s="2">
        <v>33308</v>
      </c>
      <c r="E15" s="2">
        <v>68346</v>
      </c>
      <c r="F15" s="4">
        <f t="shared" si="0"/>
        <v>8.397403942020093E-2</v>
      </c>
      <c r="G15" s="4">
        <f t="shared" si="1"/>
        <v>8.399339309805702E-2</v>
      </c>
      <c r="H15" s="4">
        <f t="shared" si="2"/>
        <v>8.3983470201019164E-2</v>
      </c>
      <c r="L15">
        <v>31</v>
      </c>
      <c r="P15" s="3" t="s">
        <v>5</v>
      </c>
      <c r="Q15" s="2">
        <v>68346</v>
      </c>
      <c r="R15" s="2">
        <v>71459</v>
      </c>
      <c r="S15" s="2">
        <v>70924</v>
      </c>
      <c r="T15" s="2">
        <v>72651</v>
      </c>
      <c r="U15" s="2">
        <v>71869</v>
      </c>
    </row>
    <row r="16" spans="1:21" x14ac:dyDescent="0.2">
      <c r="B16" s="3" t="s">
        <v>4</v>
      </c>
      <c r="C16" s="2">
        <v>32239</v>
      </c>
      <c r="D16" s="2">
        <v>30806</v>
      </c>
      <c r="E16" s="2">
        <v>63045</v>
      </c>
      <c r="F16" s="4">
        <f t="shared" si="0"/>
        <v>7.7265798757573431E-2</v>
      </c>
      <c r="G16" s="4">
        <f t="shared" si="1"/>
        <v>7.7684053914337234E-2</v>
      </c>
      <c r="H16" s="4">
        <f t="shared" si="2"/>
        <v>7.746960873823272E-2</v>
      </c>
      <c r="L16">
        <v>30</v>
      </c>
      <c r="P16" s="3" t="s">
        <v>4</v>
      </c>
      <c r="Q16" s="2">
        <v>63045</v>
      </c>
      <c r="R16" s="2">
        <v>65403</v>
      </c>
      <c r="S16" s="2">
        <v>67007</v>
      </c>
      <c r="T16" s="2">
        <v>69743</v>
      </c>
      <c r="U16" s="2">
        <v>69013</v>
      </c>
    </row>
    <row r="17" spans="1:21" x14ac:dyDescent="0.2">
      <c r="B17" s="3" t="s">
        <v>3</v>
      </c>
      <c r="C17" s="2">
        <v>32244</v>
      </c>
      <c r="D17" s="2">
        <v>30744</v>
      </c>
      <c r="E17" s="2">
        <v>62988</v>
      </c>
      <c r="F17" s="4">
        <f t="shared" si="0"/>
        <v>7.7277782038499887E-2</v>
      </c>
      <c r="G17" s="4">
        <f t="shared" si="1"/>
        <v>7.7527707379808602E-2</v>
      </c>
      <c r="H17" s="4">
        <f t="shared" si="2"/>
        <v>7.7399567217127485E-2</v>
      </c>
      <c r="L17">
        <v>31</v>
      </c>
      <c r="P17" s="3" t="s">
        <v>3</v>
      </c>
      <c r="Q17" s="2">
        <v>62988</v>
      </c>
      <c r="R17" s="2">
        <v>70096</v>
      </c>
      <c r="S17" s="2">
        <v>69270</v>
      </c>
      <c r="T17" s="2">
        <v>71552</v>
      </c>
      <c r="U17" s="2">
        <v>72137</v>
      </c>
    </row>
    <row r="18" spans="1:21" x14ac:dyDescent="0.2">
      <c r="A18" s="1" t="s">
        <v>37</v>
      </c>
      <c r="B18" s="3" t="s">
        <v>14</v>
      </c>
      <c r="C18" s="2">
        <v>36092</v>
      </c>
      <c r="D18" s="2">
        <v>34194</v>
      </c>
      <c r="E18" s="2">
        <v>70286</v>
      </c>
      <c r="F18" s="4">
        <f>C18/$I18</f>
        <v>8.2989002094729605E-2</v>
      </c>
      <c r="G18" s="4">
        <f t="shared" ref="G18:G29" si="3">D18/J$18</f>
        <v>8.2727886367100462E-2</v>
      </c>
      <c r="H18" s="4">
        <f t="shared" ref="H18:H29" si="4">E18/K$18</f>
        <v>8.2861764234313254E-2</v>
      </c>
      <c r="I18">
        <f>SUM(C18:C29)</f>
        <v>434901</v>
      </c>
      <c r="J18">
        <f>SUM(D18:D29)</f>
        <v>413331</v>
      </c>
      <c r="K18">
        <f>SUM(E18:E29)</f>
        <v>848232</v>
      </c>
      <c r="L18">
        <v>31</v>
      </c>
    </row>
    <row r="19" spans="1:21" x14ac:dyDescent="0.2">
      <c r="B19" s="3" t="s">
        <v>13</v>
      </c>
      <c r="C19" s="2">
        <v>32929</v>
      </c>
      <c r="D19" s="2">
        <v>31929</v>
      </c>
      <c r="E19" s="2">
        <v>64858</v>
      </c>
      <c r="F19" s="4">
        <f t="shared" ref="F19:F29" si="5">C19/I$18</f>
        <v>7.5716082510732322E-2</v>
      </c>
      <c r="G19" s="4">
        <f t="shared" si="3"/>
        <v>7.7248016722675047E-2</v>
      </c>
      <c r="H19" s="4">
        <f t="shared" si="4"/>
        <v>7.6462571560610773E-2</v>
      </c>
      <c r="L19">
        <v>28</v>
      </c>
    </row>
    <row r="20" spans="1:21" x14ac:dyDescent="0.2">
      <c r="B20" s="3" t="s">
        <v>12</v>
      </c>
      <c r="C20" s="2">
        <v>36056</v>
      </c>
      <c r="D20" s="2">
        <v>34351</v>
      </c>
      <c r="E20" s="2">
        <v>70407</v>
      </c>
      <c r="F20" s="4">
        <f t="shared" si="5"/>
        <v>8.2906224635031875E-2</v>
      </c>
      <c r="G20" s="4">
        <f t="shared" si="3"/>
        <v>8.3107727221040761E-2</v>
      </c>
      <c r="H20" s="4">
        <f t="shared" si="4"/>
        <v>8.3004413886766826E-2</v>
      </c>
      <c r="L20">
        <v>31</v>
      </c>
      <c r="O20" t="s">
        <v>20</v>
      </c>
    </row>
    <row r="21" spans="1:21" x14ac:dyDescent="0.2">
      <c r="B21" s="3" t="s">
        <v>11</v>
      </c>
      <c r="C21" s="2">
        <v>36747</v>
      </c>
      <c r="D21" s="2">
        <v>34675</v>
      </c>
      <c r="E21" s="2">
        <v>71422</v>
      </c>
      <c r="F21" s="4">
        <f t="shared" si="5"/>
        <v>8.4495091986452095E-2</v>
      </c>
      <c r="G21" s="4">
        <f t="shared" si="3"/>
        <v>8.389160261388573E-2</v>
      </c>
      <c r="H21" s="4">
        <f t="shared" si="4"/>
        <v>8.4201020475530283E-2</v>
      </c>
      <c r="L21">
        <v>30</v>
      </c>
      <c r="P21" t="s">
        <v>19</v>
      </c>
      <c r="Q21">
        <v>1985</v>
      </c>
      <c r="R21">
        <v>1986</v>
      </c>
      <c r="S21">
        <v>1987</v>
      </c>
      <c r="T21">
        <v>1988</v>
      </c>
      <c r="U21">
        <v>1989</v>
      </c>
    </row>
    <row r="22" spans="1:21" x14ac:dyDescent="0.2">
      <c r="B22" s="3" t="s">
        <v>10</v>
      </c>
      <c r="C22" s="2">
        <v>36820</v>
      </c>
      <c r="D22" s="2">
        <v>34887</v>
      </c>
      <c r="E22" s="2">
        <v>71707</v>
      </c>
      <c r="F22" s="4">
        <f t="shared" si="5"/>
        <v>8.4662946279728035E-2</v>
      </c>
      <c r="G22" s="4">
        <f t="shared" si="3"/>
        <v>8.440450873512996E-2</v>
      </c>
      <c r="H22" s="4">
        <f t="shared" si="4"/>
        <v>8.4537013458582083E-2</v>
      </c>
      <c r="L22">
        <v>31</v>
      </c>
      <c r="P22" s="3" t="s">
        <v>14</v>
      </c>
      <c r="Q22">
        <v>8.4457786466749327E-2</v>
      </c>
      <c r="R22">
        <v>8.2861764234313254E-2</v>
      </c>
      <c r="S22">
        <v>8.2588203034901012E-2</v>
      </c>
      <c r="T22" s="4">
        <v>8.411488107969492E-2</v>
      </c>
      <c r="U22">
        <v>8.2722761650457319E-2</v>
      </c>
    </row>
    <row r="23" spans="1:21" x14ac:dyDescent="0.2">
      <c r="B23" s="3" t="s">
        <v>9</v>
      </c>
      <c r="C23" s="2">
        <v>36301</v>
      </c>
      <c r="D23" s="2">
        <v>33962</v>
      </c>
      <c r="E23" s="2">
        <v>70263</v>
      </c>
      <c r="F23" s="4">
        <f t="shared" si="5"/>
        <v>8.3469571235752507E-2</v>
      </c>
      <c r="G23" s="4">
        <f t="shared" si="3"/>
        <v>8.2166592875927522E-2</v>
      </c>
      <c r="H23" s="4">
        <f t="shared" si="4"/>
        <v>8.2834649011119602E-2</v>
      </c>
      <c r="L23">
        <v>30</v>
      </c>
      <c r="P23" s="3" t="s">
        <v>13</v>
      </c>
      <c r="Q23">
        <v>7.7559311037192047E-2</v>
      </c>
      <c r="R23">
        <v>7.6462571560610773E-2</v>
      </c>
      <c r="S23">
        <v>7.5970455166025519E-2</v>
      </c>
      <c r="T23" s="4">
        <v>7.9898722610367609E-2</v>
      </c>
      <c r="U23">
        <v>7.8646478711671977E-2</v>
      </c>
    </row>
    <row r="24" spans="1:21" x14ac:dyDescent="0.2">
      <c r="B24" s="3" t="s">
        <v>8</v>
      </c>
      <c r="C24" s="2">
        <v>37850</v>
      </c>
      <c r="D24" s="2">
        <v>36061</v>
      </c>
      <c r="E24" s="2">
        <v>73911</v>
      </c>
      <c r="F24" s="4">
        <f t="shared" si="5"/>
        <v>8.7031301376635145E-2</v>
      </c>
      <c r="G24" s="4">
        <f t="shared" si="3"/>
        <v>8.7244847349944712E-2</v>
      </c>
      <c r="H24" s="4">
        <f t="shared" si="4"/>
        <v>8.7135359194182721E-2</v>
      </c>
      <c r="L24">
        <v>31</v>
      </c>
      <c r="P24" s="3" t="s">
        <v>12</v>
      </c>
      <c r="Q24">
        <v>8.7159914623072168E-2</v>
      </c>
      <c r="R24">
        <v>8.3004413886766826E-2</v>
      </c>
      <c r="S24">
        <v>8.4397023395996862E-2</v>
      </c>
      <c r="T24" s="4">
        <v>8.7413899101112774E-2</v>
      </c>
      <c r="U24">
        <v>8.534525741687006E-2</v>
      </c>
    </row>
    <row r="25" spans="1:21" x14ac:dyDescent="0.2">
      <c r="B25" s="3" t="s">
        <v>7</v>
      </c>
      <c r="C25" s="2">
        <v>37441</v>
      </c>
      <c r="D25" s="2">
        <v>35691</v>
      </c>
      <c r="E25" s="2">
        <v>73132</v>
      </c>
      <c r="F25" s="4">
        <f t="shared" si="5"/>
        <v>8.6090857459513781E-2</v>
      </c>
      <c r="G25" s="4">
        <f t="shared" si="3"/>
        <v>8.6349681006263751E-2</v>
      </c>
      <c r="H25" s="4">
        <f t="shared" si="4"/>
        <v>8.6216978373841124E-2</v>
      </c>
      <c r="L25">
        <v>31</v>
      </c>
      <c r="P25" s="3" t="s">
        <v>11</v>
      </c>
      <c r="Q25">
        <v>8.3783176026630518E-2</v>
      </c>
      <c r="R25">
        <v>8.4201020475530283E-2</v>
      </c>
      <c r="S25">
        <v>8.1286313220863882E-2</v>
      </c>
      <c r="T25" s="4">
        <v>7.9030854665154152E-2</v>
      </c>
      <c r="U25">
        <v>8.0994117840808039E-2</v>
      </c>
    </row>
    <row r="26" spans="1:21" x14ac:dyDescent="0.2">
      <c r="B26" s="3" t="s">
        <v>6</v>
      </c>
      <c r="C26" s="2">
        <v>38737</v>
      </c>
      <c r="D26" s="2">
        <v>36551</v>
      </c>
      <c r="E26" s="2">
        <v>75288</v>
      </c>
      <c r="F26" s="4">
        <f t="shared" si="5"/>
        <v>8.9070846008631854E-2</v>
      </c>
      <c r="G26" s="4">
        <f t="shared" si="3"/>
        <v>8.8430337913197904E-2</v>
      </c>
      <c r="H26" s="4">
        <f t="shared" si="4"/>
        <v>8.8758735817559345E-2</v>
      </c>
      <c r="L26">
        <v>30</v>
      </c>
      <c r="P26" s="3" t="s">
        <v>10</v>
      </c>
      <c r="Q26">
        <v>8.6180562126214819E-2</v>
      </c>
      <c r="R26">
        <v>8.4537013458582083E-2</v>
      </c>
      <c r="S26">
        <v>8.5663197648763956E-2</v>
      </c>
      <c r="T26" s="4">
        <v>8.5861815266189093E-2</v>
      </c>
      <c r="U26">
        <v>8.483075305039757E-2</v>
      </c>
    </row>
    <row r="27" spans="1:21" x14ac:dyDescent="0.2">
      <c r="B27" s="3" t="s">
        <v>5</v>
      </c>
      <c r="C27" s="2">
        <v>36449</v>
      </c>
      <c r="D27" s="2">
        <v>35010</v>
      </c>
      <c r="E27" s="2">
        <v>71459</v>
      </c>
      <c r="F27" s="4">
        <f t="shared" si="5"/>
        <v>8.3809878570065374E-2</v>
      </c>
      <c r="G27" s="4">
        <f t="shared" si="3"/>
        <v>8.470209106019147E-2</v>
      </c>
      <c r="H27" s="4">
        <f t="shared" si="4"/>
        <v>8.4244640617189642E-2</v>
      </c>
      <c r="L27">
        <v>31</v>
      </c>
      <c r="P27" s="3" t="s">
        <v>9</v>
      </c>
      <c r="Q27">
        <v>8.0514571708386426E-2</v>
      </c>
      <c r="R27">
        <v>8.2834649011119602E-2</v>
      </c>
      <c r="S27">
        <v>8.6574520518589951E-2</v>
      </c>
      <c r="T27" s="4">
        <v>8.1568388553997617E-2</v>
      </c>
      <c r="U27">
        <v>8.2578518704448475E-2</v>
      </c>
    </row>
    <row r="28" spans="1:21" x14ac:dyDescent="0.2">
      <c r="B28" s="3" t="s">
        <v>4</v>
      </c>
      <c r="C28" s="2">
        <v>33570</v>
      </c>
      <c r="D28" s="2">
        <v>31833</v>
      </c>
      <c r="E28" s="2">
        <v>65403</v>
      </c>
      <c r="F28" s="4">
        <f t="shared" si="5"/>
        <v>7.7189981168127919E-2</v>
      </c>
      <c r="G28" s="4">
        <f t="shared" si="3"/>
        <v>7.701575734701728E-2</v>
      </c>
      <c r="H28" s="4">
        <f t="shared" si="4"/>
        <v>7.7105084458025636E-2</v>
      </c>
      <c r="L28">
        <v>30</v>
      </c>
      <c r="P28" s="3" t="s">
        <v>8</v>
      </c>
      <c r="Q28">
        <v>8.889252067146472E-2</v>
      </c>
      <c r="R28">
        <v>8.7135359194182721E-2</v>
      </c>
      <c r="S28">
        <v>9.0157597794391281E-2</v>
      </c>
      <c r="T28" s="4">
        <v>8.6594183828988577E-2</v>
      </c>
      <c r="U28">
        <v>8.9481736230761458E-2</v>
      </c>
    </row>
    <row r="29" spans="1:21" x14ac:dyDescent="0.2">
      <c r="B29" s="3" t="s">
        <v>3</v>
      </c>
      <c r="C29" s="2">
        <v>35909</v>
      </c>
      <c r="D29" s="2">
        <v>34187</v>
      </c>
      <c r="E29" s="2">
        <v>70096</v>
      </c>
      <c r="F29" s="4">
        <f t="shared" si="5"/>
        <v>8.2568216674599501E-2</v>
      </c>
      <c r="G29" s="4">
        <f t="shared" si="3"/>
        <v>8.2710950787625415E-2</v>
      </c>
      <c r="H29" s="4">
        <f t="shared" si="4"/>
        <v>8.2637768912278711E-2</v>
      </c>
      <c r="L29">
        <v>31</v>
      </c>
      <c r="P29" s="3" t="s">
        <v>7</v>
      </c>
      <c r="Q29">
        <v>8.5558790026578915E-2</v>
      </c>
      <c r="R29">
        <v>8.6216978373841124E-2</v>
      </c>
      <c r="S29">
        <v>8.7275006365434712E-2</v>
      </c>
      <c r="T29" s="4">
        <v>8.785287230694977E-2</v>
      </c>
      <c r="U29">
        <v>8.8500429889409954E-2</v>
      </c>
    </row>
    <row r="30" spans="1:21" x14ac:dyDescent="0.2">
      <c r="A30" s="1" t="s">
        <v>36</v>
      </c>
      <c r="B30" s="3" t="s">
        <v>14</v>
      </c>
      <c r="C30" s="2">
        <v>36824</v>
      </c>
      <c r="D30" s="2">
        <v>34860</v>
      </c>
      <c r="E30" s="2">
        <v>71684</v>
      </c>
      <c r="F30" s="4">
        <f>C30/$I30</f>
        <v>8.2440991244114789E-2</v>
      </c>
      <c r="G30" s="4">
        <f t="shared" ref="G30:G41" si="6">D30/J$30</f>
        <v>8.2744280770381054E-2</v>
      </c>
      <c r="H30" s="4">
        <f t="shared" ref="H30:H41" si="7">E30/K$30</f>
        <v>8.2588203034901012E-2</v>
      </c>
      <c r="I30">
        <f>SUM(C30:C41)</f>
        <v>446671</v>
      </c>
      <c r="J30">
        <f>SUM(D30:D41)</f>
        <v>421298</v>
      </c>
      <c r="K30">
        <f>SUM(E30:E41)</f>
        <v>867969</v>
      </c>
      <c r="L30">
        <v>31</v>
      </c>
      <c r="P30" s="3" t="s">
        <v>6</v>
      </c>
      <c r="Q30">
        <v>8.7040721157331691E-2</v>
      </c>
      <c r="R30">
        <v>8.8758735817559345E-2</v>
      </c>
      <c r="S30">
        <v>8.7368327670688695E-2</v>
      </c>
      <c r="T30" s="4">
        <v>8.808131754672209E-2</v>
      </c>
      <c r="U30">
        <v>8.4959095199208592E-2</v>
      </c>
    </row>
    <row r="31" spans="1:21" x14ac:dyDescent="0.2">
      <c r="B31" s="3" t="s">
        <v>13</v>
      </c>
      <c r="C31" s="2">
        <v>33835</v>
      </c>
      <c r="D31" s="2">
        <v>32105</v>
      </c>
      <c r="E31" s="2">
        <v>65940</v>
      </c>
      <c r="F31" s="4">
        <f t="shared" ref="F31:F41" si="8">C31/I$30</f>
        <v>7.5749265119069736E-2</v>
      </c>
      <c r="G31" s="4">
        <f t="shared" si="6"/>
        <v>7.6204966555739648E-2</v>
      </c>
      <c r="H31" s="4">
        <f t="shared" si="7"/>
        <v>7.5970455166025519E-2</v>
      </c>
      <c r="L31">
        <v>28</v>
      </c>
      <c r="P31" s="3" t="s">
        <v>5</v>
      </c>
      <c r="Q31">
        <v>8.3983470201019164E-2</v>
      </c>
      <c r="R31">
        <v>8.4244640617189642E-2</v>
      </c>
      <c r="S31">
        <v>8.1712595726345066E-2</v>
      </c>
      <c r="T31" s="4">
        <v>8.1356740758326218E-2</v>
      </c>
      <c r="U31">
        <v>8.16267424150358E-2</v>
      </c>
    </row>
    <row r="32" spans="1:21" x14ac:dyDescent="0.2">
      <c r="B32" s="3" t="s">
        <v>12</v>
      </c>
      <c r="C32" s="2">
        <v>37506</v>
      </c>
      <c r="D32" s="2">
        <v>35748</v>
      </c>
      <c r="E32" s="2">
        <v>73254</v>
      </c>
      <c r="F32" s="4">
        <f t="shared" si="8"/>
        <v>8.3967842103024368E-2</v>
      </c>
      <c r="G32" s="4">
        <f t="shared" si="6"/>
        <v>8.4852052466425187E-2</v>
      </c>
      <c r="H32" s="4">
        <f t="shared" si="7"/>
        <v>8.4397023395996862E-2</v>
      </c>
      <c r="L32">
        <v>31</v>
      </c>
      <c r="P32" s="3" t="s">
        <v>4</v>
      </c>
      <c r="Q32">
        <v>7.746960873823272E-2</v>
      </c>
      <c r="R32">
        <v>7.7105084458025636E-2</v>
      </c>
      <c r="S32">
        <v>7.7199761742642883E-2</v>
      </c>
      <c r="T32" s="4">
        <v>7.8100276261963975E-2</v>
      </c>
      <c r="U32">
        <v>7.8382979786679449E-2</v>
      </c>
    </row>
    <row r="33" spans="1:21" x14ac:dyDescent="0.2">
      <c r="B33" s="3" t="s">
        <v>11</v>
      </c>
      <c r="C33" s="2">
        <v>36371</v>
      </c>
      <c r="D33" s="2">
        <v>34183</v>
      </c>
      <c r="E33" s="2">
        <v>70554</v>
      </c>
      <c r="F33" s="4">
        <f t="shared" si="8"/>
        <v>8.1426821978592745E-2</v>
      </c>
      <c r="G33" s="4">
        <f t="shared" si="6"/>
        <v>8.113734221382489E-2</v>
      </c>
      <c r="H33" s="4">
        <f t="shared" si="7"/>
        <v>8.1286313220863882E-2</v>
      </c>
      <c r="L33">
        <v>30</v>
      </c>
      <c r="P33" s="3" t="s">
        <v>3</v>
      </c>
      <c r="Q33">
        <v>7.7399567217127485E-2</v>
      </c>
      <c r="R33">
        <v>8.2637768912278711E-2</v>
      </c>
      <c r="S33">
        <v>7.9806997715356195E-2</v>
      </c>
      <c r="T33">
        <v>8.0126048020533192E-2</v>
      </c>
      <c r="U33">
        <v>8.1931129104251307E-2</v>
      </c>
    </row>
    <row r="34" spans="1:21" x14ac:dyDescent="0.2">
      <c r="B34" s="3" t="s">
        <v>10</v>
      </c>
      <c r="C34" s="2">
        <v>38401</v>
      </c>
      <c r="D34" s="2">
        <v>35952</v>
      </c>
      <c r="E34" s="2">
        <v>74353</v>
      </c>
      <c r="F34" s="4">
        <f t="shared" si="8"/>
        <v>8.5971554007311865E-2</v>
      </c>
      <c r="G34" s="4">
        <f t="shared" si="6"/>
        <v>8.5336270288489377E-2</v>
      </c>
      <c r="H34" s="4">
        <f t="shared" si="7"/>
        <v>8.5663197648763956E-2</v>
      </c>
      <c r="L34">
        <v>31</v>
      </c>
    </row>
    <row r="35" spans="1:21" x14ac:dyDescent="0.2">
      <c r="B35" s="3" t="s">
        <v>9</v>
      </c>
      <c r="C35" s="2">
        <v>38873</v>
      </c>
      <c r="D35" s="2">
        <v>36271</v>
      </c>
      <c r="E35" s="2">
        <v>75144</v>
      </c>
      <c r="F35" s="4">
        <f t="shared" si="8"/>
        <v>8.7028260173595329E-2</v>
      </c>
      <c r="G35" s="4">
        <f t="shared" si="6"/>
        <v>8.6093454039658387E-2</v>
      </c>
      <c r="H35" s="4">
        <f t="shared" si="7"/>
        <v>8.6574520518589951E-2</v>
      </c>
      <c r="L35">
        <v>30</v>
      </c>
    </row>
    <row r="36" spans="1:21" x14ac:dyDescent="0.2">
      <c r="B36" s="3" t="s">
        <v>8</v>
      </c>
      <c r="C36" s="2">
        <v>40467</v>
      </c>
      <c r="D36" s="2">
        <v>37787</v>
      </c>
      <c r="E36" s="2">
        <v>78254</v>
      </c>
      <c r="F36" s="4">
        <f t="shared" si="8"/>
        <v>9.0596882269052617E-2</v>
      </c>
      <c r="G36" s="4">
        <f t="shared" si="6"/>
        <v>8.9691857070292286E-2</v>
      </c>
      <c r="H36" s="4">
        <f t="shared" si="7"/>
        <v>9.0157597794391281E-2</v>
      </c>
      <c r="L36">
        <v>31</v>
      </c>
    </row>
    <row r="37" spans="1:21" x14ac:dyDescent="0.2">
      <c r="B37" s="3" t="s">
        <v>7</v>
      </c>
      <c r="C37" s="2">
        <v>38884</v>
      </c>
      <c r="D37" s="2">
        <v>36868</v>
      </c>
      <c r="E37" s="2">
        <v>75752</v>
      </c>
      <c r="F37" s="4">
        <f t="shared" si="8"/>
        <v>8.7052886800351933E-2</v>
      </c>
      <c r="G37" s="4">
        <f t="shared" si="6"/>
        <v>8.75105032542286E-2</v>
      </c>
      <c r="H37" s="4">
        <f t="shared" si="7"/>
        <v>8.7275006365434712E-2</v>
      </c>
      <c r="L37">
        <v>31</v>
      </c>
    </row>
    <row r="38" spans="1:21" x14ac:dyDescent="0.2">
      <c r="B38" s="3" t="s">
        <v>6</v>
      </c>
      <c r="C38" s="2">
        <v>39145</v>
      </c>
      <c r="D38" s="2">
        <v>36688</v>
      </c>
      <c r="E38" s="2">
        <v>75833</v>
      </c>
      <c r="F38" s="4">
        <f t="shared" si="8"/>
        <v>8.7637209489758686E-2</v>
      </c>
      <c r="G38" s="4">
        <f t="shared" si="6"/>
        <v>8.7083252234760197E-2</v>
      </c>
      <c r="H38" s="4">
        <f t="shared" si="7"/>
        <v>8.7368327670688695E-2</v>
      </c>
      <c r="L38">
        <v>30</v>
      </c>
    </row>
    <row r="39" spans="1:21" x14ac:dyDescent="0.2">
      <c r="B39" s="3" t="s">
        <v>5</v>
      </c>
      <c r="C39" s="2">
        <v>36381</v>
      </c>
      <c r="D39" s="2">
        <v>34543</v>
      </c>
      <c r="E39" s="2">
        <v>70924</v>
      </c>
      <c r="F39" s="4">
        <f t="shared" si="8"/>
        <v>8.1449209821098753E-2</v>
      </c>
      <c r="G39" s="4">
        <f t="shared" si="6"/>
        <v>8.1991844252761709E-2</v>
      </c>
      <c r="H39" s="4">
        <f t="shared" si="7"/>
        <v>8.1712595726345066E-2</v>
      </c>
      <c r="L39">
        <v>31</v>
      </c>
    </row>
    <row r="40" spans="1:21" x14ac:dyDescent="0.2">
      <c r="B40" s="3" t="s">
        <v>4</v>
      </c>
      <c r="C40" s="2">
        <v>34428</v>
      </c>
      <c r="D40" s="2">
        <v>32579</v>
      </c>
      <c r="E40" s="2">
        <v>67007</v>
      </c>
      <c r="F40" s="4">
        <f t="shared" si="8"/>
        <v>7.7076864179675866E-2</v>
      </c>
      <c r="G40" s="4">
        <f t="shared" si="6"/>
        <v>7.7330060907006448E-2</v>
      </c>
      <c r="H40" s="4">
        <f t="shared" si="7"/>
        <v>7.7199761742642883E-2</v>
      </c>
      <c r="L40">
        <v>30</v>
      </c>
    </row>
    <row r="41" spans="1:21" x14ac:dyDescent="0.2">
      <c r="B41" s="3" t="s">
        <v>3</v>
      </c>
      <c r="C41" s="2">
        <v>35556</v>
      </c>
      <c r="D41" s="2">
        <v>33714</v>
      </c>
      <c r="E41" s="2">
        <v>69270</v>
      </c>
      <c r="F41" s="4">
        <f t="shared" si="8"/>
        <v>7.9602212814353299E-2</v>
      </c>
      <c r="G41" s="4">
        <f t="shared" si="6"/>
        <v>8.0024115946432217E-2</v>
      </c>
      <c r="H41" s="4">
        <f t="shared" si="7"/>
        <v>7.9806997715356195E-2</v>
      </c>
      <c r="L41">
        <v>31</v>
      </c>
    </row>
    <row r="42" spans="1:21" x14ac:dyDescent="0.2">
      <c r="A42" s="1" t="s">
        <v>35</v>
      </c>
      <c r="B42" s="3" t="s">
        <v>14</v>
      </c>
      <c r="C42" s="2">
        <v>38597</v>
      </c>
      <c r="D42" s="2">
        <v>36517</v>
      </c>
      <c r="E42" s="2">
        <v>75114</v>
      </c>
      <c r="F42" s="4">
        <f t="shared" ref="F42:F53" si="9">C42/$I$42</f>
        <v>8.4079982398469894E-2</v>
      </c>
      <c r="G42" s="4">
        <f t="shared" ref="G42:G53" si="10">D42/J$42</f>
        <v>8.4151799088357432E-2</v>
      </c>
      <c r="H42" s="4">
        <f t="shared" ref="H42:H53" si="11">E42/K$42</f>
        <v>8.411488107969492E-2</v>
      </c>
      <c r="I42">
        <f>SUM(C42:C53)</f>
        <v>459051</v>
      </c>
      <c r="J42">
        <f>SUM(D42:D53)</f>
        <v>433942</v>
      </c>
      <c r="K42">
        <f>SUM(E42:E53)</f>
        <v>892993</v>
      </c>
      <c r="L42">
        <v>31</v>
      </c>
    </row>
    <row r="43" spans="1:21" x14ac:dyDescent="0.2">
      <c r="B43" s="3" t="s">
        <v>13</v>
      </c>
      <c r="C43" s="2">
        <v>36463</v>
      </c>
      <c r="D43" s="2">
        <v>34886</v>
      </c>
      <c r="E43" s="2">
        <v>71349</v>
      </c>
      <c r="F43" s="4">
        <f t="shared" si="9"/>
        <v>7.943126145025281E-2</v>
      </c>
      <c r="G43" s="4">
        <f t="shared" si="10"/>
        <v>8.0393232275281029E-2</v>
      </c>
      <c r="H43" s="4">
        <f t="shared" si="11"/>
        <v>7.9898722610367609E-2</v>
      </c>
      <c r="L43">
        <v>29</v>
      </c>
    </row>
    <row r="44" spans="1:21" x14ac:dyDescent="0.2">
      <c r="B44" s="3" t="s">
        <v>12</v>
      </c>
      <c r="C44" s="2">
        <v>40007</v>
      </c>
      <c r="D44" s="2">
        <v>38053</v>
      </c>
      <c r="E44" s="2">
        <v>78060</v>
      </c>
      <c r="F44" s="4">
        <f t="shared" si="9"/>
        <v>8.7151536539513033E-2</v>
      </c>
      <c r="G44" s="4">
        <f t="shared" si="10"/>
        <v>8.769144263519088E-2</v>
      </c>
      <c r="H44" s="4">
        <f t="shared" si="11"/>
        <v>8.7413899101112774E-2</v>
      </c>
      <c r="L44">
        <v>31</v>
      </c>
    </row>
    <row r="45" spans="1:21" x14ac:dyDescent="0.2">
      <c r="B45" s="3" t="s">
        <v>11</v>
      </c>
      <c r="C45" s="2">
        <v>36287</v>
      </c>
      <c r="D45" s="2">
        <v>34287</v>
      </c>
      <c r="E45" s="2">
        <v>70574</v>
      </c>
      <c r="F45" s="4">
        <f t="shared" si="9"/>
        <v>7.904786178442047E-2</v>
      </c>
      <c r="G45" s="4">
        <f t="shared" si="10"/>
        <v>7.9012863470233355E-2</v>
      </c>
      <c r="H45" s="4">
        <f t="shared" si="11"/>
        <v>7.9030854665154152E-2</v>
      </c>
      <c r="L45">
        <v>30</v>
      </c>
    </row>
    <row r="46" spans="1:21" x14ac:dyDescent="0.2">
      <c r="B46" s="3" t="s">
        <v>10</v>
      </c>
      <c r="C46" s="2">
        <v>39308</v>
      </c>
      <c r="D46" s="2">
        <v>37366</v>
      </c>
      <c r="E46" s="2">
        <v>76674</v>
      </c>
      <c r="F46" s="4">
        <f t="shared" si="9"/>
        <v>8.5628829912144835E-2</v>
      </c>
      <c r="G46" s="4">
        <f t="shared" si="10"/>
        <v>8.61082817519392E-2</v>
      </c>
      <c r="H46" s="4">
        <f t="shared" si="11"/>
        <v>8.5861815266189093E-2</v>
      </c>
      <c r="L46">
        <v>31</v>
      </c>
    </row>
    <row r="47" spans="1:21" x14ac:dyDescent="0.2">
      <c r="B47" s="3" t="s">
        <v>9</v>
      </c>
      <c r="C47" s="2">
        <v>37574</v>
      </c>
      <c r="D47" s="2">
        <v>35266</v>
      </c>
      <c r="E47" s="2">
        <v>72840</v>
      </c>
      <c r="F47" s="4">
        <f t="shared" si="9"/>
        <v>8.1851471840819423E-2</v>
      </c>
      <c r="G47" s="4">
        <f t="shared" si="10"/>
        <v>8.1268925340252846E-2</v>
      </c>
      <c r="H47" s="4">
        <f t="shared" si="11"/>
        <v>8.1568388553997617E-2</v>
      </c>
      <c r="L47">
        <v>30</v>
      </c>
    </row>
    <row r="48" spans="1:21" x14ac:dyDescent="0.2">
      <c r="B48" s="3" t="s">
        <v>8</v>
      </c>
      <c r="C48" s="2">
        <v>39883</v>
      </c>
      <c r="D48" s="2">
        <v>37445</v>
      </c>
      <c r="E48" s="2">
        <v>77328</v>
      </c>
      <c r="F48" s="4">
        <f t="shared" si="9"/>
        <v>8.6881414047676617E-2</v>
      </c>
      <c r="G48" s="4">
        <f t="shared" si="10"/>
        <v>8.6290333731235971E-2</v>
      </c>
      <c r="H48" s="4">
        <f t="shared" si="11"/>
        <v>8.6594183828988577E-2</v>
      </c>
      <c r="L48">
        <v>31</v>
      </c>
    </row>
    <row r="49" spans="1:12" x14ac:dyDescent="0.2">
      <c r="B49" s="3" t="s">
        <v>7</v>
      </c>
      <c r="C49" s="2">
        <v>40345</v>
      </c>
      <c r="D49" s="2">
        <v>38107</v>
      </c>
      <c r="E49" s="2">
        <v>78452</v>
      </c>
      <c r="F49" s="4">
        <f t="shared" si="9"/>
        <v>8.788783817048651E-2</v>
      </c>
      <c r="G49" s="4">
        <f t="shared" si="10"/>
        <v>8.7815883228634248E-2</v>
      </c>
      <c r="H49" s="4">
        <f t="shared" si="11"/>
        <v>8.785287230694977E-2</v>
      </c>
      <c r="L49">
        <v>31</v>
      </c>
    </row>
    <row r="50" spans="1:12" x14ac:dyDescent="0.2">
      <c r="B50" s="3" t="s">
        <v>6</v>
      </c>
      <c r="C50" s="2">
        <v>40338</v>
      </c>
      <c r="D50" s="2">
        <v>38318</v>
      </c>
      <c r="E50" s="2">
        <v>78656</v>
      </c>
      <c r="F50" s="4">
        <f t="shared" si="9"/>
        <v>8.7872589320140901E-2</v>
      </c>
      <c r="G50" s="4">
        <f t="shared" si="10"/>
        <v>8.8302123325237014E-2</v>
      </c>
      <c r="H50" s="4">
        <f t="shared" si="11"/>
        <v>8.808131754672209E-2</v>
      </c>
      <c r="L50">
        <v>30</v>
      </c>
    </row>
    <row r="51" spans="1:12" x14ac:dyDescent="0.2">
      <c r="B51" s="3" t="s">
        <v>5</v>
      </c>
      <c r="C51" s="2">
        <v>37395</v>
      </c>
      <c r="D51" s="2">
        <v>35256</v>
      </c>
      <c r="E51" s="2">
        <v>72651</v>
      </c>
      <c r="F51" s="4">
        <f t="shared" si="9"/>
        <v>8.1461536953410407E-2</v>
      </c>
      <c r="G51" s="4">
        <f t="shared" si="10"/>
        <v>8.1245880785911481E-2</v>
      </c>
      <c r="H51" s="4">
        <f t="shared" si="11"/>
        <v>8.1356740758326218E-2</v>
      </c>
      <c r="L51">
        <v>31</v>
      </c>
    </row>
    <row r="52" spans="1:12" x14ac:dyDescent="0.2">
      <c r="B52" s="3" t="s">
        <v>4</v>
      </c>
      <c r="C52" s="2">
        <v>35810</v>
      </c>
      <c r="D52" s="2">
        <v>33933</v>
      </c>
      <c r="E52" s="2">
        <v>69743</v>
      </c>
      <c r="F52" s="4">
        <f t="shared" si="9"/>
        <v>7.8008761553727143E-2</v>
      </c>
      <c r="G52" s="4">
        <f t="shared" si="10"/>
        <v>7.8197086246549072E-2</v>
      </c>
      <c r="H52" s="4">
        <f t="shared" si="11"/>
        <v>7.8100276261963975E-2</v>
      </c>
      <c r="L52">
        <v>30</v>
      </c>
    </row>
    <row r="53" spans="1:12" x14ac:dyDescent="0.2">
      <c r="B53" s="3" t="s">
        <v>3</v>
      </c>
      <c r="C53" s="2">
        <v>37044</v>
      </c>
      <c r="D53" s="2">
        <v>34508</v>
      </c>
      <c r="E53" s="2">
        <v>71552</v>
      </c>
      <c r="F53" s="4">
        <f t="shared" si="9"/>
        <v>8.0696916028937957E-2</v>
      </c>
      <c r="G53" s="4">
        <f t="shared" si="10"/>
        <v>7.9522148121177486E-2</v>
      </c>
      <c r="H53" s="4">
        <f t="shared" si="11"/>
        <v>8.0126048020533192E-2</v>
      </c>
      <c r="L53">
        <v>31</v>
      </c>
    </row>
    <row r="54" spans="1:12" x14ac:dyDescent="0.2">
      <c r="A54" s="1" t="s">
        <v>34</v>
      </c>
      <c r="B54" s="3" t="s">
        <v>14</v>
      </c>
      <c r="C54" s="2">
        <v>37352</v>
      </c>
      <c r="D54" s="2">
        <v>35482</v>
      </c>
      <c r="E54" s="2">
        <v>72834</v>
      </c>
      <c r="F54" s="4">
        <f t="shared" ref="F54:F65" si="12">C54/I$54</f>
        <v>8.2712927327242211E-2</v>
      </c>
      <c r="G54" s="4">
        <f t="shared" ref="G54:G65" si="13">D54/J$54</f>
        <v>8.2733116796813971E-2</v>
      </c>
      <c r="H54" s="4">
        <f t="shared" ref="H54:H65" si="14">E54/K$54</f>
        <v>8.2722761650457319E-2</v>
      </c>
      <c r="I54">
        <f>SUM(C54:C65)</f>
        <v>451586</v>
      </c>
      <c r="J54">
        <f>SUM(D54:D65)</f>
        <v>428873</v>
      </c>
      <c r="K54">
        <f>SUM(E54:E65)</f>
        <v>880459</v>
      </c>
      <c r="L54">
        <v>31</v>
      </c>
    </row>
    <row r="55" spans="1:12" x14ac:dyDescent="0.2">
      <c r="B55" s="3" t="s">
        <v>13</v>
      </c>
      <c r="C55" s="2">
        <v>35654</v>
      </c>
      <c r="D55" s="2">
        <v>33591</v>
      </c>
      <c r="E55" s="2">
        <v>69245</v>
      </c>
      <c r="F55" s="4">
        <f t="shared" si="12"/>
        <v>7.8952846190980239E-2</v>
      </c>
      <c r="G55" s="4">
        <f t="shared" si="13"/>
        <v>7.8323886092153155E-2</v>
      </c>
      <c r="H55" s="4">
        <f t="shared" si="14"/>
        <v>7.8646478711671977E-2</v>
      </c>
      <c r="L55">
        <v>28</v>
      </c>
    </row>
    <row r="56" spans="1:12" x14ac:dyDescent="0.2">
      <c r="B56" s="3" t="s">
        <v>12</v>
      </c>
      <c r="C56" s="2">
        <v>38413</v>
      </c>
      <c r="D56" s="2">
        <v>36730</v>
      </c>
      <c r="E56" s="2">
        <v>75143</v>
      </c>
      <c r="F56" s="4">
        <f t="shared" si="12"/>
        <v>8.5062424432998371E-2</v>
      </c>
      <c r="G56" s="4">
        <f t="shared" si="13"/>
        <v>8.5643069160334179E-2</v>
      </c>
      <c r="H56" s="4">
        <f t="shared" si="14"/>
        <v>8.534525741687006E-2</v>
      </c>
      <c r="L56">
        <v>31</v>
      </c>
    </row>
    <row r="57" spans="1:12" x14ac:dyDescent="0.2">
      <c r="B57" s="3" t="s">
        <v>11</v>
      </c>
      <c r="C57" s="2">
        <v>36557</v>
      </c>
      <c r="D57" s="2">
        <v>34755</v>
      </c>
      <c r="E57" s="2">
        <v>71312</v>
      </c>
      <c r="F57" s="4">
        <f t="shared" si="12"/>
        <v>8.0952465311147817E-2</v>
      </c>
      <c r="G57" s="4">
        <f t="shared" si="13"/>
        <v>8.1037976277359494E-2</v>
      </c>
      <c r="H57" s="4">
        <f t="shared" si="14"/>
        <v>8.0994117840808039E-2</v>
      </c>
      <c r="L57">
        <v>30</v>
      </c>
    </row>
    <row r="58" spans="1:12" x14ac:dyDescent="0.2">
      <c r="B58" s="3" t="s">
        <v>10</v>
      </c>
      <c r="C58" s="2">
        <v>38645</v>
      </c>
      <c r="D58" s="2">
        <v>36045</v>
      </c>
      <c r="E58" s="2">
        <v>74690</v>
      </c>
      <c r="F58" s="4">
        <f t="shared" si="12"/>
        <v>8.5576169323229687E-2</v>
      </c>
      <c r="G58" s="4">
        <f t="shared" si="13"/>
        <v>8.4045859730036629E-2</v>
      </c>
      <c r="H58" s="4">
        <f t="shared" si="14"/>
        <v>8.483075305039757E-2</v>
      </c>
      <c r="L58">
        <v>31</v>
      </c>
    </row>
    <row r="59" spans="1:12" x14ac:dyDescent="0.2">
      <c r="B59" s="3" t="s">
        <v>9</v>
      </c>
      <c r="C59" s="2">
        <v>37356</v>
      </c>
      <c r="D59" s="2">
        <v>35351</v>
      </c>
      <c r="E59" s="2">
        <v>72707</v>
      </c>
      <c r="F59" s="4">
        <f t="shared" si="12"/>
        <v>8.2721784997763434E-2</v>
      </c>
      <c r="G59" s="4">
        <f t="shared" si="13"/>
        <v>8.2427665066348313E-2</v>
      </c>
      <c r="H59" s="4">
        <f t="shared" si="14"/>
        <v>8.2578518704448475E-2</v>
      </c>
      <c r="L59">
        <v>30</v>
      </c>
    </row>
    <row r="60" spans="1:12" x14ac:dyDescent="0.2">
      <c r="B60" s="3" t="s">
        <v>8</v>
      </c>
      <c r="C60" s="2">
        <v>40219</v>
      </c>
      <c r="D60" s="2">
        <v>38566</v>
      </c>
      <c r="E60" s="2">
        <v>78785</v>
      </c>
      <c r="F60" s="4">
        <f t="shared" si="12"/>
        <v>8.9061662673333541E-2</v>
      </c>
      <c r="G60" s="4">
        <f t="shared" si="13"/>
        <v>8.9924056772051397E-2</v>
      </c>
      <c r="H60" s="4">
        <f t="shared" si="14"/>
        <v>8.9481736230761458E-2</v>
      </c>
      <c r="L60">
        <v>31</v>
      </c>
    </row>
    <row r="61" spans="1:12" x14ac:dyDescent="0.2">
      <c r="B61" s="3" t="s">
        <v>7</v>
      </c>
      <c r="C61" s="2">
        <v>39951</v>
      </c>
      <c r="D61" s="2">
        <v>37970</v>
      </c>
      <c r="E61" s="2">
        <v>77921</v>
      </c>
      <c r="F61" s="4">
        <f t="shared" si="12"/>
        <v>8.846819874841115E-2</v>
      </c>
      <c r="G61" s="4">
        <f t="shared" si="13"/>
        <v>8.8534367983062578E-2</v>
      </c>
      <c r="H61" s="4">
        <f t="shared" si="14"/>
        <v>8.8500429889409954E-2</v>
      </c>
      <c r="L61">
        <v>31</v>
      </c>
    </row>
    <row r="62" spans="1:12" x14ac:dyDescent="0.2">
      <c r="B62" s="3" t="s">
        <v>6</v>
      </c>
      <c r="C62" s="2">
        <v>38310</v>
      </c>
      <c r="D62" s="2">
        <v>36493</v>
      </c>
      <c r="E62" s="2">
        <v>74803</v>
      </c>
      <c r="F62" s="4">
        <f t="shared" si="12"/>
        <v>8.4834339417076701E-2</v>
      </c>
      <c r="G62" s="4">
        <f t="shared" si="13"/>
        <v>8.5090458014377215E-2</v>
      </c>
      <c r="H62" s="4">
        <f t="shared" si="14"/>
        <v>8.4959095199208592E-2</v>
      </c>
      <c r="L62">
        <v>30</v>
      </c>
    </row>
    <row r="63" spans="1:12" x14ac:dyDescent="0.2">
      <c r="B63" s="3" t="s">
        <v>5</v>
      </c>
      <c r="C63" s="2">
        <v>36860</v>
      </c>
      <c r="D63" s="2">
        <v>35009</v>
      </c>
      <c r="E63" s="2">
        <v>71869</v>
      </c>
      <c r="F63" s="4">
        <f t="shared" si="12"/>
        <v>8.1623433853130964E-2</v>
      </c>
      <c r="G63" s="4">
        <f t="shared" si="13"/>
        <v>8.1630226197499031E-2</v>
      </c>
      <c r="H63" s="4">
        <f t="shared" si="14"/>
        <v>8.16267424150358E-2</v>
      </c>
      <c r="L63">
        <v>31</v>
      </c>
    </row>
    <row r="64" spans="1:12" x14ac:dyDescent="0.2">
      <c r="B64" s="3" t="s">
        <v>4</v>
      </c>
      <c r="C64" s="2">
        <v>35409</v>
      </c>
      <c r="D64" s="2">
        <v>33604</v>
      </c>
      <c r="E64" s="2">
        <v>69013</v>
      </c>
      <c r="F64" s="4">
        <f t="shared" si="12"/>
        <v>7.8410313871554921E-2</v>
      </c>
      <c r="G64" s="4">
        <f t="shared" si="13"/>
        <v>7.8354198095939825E-2</v>
      </c>
      <c r="H64" s="4">
        <f t="shared" si="14"/>
        <v>7.8382979786679449E-2</v>
      </c>
      <c r="L64">
        <v>30</v>
      </c>
    </row>
    <row r="65" spans="1:12" x14ac:dyDescent="0.2">
      <c r="B65" s="3" t="s">
        <v>3</v>
      </c>
      <c r="C65" s="2">
        <v>36860</v>
      </c>
      <c r="D65" s="2">
        <v>35277</v>
      </c>
      <c r="E65" s="2">
        <v>72137</v>
      </c>
      <c r="F65" s="4">
        <f t="shared" si="12"/>
        <v>8.1623433853130964E-2</v>
      </c>
      <c r="G65" s="4">
        <f t="shared" si="13"/>
        <v>8.2255119814024197E-2</v>
      </c>
      <c r="H65" s="4">
        <f t="shared" si="14"/>
        <v>8.1931129104251307E-2</v>
      </c>
      <c r="L65">
        <v>31</v>
      </c>
    </row>
    <row r="66" spans="1:12" x14ac:dyDescent="0.2">
      <c r="A66" s="1" t="s">
        <v>2</v>
      </c>
    </row>
    <row r="67" spans="1:12" x14ac:dyDescent="0.2">
      <c r="A67" s="1" t="s">
        <v>33</v>
      </c>
    </row>
    <row r="68" spans="1:12" x14ac:dyDescent="0.2">
      <c r="A68" s="1" t="s">
        <v>32</v>
      </c>
    </row>
  </sheetData>
  <mergeCells count="5">
    <mergeCell ref="A1:E1"/>
    <mergeCell ref="A2:E2"/>
    <mergeCell ref="A3:E3"/>
    <mergeCell ref="A4:E4"/>
    <mergeCell ref="A5:B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topLeftCell="A36" workbookViewId="0">
      <selection activeCell="G79" sqref="G79"/>
    </sheetView>
  </sheetViews>
  <sheetFormatPr baseColWidth="10" defaultRowHeight="12.75" x14ac:dyDescent="0.2"/>
  <cols>
    <col min="16" max="16" width="13.42578125" bestFit="1" customWidth="1"/>
  </cols>
  <sheetData>
    <row r="1" spans="1:22" x14ac:dyDescent="0.2">
      <c r="A1" s="21" t="s">
        <v>31</v>
      </c>
      <c r="B1" s="15"/>
      <c r="C1" s="15"/>
      <c r="D1" s="15"/>
      <c r="E1" s="15"/>
    </row>
    <row r="2" spans="1:22" x14ac:dyDescent="0.2">
      <c r="A2" s="22" t="s">
        <v>30</v>
      </c>
      <c r="B2" s="15"/>
      <c r="C2" s="15"/>
      <c r="D2" s="15"/>
      <c r="E2" s="15"/>
    </row>
    <row r="3" spans="1:22" x14ac:dyDescent="0.2">
      <c r="A3" s="22" t="s">
        <v>29</v>
      </c>
      <c r="B3" s="15"/>
      <c r="C3" s="15"/>
      <c r="D3" s="15"/>
      <c r="E3" s="15"/>
    </row>
    <row r="4" spans="1:22" ht="13.5" thickBot="1" x14ac:dyDescent="0.25">
      <c r="A4" s="22" t="s">
        <v>28</v>
      </c>
      <c r="B4" s="15"/>
      <c r="C4" s="15"/>
      <c r="D4" s="15"/>
      <c r="E4" s="15"/>
      <c r="O4" t="s">
        <v>27</v>
      </c>
    </row>
    <row r="5" spans="1:22" ht="13.5" thickBot="1" x14ac:dyDescent="0.25">
      <c r="A5" s="23" t="s">
        <v>26</v>
      </c>
      <c r="B5" s="24"/>
      <c r="C5" s="7" t="s">
        <v>25</v>
      </c>
      <c r="D5" s="7" t="s">
        <v>24</v>
      </c>
      <c r="E5" s="8" t="s">
        <v>23</v>
      </c>
      <c r="L5" t="s">
        <v>45</v>
      </c>
      <c r="P5" t="s">
        <v>19</v>
      </c>
      <c r="Q5">
        <v>1990</v>
      </c>
      <c r="R5">
        <v>1991</v>
      </c>
      <c r="S5">
        <v>1992</v>
      </c>
      <c r="T5">
        <v>1993</v>
      </c>
      <c r="U5">
        <v>1994</v>
      </c>
      <c r="V5">
        <v>1995</v>
      </c>
    </row>
    <row r="6" spans="1:22" x14ac:dyDescent="0.2">
      <c r="A6" s="9" t="s">
        <v>39</v>
      </c>
      <c r="B6" s="10" t="s">
        <v>14</v>
      </c>
      <c r="C6" s="11">
        <v>39234</v>
      </c>
      <c r="D6" s="11">
        <v>36566</v>
      </c>
      <c r="E6" s="11">
        <v>75800</v>
      </c>
      <c r="F6" s="4">
        <f t="shared" ref="F6:F17" si="0">C6/I$6</f>
        <v>8.4305480049593984E-2</v>
      </c>
      <c r="G6" s="4">
        <f t="shared" ref="G6:G17" si="1">D6/J$6</f>
        <v>8.3048676345004263E-2</v>
      </c>
      <c r="H6" s="4">
        <f t="shared" ref="H6:H17" si="2">E6/K$6</f>
        <v>8.3694482016175784E-2</v>
      </c>
      <c r="I6">
        <f>SUM(C6:C17)</f>
        <v>465379</v>
      </c>
      <c r="J6">
        <f>SUM(D6:D17)</f>
        <v>440296</v>
      </c>
      <c r="K6">
        <f>SUM(E6:E17)</f>
        <v>905675</v>
      </c>
      <c r="L6">
        <v>31</v>
      </c>
      <c r="P6" s="3" t="s">
        <v>14</v>
      </c>
      <c r="Q6" s="11">
        <v>75800</v>
      </c>
      <c r="R6" s="11">
        <v>74004</v>
      </c>
      <c r="S6" s="11">
        <v>69448</v>
      </c>
      <c r="T6" s="11">
        <v>69610</v>
      </c>
      <c r="U6" s="11">
        <v>64558</v>
      </c>
      <c r="V6" s="11">
        <v>63792</v>
      </c>
    </row>
    <row r="7" spans="1:22" x14ac:dyDescent="0.2">
      <c r="B7" s="10" t="s">
        <v>13</v>
      </c>
      <c r="C7" s="11">
        <v>36029</v>
      </c>
      <c r="D7" s="11">
        <v>34462</v>
      </c>
      <c r="E7" s="11">
        <v>70491</v>
      </c>
      <c r="F7" s="4">
        <f t="shared" si="0"/>
        <v>7.7418620092440785E-2</v>
      </c>
      <c r="G7" s="4">
        <f t="shared" si="1"/>
        <v>7.8270072860075951E-2</v>
      </c>
      <c r="H7" s="4">
        <f t="shared" si="2"/>
        <v>7.783255582852569E-2</v>
      </c>
      <c r="L7">
        <v>28</v>
      </c>
      <c r="P7" s="3" t="s">
        <v>13</v>
      </c>
      <c r="Q7" s="11">
        <v>70491</v>
      </c>
      <c r="R7" s="11">
        <v>66326</v>
      </c>
      <c r="S7" s="11">
        <v>66329</v>
      </c>
      <c r="T7" s="11">
        <v>63234</v>
      </c>
      <c r="U7" s="11">
        <v>59902</v>
      </c>
      <c r="V7" s="11">
        <v>59078</v>
      </c>
    </row>
    <row r="8" spans="1:22" x14ac:dyDescent="0.2">
      <c r="B8" s="10" t="s">
        <v>12</v>
      </c>
      <c r="C8" s="11">
        <v>39674</v>
      </c>
      <c r="D8" s="11">
        <v>36956</v>
      </c>
      <c r="E8" s="11">
        <v>76630</v>
      </c>
      <c r="F8" s="4">
        <f t="shared" si="0"/>
        <v>8.5250946003150127E-2</v>
      </c>
      <c r="G8" s="4">
        <f t="shared" si="1"/>
        <v>8.3934444101240985E-2</v>
      </c>
      <c r="H8" s="4">
        <f t="shared" si="2"/>
        <v>8.4610925552764518E-2</v>
      </c>
      <c r="L8">
        <v>31</v>
      </c>
      <c r="P8" s="3" t="s">
        <v>12</v>
      </c>
      <c r="Q8" s="11">
        <v>76630</v>
      </c>
      <c r="R8" s="11">
        <v>71220</v>
      </c>
      <c r="S8" s="11">
        <v>69054</v>
      </c>
      <c r="T8" s="11">
        <v>68782</v>
      </c>
      <c r="U8" s="11">
        <v>65572</v>
      </c>
      <c r="V8" s="11">
        <v>64265</v>
      </c>
    </row>
    <row r="9" spans="1:22" x14ac:dyDescent="0.2">
      <c r="B9" s="10" t="s">
        <v>11</v>
      </c>
      <c r="C9" s="11">
        <v>37435</v>
      </c>
      <c r="D9" s="11">
        <v>35179</v>
      </c>
      <c r="E9" s="11">
        <v>72614</v>
      </c>
      <c r="F9" s="4">
        <f t="shared" si="0"/>
        <v>8.0439813571304253E-2</v>
      </c>
      <c r="G9" s="4">
        <f t="shared" si="1"/>
        <v>7.9898522811926526E-2</v>
      </c>
      <c r="H9" s="4">
        <f t="shared" si="2"/>
        <v>8.0176663814282165E-2</v>
      </c>
      <c r="L9">
        <v>30</v>
      </c>
      <c r="P9" s="3" t="s">
        <v>11</v>
      </c>
      <c r="Q9" s="11">
        <v>72614</v>
      </c>
      <c r="R9" s="11">
        <v>68278</v>
      </c>
      <c r="S9" s="11">
        <v>65138</v>
      </c>
      <c r="T9" s="11">
        <v>64947</v>
      </c>
      <c r="U9" s="11">
        <v>63867</v>
      </c>
      <c r="V9" s="11">
        <v>58170</v>
      </c>
    </row>
    <row r="10" spans="1:22" x14ac:dyDescent="0.2">
      <c r="B10" s="10" t="s">
        <v>10</v>
      </c>
      <c r="C10" s="11">
        <v>39290</v>
      </c>
      <c r="D10" s="11">
        <v>37276</v>
      </c>
      <c r="E10" s="11">
        <v>76566</v>
      </c>
      <c r="F10" s="4">
        <f t="shared" si="0"/>
        <v>8.4425812080046583E-2</v>
      </c>
      <c r="G10" s="4">
        <f t="shared" si="1"/>
        <v>8.4661227901230082E-2</v>
      </c>
      <c r="H10" s="4">
        <f t="shared" si="2"/>
        <v>8.4540260027051645E-2</v>
      </c>
      <c r="L10">
        <v>31</v>
      </c>
      <c r="P10" s="3" t="s">
        <v>10</v>
      </c>
      <c r="Q10" s="11">
        <v>76566</v>
      </c>
      <c r="R10" s="11">
        <v>70444</v>
      </c>
      <c r="S10" s="11">
        <v>67643</v>
      </c>
      <c r="T10" s="11">
        <v>65542</v>
      </c>
      <c r="U10" s="11">
        <v>65713</v>
      </c>
      <c r="V10" s="11">
        <v>61697</v>
      </c>
    </row>
    <row r="11" spans="1:22" x14ac:dyDescent="0.2">
      <c r="B11" s="10" t="s">
        <v>9</v>
      </c>
      <c r="C11" s="11">
        <v>37519</v>
      </c>
      <c r="D11" s="11">
        <v>35553</v>
      </c>
      <c r="E11" s="11">
        <v>73072</v>
      </c>
      <c r="F11" s="4">
        <f t="shared" si="0"/>
        <v>8.0620311616983145E-2</v>
      </c>
      <c r="G11" s="4">
        <f t="shared" si="1"/>
        <v>8.0747951378163776E-2</v>
      </c>
      <c r="H11" s="4">
        <f t="shared" si="2"/>
        <v>8.0682363982664859E-2</v>
      </c>
      <c r="L11">
        <v>30</v>
      </c>
      <c r="P11" s="3" t="s">
        <v>9</v>
      </c>
      <c r="Q11" s="11">
        <v>73072</v>
      </c>
      <c r="R11" s="11">
        <v>68764</v>
      </c>
      <c r="S11" s="11">
        <v>67418</v>
      </c>
      <c r="T11" s="11">
        <v>67217</v>
      </c>
      <c r="U11" s="11">
        <v>65321</v>
      </c>
      <c r="V11" s="11">
        <v>65065</v>
      </c>
    </row>
    <row r="12" spans="1:22" x14ac:dyDescent="0.2">
      <c r="B12" s="10" t="s">
        <v>8</v>
      </c>
      <c r="C12" s="11">
        <v>41660</v>
      </c>
      <c r="D12" s="11">
        <v>39438</v>
      </c>
      <c r="E12" s="11">
        <v>81098</v>
      </c>
      <c r="F12" s="4">
        <f t="shared" si="0"/>
        <v>8.9518435511701216E-2</v>
      </c>
      <c r="G12" s="4">
        <f t="shared" si="1"/>
        <v>8.9571560949906426E-2</v>
      </c>
      <c r="H12" s="4">
        <f t="shared" si="2"/>
        <v>8.954426256659398E-2</v>
      </c>
      <c r="L12">
        <v>31</v>
      </c>
      <c r="P12" s="3" t="s">
        <v>8</v>
      </c>
      <c r="Q12" s="11">
        <v>81098</v>
      </c>
      <c r="R12" s="11">
        <v>74019</v>
      </c>
      <c r="S12" s="11">
        <v>72534</v>
      </c>
      <c r="T12" s="11">
        <v>71983</v>
      </c>
      <c r="U12" s="11">
        <v>67844</v>
      </c>
      <c r="V12" s="11">
        <v>69423</v>
      </c>
    </row>
    <row r="13" spans="1:22" x14ac:dyDescent="0.2">
      <c r="B13" s="10" t="s">
        <v>7</v>
      </c>
      <c r="C13" s="11">
        <v>41787</v>
      </c>
      <c r="D13" s="11">
        <v>39776</v>
      </c>
      <c r="E13" s="11">
        <v>81563</v>
      </c>
      <c r="F13" s="4">
        <f t="shared" si="0"/>
        <v>8.9791331366477642E-2</v>
      </c>
      <c r="G13" s="4">
        <f t="shared" si="1"/>
        <v>9.0339226338644912E-2</v>
      </c>
      <c r="H13" s="4">
        <f t="shared" si="2"/>
        <v>9.0057691776851523E-2</v>
      </c>
      <c r="L13">
        <v>31</v>
      </c>
      <c r="P13" s="3" t="s">
        <v>7</v>
      </c>
      <c r="Q13" s="11">
        <v>81563</v>
      </c>
      <c r="R13" s="11">
        <v>72095</v>
      </c>
      <c r="S13" s="11">
        <v>71124</v>
      </c>
      <c r="T13" s="11">
        <v>70550</v>
      </c>
      <c r="U13" s="11">
        <v>66971</v>
      </c>
      <c r="V13" s="11">
        <v>68629</v>
      </c>
    </row>
    <row r="14" spans="1:22" x14ac:dyDescent="0.2">
      <c r="B14" s="10" t="s">
        <v>6</v>
      </c>
      <c r="C14" s="11">
        <v>41315</v>
      </c>
      <c r="D14" s="11">
        <v>39034</v>
      </c>
      <c r="E14" s="11">
        <v>80349</v>
      </c>
      <c r="F14" s="4">
        <f t="shared" si="0"/>
        <v>8.8777104252662886E-2</v>
      </c>
      <c r="G14" s="4">
        <f t="shared" si="1"/>
        <v>8.8653996402420193E-2</v>
      </c>
      <c r="H14" s="4">
        <f t="shared" si="2"/>
        <v>8.8717255085985589E-2</v>
      </c>
      <c r="L14">
        <v>30</v>
      </c>
      <c r="P14" s="3" t="s">
        <v>6</v>
      </c>
      <c r="Q14" s="11">
        <v>80349</v>
      </c>
      <c r="R14" s="11">
        <v>72030</v>
      </c>
      <c r="S14" s="11">
        <v>70823</v>
      </c>
      <c r="T14" s="11">
        <v>69915</v>
      </c>
      <c r="U14" s="11">
        <v>65722</v>
      </c>
      <c r="V14" s="11">
        <v>67345</v>
      </c>
    </row>
    <row r="15" spans="1:22" x14ac:dyDescent="0.2">
      <c r="B15" s="10" t="s">
        <v>5</v>
      </c>
      <c r="C15" s="11">
        <v>39337</v>
      </c>
      <c r="D15" s="11">
        <v>37419</v>
      </c>
      <c r="E15" s="11">
        <v>76756</v>
      </c>
      <c r="F15" s="4">
        <f t="shared" si="0"/>
        <v>8.452680503417645E-2</v>
      </c>
      <c r="G15" s="4">
        <f t="shared" si="1"/>
        <v>8.4986009411850208E-2</v>
      </c>
      <c r="H15" s="4">
        <f t="shared" si="2"/>
        <v>8.4750048306511713E-2</v>
      </c>
      <c r="L15">
        <v>31</v>
      </c>
      <c r="P15" s="3" t="s">
        <v>5</v>
      </c>
      <c r="Q15" s="11">
        <v>76756</v>
      </c>
      <c r="R15" s="11">
        <v>65906</v>
      </c>
      <c r="S15" s="11">
        <v>64630</v>
      </c>
      <c r="T15" s="11">
        <v>64842</v>
      </c>
      <c r="U15" s="11">
        <v>62103</v>
      </c>
      <c r="V15" s="11">
        <v>65766</v>
      </c>
    </row>
    <row r="16" spans="1:22" x14ac:dyDescent="0.2">
      <c r="B16" s="10" t="s">
        <v>4</v>
      </c>
      <c r="C16" s="11">
        <v>36269</v>
      </c>
      <c r="D16" s="11">
        <v>34214</v>
      </c>
      <c r="E16" s="11">
        <v>70483</v>
      </c>
      <c r="F16" s="4">
        <f t="shared" si="0"/>
        <v>7.7934328794380489E-2</v>
      </c>
      <c r="G16" s="4">
        <f t="shared" si="1"/>
        <v>7.7706815415084396E-2</v>
      </c>
      <c r="H16" s="4">
        <f t="shared" si="2"/>
        <v>7.7823722637811579E-2</v>
      </c>
      <c r="L16">
        <v>30</v>
      </c>
      <c r="P16" s="3" t="s">
        <v>4</v>
      </c>
      <c r="Q16" s="11">
        <v>70483</v>
      </c>
      <c r="R16" s="11">
        <v>62980</v>
      </c>
      <c r="S16" s="11">
        <v>61386</v>
      </c>
      <c r="T16" s="11">
        <v>60173</v>
      </c>
      <c r="U16" s="11">
        <v>59712</v>
      </c>
      <c r="V16" s="11">
        <v>61000</v>
      </c>
    </row>
    <row r="17" spans="1:22" x14ac:dyDescent="0.2">
      <c r="B17" s="10" t="s">
        <v>3</v>
      </c>
      <c r="C17" s="11">
        <v>35830</v>
      </c>
      <c r="D17" s="11">
        <v>34423</v>
      </c>
      <c r="E17" s="11">
        <v>70253</v>
      </c>
      <c r="F17" s="4">
        <f t="shared" si="0"/>
        <v>7.699101162708244E-2</v>
      </c>
      <c r="G17" s="4">
        <f t="shared" si="1"/>
        <v>7.8181496084452282E-2</v>
      </c>
      <c r="H17" s="4">
        <f t="shared" si="2"/>
        <v>7.756976840478097E-2</v>
      </c>
      <c r="L17">
        <v>31</v>
      </c>
      <c r="P17" s="3" t="s">
        <v>3</v>
      </c>
      <c r="Q17" s="11">
        <v>70253</v>
      </c>
      <c r="R17" s="11">
        <v>63953</v>
      </c>
      <c r="S17" s="11">
        <v>63587</v>
      </c>
      <c r="T17" s="11">
        <v>61652</v>
      </c>
      <c r="U17" s="11">
        <v>62318</v>
      </c>
      <c r="V17" s="11">
        <v>60991</v>
      </c>
    </row>
    <row r="18" spans="1:22" x14ac:dyDescent="0.2">
      <c r="A18" s="9" t="s">
        <v>40</v>
      </c>
      <c r="B18" s="10" t="s">
        <v>14</v>
      </c>
      <c r="C18" s="11">
        <v>38031</v>
      </c>
      <c r="D18" s="11">
        <v>35973</v>
      </c>
      <c r="E18" s="11">
        <v>74004</v>
      </c>
      <c r="F18" s="4">
        <f>C18/$I18</f>
        <v>8.9254115250482283E-2</v>
      </c>
      <c r="G18" s="4">
        <f t="shared" ref="G18:G29" si="3">D18/J$18</f>
        <v>8.9059494307055093E-2</v>
      </c>
      <c r="H18" s="4">
        <f t="shared" ref="H18:H29" si="4">E18/K$18</f>
        <v>8.9159404784709753E-2</v>
      </c>
      <c r="I18">
        <f>SUM(C18:C29)</f>
        <v>426098</v>
      </c>
      <c r="J18">
        <f>SUM(D18:D29)</f>
        <v>403921</v>
      </c>
      <c r="K18">
        <f>SUM(E18:E29)</f>
        <v>830019</v>
      </c>
      <c r="L18">
        <v>31</v>
      </c>
    </row>
    <row r="19" spans="1:22" x14ac:dyDescent="0.2">
      <c r="B19" s="10" t="s">
        <v>13</v>
      </c>
      <c r="C19" s="11">
        <v>34060</v>
      </c>
      <c r="D19" s="11">
        <v>32266</v>
      </c>
      <c r="E19" s="11">
        <v>66326</v>
      </c>
      <c r="F19" s="4">
        <f t="shared" ref="F19:F29" si="5">C19/I$18</f>
        <v>7.9934662917920285E-2</v>
      </c>
      <c r="G19" s="4">
        <f t="shared" si="3"/>
        <v>7.9881957115376517E-2</v>
      </c>
      <c r="H19" s="4">
        <f t="shared" si="4"/>
        <v>7.9909014131001821E-2</v>
      </c>
      <c r="L19">
        <v>28</v>
      </c>
    </row>
    <row r="20" spans="1:22" x14ac:dyDescent="0.2">
      <c r="B20" s="10" t="s">
        <v>12</v>
      </c>
      <c r="C20" s="11">
        <v>36410</v>
      </c>
      <c r="D20" s="11">
        <v>34810</v>
      </c>
      <c r="E20" s="11">
        <v>71220</v>
      </c>
      <c r="F20" s="4">
        <f t="shared" si="5"/>
        <v>8.5449826096344036E-2</v>
      </c>
      <c r="G20" s="4">
        <f t="shared" si="3"/>
        <v>8.6180218409045328E-2</v>
      </c>
      <c r="H20" s="4">
        <f t="shared" si="4"/>
        <v>8.5805264698759903E-2</v>
      </c>
      <c r="L20">
        <v>31</v>
      </c>
      <c r="O20" t="s">
        <v>20</v>
      </c>
    </row>
    <row r="21" spans="1:22" x14ac:dyDescent="0.2">
      <c r="B21" s="10" t="s">
        <v>11</v>
      </c>
      <c r="C21" s="11">
        <v>35147</v>
      </c>
      <c r="D21" s="11">
        <v>33131</v>
      </c>
      <c r="E21" s="11">
        <v>68278</v>
      </c>
      <c r="F21" s="4">
        <f t="shared" si="5"/>
        <v>8.2485719247684802E-2</v>
      </c>
      <c r="G21" s="4">
        <f t="shared" si="3"/>
        <v>8.2023464984489536E-2</v>
      </c>
      <c r="H21" s="4">
        <f t="shared" si="4"/>
        <v>8.2260767524598835E-2</v>
      </c>
      <c r="L21">
        <v>30</v>
      </c>
      <c r="P21" t="s">
        <v>19</v>
      </c>
      <c r="Q21">
        <v>1990</v>
      </c>
      <c r="R21">
        <v>1991</v>
      </c>
      <c r="S21">
        <v>1992</v>
      </c>
      <c r="T21">
        <v>1993</v>
      </c>
      <c r="U21">
        <v>1994</v>
      </c>
      <c r="V21">
        <v>1995</v>
      </c>
    </row>
    <row r="22" spans="1:22" x14ac:dyDescent="0.2">
      <c r="B22" s="10" t="s">
        <v>10</v>
      </c>
      <c r="C22" s="11">
        <v>36050</v>
      </c>
      <c r="D22" s="11">
        <v>34394</v>
      </c>
      <c r="E22" s="11">
        <v>70444</v>
      </c>
      <c r="F22" s="4">
        <f t="shared" si="5"/>
        <v>8.4604950034968485E-2</v>
      </c>
      <c r="G22" s="4">
        <f t="shared" si="3"/>
        <v>8.5150314046558609E-2</v>
      </c>
      <c r="H22" s="4">
        <f t="shared" si="4"/>
        <v>8.4870346341469297E-2</v>
      </c>
      <c r="L22">
        <v>31</v>
      </c>
      <c r="P22" s="3" t="s">
        <v>14</v>
      </c>
      <c r="Q22">
        <v>8.3694482016175784E-2</v>
      </c>
      <c r="R22">
        <v>8.9159404784709753E-2</v>
      </c>
      <c r="S22">
        <v>8.5832157149672364E-2</v>
      </c>
      <c r="T22">
        <v>8.7181741555795181E-2</v>
      </c>
      <c r="U22">
        <v>8.3884808141340403E-2</v>
      </c>
      <c r="V22">
        <v>8.3364152316781681E-2</v>
      </c>
    </row>
    <row r="23" spans="1:22" x14ac:dyDescent="0.2">
      <c r="B23" s="10" t="s">
        <v>9</v>
      </c>
      <c r="C23" s="11">
        <v>35707</v>
      </c>
      <c r="D23" s="11">
        <v>33057</v>
      </c>
      <c r="E23" s="11">
        <v>68764</v>
      </c>
      <c r="F23" s="4">
        <f t="shared" si="5"/>
        <v>8.3799970898713438E-2</v>
      </c>
      <c r="G23" s="4">
        <f t="shared" si="3"/>
        <v>8.1840260843085655E-2</v>
      </c>
      <c r="H23" s="4">
        <f t="shared" si="4"/>
        <v>8.2846296289603008E-2</v>
      </c>
      <c r="L23">
        <v>30</v>
      </c>
      <c r="P23" s="3" t="s">
        <v>13</v>
      </c>
      <c r="Q23">
        <v>7.783255582852569E-2</v>
      </c>
      <c r="R23">
        <v>7.9909014131001821E-2</v>
      </c>
      <c r="S23">
        <v>8.1977323343805697E-2</v>
      </c>
      <c r="T23">
        <v>7.9196239700318249E-2</v>
      </c>
      <c r="U23">
        <v>7.7834935674627043E-2</v>
      </c>
      <c r="V23">
        <v>7.7203840459161469E-2</v>
      </c>
    </row>
    <row r="24" spans="1:22" x14ac:dyDescent="0.2">
      <c r="B24" s="10" t="s">
        <v>8</v>
      </c>
      <c r="C24" s="11">
        <v>37951</v>
      </c>
      <c r="D24" s="11">
        <v>36068</v>
      </c>
      <c r="E24" s="11">
        <v>74019</v>
      </c>
      <c r="F24" s="4">
        <f t="shared" si="5"/>
        <v>8.9066365014621049E-2</v>
      </c>
      <c r="G24" s="4">
        <f t="shared" si="3"/>
        <v>8.929468881291143E-2</v>
      </c>
      <c r="H24" s="4">
        <f t="shared" si="4"/>
        <v>8.9177476660172839E-2</v>
      </c>
      <c r="L24">
        <v>31</v>
      </c>
      <c r="P24" s="3" t="s">
        <v>12</v>
      </c>
      <c r="Q24">
        <v>8.4610925552764518E-2</v>
      </c>
      <c r="R24">
        <v>8.5805264698759903E-2</v>
      </c>
      <c r="S24">
        <v>8.5345204754830595E-2</v>
      </c>
      <c r="T24">
        <v>8.6144728454111544E-2</v>
      </c>
      <c r="U24">
        <v>8.5202370572879785E-2</v>
      </c>
      <c r="V24">
        <v>8.3982274401774124E-2</v>
      </c>
    </row>
    <row r="25" spans="1:22" x14ac:dyDescent="0.2">
      <c r="B25" s="10" t="s">
        <v>7</v>
      </c>
      <c r="C25" s="11">
        <v>37087</v>
      </c>
      <c r="D25" s="11">
        <v>35008</v>
      </c>
      <c r="E25" s="11">
        <v>72095</v>
      </c>
      <c r="F25" s="4">
        <f t="shared" si="5"/>
        <v>8.7038662467319727E-2</v>
      </c>
      <c r="G25" s="4">
        <f t="shared" si="3"/>
        <v>8.6670413273882765E-2</v>
      </c>
      <c r="H25" s="4">
        <f t="shared" si="4"/>
        <v>8.6859457434106932E-2</v>
      </c>
      <c r="L25">
        <v>31</v>
      </c>
      <c r="P25" s="3" t="s">
        <v>11</v>
      </c>
      <c r="Q25">
        <v>8.0176663814282165E-2</v>
      </c>
      <c r="R25">
        <v>8.2260767524598835E-2</v>
      </c>
      <c r="S25">
        <v>8.0505342881225642E-2</v>
      </c>
      <c r="T25">
        <v>8.1341654486772441E-2</v>
      </c>
      <c r="U25">
        <v>8.2986942618466925E-2</v>
      </c>
      <c r="V25">
        <v>7.6017255145899035E-2</v>
      </c>
    </row>
    <row r="26" spans="1:22" x14ac:dyDescent="0.2">
      <c r="B26" s="10" t="s">
        <v>6</v>
      </c>
      <c r="C26" s="11">
        <v>36931</v>
      </c>
      <c r="D26" s="11">
        <v>35099</v>
      </c>
      <c r="E26" s="11">
        <v>72030</v>
      </c>
      <c r="F26" s="4">
        <f t="shared" si="5"/>
        <v>8.6672549507390312E-2</v>
      </c>
      <c r="G26" s="4">
        <f t="shared" si="3"/>
        <v>8.6895704853176742E-2</v>
      </c>
      <c r="H26" s="4">
        <f t="shared" si="4"/>
        <v>8.6781145973766863E-2</v>
      </c>
      <c r="L26">
        <v>30</v>
      </c>
      <c r="P26" s="3" t="s">
        <v>10</v>
      </c>
      <c r="Q26">
        <v>8.4540260027051645E-2</v>
      </c>
      <c r="R26">
        <v>8.4870346341469297E-2</v>
      </c>
      <c r="S26">
        <v>8.3601321939800813E-2</v>
      </c>
      <c r="T26">
        <v>8.2086851099697281E-2</v>
      </c>
      <c r="U26">
        <v>8.5385581916910411E-2</v>
      </c>
      <c r="V26">
        <v>8.0626381136952599E-2</v>
      </c>
    </row>
    <row r="27" spans="1:22" x14ac:dyDescent="0.2">
      <c r="B27" s="10" t="s">
        <v>5</v>
      </c>
      <c r="C27" s="11">
        <v>33731</v>
      </c>
      <c r="D27" s="11">
        <v>32175</v>
      </c>
      <c r="E27" s="11">
        <v>65906</v>
      </c>
      <c r="F27" s="4">
        <f t="shared" si="5"/>
        <v>7.9162540072940962E-2</v>
      </c>
      <c r="G27" s="4">
        <f t="shared" si="3"/>
        <v>7.9656665536082555E-2</v>
      </c>
      <c r="H27" s="4">
        <f t="shared" si="4"/>
        <v>7.9403001618035249E-2</v>
      </c>
      <c r="L27">
        <v>31</v>
      </c>
      <c r="P27" s="3" t="s">
        <v>9</v>
      </c>
      <c r="Q27">
        <v>8.0682363982664859E-2</v>
      </c>
      <c r="R27">
        <v>8.2846296289603008E-2</v>
      </c>
      <c r="S27">
        <v>8.3323239988431788E-2</v>
      </c>
      <c r="T27">
        <v>8.4184673497426879E-2</v>
      </c>
      <c r="U27">
        <v>8.4876228393080594E-2</v>
      </c>
      <c r="V27">
        <v>8.502772401698333E-2</v>
      </c>
    </row>
    <row r="28" spans="1:22" x14ac:dyDescent="0.2">
      <c r="B28" s="10" t="s">
        <v>4</v>
      </c>
      <c r="C28" s="11">
        <v>32314</v>
      </c>
      <c r="D28" s="11">
        <v>30666</v>
      </c>
      <c r="E28" s="11">
        <v>62980</v>
      </c>
      <c r="F28" s="4">
        <f t="shared" si="5"/>
        <v>7.5837014020248866E-2</v>
      </c>
      <c r="G28" s="4">
        <f t="shared" si="3"/>
        <v>7.5920786490427578E-2</v>
      </c>
      <c r="H28" s="4">
        <f t="shared" si="4"/>
        <v>7.5877781111034812E-2</v>
      </c>
      <c r="L28">
        <v>30</v>
      </c>
      <c r="P28" s="3" t="s">
        <v>8</v>
      </c>
      <c r="Q28">
        <v>8.954426256659398E-2</v>
      </c>
      <c r="R28">
        <v>8.9177476660172839E-2</v>
      </c>
      <c r="S28">
        <v>8.9646205602671558E-2</v>
      </c>
      <c r="T28">
        <v>9.0153760988518961E-2</v>
      </c>
      <c r="U28">
        <v>8.8154542017117921E-2</v>
      </c>
      <c r="V28">
        <v>9.0722810795835454E-2</v>
      </c>
    </row>
    <row r="29" spans="1:22" x14ac:dyDescent="0.2">
      <c r="B29" s="10" t="s">
        <v>3</v>
      </c>
      <c r="C29" s="11">
        <v>32679</v>
      </c>
      <c r="D29" s="11">
        <v>31274</v>
      </c>
      <c r="E29" s="11">
        <v>63953</v>
      </c>
      <c r="F29" s="4">
        <f t="shared" si="5"/>
        <v>7.669362447136574E-2</v>
      </c>
      <c r="G29" s="4">
        <f t="shared" si="3"/>
        <v>7.7426031327908179E-2</v>
      </c>
      <c r="H29" s="4">
        <f t="shared" si="4"/>
        <v>7.7050043432740703E-2</v>
      </c>
      <c r="L29">
        <v>31</v>
      </c>
      <c r="P29" s="3" t="s">
        <v>7</v>
      </c>
      <c r="Q29">
        <v>9.0057691776851523E-2</v>
      </c>
      <c r="R29">
        <v>8.6859457434106932E-2</v>
      </c>
      <c r="S29">
        <v>8.7903558707425652E-2</v>
      </c>
      <c r="T29">
        <v>8.8359026961088216E-2</v>
      </c>
      <c r="U29">
        <v>8.7020190929609165E-2</v>
      </c>
      <c r="V29">
        <v>8.9685202052740318E-2</v>
      </c>
    </row>
    <row r="30" spans="1:22" x14ac:dyDescent="0.2">
      <c r="A30" s="9" t="s">
        <v>41</v>
      </c>
      <c r="B30" s="10" t="s">
        <v>14</v>
      </c>
      <c r="C30" s="11">
        <v>35636</v>
      </c>
      <c r="D30" s="11">
        <v>33812</v>
      </c>
      <c r="E30" s="11">
        <v>69448</v>
      </c>
      <c r="F30" s="4">
        <f>C30/$I30</f>
        <v>8.5909832765599423E-2</v>
      </c>
      <c r="G30" s="4">
        <f t="shared" ref="G30:G41" si="6">D30/J$30</f>
        <v>8.5750443182596309E-2</v>
      </c>
      <c r="H30" s="4">
        <f t="shared" ref="H30:H41" si="7">E30/K$30</f>
        <v>8.5832157149672364E-2</v>
      </c>
      <c r="I30">
        <f>SUM(C30:C41)</f>
        <v>414807</v>
      </c>
      <c r="J30">
        <f>SUM(D30:D41)</f>
        <v>394307</v>
      </c>
      <c r="K30">
        <f>SUM(E30:E41)</f>
        <v>809114</v>
      </c>
      <c r="L30">
        <v>31</v>
      </c>
      <c r="P30" s="3" t="s">
        <v>6</v>
      </c>
      <c r="Q30">
        <v>8.8717255085985589E-2</v>
      </c>
      <c r="R30">
        <v>8.6781145973766863E-2</v>
      </c>
      <c r="S30">
        <v>8.7531546852483086E-2</v>
      </c>
      <c r="T30">
        <v>8.7563733096874305E-2</v>
      </c>
      <c r="U30">
        <v>8.5397276258018739E-2</v>
      </c>
      <c r="V30">
        <v>8.8007255420329555E-2</v>
      </c>
    </row>
    <row r="31" spans="1:22" x14ac:dyDescent="0.2">
      <c r="B31" s="10" t="s">
        <v>13</v>
      </c>
      <c r="C31" s="11">
        <v>33973</v>
      </c>
      <c r="D31" s="11">
        <v>32356</v>
      </c>
      <c r="E31" s="11">
        <v>66329</v>
      </c>
      <c r="F31" s="4">
        <f t="shared" ref="F31:F41" si="8">C31/I$30</f>
        <v>8.1900739380000823E-2</v>
      </c>
      <c r="G31" s="4">
        <f t="shared" si="6"/>
        <v>8.2057888903823664E-2</v>
      </c>
      <c r="H31" s="4">
        <f t="shared" si="7"/>
        <v>8.1977323343805697E-2</v>
      </c>
      <c r="L31">
        <v>29</v>
      </c>
      <c r="P31" s="3" t="s">
        <v>5</v>
      </c>
      <c r="Q31">
        <v>8.4750048306511713E-2</v>
      </c>
      <c r="R31">
        <v>7.9403001618035249E-2</v>
      </c>
      <c r="S31">
        <v>7.987749563102356E-2</v>
      </c>
      <c r="T31">
        <v>8.1210149202138648E-2</v>
      </c>
      <c r="U31">
        <v>8.0694851761232742E-2</v>
      </c>
      <c r="V31">
        <v>8.5943799242310395E-2</v>
      </c>
    </row>
    <row r="32" spans="1:22" x14ac:dyDescent="0.2">
      <c r="B32" s="10" t="s">
        <v>12</v>
      </c>
      <c r="C32" s="11">
        <v>35256</v>
      </c>
      <c r="D32" s="11">
        <v>33798</v>
      </c>
      <c r="E32" s="11">
        <v>69054</v>
      </c>
      <c r="F32" s="4">
        <f t="shared" si="8"/>
        <v>8.4993744078571479E-2</v>
      </c>
      <c r="G32" s="4">
        <f t="shared" si="6"/>
        <v>8.5714937852992723E-2</v>
      </c>
      <c r="H32" s="4">
        <f t="shared" si="7"/>
        <v>8.5345204754830595E-2</v>
      </c>
      <c r="L32">
        <v>31</v>
      </c>
      <c r="P32" s="3" t="s">
        <v>4</v>
      </c>
      <c r="Q32">
        <v>7.7823722637811579E-2</v>
      </c>
      <c r="R32">
        <v>7.5877781111034812E-2</v>
      </c>
      <c r="S32">
        <v>7.5868171852174107E-2</v>
      </c>
      <c r="T32">
        <v>7.5362547545422556E-2</v>
      </c>
      <c r="U32">
        <v>7.7588055140117698E-2</v>
      </c>
      <c r="V32">
        <v>7.9715533159701576E-2</v>
      </c>
    </row>
    <row r="33" spans="1:22" x14ac:dyDescent="0.2">
      <c r="B33" s="10" t="s">
        <v>11</v>
      </c>
      <c r="C33" s="11">
        <v>33213</v>
      </c>
      <c r="D33" s="11">
        <v>31925</v>
      </c>
      <c r="E33" s="11">
        <v>65138</v>
      </c>
      <c r="F33" s="4">
        <f t="shared" si="8"/>
        <v>8.0068562005944935E-2</v>
      </c>
      <c r="G33" s="4">
        <f t="shared" si="6"/>
        <v>8.0964831971027648E-2</v>
      </c>
      <c r="H33" s="4">
        <f t="shared" si="7"/>
        <v>8.0505342881225642E-2</v>
      </c>
      <c r="L33">
        <v>30</v>
      </c>
      <c r="P33" s="3" t="s">
        <v>3</v>
      </c>
      <c r="Q33">
        <v>7.756976840478097E-2</v>
      </c>
      <c r="R33">
        <v>7.7050043432740703E-2</v>
      </c>
      <c r="S33">
        <v>7.8588431296455138E-2</v>
      </c>
      <c r="T33">
        <v>7.7214893411835725E-2</v>
      </c>
      <c r="U33">
        <v>8.097421657659859E-2</v>
      </c>
      <c r="V33">
        <v>7.9703771851530478E-2</v>
      </c>
    </row>
    <row r="34" spans="1:22" x14ac:dyDescent="0.2">
      <c r="B34" s="10" t="s">
        <v>10</v>
      </c>
      <c r="C34" s="11">
        <v>34485</v>
      </c>
      <c r="D34" s="11">
        <v>33158</v>
      </c>
      <c r="E34" s="11">
        <v>67643</v>
      </c>
      <c r="F34" s="4">
        <f t="shared" si="8"/>
        <v>8.3135048347785831E-2</v>
      </c>
      <c r="G34" s="4">
        <f t="shared" si="6"/>
        <v>8.4091837071114645E-2</v>
      </c>
      <c r="H34" s="4">
        <f t="shared" si="7"/>
        <v>8.3601321939800813E-2</v>
      </c>
      <c r="L34">
        <v>31</v>
      </c>
    </row>
    <row r="35" spans="1:22" x14ac:dyDescent="0.2">
      <c r="B35" s="10" t="s">
        <v>9</v>
      </c>
      <c r="C35" s="11">
        <v>34577</v>
      </c>
      <c r="D35" s="11">
        <v>32841</v>
      </c>
      <c r="E35" s="11">
        <v>67418</v>
      </c>
      <c r="F35" s="4">
        <f t="shared" si="8"/>
        <v>8.3356838240434702E-2</v>
      </c>
      <c r="G35" s="4">
        <f t="shared" si="6"/>
        <v>8.3287894965090647E-2</v>
      </c>
      <c r="H35" s="4">
        <f t="shared" si="7"/>
        <v>8.3323239988431788E-2</v>
      </c>
      <c r="L35">
        <v>30</v>
      </c>
    </row>
    <row r="36" spans="1:22" x14ac:dyDescent="0.2">
      <c r="B36" s="10" t="s">
        <v>8</v>
      </c>
      <c r="C36" s="11">
        <v>37326</v>
      </c>
      <c r="D36" s="11">
        <v>35208</v>
      </c>
      <c r="E36" s="11">
        <v>72534</v>
      </c>
      <c r="F36" s="4">
        <f t="shared" si="8"/>
        <v>8.998401666317106E-2</v>
      </c>
      <c r="G36" s="4">
        <f t="shared" si="6"/>
        <v>8.929083176306786E-2</v>
      </c>
      <c r="H36" s="4">
        <f t="shared" si="7"/>
        <v>8.9646205602671558E-2</v>
      </c>
      <c r="L36">
        <v>31</v>
      </c>
    </row>
    <row r="37" spans="1:22" x14ac:dyDescent="0.2">
      <c r="B37" s="10" t="s">
        <v>7</v>
      </c>
      <c r="C37" s="11">
        <v>36600</v>
      </c>
      <c r="D37" s="11">
        <v>34524</v>
      </c>
      <c r="E37" s="11">
        <v>71124</v>
      </c>
      <c r="F37" s="4">
        <f t="shared" si="8"/>
        <v>8.823380511900715E-2</v>
      </c>
      <c r="G37" s="4">
        <f t="shared" si="6"/>
        <v>8.7556142802435663E-2</v>
      </c>
      <c r="H37" s="4">
        <f t="shared" si="7"/>
        <v>8.7903558707425652E-2</v>
      </c>
      <c r="L37">
        <v>31</v>
      </c>
    </row>
    <row r="38" spans="1:22" x14ac:dyDescent="0.2">
      <c r="B38" s="10" t="s">
        <v>6</v>
      </c>
      <c r="C38" s="11">
        <v>36228</v>
      </c>
      <c r="D38" s="11">
        <v>34595</v>
      </c>
      <c r="E38" s="11">
        <v>70823</v>
      </c>
      <c r="F38" s="4">
        <f t="shared" si="8"/>
        <v>8.7337002509600845E-2</v>
      </c>
      <c r="G38" s="4">
        <f t="shared" si="6"/>
        <v>8.7736205545425258E-2</v>
      </c>
      <c r="H38" s="4">
        <f t="shared" si="7"/>
        <v>8.7531546852483086E-2</v>
      </c>
      <c r="L38">
        <v>30</v>
      </c>
    </row>
    <row r="39" spans="1:22" x14ac:dyDescent="0.2">
      <c r="B39" s="10" t="s">
        <v>5</v>
      </c>
      <c r="C39" s="11">
        <v>33091</v>
      </c>
      <c r="D39" s="11">
        <v>31539</v>
      </c>
      <c r="E39" s="11">
        <v>64630</v>
      </c>
      <c r="F39" s="4">
        <f t="shared" si="8"/>
        <v>7.9774449322214905E-2</v>
      </c>
      <c r="G39" s="4">
        <f t="shared" si="6"/>
        <v>7.9985899311957431E-2</v>
      </c>
      <c r="H39" s="4">
        <f t="shared" si="7"/>
        <v>7.987749563102356E-2</v>
      </c>
      <c r="L39">
        <v>31</v>
      </c>
    </row>
    <row r="40" spans="1:22" x14ac:dyDescent="0.2">
      <c r="B40" s="10" t="s">
        <v>4</v>
      </c>
      <c r="C40" s="11">
        <v>31490</v>
      </c>
      <c r="D40" s="11">
        <v>29896</v>
      </c>
      <c r="E40" s="11">
        <v>61386</v>
      </c>
      <c r="F40" s="4">
        <f t="shared" si="8"/>
        <v>7.5914823038184018E-2</v>
      </c>
      <c r="G40" s="4">
        <f t="shared" si="6"/>
        <v>7.5819095273479797E-2</v>
      </c>
      <c r="H40" s="4">
        <f t="shared" si="7"/>
        <v>7.5868171852174107E-2</v>
      </c>
      <c r="L40">
        <v>30</v>
      </c>
    </row>
    <row r="41" spans="1:22" x14ac:dyDescent="0.2">
      <c r="B41" s="10" t="s">
        <v>3</v>
      </c>
      <c r="C41" s="11">
        <v>32932</v>
      </c>
      <c r="D41" s="11">
        <v>30655</v>
      </c>
      <c r="E41" s="11">
        <v>63587</v>
      </c>
      <c r="F41" s="4">
        <f t="shared" si="8"/>
        <v>7.9391138529484803E-2</v>
      </c>
      <c r="G41" s="4">
        <f t="shared" si="6"/>
        <v>7.774399135698834E-2</v>
      </c>
      <c r="H41" s="4">
        <f t="shared" si="7"/>
        <v>7.8588431296455138E-2</v>
      </c>
      <c r="L41">
        <v>31</v>
      </c>
    </row>
    <row r="42" spans="1:22" x14ac:dyDescent="0.2">
      <c r="A42" s="9" t="s">
        <v>42</v>
      </c>
      <c r="B42" s="10" t="s">
        <v>14</v>
      </c>
      <c r="C42" s="11">
        <v>35537</v>
      </c>
      <c r="D42" s="11">
        <v>34073</v>
      </c>
      <c r="E42" s="11">
        <v>69610</v>
      </c>
      <c r="F42" s="4">
        <f t="shared" ref="F42:F53" si="9">C42/$I$42</f>
        <v>8.6660602676121939E-2</v>
      </c>
      <c r="G42" s="4">
        <f t="shared" ref="G42:G53" si="10">D42/J$42</f>
        <v>8.7731991678167545E-2</v>
      </c>
      <c r="H42" s="4">
        <f t="shared" ref="H42:H53" si="11">E42/K$42</f>
        <v>8.7181741555795181E-2</v>
      </c>
      <c r="I42">
        <f>SUM(C42:C53)</f>
        <v>410071</v>
      </c>
      <c r="J42">
        <f>SUM(D42:D53)</f>
        <v>388376</v>
      </c>
      <c r="K42">
        <f>SUM(E42:E53)</f>
        <v>798447</v>
      </c>
      <c r="L42">
        <v>31</v>
      </c>
    </row>
    <row r="43" spans="1:22" x14ac:dyDescent="0.2">
      <c r="B43" s="10" t="s">
        <v>13</v>
      </c>
      <c r="C43" s="11">
        <v>32408</v>
      </c>
      <c r="D43" s="11">
        <v>30826</v>
      </c>
      <c r="E43" s="11">
        <v>63234</v>
      </c>
      <c r="F43" s="4">
        <f t="shared" si="9"/>
        <v>7.9030216718568247E-2</v>
      </c>
      <c r="G43" s="4">
        <f t="shared" si="10"/>
        <v>7.9371536861186073E-2</v>
      </c>
      <c r="H43" s="4">
        <f t="shared" si="11"/>
        <v>7.9196239700318249E-2</v>
      </c>
      <c r="L43">
        <v>28</v>
      </c>
    </row>
    <row r="44" spans="1:22" x14ac:dyDescent="0.2">
      <c r="B44" s="10" t="s">
        <v>12</v>
      </c>
      <c r="C44" s="11">
        <v>35206</v>
      </c>
      <c r="D44" s="11">
        <v>33576</v>
      </c>
      <c r="E44" s="11">
        <v>68782</v>
      </c>
      <c r="F44" s="4">
        <f t="shared" si="9"/>
        <v>8.5853425382433776E-2</v>
      </c>
      <c r="G44" s="4">
        <f t="shared" si="10"/>
        <v>8.6452303952870416E-2</v>
      </c>
      <c r="H44" s="4">
        <f t="shared" si="11"/>
        <v>8.6144728454111544E-2</v>
      </c>
      <c r="L44">
        <v>31</v>
      </c>
    </row>
    <row r="45" spans="1:22" x14ac:dyDescent="0.2">
      <c r="B45" s="10" t="s">
        <v>11</v>
      </c>
      <c r="C45" s="11">
        <v>33527</v>
      </c>
      <c r="D45" s="11">
        <v>31420</v>
      </c>
      <c r="E45" s="11">
        <v>64947</v>
      </c>
      <c r="F45" s="4">
        <f t="shared" si="9"/>
        <v>8.175901246369531E-2</v>
      </c>
      <c r="G45" s="4">
        <f t="shared" si="10"/>
        <v>8.0900982552989886E-2</v>
      </c>
      <c r="H45" s="4">
        <f t="shared" si="11"/>
        <v>8.1341654486772441E-2</v>
      </c>
      <c r="L45">
        <v>30</v>
      </c>
    </row>
    <row r="46" spans="1:22" x14ac:dyDescent="0.2">
      <c r="B46" s="10" t="s">
        <v>10</v>
      </c>
      <c r="C46" s="11">
        <v>33721</v>
      </c>
      <c r="D46" s="11">
        <v>31821</v>
      </c>
      <c r="E46" s="11">
        <v>65542</v>
      </c>
      <c r="F46" s="4">
        <f t="shared" si="9"/>
        <v>8.2232101270267838E-2</v>
      </c>
      <c r="G46" s="4">
        <f t="shared" si="10"/>
        <v>8.1933487136177319E-2</v>
      </c>
      <c r="H46" s="4">
        <f t="shared" si="11"/>
        <v>8.2086851099697281E-2</v>
      </c>
      <c r="L46">
        <v>31</v>
      </c>
    </row>
    <row r="47" spans="1:22" x14ac:dyDescent="0.2">
      <c r="B47" s="10" t="s">
        <v>9</v>
      </c>
      <c r="C47" s="11">
        <v>34543</v>
      </c>
      <c r="D47" s="11">
        <v>32674</v>
      </c>
      <c r="E47" s="11">
        <v>67217</v>
      </c>
      <c r="F47" s="4">
        <f t="shared" si="9"/>
        <v>8.4236632192961708E-2</v>
      </c>
      <c r="G47" s="4">
        <f t="shared" si="10"/>
        <v>8.412981234679795E-2</v>
      </c>
      <c r="H47" s="4">
        <f t="shared" si="11"/>
        <v>8.4184673497426879E-2</v>
      </c>
      <c r="L47">
        <v>30</v>
      </c>
    </row>
    <row r="48" spans="1:22" x14ac:dyDescent="0.2">
      <c r="B48" s="10" t="s">
        <v>8</v>
      </c>
      <c r="C48" s="11">
        <v>37064</v>
      </c>
      <c r="D48" s="11">
        <v>34919</v>
      </c>
      <c r="E48" s="11">
        <v>71983</v>
      </c>
      <c r="F48" s="4">
        <f t="shared" si="9"/>
        <v>9.038434807630874E-2</v>
      </c>
      <c r="G48" s="4">
        <f t="shared" si="10"/>
        <v>8.9910293118009355E-2</v>
      </c>
      <c r="H48" s="4">
        <f t="shared" si="11"/>
        <v>9.0153760988518961E-2</v>
      </c>
      <c r="L48">
        <v>31</v>
      </c>
    </row>
    <row r="49" spans="1:12" x14ac:dyDescent="0.2">
      <c r="B49" s="10" t="s">
        <v>7</v>
      </c>
      <c r="C49" s="11">
        <v>36284</v>
      </c>
      <c r="D49" s="11">
        <v>34266</v>
      </c>
      <c r="E49" s="11">
        <v>70550</v>
      </c>
      <c r="F49" s="4">
        <f t="shared" si="9"/>
        <v>8.8482238441635719E-2</v>
      </c>
      <c r="G49" s="4">
        <f t="shared" si="10"/>
        <v>8.822893278678394E-2</v>
      </c>
      <c r="H49" s="4">
        <f t="shared" si="11"/>
        <v>8.8359026961088216E-2</v>
      </c>
      <c r="L49">
        <v>31</v>
      </c>
    </row>
    <row r="50" spans="1:12" x14ac:dyDescent="0.2">
      <c r="B50" s="10" t="s">
        <v>6</v>
      </c>
      <c r="C50" s="11">
        <v>35860</v>
      </c>
      <c r="D50" s="11">
        <v>34055</v>
      </c>
      <c r="E50" s="11">
        <v>69915</v>
      </c>
      <c r="F50" s="4">
        <f t="shared" si="9"/>
        <v>8.7448271153044224E-2</v>
      </c>
      <c r="G50" s="4">
        <f t="shared" si="10"/>
        <v>8.7685644839021984E-2</v>
      </c>
      <c r="H50" s="4">
        <f t="shared" si="11"/>
        <v>8.7563733096874305E-2</v>
      </c>
      <c r="L50">
        <v>30</v>
      </c>
    </row>
    <row r="51" spans="1:12" x14ac:dyDescent="0.2">
      <c r="B51" s="10" t="s">
        <v>5</v>
      </c>
      <c r="C51" s="11">
        <v>33279</v>
      </c>
      <c r="D51" s="11">
        <v>31563</v>
      </c>
      <c r="E51" s="11">
        <v>64842</v>
      </c>
      <c r="F51" s="4">
        <f t="shared" si="9"/>
        <v>8.1154239143953116E-2</v>
      </c>
      <c r="G51" s="4">
        <f t="shared" si="10"/>
        <v>8.1269182441757473E-2</v>
      </c>
      <c r="H51" s="4">
        <f t="shared" si="11"/>
        <v>8.1210149202138648E-2</v>
      </c>
      <c r="L51">
        <v>31</v>
      </c>
    </row>
    <row r="52" spans="1:12" x14ac:dyDescent="0.2">
      <c r="B52" s="10" t="s">
        <v>4</v>
      </c>
      <c r="C52" s="11">
        <v>30972</v>
      </c>
      <c r="D52" s="11">
        <v>29201</v>
      </c>
      <c r="E52" s="11">
        <v>60173</v>
      </c>
      <c r="F52" s="4">
        <f t="shared" si="9"/>
        <v>7.5528384109093308E-2</v>
      </c>
      <c r="G52" s="4">
        <f t="shared" si="10"/>
        <v>7.5187447216099865E-2</v>
      </c>
      <c r="H52" s="4">
        <f t="shared" si="11"/>
        <v>7.5362547545422556E-2</v>
      </c>
      <c r="L52">
        <v>30</v>
      </c>
    </row>
    <row r="53" spans="1:12" x14ac:dyDescent="0.2">
      <c r="B53" s="10" t="s">
        <v>3</v>
      </c>
      <c r="C53" s="11">
        <v>31670</v>
      </c>
      <c r="D53" s="11">
        <v>29982</v>
      </c>
      <c r="E53" s="11">
        <v>61652</v>
      </c>
      <c r="F53" s="4">
        <f t="shared" si="9"/>
        <v>7.7230528371916088E-2</v>
      </c>
      <c r="G53" s="4">
        <f t="shared" si="10"/>
        <v>7.7198385070138223E-2</v>
      </c>
      <c r="H53" s="4">
        <f t="shared" si="11"/>
        <v>7.7214893411835725E-2</v>
      </c>
      <c r="L53">
        <v>31</v>
      </c>
    </row>
    <row r="54" spans="1:12" x14ac:dyDescent="0.2">
      <c r="A54" s="9" t="s">
        <v>43</v>
      </c>
      <c r="B54" s="10" t="s">
        <v>14</v>
      </c>
      <c r="C54" s="11">
        <v>33328</v>
      </c>
      <c r="D54" s="11">
        <v>31230</v>
      </c>
      <c r="E54" s="11">
        <v>64558</v>
      </c>
      <c r="F54" s="4">
        <f t="shared" ref="F54:F65" si="12">C54/I$54</f>
        <v>8.4189466717525238E-2</v>
      </c>
      <c r="G54" s="4">
        <f t="shared" ref="G54:G65" si="13">D54/J$54</f>
        <v>8.356210566873766E-2</v>
      </c>
      <c r="H54" s="4">
        <f t="shared" ref="H54:H65" si="14">E54/K$54</f>
        <v>8.3884808141340403E-2</v>
      </c>
      <c r="I54">
        <f>SUM(C54:C65)</f>
        <v>395869</v>
      </c>
      <c r="J54">
        <f>SUM(D54:D65)</f>
        <v>373734</v>
      </c>
      <c r="K54">
        <f>SUM(E54:E65)</f>
        <v>769603</v>
      </c>
      <c r="L54">
        <v>31</v>
      </c>
    </row>
    <row r="55" spans="1:12" x14ac:dyDescent="0.2">
      <c r="B55" s="10" t="s">
        <v>13</v>
      </c>
      <c r="C55" s="11">
        <v>30938</v>
      </c>
      <c r="D55" s="11">
        <v>28964</v>
      </c>
      <c r="E55" s="11">
        <v>59902</v>
      </c>
      <c r="F55" s="4">
        <f t="shared" si="12"/>
        <v>7.8152115977760325E-2</v>
      </c>
      <c r="G55" s="4">
        <f t="shared" si="13"/>
        <v>7.7498969855565716E-2</v>
      </c>
      <c r="H55" s="4">
        <f t="shared" si="14"/>
        <v>7.7834935674627043E-2</v>
      </c>
      <c r="L55">
        <v>28</v>
      </c>
    </row>
    <row r="56" spans="1:12" x14ac:dyDescent="0.2">
      <c r="B56" s="10" t="s">
        <v>12</v>
      </c>
      <c r="C56" s="11">
        <v>33835</v>
      </c>
      <c r="D56" s="11">
        <v>31737</v>
      </c>
      <c r="E56" s="11">
        <v>65572</v>
      </c>
      <c r="F56" s="4">
        <f t="shared" si="12"/>
        <v>8.5470193422571603E-2</v>
      </c>
      <c r="G56" s="4">
        <f t="shared" si="13"/>
        <v>8.4918685482187867E-2</v>
      </c>
      <c r="H56" s="4">
        <f t="shared" si="14"/>
        <v>8.5202370572879785E-2</v>
      </c>
      <c r="L56">
        <v>31</v>
      </c>
    </row>
    <row r="57" spans="1:12" x14ac:dyDescent="0.2">
      <c r="B57" s="10" t="s">
        <v>11</v>
      </c>
      <c r="C57" s="11">
        <v>32863</v>
      </c>
      <c r="D57" s="11">
        <v>31004</v>
      </c>
      <c r="E57" s="11">
        <v>63867</v>
      </c>
      <c r="F57" s="4">
        <f t="shared" si="12"/>
        <v>8.3014835715855495E-2</v>
      </c>
      <c r="G57" s="4">
        <f t="shared" si="13"/>
        <v>8.2957397507318037E-2</v>
      </c>
      <c r="H57" s="4">
        <f t="shared" si="14"/>
        <v>8.2986942618466925E-2</v>
      </c>
      <c r="L57">
        <v>30</v>
      </c>
    </row>
    <row r="58" spans="1:12" x14ac:dyDescent="0.2">
      <c r="B58" s="10" t="s">
        <v>10</v>
      </c>
      <c r="C58" s="11">
        <v>33736</v>
      </c>
      <c r="D58" s="11">
        <v>31977</v>
      </c>
      <c r="E58" s="11">
        <v>65713</v>
      </c>
      <c r="F58" s="4">
        <f t="shared" si="12"/>
        <v>8.5220110693183859E-2</v>
      </c>
      <c r="G58" s="4">
        <f t="shared" si="13"/>
        <v>8.5560853441217555E-2</v>
      </c>
      <c r="H58" s="4">
        <f t="shared" si="14"/>
        <v>8.5385581916910411E-2</v>
      </c>
      <c r="L58">
        <v>31</v>
      </c>
    </row>
    <row r="59" spans="1:12" x14ac:dyDescent="0.2">
      <c r="B59" s="10" t="s">
        <v>9</v>
      </c>
      <c r="C59" s="11">
        <v>33661</v>
      </c>
      <c r="D59" s="11">
        <v>31660</v>
      </c>
      <c r="E59" s="11">
        <v>65321</v>
      </c>
      <c r="F59" s="4">
        <f t="shared" si="12"/>
        <v>8.5030654080011314E-2</v>
      </c>
      <c r="G59" s="4">
        <f t="shared" si="13"/>
        <v>8.4712656595332503E-2</v>
      </c>
      <c r="H59" s="4">
        <f t="shared" si="14"/>
        <v>8.4876228393080594E-2</v>
      </c>
      <c r="L59">
        <v>30</v>
      </c>
    </row>
    <row r="60" spans="1:12" x14ac:dyDescent="0.2">
      <c r="B60" s="10" t="s">
        <v>8</v>
      </c>
      <c r="C60" s="11">
        <v>35173</v>
      </c>
      <c r="D60" s="11">
        <v>32671</v>
      </c>
      <c r="E60" s="11">
        <v>67844</v>
      </c>
      <c r="F60" s="4">
        <f t="shared" si="12"/>
        <v>8.885009940156971E-2</v>
      </c>
      <c r="G60" s="4">
        <f t="shared" si="13"/>
        <v>8.741778912274506E-2</v>
      </c>
      <c r="H60" s="4">
        <f t="shared" si="14"/>
        <v>8.8154542017117921E-2</v>
      </c>
      <c r="L60">
        <v>31</v>
      </c>
    </row>
    <row r="61" spans="1:12" x14ac:dyDescent="0.2">
      <c r="B61" s="10" t="s">
        <v>7</v>
      </c>
      <c r="C61" s="11">
        <v>34318</v>
      </c>
      <c r="D61" s="11">
        <v>32653</v>
      </c>
      <c r="E61" s="11">
        <v>66971</v>
      </c>
      <c r="F61" s="4">
        <f t="shared" si="12"/>
        <v>8.6690294011402769E-2</v>
      </c>
      <c r="G61" s="4">
        <f t="shared" si="13"/>
        <v>8.7369626525817826E-2</v>
      </c>
      <c r="H61" s="4">
        <f t="shared" si="14"/>
        <v>8.7020190929609165E-2</v>
      </c>
      <c r="L61">
        <v>31</v>
      </c>
    </row>
    <row r="62" spans="1:12" x14ac:dyDescent="0.2">
      <c r="B62" s="10" t="s">
        <v>6</v>
      </c>
      <c r="C62" s="11">
        <v>33514</v>
      </c>
      <c r="D62" s="11">
        <v>32208</v>
      </c>
      <c r="E62" s="11">
        <v>65722</v>
      </c>
      <c r="F62" s="4">
        <f t="shared" si="12"/>
        <v>8.4659319118193146E-2</v>
      </c>
      <c r="G62" s="4">
        <f t="shared" si="13"/>
        <v>8.6178940101783619E-2</v>
      </c>
      <c r="H62" s="4">
        <f t="shared" si="14"/>
        <v>8.5397276258018739E-2</v>
      </c>
      <c r="L62">
        <v>30</v>
      </c>
    </row>
    <row r="63" spans="1:12" x14ac:dyDescent="0.2">
      <c r="B63" s="10" t="s">
        <v>5</v>
      </c>
      <c r="C63" s="11">
        <v>31945</v>
      </c>
      <c r="D63" s="11">
        <v>30158</v>
      </c>
      <c r="E63" s="11">
        <v>62103</v>
      </c>
      <c r="F63" s="4">
        <f t="shared" si="12"/>
        <v>8.0695886770623615E-2</v>
      </c>
      <c r="G63" s="4">
        <f t="shared" si="13"/>
        <v>8.0693755451738403E-2</v>
      </c>
      <c r="H63" s="4">
        <f t="shared" si="14"/>
        <v>8.0694851761232742E-2</v>
      </c>
      <c r="L63">
        <v>31</v>
      </c>
    </row>
    <row r="64" spans="1:12" x14ac:dyDescent="0.2">
      <c r="B64" s="10" t="s">
        <v>4</v>
      </c>
      <c r="C64" s="11">
        <v>30659</v>
      </c>
      <c r="D64" s="11">
        <v>29053</v>
      </c>
      <c r="E64" s="11">
        <v>59712</v>
      </c>
      <c r="F64" s="4">
        <f t="shared" si="12"/>
        <v>7.7447337376758477E-2</v>
      </c>
      <c r="G64" s="4">
        <f t="shared" si="13"/>
        <v>7.7737107140372561E-2</v>
      </c>
      <c r="H64" s="4">
        <f t="shared" si="14"/>
        <v>7.7588055140117698E-2</v>
      </c>
      <c r="L64">
        <v>30</v>
      </c>
    </row>
    <row r="65" spans="1:12" x14ac:dyDescent="0.2">
      <c r="B65" s="10" t="s">
        <v>3</v>
      </c>
      <c r="C65" s="11">
        <v>31899</v>
      </c>
      <c r="D65" s="11">
        <v>30419</v>
      </c>
      <c r="E65" s="11">
        <v>62318</v>
      </c>
      <c r="F65" s="4">
        <f t="shared" si="12"/>
        <v>8.0579686714544463E-2</v>
      </c>
      <c r="G65" s="4">
        <f t="shared" si="13"/>
        <v>8.1392113107183181E-2</v>
      </c>
      <c r="H65" s="4">
        <f t="shared" si="14"/>
        <v>8.097421657659859E-2</v>
      </c>
      <c r="L65">
        <v>31</v>
      </c>
    </row>
    <row r="66" spans="1:12" x14ac:dyDescent="0.2">
      <c r="A66" s="9" t="s">
        <v>44</v>
      </c>
      <c r="B66" s="10" t="s">
        <v>14</v>
      </c>
      <c r="C66" s="11">
        <v>32995</v>
      </c>
      <c r="D66" s="11">
        <v>30797</v>
      </c>
      <c r="E66" s="11">
        <v>63792</v>
      </c>
      <c r="F66" s="4">
        <f>C66/I$66</f>
        <v>8.4014676787301165E-2</v>
      </c>
      <c r="G66" s="4">
        <f>D66/J$66</f>
        <v>8.2678285708149432E-2</v>
      </c>
      <c r="H66" s="4">
        <f>E66/K$66</f>
        <v>8.3364152316781681E-2</v>
      </c>
      <c r="I66">
        <f>SUM(C66:C77)</f>
        <v>392729</v>
      </c>
      <c r="J66">
        <f>SUM(D66:D77)</f>
        <v>372492</v>
      </c>
      <c r="K66">
        <f>SUM(E66:E77)</f>
        <v>765221</v>
      </c>
      <c r="L66">
        <v>31</v>
      </c>
    </row>
    <row r="67" spans="1:12" x14ac:dyDescent="0.2">
      <c r="B67" s="10" t="s">
        <v>13</v>
      </c>
      <c r="C67" s="11">
        <v>29935</v>
      </c>
      <c r="D67" s="11">
        <v>29143</v>
      </c>
      <c r="E67" s="11">
        <v>59078</v>
      </c>
      <c r="F67" s="4">
        <f t="shared" ref="F67:F77" si="15">C67/I$66</f>
        <v>7.6223044389388109E-2</v>
      </c>
      <c r="G67" s="4">
        <f t="shared" ref="G67:G77" si="16">D67/J$66</f>
        <v>7.8237921888255318E-2</v>
      </c>
      <c r="H67" s="4">
        <f t="shared" ref="H67:H77" si="17">E67/K$66</f>
        <v>7.7203840459161469E-2</v>
      </c>
      <c r="L67">
        <v>28</v>
      </c>
    </row>
    <row r="68" spans="1:12" x14ac:dyDescent="0.2">
      <c r="B68" s="10" t="s">
        <v>12</v>
      </c>
      <c r="C68" s="11">
        <v>32931</v>
      </c>
      <c r="D68" s="11">
        <v>31334</v>
      </c>
      <c r="E68" s="11">
        <v>64265</v>
      </c>
      <c r="F68" s="4">
        <f t="shared" si="15"/>
        <v>8.3851714541070307E-2</v>
      </c>
      <c r="G68" s="4">
        <f t="shared" si="16"/>
        <v>8.4119927407836942E-2</v>
      </c>
      <c r="H68" s="4">
        <f t="shared" si="17"/>
        <v>8.3982274401774124E-2</v>
      </c>
      <c r="L68">
        <v>31</v>
      </c>
    </row>
    <row r="69" spans="1:12" x14ac:dyDescent="0.2">
      <c r="B69" s="10" t="s">
        <v>11</v>
      </c>
      <c r="C69" s="11">
        <v>29693</v>
      </c>
      <c r="D69" s="11">
        <v>28477</v>
      </c>
      <c r="E69" s="11">
        <v>58170</v>
      </c>
      <c r="F69" s="4">
        <f t="shared" si="15"/>
        <v>7.5606843395827655E-2</v>
      </c>
      <c r="G69" s="4">
        <f t="shared" si="16"/>
        <v>7.6449964026073042E-2</v>
      </c>
      <c r="H69" s="4">
        <f t="shared" si="17"/>
        <v>7.6017255145899035E-2</v>
      </c>
      <c r="L69">
        <v>30</v>
      </c>
    </row>
    <row r="70" spans="1:12" x14ac:dyDescent="0.2">
      <c r="B70" s="10" t="s">
        <v>10</v>
      </c>
      <c r="C70" s="11">
        <v>32011</v>
      </c>
      <c r="D70" s="11">
        <v>29686</v>
      </c>
      <c r="E70" s="11">
        <v>61697</v>
      </c>
      <c r="F70" s="4">
        <f t="shared" si="15"/>
        <v>8.1509132251501665E-2</v>
      </c>
      <c r="G70" s="4">
        <f t="shared" si="16"/>
        <v>7.969567131643096E-2</v>
      </c>
      <c r="H70" s="4">
        <f t="shared" si="17"/>
        <v>8.0626381136952599E-2</v>
      </c>
      <c r="L70">
        <v>31</v>
      </c>
    </row>
    <row r="71" spans="1:12" x14ac:dyDescent="0.2">
      <c r="B71" s="10" t="s">
        <v>9</v>
      </c>
      <c r="C71" s="11">
        <v>33492</v>
      </c>
      <c r="D71" s="11">
        <v>31573</v>
      </c>
      <c r="E71" s="11">
        <v>65065</v>
      </c>
      <c r="F71" s="4">
        <f t="shared" si="15"/>
        <v>8.5280180480687695E-2</v>
      </c>
      <c r="G71" s="4">
        <f t="shared" si="16"/>
        <v>8.4761551925947407E-2</v>
      </c>
      <c r="H71" s="4">
        <f t="shared" si="17"/>
        <v>8.502772401698333E-2</v>
      </c>
      <c r="L71">
        <v>30</v>
      </c>
    </row>
    <row r="72" spans="1:12" x14ac:dyDescent="0.2">
      <c r="B72" s="10" t="s">
        <v>8</v>
      </c>
      <c r="C72" s="11">
        <v>35583</v>
      </c>
      <c r="D72" s="11">
        <v>33840</v>
      </c>
      <c r="E72" s="11">
        <v>69423</v>
      </c>
      <c r="F72" s="4">
        <f t="shared" si="15"/>
        <v>9.0604462619261625E-2</v>
      </c>
      <c r="G72" s="4">
        <f t="shared" si="16"/>
        <v>9.0847588673045321E-2</v>
      </c>
      <c r="H72" s="4">
        <f t="shared" si="17"/>
        <v>9.0722810795835454E-2</v>
      </c>
      <c r="L72">
        <v>31</v>
      </c>
    </row>
    <row r="73" spans="1:12" x14ac:dyDescent="0.2">
      <c r="B73" s="10" t="s">
        <v>7</v>
      </c>
      <c r="C73" s="11">
        <v>35244</v>
      </c>
      <c r="D73" s="11">
        <v>33385</v>
      </c>
      <c r="E73" s="11">
        <v>68629</v>
      </c>
      <c r="F73" s="4">
        <f t="shared" si="15"/>
        <v>8.974127197125753E-2</v>
      </c>
      <c r="G73" s="4">
        <f t="shared" si="16"/>
        <v>8.9626085929362248E-2</v>
      </c>
      <c r="H73" s="4">
        <f t="shared" si="17"/>
        <v>8.9685202052740318E-2</v>
      </c>
      <c r="L73">
        <v>31</v>
      </c>
    </row>
    <row r="74" spans="1:12" x14ac:dyDescent="0.2">
      <c r="B74" s="10" t="s">
        <v>6</v>
      </c>
      <c r="C74" s="11">
        <v>34431</v>
      </c>
      <c r="D74" s="11">
        <v>32914</v>
      </c>
      <c r="E74" s="11">
        <v>67345</v>
      </c>
      <c r="F74" s="4">
        <f t="shared" si="15"/>
        <v>8.7671142187106116E-2</v>
      </c>
      <c r="G74" s="4">
        <f t="shared" si="16"/>
        <v>8.8361629243044151E-2</v>
      </c>
      <c r="H74" s="4">
        <f t="shared" si="17"/>
        <v>8.8007255420329555E-2</v>
      </c>
      <c r="L74">
        <v>30</v>
      </c>
    </row>
    <row r="75" spans="1:12" x14ac:dyDescent="0.2">
      <c r="B75" s="10" t="s">
        <v>5</v>
      </c>
      <c r="C75" s="11">
        <v>33708</v>
      </c>
      <c r="D75" s="11">
        <v>32058</v>
      </c>
      <c r="E75" s="11">
        <v>65766</v>
      </c>
      <c r="F75" s="4">
        <f t="shared" si="15"/>
        <v>8.5830178061716861E-2</v>
      </c>
      <c r="G75" s="4">
        <f t="shared" si="16"/>
        <v>8.6063593312071127E-2</v>
      </c>
      <c r="H75" s="4">
        <f t="shared" si="17"/>
        <v>8.5943799242310395E-2</v>
      </c>
      <c r="L75">
        <v>31</v>
      </c>
    </row>
    <row r="76" spans="1:12" x14ac:dyDescent="0.2">
      <c r="B76" s="10" t="s">
        <v>4</v>
      </c>
      <c r="C76" s="11">
        <v>31332</v>
      </c>
      <c r="D76" s="11">
        <v>29668</v>
      </c>
      <c r="E76" s="11">
        <v>61000</v>
      </c>
      <c r="F76" s="4">
        <f t="shared" si="15"/>
        <v>7.9780204670396121E-2</v>
      </c>
      <c r="G76" s="4">
        <f t="shared" si="16"/>
        <v>7.9647348130966578E-2</v>
      </c>
      <c r="H76" s="4">
        <f t="shared" si="17"/>
        <v>7.9715533159701576E-2</v>
      </c>
      <c r="L76">
        <v>30</v>
      </c>
    </row>
    <row r="77" spans="1:12" x14ac:dyDescent="0.2">
      <c r="B77" s="10" t="s">
        <v>3</v>
      </c>
      <c r="C77" s="11">
        <v>31374</v>
      </c>
      <c r="D77" s="11">
        <v>29617</v>
      </c>
      <c r="E77" s="11">
        <v>60991</v>
      </c>
      <c r="F77" s="4">
        <f t="shared" si="15"/>
        <v>7.9887148644485123E-2</v>
      </c>
      <c r="G77" s="4">
        <f t="shared" si="16"/>
        <v>7.9510432438817474E-2</v>
      </c>
      <c r="H77" s="4">
        <f t="shared" si="17"/>
        <v>7.9703771851530478E-2</v>
      </c>
      <c r="L77">
        <v>31</v>
      </c>
    </row>
  </sheetData>
  <mergeCells count="5">
    <mergeCell ref="A1:E1"/>
    <mergeCell ref="A2:E2"/>
    <mergeCell ref="A3:E3"/>
    <mergeCell ref="A4:E4"/>
    <mergeCell ref="A5:B5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6" workbookViewId="0">
      <selection activeCell="B19" sqref="B19:R30"/>
    </sheetView>
  </sheetViews>
  <sheetFormatPr baseColWidth="10" defaultRowHeight="12.75" x14ac:dyDescent="0.2"/>
  <sheetData>
    <row r="1" spans="1:18" x14ac:dyDescent="0.2">
      <c r="A1" t="s">
        <v>27</v>
      </c>
    </row>
    <row r="2" spans="1:18" x14ac:dyDescent="0.2">
      <c r="B2" t="s">
        <v>19</v>
      </c>
      <c r="C2">
        <v>1976</v>
      </c>
      <c r="D2">
        <v>1977</v>
      </c>
      <c r="E2">
        <v>1978</v>
      </c>
      <c r="F2">
        <v>1979</v>
      </c>
      <c r="G2">
        <v>1980</v>
      </c>
      <c r="H2">
        <v>1985</v>
      </c>
      <c r="I2">
        <v>1986</v>
      </c>
      <c r="J2">
        <v>1987</v>
      </c>
      <c r="K2">
        <v>1988</v>
      </c>
      <c r="L2">
        <v>1989</v>
      </c>
      <c r="M2">
        <v>1990</v>
      </c>
      <c r="N2">
        <v>1991</v>
      </c>
      <c r="O2">
        <v>1992</v>
      </c>
      <c r="P2">
        <v>1993</v>
      </c>
      <c r="Q2">
        <v>1994</v>
      </c>
      <c r="R2">
        <v>1995</v>
      </c>
    </row>
    <row r="3" spans="1:18" x14ac:dyDescent="0.2">
      <c r="B3" s="3" t="s">
        <v>14</v>
      </c>
      <c r="C3" s="2">
        <v>68866</v>
      </c>
      <c r="D3" s="2">
        <v>65738</v>
      </c>
      <c r="E3" s="2">
        <v>67538</v>
      </c>
      <c r="F3" s="2">
        <v>68139</v>
      </c>
      <c r="G3" s="2">
        <v>72179</v>
      </c>
      <c r="H3" s="2">
        <v>68732</v>
      </c>
      <c r="I3" s="2">
        <v>70286</v>
      </c>
      <c r="J3" s="2">
        <v>71684</v>
      </c>
      <c r="K3" s="2">
        <v>75114</v>
      </c>
      <c r="L3" s="2">
        <v>72834</v>
      </c>
      <c r="M3" s="11">
        <v>75800</v>
      </c>
      <c r="N3" s="11">
        <v>74004</v>
      </c>
      <c r="O3" s="11">
        <v>69448</v>
      </c>
      <c r="P3" s="11">
        <v>69610</v>
      </c>
      <c r="Q3" s="11">
        <v>64558</v>
      </c>
      <c r="R3" s="11">
        <v>63792</v>
      </c>
    </row>
    <row r="4" spans="1:18" x14ac:dyDescent="0.2">
      <c r="B4" s="3" t="s">
        <v>13</v>
      </c>
      <c r="C4" s="2">
        <v>64211</v>
      </c>
      <c r="D4" s="2">
        <v>61882</v>
      </c>
      <c r="E4" s="2">
        <v>63830</v>
      </c>
      <c r="F4" s="2">
        <v>62341</v>
      </c>
      <c r="G4" s="2">
        <v>67873</v>
      </c>
      <c r="H4" s="2">
        <v>63118</v>
      </c>
      <c r="I4" s="2">
        <v>64858</v>
      </c>
      <c r="J4" s="2">
        <v>65940</v>
      </c>
      <c r="K4" s="2">
        <v>71349</v>
      </c>
      <c r="L4" s="2">
        <v>69245</v>
      </c>
      <c r="M4" s="11">
        <v>70491</v>
      </c>
      <c r="N4" s="11">
        <v>66326</v>
      </c>
      <c r="O4" s="11">
        <v>66329</v>
      </c>
      <c r="P4" s="11">
        <v>63234</v>
      </c>
      <c r="Q4" s="11">
        <v>59902</v>
      </c>
      <c r="R4" s="11">
        <v>59078</v>
      </c>
    </row>
    <row r="5" spans="1:18" x14ac:dyDescent="0.2">
      <c r="B5" s="3" t="s">
        <v>12</v>
      </c>
      <c r="C5" s="2">
        <v>71041</v>
      </c>
      <c r="D5" s="2">
        <v>71631</v>
      </c>
      <c r="E5" s="2">
        <v>72118</v>
      </c>
      <c r="F5" s="2">
        <v>70575</v>
      </c>
      <c r="G5" s="2">
        <v>73306</v>
      </c>
      <c r="H5" s="2">
        <v>70931</v>
      </c>
      <c r="I5" s="2">
        <v>70407</v>
      </c>
      <c r="J5" s="2">
        <v>73254</v>
      </c>
      <c r="K5" s="2">
        <v>78060</v>
      </c>
      <c r="L5" s="2">
        <v>75143</v>
      </c>
      <c r="M5" s="11">
        <v>76630</v>
      </c>
      <c r="N5" s="11">
        <v>71220</v>
      </c>
      <c r="O5" s="11">
        <v>69054</v>
      </c>
      <c r="P5" s="11">
        <v>68782</v>
      </c>
      <c r="Q5" s="11">
        <v>65572</v>
      </c>
      <c r="R5" s="11">
        <v>64265</v>
      </c>
    </row>
    <row r="6" spans="1:18" x14ac:dyDescent="0.2">
      <c r="B6" s="3" t="s">
        <v>11</v>
      </c>
      <c r="C6" s="2">
        <v>65912</v>
      </c>
      <c r="D6" s="2">
        <v>67175</v>
      </c>
      <c r="E6" s="2">
        <v>69100</v>
      </c>
      <c r="F6" s="2">
        <v>68390</v>
      </c>
      <c r="G6" s="2">
        <v>71803</v>
      </c>
      <c r="H6" s="2">
        <v>68183</v>
      </c>
      <c r="I6" s="2">
        <v>71422</v>
      </c>
      <c r="J6" s="2">
        <v>70554</v>
      </c>
      <c r="K6" s="2">
        <v>70574</v>
      </c>
      <c r="L6" s="2">
        <v>71312</v>
      </c>
      <c r="M6" s="11">
        <v>72614</v>
      </c>
      <c r="N6" s="11">
        <v>68278</v>
      </c>
      <c r="O6" s="11">
        <v>65138</v>
      </c>
      <c r="P6" s="11">
        <v>64947</v>
      </c>
      <c r="Q6" s="11">
        <v>63867</v>
      </c>
      <c r="R6" s="11">
        <v>58170</v>
      </c>
    </row>
    <row r="7" spans="1:18" x14ac:dyDescent="0.2">
      <c r="B7" s="3" t="s">
        <v>10</v>
      </c>
      <c r="C7" s="2">
        <v>68790</v>
      </c>
      <c r="D7" s="2">
        <v>72251</v>
      </c>
      <c r="E7" s="2">
        <v>72525</v>
      </c>
      <c r="F7" s="2">
        <v>71490</v>
      </c>
      <c r="G7" s="2">
        <v>75080</v>
      </c>
      <c r="H7" s="2">
        <v>70134</v>
      </c>
      <c r="I7" s="2">
        <v>71707</v>
      </c>
      <c r="J7" s="2">
        <v>74353</v>
      </c>
      <c r="K7" s="2">
        <v>76674</v>
      </c>
      <c r="L7" s="2">
        <v>74690</v>
      </c>
      <c r="M7" s="11">
        <v>76566</v>
      </c>
      <c r="N7" s="11">
        <v>70444</v>
      </c>
      <c r="O7" s="11">
        <v>67643</v>
      </c>
      <c r="P7" s="11">
        <v>65542</v>
      </c>
      <c r="Q7" s="11">
        <v>65713</v>
      </c>
      <c r="R7" s="11">
        <v>61697</v>
      </c>
    </row>
    <row r="8" spans="1:18" x14ac:dyDescent="0.2">
      <c r="B8" s="3" t="s">
        <v>9</v>
      </c>
      <c r="C8" s="2">
        <v>66873</v>
      </c>
      <c r="D8" s="2">
        <v>69372</v>
      </c>
      <c r="E8" s="2">
        <v>68485</v>
      </c>
      <c r="F8" s="2">
        <v>66912</v>
      </c>
      <c r="G8" s="2">
        <v>72224</v>
      </c>
      <c r="H8" s="2">
        <v>65523</v>
      </c>
      <c r="I8" s="2">
        <v>70263</v>
      </c>
      <c r="J8" s="2">
        <v>75144</v>
      </c>
      <c r="K8" s="2">
        <v>72840</v>
      </c>
      <c r="L8" s="2">
        <v>72707</v>
      </c>
      <c r="M8" s="11">
        <v>73072</v>
      </c>
      <c r="N8" s="11">
        <v>68764</v>
      </c>
      <c r="O8" s="11">
        <v>67418</v>
      </c>
      <c r="P8" s="11">
        <v>67217</v>
      </c>
      <c r="Q8" s="11">
        <v>65321</v>
      </c>
      <c r="R8" s="11">
        <v>65065</v>
      </c>
    </row>
    <row r="9" spans="1:18" x14ac:dyDescent="0.2">
      <c r="B9" s="3" t="s">
        <v>8</v>
      </c>
      <c r="C9" s="2">
        <v>69146</v>
      </c>
      <c r="D9" s="2">
        <v>69023</v>
      </c>
      <c r="E9" s="2">
        <v>70272</v>
      </c>
      <c r="F9" s="2">
        <v>71253</v>
      </c>
      <c r="G9" s="2">
        <v>77280</v>
      </c>
      <c r="H9" s="2">
        <v>72341</v>
      </c>
      <c r="I9" s="2">
        <v>73911</v>
      </c>
      <c r="J9" s="2">
        <v>78254</v>
      </c>
      <c r="K9" s="2">
        <v>77328</v>
      </c>
      <c r="L9" s="2">
        <v>78785</v>
      </c>
      <c r="M9" s="11">
        <v>81098</v>
      </c>
      <c r="N9" s="11">
        <v>74019</v>
      </c>
      <c r="O9" s="11">
        <v>72534</v>
      </c>
      <c r="P9" s="11">
        <v>71983</v>
      </c>
      <c r="Q9" s="11">
        <v>67844</v>
      </c>
      <c r="R9" s="11">
        <v>69423</v>
      </c>
    </row>
    <row r="10" spans="1:18" x14ac:dyDescent="0.2">
      <c r="B10" s="3" t="s">
        <v>7</v>
      </c>
      <c r="C10" s="2">
        <v>67858</v>
      </c>
      <c r="D10" s="2">
        <v>68080</v>
      </c>
      <c r="E10" s="2">
        <v>67297</v>
      </c>
      <c r="F10" s="2">
        <v>70254</v>
      </c>
      <c r="G10" s="2">
        <v>73147</v>
      </c>
      <c r="H10" s="2">
        <v>69628</v>
      </c>
      <c r="I10" s="2">
        <v>73132</v>
      </c>
      <c r="J10" s="2">
        <v>75752</v>
      </c>
      <c r="K10" s="2">
        <v>78452</v>
      </c>
      <c r="L10" s="2">
        <v>77921</v>
      </c>
      <c r="M10" s="11">
        <v>81563</v>
      </c>
      <c r="N10" s="11">
        <v>72095</v>
      </c>
      <c r="O10" s="11">
        <v>71124</v>
      </c>
      <c r="P10" s="11">
        <v>70550</v>
      </c>
      <c r="Q10" s="11">
        <v>66971</v>
      </c>
      <c r="R10" s="11">
        <v>68629</v>
      </c>
    </row>
    <row r="11" spans="1:18" x14ac:dyDescent="0.2">
      <c r="B11" s="3" t="s">
        <v>6</v>
      </c>
      <c r="C11" s="2">
        <v>68910</v>
      </c>
      <c r="D11" s="2">
        <v>68767</v>
      </c>
      <c r="E11" s="2">
        <v>67722</v>
      </c>
      <c r="F11" s="2">
        <v>70024</v>
      </c>
      <c r="G11" s="2">
        <v>73439</v>
      </c>
      <c r="H11" s="2">
        <v>70834</v>
      </c>
      <c r="I11" s="2">
        <v>75288</v>
      </c>
      <c r="J11" s="2">
        <v>75833</v>
      </c>
      <c r="K11" s="2">
        <v>78656</v>
      </c>
      <c r="L11" s="2">
        <v>74803</v>
      </c>
      <c r="M11" s="11">
        <v>80349</v>
      </c>
      <c r="N11" s="11">
        <v>72030</v>
      </c>
      <c r="O11" s="11">
        <v>70823</v>
      </c>
      <c r="P11" s="11">
        <v>69915</v>
      </c>
      <c r="Q11" s="11">
        <v>65722</v>
      </c>
      <c r="R11" s="11">
        <v>67345</v>
      </c>
    </row>
    <row r="12" spans="1:18" x14ac:dyDescent="0.2">
      <c r="B12" s="3" t="s">
        <v>5</v>
      </c>
      <c r="C12" s="2">
        <v>63713</v>
      </c>
      <c r="D12" s="2">
        <v>65564</v>
      </c>
      <c r="E12" s="2">
        <v>64871</v>
      </c>
      <c r="F12" s="2">
        <v>68091</v>
      </c>
      <c r="G12" s="2">
        <v>71562</v>
      </c>
      <c r="H12" s="2">
        <v>68346</v>
      </c>
      <c r="I12" s="2">
        <v>71459</v>
      </c>
      <c r="J12" s="2">
        <v>70924</v>
      </c>
      <c r="K12" s="2">
        <v>72651</v>
      </c>
      <c r="L12" s="2">
        <v>71869</v>
      </c>
      <c r="M12" s="11">
        <v>76756</v>
      </c>
      <c r="N12" s="11">
        <v>65906</v>
      </c>
      <c r="O12" s="11">
        <v>64630</v>
      </c>
      <c r="P12" s="11">
        <v>64842</v>
      </c>
      <c r="Q12" s="11">
        <v>62103</v>
      </c>
      <c r="R12" s="11">
        <v>65766</v>
      </c>
    </row>
    <row r="13" spans="1:18" x14ac:dyDescent="0.2">
      <c r="B13" s="3" t="s">
        <v>4</v>
      </c>
      <c r="C13" s="2">
        <v>61211</v>
      </c>
      <c r="D13" s="2">
        <v>62586</v>
      </c>
      <c r="E13" s="2">
        <v>61028</v>
      </c>
      <c r="F13" s="2">
        <v>64438</v>
      </c>
      <c r="G13" s="2">
        <v>67184</v>
      </c>
      <c r="H13" s="2">
        <v>63045</v>
      </c>
      <c r="I13" s="2">
        <v>65403</v>
      </c>
      <c r="J13" s="2">
        <v>67007</v>
      </c>
      <c r="K13" s="2">
        <v>69743</v>
      </c>
      <c r="L13" s="2">
        <v>69013</v>
      </c>
      <c r="M13" s="11">
        <v>70483</v>
      </c>
      <c r="N13" s="11">
        <v>62980</v>
      </c>
      <c r="O13" s="11">
        <v>61386</v>
      </c>
      <c r="P13" s="11">
        <v>60173</v>
      </c>
      <c r="Q13" s="11">
        <v>59712</v>
      </c>
      <c r="R13" s="11">
        <v>61000</v>
      </c>
    </row>
    <row r="14" spans="1:18" x14ac:dyDescent="0.2">
      <c r="B14" s="3" t="s">
        <v>3</v>
      </c>
      <c r="C14" s="2">
        <v>61803</v>
      </c>
      <c r="D14" s="2">
        <v>63427</v>
      </c>
      <c r="E14" s="2">
        <v>63833</v>
      </c>
      <c r="F14" s="2">
        <v>65310</v>
      </c>
      <c r="G14" s="2">
        <v>70712</v>
      </c>
      <c r="H14" s="2">
        <v>62988</v>
      </c>
      <c r="I14" s="2">
        <v>70096</v>
      </c>
      <c r="J14" s="2">
        <v>69270</v>
      </c>
      <c r="K14" s="2">
        <v>71552</v>
      </c>
      <c r="L14" s="2">
        <v>72137</v>
      </c>
      <c r="M14" s="11">
        <v>70253</v>
      </c>
      <c r="N14" s="11">
        <v>63953</v>
      </c>
      <c r="O14" s="11">
        <v>63587</v>
      </c>
      <c r="P14" s="11">
        <v>61652</v>
      </c>
      <c r="Q14" s="11">
        <v>62318</v>
      </c>
      <c r="R14" s="11">
        <v>60991</v>
      </c>
    </row>
    <row r="17" spans="1:18" x14ac:dyDescent="0.2">
      <c r="A17" t="s">
        <v>20</v>
      </c>
    </row>
    <row r="18" spans="1:18" x14ac:dyDescent="0.2">
      <c r="B18" t="s">
        <v>19</v>
      </c>
      <c r="C18">
        <v>1976</v>
      </c>
      <c r="D18">
        <v>1977</v>
      </c>
      <c r="E18">
        <v>1978</v>
      </c>
      <c r="F18">
        <v>1979</v>
      </c>
      <c r="G18">
        <v>1980</v>
      </c>
      <c r="H18">
        <v>1985</v>
      </c>
      <c r="I18">
        <v>1986</v>
      </c>
      <c r="J18">
        <v>1987</v>
      </c>
      <c r="K18">
        <v>1988</v>
      </c>
      <c r="L18">
        <v>1989</v>
      </c>
      <c r="M18">
        <v>1990</v>
      </c>
      <c r="N18">
        <v>1991</v>
      </c>
      <c r="O18">
        <v>1992</v>
      </c>
      <c r="P18">
        <v>1993</v>
      </c>
      <c r="Q18">
        <v>1994</v>
      </c>
      <c r="R18">
        <v>1995</v>
      </c>
    </row>
    <row r="19" spans="1:18" x14ac:dyDescent="0.2">
      <c r="B19" s="3" t="s">
        <v>14</v>
      </c>
      <c r="C19" s="2">
        <v>8.6262140908441837E-2</v>
      </c>
      <c r="D19" s="2">
        <v>8.1611826750225949E-2</v>
      </c>
      <c r="E19" s="2">
        <v>8.3522647872483827E-2</v>
      </c>
      <c r="F19" s="2">
        <v>8.3379322750260942E-2</v>
      </c>
      <c r="G19" s="2">
        <v>8.3367887556898973E-2</v>
      </c>
      <c r="H19">
        <v>8.4457786466749327E-2</v>
      </c>
      <c r="I19">
        <v>8.2861764234313254E-2</v>
      </c>
      <c r="J19">
        <v>8.2588203034901012E-2</v>
      </c>
      <c r="K19" s="4">
        <v>8.411488107969492E-2</v>
      </c>
      <c r="L19">
        <v>8.2722761650457319E-2</v>
      </c>
      <c r="M19">
        <v>8.3694482016175784E-2</v>
      </c>
      <c r="N19">
        <v>8.9159404784709753E-2</v>
      </c>
      <c r="O19">
        <v>8.5832157149672364E-2</v>
      </c>
      <c r="P19">
        <v>8.7181741555795181E-2</v>
      </c>
      <c r="Q19">
        <v>8.3884808141340403E-2</v>
      </c>
      <c r="R19">
        <v>8.3364152316781681E-2</v>
      </c>
    </row>
    <row r="20" spans="1:18" x14ac:dyDescent="0.2">
      <c r="B20" s="3" t="s">
        <v>13</v>
      </c>
      <c r="C20" s="2">
        <v>8.0431248074114337E-2</v>
      </c>
      <c r="D20" s="2">
        <v>7.6824714213354253E-2</v>
      </c>
      <c r="E20" s="2">
        <v>7.8937051936697006E-2</v>
      </c>
      <c r="F20" s="2">
        <v>7.6284511947255135E-2</v>
      </c>
      <c r="G20" s="2">
        <v>7.8394389395106664E-2</v>
      </c>
      <c r="H20">
        <v>7.7559311037192047E-2</v>
      </c>
      <c r="I20">
        <v>7.6462571560610773E-2</v>
      </c>
      <c r="J20">
        <v>7.5970455166025519E-2</v>
      </c>
      <c r="K20" s="4">
        <v>7.9898722610367609E-2</v>
      </c>
      <c r="L20">
        <v>7.8646478711671977E-2</v>
      </c>
      <c r="M20">
        <v>7.783255582852569E-2</v>
      </c>
      <c r="N20">
        <v>7.9909014131001821E-2</v>
      </c>
      <c r="O20">
        <v>8.1977323343805697E-2</v>
      </c>
      <c r="P20">
        <v>7.9196239700318249E-2</v>
      </c>
      <c r="Q20">
        <v>7.7834935674627043E-2</v>
      </c>
      <c r="R20">
        <v>7.7203840459161469E-2</v>
      </c>
    </row>
    <row r="21" spans="1:18" x14ac:dyDescent="0.2">
      <c r="B21" s="3" t="s">
        <v>12</v>
      </c>
      <c r="C21" s="2">
        <v>8.8986564520614181E-2</v>
      </c>
      <c r="D21" s="2">
        <v>8.8927815904734475E-2</v>
      </c>
      <c r="E21" s="2">
        <v>8.9186625592522564E-2</v>
      </c>
      <c r="F21" s="2">
        <v>8.6360171166287539E-2</v>
      </c>
      <c r="G21" s="2">
        <v>8.4669590396736383E-2</v>
      </c>
      <c r="H21">
        <v>8.7159914623072168E-2</v>
      </c>
      <c r="I21">
        <v>8.3004413886766826E-2</v>
      </c>
      <c r="J21">
        <v>8.4397023395996862E-2</v>
      </c>
      <c r="K21" s="4">
        <v>8.7413899101112774E-2</v>
      </c>
      <c r="L21">
        <v>8.534525741687006E-2</v>
      </c>
      <c r="M21">
        <v>8.4610925552764518E-2</v>
      </c>
      <c r="N21">
        <v>8.5805264698759903E-2</v>
      </c>
      <c r="O21">
        <v>8.5345204754830595E-2</v>
      </c>
      <c r="P21">
        <v>8.6144728454111544E-2</v>
      </c>
      <c r="Q21">
        <v>8.5202370572879785E-2</v>
      </c>
      <c r="R21">
        <v>8.3982274401774124E-2</v>
      </c>
    </row>
    <row r="22" spans="1:18" x14ac:dyDescent="0.2">
      <c r="B22" s="3" t="s">
        <v>11</v>
      </c>
      <c r="C22" s="2">
        <v>8.256193523011672E-2</v>
      </c>
      <c r="D22" s="2">
        <v>8.3395820711710547E-2</v>
      </c>
      <c r="E22" s="2">
        <v>8.5454336343815815E-2</v>
      </c>
      <c r="F22" s="2">
        <v>8.368646271430967E-2</v>
      </c>
      <c r="G22" s="2">
        <v>8.2933601605009996E-2</v>
      </c>
      <c r="H22">
        <v>8.3783176026630518E-2</v>
      </c>
      <c r="I22">
        <v>8.4201020475530283E-2</v>
      </c>
      <c r="J22">
        <v>8.1286313220863882E-2</v>
      </c>
      <c r="K22" s="4">
        <v>7.9030854665154152E-2</v>
      </c>
      <c r="L22">
        <v>8.0994117840808039E-2</v>
      </c>
      <c r="M22">
        <v>8.0176663814282165E-2</v>
      </c>
      <c r="N22">
        <v>8.2260767524598835E-2</v>
      </c>
      <c r="O22">
        <v>8.0505342881225642E-2</v>
      </c>
      <c r="P22">
        <v>8.1341654486772441E-2</v>
      </c>
      <c r="Q22">
        <v>8.2986942618466925E-2</v>
      </c>
      <c r="R22">
        <v>7.6017255145899035E-2</v>
      </c>
    </row>
    <row r="23" spans="1:18" x14ac:dyDescent="0.2">
      <c r="B23" s="3" t="s">
        <v>10</v>
      </c>
      <c r="C23" s="2">
        <v>8.6166942658085457E-2</v>
      </c>
      <c r="D23" s="2">
        <v>8.9697527982758443E-2</v>
      </c>
      <c r="E23" s="2">
        <v>8.9689952870263989E-2</v>
      </c>
      <c r="F23" s="2">
        <v>8.7479824820090618E-2</v>
      </c>
      <c r="G23" s="2">
        <v>8.6718588478255101E-2</v>
      </c>
      <c r="H23">
        <v>8.6180562126214819E-2</v>
      </c>
      <c r="I23">
        <v>8.4537013458582083E-2</v>
      </c>
      <c r="J23">
        <v>8.5663197648763956E-2</v>
      </c>
      <c r="K23" s="4">
        <v>8.5861815266189093E-2</v>
      </c>
      <c r="L23">
        <v>8.483075305039757E-2</v>
      </c>
      <c r="M23">
        <v>8.4540260027051645E-2</v>
      </c>
      <c r="N23">
        <v>8.4870346341469297E-2</v>
      </c>
      <c r="O23">
        <v>8.3601321939800813E-2</v>
      </c>
      <c r="P23">
        <v>8.2086851099697281E-2</v>
      </c>
      <c r="Q23">
        <v>8.5385581916910411E-2</v>
      </c>
      <c r="R23">
        <v>8.0626381136952599E-2</v>
      </c>
    </row>
    <row r="24" spans="1:18" x14ac:dyDescent="0.2">
      <c r="B24" s="3" t="s">
        <v>9</v>
      </c>
      <c r="C24" s="2">
        <v>8.3765692053701837E-2</v>
      </c>
      <c r="D24" s="2">
        <v>8.6123332704321306E-2</v>
      </c>
      <c r="E24" s="2">
        <v>8.4693780383592279E-2</v>
      </c>
      <c r="F24" s="2">
        <v>8.187788555548893E-2</v>
      </c>
      <c r="G24" s="2">
        <v>8.3419863269226111E-2</v>
      </c>
      <c r="H24">
        <v>8.0514571708386426E-2</v>
      </c>
      <c r="I24">
        <v>8.2834649011119602E-2</v>
      </c>
      <c r="J24">
        <v>8.6574520518589951E-2</v>
      </c>
      <c r="K24" s="4">
        <v>8.1568388553997617E-2</v>
      </c>
      <c r="L24">
        <v>8.2578518704448475E-2</v>
      </c>
      <c r="M24">
        <v>8.0682363982664859E-2</v>
      </c>
      <c r="N24">
        <v>8.2846296289603008E-2</v>
      </c>
      <c r="O24">
        <v>8.3323239988431788E-2</v>
      </c>
      <c r="P24">
        <v>8.4184673497426879E-2</v>
      </c>
      <c r="Q24">
        <v>8.4876228393080594E-2</v>
      </c>
      <c r="R24">
        <v>8.502772401698333E-2</v>
      </c>
    </row>
    <row r="25" spans="1:18" x14ac:dyDescent="0.2">
      <c r="B25" s="3" t="s">
        <v>8</v>
      </c>
      <c r="C25" s="2">
        <v>8.6612871304491607E-2</v>
      </c>
      <c r="D25" s="2">
        <v>8.5690059292659423E-2</v>
      </c>
      <c r="E25" s="2">
        <v>8.6903721035493847E-2</v>
      </c>
      <c r="F25" s="2">
        <v>8.718981616877769E-2</v>
      </c>
      <c r="G25" s="2">
        <v>8.9259623303137373E-2</v>
      </c>
      <c r="H25">
        <v>8.889252067146472E-2</v>
      </c>
      <c r="I25">
        <v>8.7135359194182721E-2</v>
      </c>
      <c r="J25">
        <v>9.0157597794391281E-2</v>
      </c>
      <c r="K25" s="4">
        <v>8.6594183828988577E-2</v>
      </c>
      <c r="L25">
        <v>8.9481736230761458E-2</v>
      </c>
      <c r="M25">
        <v>8.954426256659398E-2</v>
      </c>
      <c r="N25">
        <v>8.9177476660172839E-2</v>
      </c>
      <c r="O25">
        <v>8.9646205602671558E-2</v>
      </c>
      <c r="P25">
        <v>9.0153760988518961E-2</v>
      </c>
      <c r="Q25">
        <v>8.8154542017117921E-2</v>
      </c>
      <c r="R25">
        <v>9.0722810795835454E-2</v>
      </c>
    </row>
    <row r="26" spans="1:18" x14ac:dyDescent="0.2">
      <c r="B26" s="3" t="s">
        <v>7</v>
      </c>
      <c r="C26" s="2">
        <v>8.4999511482662646E-2</v>
      </c>
      <c r="D26" s="2">
        <v>8.4519352051406829E-2</v>
      </c>
      <c r="E26" s="2">
        <v>8.3224608870184846E-2</v>
      </c>
      <c r="F26" s="2">
        <v>8.5967374638559899E-2</v>
      </c>
      <c r="G26" s="2">
        <v>8.4485942879847162E-2</v>
      </c>
      <c r="H26">
        <v>8.5558790026578915E-2</v>
      </c>
      <c r="I26">
        <v>8.6216978373841124E-2</v>
      </c>
      <c r="J26">
        <v>8.7275006365434712E-2</v>
      </c>
      <c r="K26" s="4">
        <v>8.785287230694977E-2</v>
      </c>
      <c r="L26">
        <v>8.8500429889409954E-2</v>
      </c>
      <c r="M26">
        <v>9.0057691776851523E-2</v>
      </c>
      <c r="N26">
        <v>8.6859457434106932E-2</v>
      </c>
      <c r="O26">
        <v>8.7903558707425652E-2</v>
      </c>
      <c r="P26">
        <v>8.8359026961088216E-2</v>
      </c>
      <c r="Q26">
        <v>8.7020190929609165E-2</v>
      </c>
      <c r="R26">
        <v>8.9685202052740318E-2</v>
      </c>
    </row>
    <row r="27" spans="1:18" x14ac:dyDescent="0.2">
      <c r="B27" s="3" t="s">
        <v>6</v>
      </c>
      <c r="C27" s="2">
        <v>8.6317255684963942E-2</v>
      </c>
      <c r="D27" s="2">
        <v>8.5372242692701147E-2</v>
      </c>
      <c r="E27" s="2">
        <v>8.375019632237185E-2</v>
      </c>
      <c r="F27" s="2">
        <v>8.5685931643614849E-2</v>
      </c>
      <c r="G27" s="2">
        <v>8.4823207502058809E-2</v>
      </c>
      <c r="H27">
        <v>8.7040721157331691E-2</v>
      </c>
      <c r="I27">
        <v>8.8758735817559345E-2</v>
      </c>
      <c r="J27">
        <v>8.7368327670688695E-2</v>
      </c>
      <c r="K27" s="4">
        <v>8.808131754672209E-2</v>
      </c>
      <c r="L27">
        <v>8.4959095199208592E-2</v>
      </c>
      <c r="M27">
        <v>8.8717255085985589E-2</v>
      </c>
      <c r="N27">
        <v>8.6781145973766863E-2</v>
      </c>
      <c r="O27">
        <v>8.7531546852483086E-2</v>
      </c>
      <c r="P27">
        <v>8.7563733096874305E-2</v>
      </c>
      <c r="Q27">
        <v>8.5397276258018739E-2</v>
      </c>
      <c r="R27">
        <v>8.8007255420329555E-2</v>
      </c>
    </row>
    <row r="28" spans="1:18" x14ac:dyDescent="0.2">
      <c r="B28" s="3" t="s">
        <v>5</v>
      </c>
      <c r="C28" s="2">
        <v>7.9807449012568671E-2</v>
      </c>
      <c r="D28" s="2">
        <v>8.1395810779941805E-2</v>
      </c>
      <c r="E28" s="2">
        <v>8.0224432025465642E-2</v>
      </c>
      <c r="F28" s="2">
        <v>8.3320586820881115E-2</v>
      </c>
      <c r="G28" s="2">
        <v>8.2655242790102432E-2</v>
      </c>
      <c r="H28">
        <v>8.3983470201019164E-2</v>
      </c>
      <c r="I28">
        <v>8.4244640617189642E-2</v>
      </c>
      <c r="J28">
        <v>8.1712595726345066E-2</v>
      </c>
      <c r="K28" s="4">
        <v>8.1356740758326218E-2</v>
      </c>
      <c r="L28">
        <v>8.16267424150358E-2</v>
      </c>
      <c r="M28">
        <v>8.4750048306511713E-2</v>
      </c>
      <c r="N28">
        <v>7.9403001618035249E-2</v>
      </c>
      <c r="O28">
        <v>7.987749563102356E-2</v>
      </c>
      <c r="P28">
        <v>8.1210149202138648E-2</v>
      </c>
      <c r="Q28">
        <v>8.0694851761232742E-2</v>
      </c>
      <c r="R28">
        <v>8.5943799242310395E-2</v>
      </c>
    </row>
    <row r="29" spans="1:18" x14ac:dyDescent="0.2">
      <c r="B29" s="3" t="s">
        <v>4</v>
      </c>
      <c r="C29" s="2">
        <v>7.6673422402152483E-2</v>
      </c>
      <c r="D29" s="2">
        <v>7.769870986323954E-2</v>
      </c>
      <c r="E29" s="2">
        <v>7.5471884781337067E-2</v>
      </c>
      <c r="F29" s="2">
        <v>7.8850537862036649E-2</v>
      </c>
      <c r="G29" s="2">
        <v>7.7598583488586712E-2</v>
      </c>
      <c r="H29">
        <v>7.746960873823272E-2</v>
      </c>
      <c r="I29">
        <v>7.7105084458025636E-2</v>
      </c>
      <c r="J29">
        <v>7.7199761742642883E-2</v>
      </c>
      <c r="K29" s="4">
        <v>7.8100276261963975E-2</v>
      </c>
      <c r="L29">
        <v>7.8382979786679449E-2</v>
      </c>
      <c r="M29">
        <v>7.7823722637811579E-2</v>
      </c>
      <c r="N29">
        <v>7.5877781111034812E-2</v>
      </c>
      <c r="O29">
        <v>7.5868171852174107E-2</v>
      </c>
      <c r="P29">
        <v>7.5362547545422556E-2</v>
      </c>
      <c r="Q29">
        <v>7.7588055140117698E-2</v>
      </c>
      <c r="R29">
        <v>7.9715533159701576E-2</v>
      </c>
    </row>
    <row r="30" spans="1:18" x14ac:dyDescent="0.2">
      <c r="B30" s="3" t="s">
        <v>3</v>
      </c>
      <c r="C30" s="2">
        <v>7.7414966668086296E-2</v>
      </c>
      <c r="D30" s="2">
        <v>7.8742787052946253E-2</v>
      </c>
      <c r="E30" s="2">
        <v>7.8940761965771267E-2</v>
      </c>
      <c r="F30" s="2">
        <v>7.9917573912436965E-2</v>
      </c>
      <c r="G30" s="2">
        <v>8.1673479335034285E-2</v>
      </c>
      <c r="H30">
        <v>7.7399567217127485E-2</v>
      </c>
      <c r="I30">
        <v>8.2637768912278711E-2</v>
      </c>
      <c r="J30">
        <v>7.9806997715356195E-2</v>
      </c>
      <c r="K30">
        <v>8.0126048020533192E-2</v>
      </c>
      <c r="L30">
        <v>8.1931129104251307E-2</v>
      </c>
      <c r="M30">
        <v>7.756976840478097E-2</v>
      </c>
      <c r="N30">
        <v>7.7050043432740703E-2</v>
      </c>
      <c r="O30">
        <v>7.8588431296455138E-2</v>
      </c>
      <c r="P30">
        <v>7.7214893411835725E-2</v>
      </c>
      <c r="Q30">
        <v>8.097421657659859E-2</v>
      </c>
      <c r="R30">
        <v>7.9703771851530478E-2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1. Reform</vt:lpstr>
      <vt:lpstr>2. Reform</vt:lpstr>
      <vt:lpstr>3. Reform</vt:lpstr>
      <vt:lpstr>Lange Reihe</vt:lpstr>
      <vt:lpstr>'1. Reform'!Drucktitel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Fabel, Marc</dc:creator>
  <cp:lastModifiedBy>Fabel, Marc</cp:lastModifiedBy>
  <dcterms:created xsi:type="dcterms:W3CDTF">2017-04-06T08:38:23Z</dcterms:created>
  <dcterms:modified xsi:type="dcterms:W3CDTF">2017-08-19T15:41:57Z</dcterms:modified>
</cp:coreProperties>
</file>