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60" yWindow="30" windowWidth="17100" windowHeight="885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V5" i="1" l="1"/>
  <c r="V6" i="1" s="1"/>
  <c r="V7" i="1" s="1"/>
  <c r="V9" i="1" s="1"/>
  <c r="U5" i="1"/>
  <c r="U6" i="1" s="1"/>
  <c r="T5" i="1"/>
  <c r="T6" i="1" s="1"/>
  <c r="S5" i="1"/>
  <c r="S6" i="1" s="1"/>
  <c r="R5" i="1"/>
  <c r="R6" i="1" s="1"/>
  <c r="Q5" i="1"/>
  <c r="Q6" i="1" s="1"/>
  <c r="P5" i="1"/>
  <c r="P6" i="1" s="1"/>
  <c r="O5" i="1"/>
  <c r="O6" i="1" s="1"/>
  <c r="N5" i="1"/>
  <c r="N6" i="1" s="1"/>
  <c r="M5" i="1"/>
  <c r="M6" i="1" s="1"/>
  <c r="L5" i="1"/>
  <c r="L6" i="1" s="1"/>
  <c r="K5" i="1"/>
  <c r="K6" i="1" s="1"/>
  <c r="J5" i="1"/>
  <c r="J6" i="1" s="1"/>
  <c r="I5" i="1"/>
  <c r="I6" i="1" s="1"/>
  <c r="H5" i="1"/>
  <c r="H6" i="1" s="1"/>
  <c r="G5" i="1"/>
  <c r="G6" i="1" s="1"/>
  <c r="F5" i="1"/>
  <c r="F6" i="1" s="1"/>
  <c r="E5" i="1"/>
  <c r="E6" i="1" s="1"/>
  <c r="D5" i="1"/>
  <c r="D6" i="1" s="1"/>
  <c r="C5" i="1"/>
  <c r="C6" i="1" s="1"/>
  <c r="C7" i="1" s="1"/>
  <c r="C9" i="1" s="1"/>
  <c r="V8" i="1" l="1"/>
  <c r="V10" i="1" s="1"/>
  <c r="U7" i="1"/>
  <c r="U9" i="1" s="1"/>
  <c r="T7" i="1"/>
  <c r="T9" i="1" s="1"/>
  <c r="P7" i="1"/>
  <c r="P9" i="1" s="1"/>
  <c r="R7" i="1"/>
  <c r="R9" i="1" s="1"/>
  <c r="O7" i="1"/>
  <c r="O9" i="1" s="1"/>
  <c r="Q7" i="1"/>
  <c r="Q9" i="1" s="1"/>
  <c r="S7" i="1"/>
  <c r="S9" i="1" s="1"/>
  <c r="E7" i="1"/>
  <c r="E9" i="1" s="1"/>
  <c r="G7" i="1"/>
  <c r="G9" i="1" s="1"/>
  <c r="I7" i="1"/>
  <c r="I9" i="1" s="1"/>
  <c r="K7" i="1"/>
  <c r="K9" i="1" s="1"/>
  <c r="M7" i="1"/>
  <c r="M9" i="1" s="1"/>
  <c r="D7" i="1"/>
  <c r="D9" i="1" s="1"/>
  <c r="F7" i="1"/>
  <c r="F9" i="1" s="1"/>
  <c r="H7" i="1"/>
  <c r="H9" i="1" s="1"/>
  <c r="J7" i="1"/>
  <c r="J9" i="1" s="1"/>
  <c r="L7" i="1"/>
  <c r="L9" i="1" s="1"/>
  <c r="N7" i="1"/>
  <c r="N9" i="1" s="1"/>
  <c r="C8" i="1"/>
  <c r="C10" i="1" s="1"/>
  <c r="U8" i="1" l="1"/>
  <c r="U10" i="1" s="1"/>
  <c r="S8" i="1"/>
  <c r="S10" i="1" s="1"/>
  <c r="Q8" i="1"/>
  <c r="Q10" i="1" s="1"/>
  <c r="O8" i="1"/>
  <c r="O10" i="1" s="1"/>
  <c r="R8" i="1"/>
  <c r="R10" i="1" s="1"/>
  <c r="P8" i="1"/>
  <c r="P10" i="1" s="1"/>
  <c r="T8" i="1"/>
  <c r="T10" i="1" s="1"/>
  <c r="N8" i="1"/>
  <c r="N10" i="1" s="1"/>
  <c r="M8" i="1"/>
  <c r="M10" i="1" s="1"/>
  <c r="L8" i="1"/>
  <c r="L10" i="1" s="1"/>
  <c r="K8" i="1"/>
  <c r="K10" i="1" s="1"/>
  <c r="J8" i="1"/>
  <c r="J10" i="1" s="1"/>
  <c r="I8" i="1"/>
  <c r="I10" i="1" s="1"/>
  <c r="H8" i="1"/>
  <c r="H10" i="1" s="1"/>
  <c r="G8" i="1"/>
  <c r="G10" i="1" s="1"/>
  <c r="F8" i="1"/>
  <c r="F10" i="1" s="1"/>
  <c r="E8" i="1"/>
  <c r="E10" i="1" s="1"/>
  <c r="D8" i="1"/>
  <c r="D10" i="1" s="1"/>
</calcChain>
</file>

<file path=xl/sharedStrings.xml><?xml version="1.0" encoding="utf-8"?>
<sst xmlns="http://schemas.openxmlformats.org/spreadsheetml/2006/main" count="46" uniqueCount="23">
  <si>
    <t>LPP</t>
  </si>
  <si>
    <t>LinesTotal</t>
  </si>
  <si>
    <t>nHeaderRows</t>
  </si>
  <si>
    <t>Lastline0</t>
  </si>
  <si>
    <t>LinesReport</t>
  </si>
  <si>
    <t>LastPage0</t>
  </si>
  <si>
    <t>nFirstTotalLine</t>
  </si>
  <si>
    <t>Insert liens</t>
  </si>
  <si>
    <t>nLinesonlastpage0</t>
  </si>
  <si>
    <t>Factuurlijnen</t>
  </si>
  <si>
    <t xml:space="preserve">       Dim nLPP As Long = 51   ' actual lines per page (excluding the header)</t>
  </si>
  <si>
    <t xml:space="preserve">        Dim nLinesTotal As Long = 4</t>
  </si>
  <si>
    <t xml:space="preserve">        Dim nHeaderRows = o.nRow("rngLijn")</t>
  </si>
  <si>
    <t xml:space="preserve">        Dim nLastLine0 As Integer = o.nUsedrangeRow</t>
  </si>
  <si>
    <t xml:space="preserve">        Dim nLinesReport As Long = nLastLine0 - nHeaderRows</t>
  </si>
  <si>
    <t xml:space="preserve">        Dim nLastPage0 As Long = (nLinesReport - 1) \ nLPP + 1</t>
  </si>
  <si>
    <t xml:space="preserve">        Dim nLinesLastPage0 As Long = nLinesReport - (nLastPage0 - 1) * nLPP</t>
  </si>
  <si>
    <t xml:space="preserve">        Dim nFirstTotalLine = nHeaderRows + nLastPage0 * nLPP - nLinesTotal + 1</t>
  </si>
  <si>
    <t xml:space="preserve">        If nLinesLastPage0 &gt; nLPP - nLinesTotal Then</t>
  </si>
  <si>
    <t xml:space="preserve">            o.insertRows(nFirstTotalLine - 1, nLinesTotal)</t>
  </si>
  <si>
    <t xml:space="preserve">            nFirstTotalLine += nLPP</t>
  </si>
  <si>
    <t xml:space="preserve">        End If</t>
  </si>
  <si>
    <t>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</si>
</sst>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4"/>
  <sheetViews>
    <sheetView tabSelected="1" workbookViewId="0">
      <selection sqref="A1:V10"/>
    </sheetView>
  </sheetViews>
  <sheetFormatPr defaultRowHeight="15" x14ac:dyDescent="0.25"/>
  <cols>
    <col min="1" max="1" width="2.85546875" customWidth="1"/>
    <col min="2" max="2" width="17.7109375" bestFit="1" customWidth="1"/>
    <col min="3" max="7" width="4" bestFit="1" customWidth="1"/>
    <col min="8" max="8" width="3.5703125" bestFit="1" customWidth="1"/>
    <col min="9" max="22" width="4" bestFit="1" customWidth="1"/>
  </cols>
  <sheetData>
    <row r="1" spans="1:22" x14ac:dyDescent="0.25">
      <c r="A1" s="1" t="s">
        <v>22</v>
      </c>
      <c r="B1" t="s">
        <v>9</v>
      </c>
      <c r="C1">
        <v>48</v>
      </c>
      <c r="D1">
        <v>49</v>
      </c>
      <c r="E1">
        <v>50</v>
      </c>
      <c r="F1">
        <v>51</v>
      </c>
      <c r="G1">
        <v>52</v>
      </c>
      <c r="H1">
        <v>99</v>
      </c>
      <c r="I1">
        <v>100</v>
      </c>
      <c r="J1">
        <v>101</v>
      </c>
      <c r="K1">
        <v>102</v>
      </c>
      <c r="L1">
        <v>103</v>
      </c>
      <c r="M1">
        <v>150</v>
      </c>
      <c r="N1">
        <v>151</v>
      </c>
      <c r="O1">
        <v>152</v>
      </c>
      <c r="P1">
        <v>153</v>
      </c>
      <c r="Q1">
        <v>154</v>
      </c>
      <c r="R1">
        <v>201</v>
      </c>
      <c r="S1">
        <v>202</v>
      </c>
      <c r="T1">
        <v>203</v>
      </c>
      <c r="U1">
        <v>204</v>
      </c>
      <c r="V1">
        <v>205</v>
      </c>
    </row>
    <row r="2" spans="1:22" x14ac:dyDescent="0.25">
      <c r="A2" s="1" t="s">
        <v>22</v>
      </c>
      <c r="B2" t="s">
        <v>0</v>
      </c>
      <c r="C2">
        <v>51</v>
      </c>
      <c r="D2">
        <v>51</v>
      </c>
      <c r="E2">
        <v>51</v>
      </c>
      <c r="F2">
        <v>51</v>
      </c>
      <c r="G2">
        <v>51</v>
      </c>
      <c r="H2">
        <v>51</v>
      </c>
      <c r="I2">
        <v>51</v>
      </c>
      <c r="J2">
        <v>51</v>
      </c>
      <c r="K2">
        <v>51</v>
      </c>
      <c r="L2">
        <v>51</v>
      </c>
      <c r="M2">
        <v>51</v>
      </c>
      <c r="N2">
        <v>51</v>
      </c>
      <c r="O2">
        <v>51</v>
      </c>
      <c r="P2">
        <v>51</v>
      </c>
      <c r="Q2">
        <v>51</v>
      </c>
      <c r="R2">
        <v>51</v>
      </c>
      <c r="S2">
        <v>51</v>
      </c>
      <c r="T2">
        <v>51</v>
      </c>
      <c r="U2">
        <v>51</v>
      </c>
      <c r="V2">
        <v>51</v>
      </c>
    </row>
    <row r="3" spans="1:22" x14ac:dyDescent="0.25">
      <c r="A3" s="1" t="s">
        <v>22</v>
      </c>
      <c r="B3" t="s">
        <v>1</v>
      </c>
      <c r="C3">
        <v>3</v>
      </c>
      <c r="D3">
        <v>3</v>
      </c>
      <c r="E3">
        <v>3</v>
      </c>
      <c r="F3">
        <v>3</v>
      </c>
      <c r="G3">
        <v>3</v>
      </c>
      <c r="H3">
        <v>3</v>
      </c>
      <c r="I3">
        <v>3</v>
      </c>
      <c r="J3">
        <v>3</v>
      </c>
      <c r="K3">
        <v>3</v>
      </c>
      <c r="L3">
        <v>3</v>
      </c>
      <c r="M3">
        <v>3</v>
      </c>
      <c r="N3">
        <v>3</v>
      </c>
      <c r="O3">
        <v>3</v>
      </c>
      <c r="P3">
        <v>3</v>
      </c>
      <c r="Q3">
        <v>3</v>
      </c>
      <c r="R3">
        <v>3</v>
      </c>
      <c r="S3">
        <v>3</v>
      </c>
      <c r="T3">
        <v>3</v>
      </c>
      <c r="U3">
        <v>3</v>
      </c>
      <c r="V3">
        <v>3</v>
      </c>
    </row>
    <row r="4" spans="1:22" x14ac:dyDescent="0.25">
      <c r="A4" s="1" t="s">
        <v>22</v>
      </c>
      <c r="B4" t="s">
        <v>2</v>
      </c>
      <c r="C4">
        <v>11</v>
      </c>
      <c r="D4">
        <v>11</v>
      </c>
      <c r="E4">
        <v>11</v>
      </c>
      <c r="F4">
        <v>11</v>
      </c>
      <c r="G4">
        <v>11</v>
      </c>
      <c r="H4">
        <v>11</v>
      </c>
      <c r="I4">
        <v>11</v>
      </c>
      <c r="J4">
        <v>11</v>
      </c>
      <c r="K4">
        <v>11</v>
      </c>
      <c r="L4">
        <v>11</v>
      </c>
      <c r="M4">
        <v>11</v>
      </c>
      <c r="N4">
        <v>11</v>
      </c>
      <c r="O4">
        <v>11</v>
      </c>
      <c r="P4">
        <v>11</v>
      </c>
      <c r="Q4">
        <v>11</v>
      </c>
      <c r="R4">
        <v>11</v>
      </c>
      <c r="S4">
        <v>11</v>
      </c>
      <c r="T4">
        <v>11</v>
      </c>
      <c r="U4">
        <v>11</v>
      </c>
      <c r="V4">
        <v>11</v>
      </c>
    </row>
    <row r="5" spans="1:22" x14ac:dyDescent="0.25">
      <c r="A5" s="1" t="s">
        <v>22</v>
      </c>
      <c r="B5" t="s">
        <v>3</v>
      </c>
      <c r="C5">
        <f>C1+C4</f>
        <v>59</v>
      </c>
      <c r="D5">
        <f t="shared" ref="D5:N5" si="0">D1+D4</f>
        <v>60</v>
      </c>
      <c r="E5">
        <f t="shared" si="0"/>
        <v>61</v>
      </c>
      <c r="F5">
        <f t="shared" si="0"/>
        <v>62</v>
      </c>
      <c r="G5">
        <f t="shared" si="0"/>
        <v>63</v>
      </c>
      <c r="H5">
        <f t="shared" si="0"/>
        <v>110</v>
      </c>
      <c r="I5">
        <f t="shared" si="0"/>
        <v>111</v>
      </c>
      <c r="J5">
        <f t="shared" si="0"/>
        <v>112</v>
      </c>
      <c r="K5">
        <f t="shared" si="0"/>
        <v>113</v>
      </c>
      <c r="L5">
        <f t="shared" si="0"/>
        <v>114</v>
      </c>
      <c r="M5">
        <f t="shared" si="0"/>
        <v>161</v>
      </c>
      <c r="N5">
        <f t="shared" si="0"/>
        <v>162</v>
      </c>
      <c r="O5">
        <f t="shared" ref="O5" si="1">O1+O4</f>
        <v>163</v>
      </c>
      <c r="P5">
        <f t="shared" ref="P5" si="2">P1+P4</f>
        <v>164</v>
      </c>
      <c r="Q5">
        <f t="shared" ref="Q5" si="3">Q1+Q4</f>
        <v>165</v>
      </c>
      <c r="R5">
        <f t="shared" ref="R5" si="4">R1+R4</f>
        <v>212</v>
      </c>
      <c r="S5">
        <f t="shared" ref="S5" si="5">S1+S4</f>
        <v>213</v>
      </c>
      <c r="T5">
        <f t="shared" ref="T5:V5" si="6">T1+T4</f>
        <v>214</v>
      </c>
      <c r="U5">
        <f t="shared" si="6"/>
        <v>215</v>
      </c>
      <c r="V5">
        <f t="shared" si="6"/>
        <v>216</v>
      </c>
    </row>
    <row r="6" spans="1:22" x14ac:dyDescent="0.25">
      <c r="A6" s="1" t="s">
        <v>22</v>
      </c>
      <c r="B6" t="s">
        <v>4</v>
      </c>
      <c r="C6">
        <f>C5-C4</f>
        <v>48</v>
      </c>
      <c r="D6">
        <f t="shared" ref="D6:N6" si="7">D5-D4</f>
        <v>49</v>
      </c>
      <c r="E6">
        <f t="shared" si="7"/>
        <v>50</v>
      </c>
      <c r="F6">
        <f t="shared" si="7"/>
        <v>51</v>
      </c>
      <c r="G6">
        <f t="shared" si="7"/>
        <v>52</v>
      </c>
      <c r="H6">
        <f t="shared" si="7"/>
        <v>99</v>
      </c>
      <c r="I6">
        <f t="shared" si="7"/>
        <v>100</v>
      </c>
      <c r="J6">
        <f t="shared" si="7"/>
        <v>101</v>
      </c>
      <c r="K6">
        <f t="shared" si="7"/>
        <v>102</v>
      </c>
      <c r="L6">
        <f t="shared" si="7"/>
        <v>103</v>
      </c>
      <c r="M6">
        <f t="shared" si="7"/>
        <v>150</v>
      </c>
      <c r="N6">
        <f t="shared" si="7"/>
        <v>151</v>
      </c>
      <c r="O6">
        <f t="shared" ref="O6" si="8">O5-O4</f>
        <v>152</v>
      </c>
      <c r="P6">
        <f t="shared" ref="P6" si="9">P5-P4</f>
        <v>153</v>
      </c>
      <c r="Q6">
        <f t="shared" ref="Q6" si="10">Q5-Q4</f>
        <v>154</v>
      </c>
      <c r="R6">
        <f t="shared" ref="R6" si="11">R5-R4</f>
        <v>201</v>
      </c>
      <c r="S6">
        <f t="shared" ref="S6" si="12">S5-S4</f>
        <v>202</v>
      </c>
      <c r="T6">
        <f t="shared" ref="T6:V6" si="13">T5-T4</f>
        <v>203</v>
      </c>
      <c r="U6">
        <f t="shared" si="13"/>
        <v>204</v>
      </c>
      <c r="V6">
        <f t="shared" si="13"/>
        <v>205</v>
      </c>
    </row>
    <row r="7" spans="1:22" x14ac:dyDescent="0.25">
      <c r="A7" s="1" t="s">
        <v>22</v>
      </c>
      <c r="B7" t="s">
        <v>5</v>
      </c>
      <c r="C7">
        <f>INT((C6-1)/C2)+1</f>
        <v>1</v>
      </c>
      <c r="D7">
        <f t="shared" ref="D7:N7" si="14">INT((D6-1)/D2)+1</f>
        <v>1</v>
      </c>
      <c r="E7">
        <f t="shared" si="14"/>
        <v>1</v>
      </c>
      <c r="F7">
        <f t="shared" si="14"/>
        <v>1</v>
      </c>
      <c r="G7">
        <f t="shared" si="14"/>
        <v>2</v>
      </c>
      <c r="H7">
        <f t="shared" si="14"/>
        <v>2</v>
      </c>
      <c r="I7">
        <f t="shared" si="14"/>
        <v>2</v>
      </c>
      <c r="J7">
        <f t="shared" si="14"/>
        <v>2</v>
      </c>
      <c r="K7">
        <f t="shared" si="14"/>
        <v>2</v>
      </c>
      <c r="L7">
        <f t="shared" si="14"/>
        <v>3</v>
      </c>
      <c r="M7">
        <f t="shared" si="14"/>
        <v>3</v>
      </c>
      <c r="N7">
        <f t="shared" si="14"/>
        <v>3</v>
      </c>
      <c r="O7">
        <f t="shared" ref="O7" si="15">INT((O6-1)/O2)+1</f>
        <v>3</v>
      </c>
      <c r="P7">
        <f t="shared" ref="P7" si="16">INT((P6-1)/P2)+1</f>
        <v>3</v>
      </c>
      <c r="Q7">
        <f t="shared" ref="Q7" si="17">INT((Q6-1)/Q2)+1</f>
        <v>4</v>
      </c>
      <c r="R7">
        <f t="shared" ref="R7" si="18">INT((R6-1)/R2)+1</f>
        <v>4</v>
      </c>
      <c r="S7">
        <f t="shared" ref="S7" si="19">INT((S6-1)/S2)+1</f>
        <v>4</v>
      </c>
      <c r="T7">
        <f t="shared" ref="T7:V7" si="20">INT((T6-1)/T2)+1</f>
        <v>4</v>
      </c>
      <c r="U7">
        <f t="shared" si="20"/>
        <v>4</v>
      </c>
      <c r="V7">
        <f t="shared" si="20"/>
        <v>5</v>
      </c>
    </row>
    <row r="8" spans="1:22" x14ac:dyDescent="0.25">
      <c r="A8" s="1" t="s">
        <v>22</v>
      </c>
      <c r="B8" t="s">
        <v>8</v>
      </c>
      <c r="C8">
        <f>C6-(C7-1)*C2</f>
        <v>48</v>
      </c>
      <c r="D8">
        <f t="shared" ref="D8:N8" si="21">D6-(D7-1)*D2</f>
        <v>49</v>
      </c>
      <c r="E8">
        <f t="shared" si="21"/>
        <v>50</v>
      </c>
      <c r="F8">
        <f t="shared" si="21"/>
        <v>51</v>
      </c>
      <c r="G8">
        <f t="shared" si="21"/>
        <v>1</v>
      </c>
      <c r="H8">
        <f t="shared" si="21"/>
        <v>48</v>
      </c>
      <c r="I8">
        <f t="shared" si="21"/>
        <v>49</v>
      </c>
      <c r="J8">
        <f t="shared" si="21"/>
        <v>50</v>
      </c>
      <c r="K8">
        <f t="shared" si="21"/>
        <v>51</v>
      </c>
      <c r="L8">
        <f t="shared" si="21"/>
        <v>1</v>
      </c>
      <c r="M8">
        <f t="shared" si="21"/>
        <v>48</v>
      </c>
      <c r="N8">
        <f t="shared" si="21"/>
        <v>49</v>
      </c>
      <c r="O8">
        <f t="shared" ref="O8" si="22">O6-(O7-1)*O2</f>
        <v>50</v>
      </c>
      <c r="P8">
        <f t="shared" ref="P8" si="23">P6-(P7-1)*P2</f>
        <v>51</v>
      </c>
      <c r="Q8">
        <f t="shared" ref="Q8" si="24">Q6-(Q7-1)*Q2</f>
        <v>1</v>
      </c>
      <c r="R8">
        <f t="shared" ref="R8" si="25">R6-(R7-1)*R2</f>
        <v>48</v>
      </c>
      <c r="S8">
        <f t="shared" ref="S8" si="26">S6-(S7-1)*S2</f>
        <v>49</v>
      </c>
      <c r="T8">
        <f t="shared" ref="T8:V8" si="27">T6-(T7-1)*T2</f>
        <v>50</v>
      </c>
      <c r="U8">
        <f t="shared" si="27"/>
        <v>51</v>
      </c>
      <c r="V8">
        <f t="shared" si="27"/>
        <v>1</v>
      </c>
    </row>
    <row r="9" spans="1:22" x14ac:dyDescent="0.25">
      <c r="A9" s="1" t="s">
        <v>22</v>
      </c>
      <c r="B9" t="s">
        <v>6</v>
      </c>
      <c r="C9">
        <f>C4+C7*C2-C3+1</f>
        <v>60</v>
      </c>
      <c r="D9">
        <f t="shared" ref="D9:N9" si="28">D4+D7*D2-D3+1</f>
        <v>60</v>
      </c>
      <c r="E9">
        <f t="shared" si="28"/>
        <v>60</v>
      </c>
      <c r="F9">
        <f t="shared" si="28"/>
        <v>60</v>
      </c>
      <c r="G9">
        <f t="shared" si="28"/>
        <v>111</v>
      </c>
      <c r="H9">
        <f t="shared" si="28"/>
        <v>111</v>
      </c>
      <c r="I9">
        <f t="shared" si="28"/>
        <v>111</v>
      </c>
      <c r="J9">
        <f t="shared" si="28"/>
        <v>111</v>
      </c>
      <c r="K9">
        <f t="shared" si="28"/>
        <v>111</v>
      </c>
      <c r="L9">
        <f t="shared" si="28"/>
        <v>162</v>
      </c>
      <c r="M9">
        <f t="shared" si="28"/>
        <v>162</v>
      </c>
      <c r="N9">
        <f t="shared" si="28"/>
        <v>162</v>
      </c>
      <c r="O9">
        <f t="shared" ref="O9:T9" si="29">O4+O7*O2-O3+1</f>
        <v>162</v>
      </c>
      <c r="P9">
        <f t="shared" si="29"/>
        <v>162</v>
      </c>
      <c r="Q9">
        <f t="shared" si="29"/>
        <v>213</v>
      </c>
      <c r="R9">
        <f t="shared" si="29"/>
        <v>213</v>
      </c>
      <c r="S9">
        <f t="shared" si="29"/>
        <v>213</v>
      </c>
      <c r="T9">
        <f t="shared" si="29"/>
        <v>213</v>
      </c>
      <c r="U9">
        <f t="shared" ref="U9:V9" si="30">U4+U7*U2-U3+1</f>
        <v>213</v>
      </c>
      <c r="V9">
        <f t="shared" si="30"/>
        <v>264</v>
      </c>
    </row>
    <row r="10" spans="1:22" x14ac:dyDescent="0.25">
      <c r="A10" s="1" t="s">
        <v>22</v>
      </c>
      <c r="B10" t="s">
        <v>7</v>
      </c>
      <c r="C10" t="str">
        <f>IF(C8&gt;C2-C3,"YES","No")</f>
        <v>No</v>
      </c>
      <c r="D10" t="str">
        <f t="shared" ref="D10:N10" si="31">IF(D8&gt;D2-D3,"YES","No")</f>
        <v>YES</v>
      </c>
      <c r="E10" t="str">
        <f t="shared" si="31"/>
        <v>YES</v>
      </c>
      <c r="F10" t="str">
        <f t="shared" si="31"/>
        <v>YES</v>
      </c>
      <c r="G10" t="str">
        <f t="shared" si="31"/>
        <v>No</v>
      </c>
      <c r="H10" t="str">
        <f t="shared" si="31"/>
        <v>No</v>
      </c>
      <c r="I10" t="str">
        <f t="shared" si="31"/>
        <v>YES</v>
      </c>
      <c r="J10" t="str">
        <f t="shared" si="31"/>
        <v>YES</v>
      </c>
      <c r="K10" t="str">
        <f t="shared" si="31"/>
        <v>YES</v>
      </c>
      <c r="L10" t="str">
        <f t="shared" si="31"/>
        <v>No</v>
      </c>
      <c r="M10" t="str">
        <f t="shared" si="31"/>
        <v>No</v>
      </c>
      <c r="N10" t="str">
        <f t="shared" si="31"/>
        <v>YES</v>
      </c>
      <c r="O10" t="str">
        <f t="shared" ref="O10:T10" si="32">IF(O8&gt;O2-O3,"YES","No")</f>
        <v>YES</v>
      </c>
      <c r="P10" t="str">
        <f t="shared" si="32"/>
        <v>YES</v>
      </c>
      <c r="Q10" t="str">
        <f t="shared" si="32"/>
        <v>No</v>
      </c>
      <c r="R10" t="str">
        <f t="shared" si="32"/>
        <v>No</v>
      </c>
      <c r="S10" t="str">
        <f t="shared" si="32"/>
        <v>YES</v>
      </c>
      <c r="T10" t="str">
        <f t="shared" si="32"/>
        <v>YES</v>
      </c>
      <c r="U10" t="str">
        <f t="shared" ref="U10:V10" si="33">IF(U8&gt;U2-U3,"YES","No")</f>
        <v>YES</v>
      </c>
      <c r="V10" t="str">
        <f t="shared" si="33"/>
        <v>No</v>
      </c>
    </row>
    <row r="11" spans="1:22" x14ac:dyDescent="0.25">
      <c r="A11" s="1" t="s">
        <v>22</v>
      </c>
    </row>
    <row r="12" spans="1:22" x14ac:dyDescent="0.25">
      <c r="A12" s="1" t="s">
        <v>22</v>
      </c>
      <c r="B12" t="s">
        <v>10</v>
      </c>
    </row>
    <row r="13" spans="1:22" x14ac:dyDescent="0.25">
      <c r="A13" s="1" t="s">
        <v>22</v>
      </c>
      <c r="B13" t="s">
        <v>11</v>
      </c>
    </row>
    <row r="14" spans="1:22" x14ac:dyDescent="0.25">
      <c r="A14" s="1" t="s">
        <v>22</v>
      </c>
      <c r="B14" t="s">
        <v>12</v>
      </c>
    </row>
    <row r="15" spans="1:22" x14ac:dyDescent="0.25">
      <c r="A15" s="1" t="s">
        <v>22</v>
      </c>
      <c r="B15" t="s">
        <v>13</v>
      </c>
    </row>
    <row r="16" spans="1:22" x14ac:dyDescent="0.25">
      <c r="A16" s="1" t="s">
        <v>22</v>
      </c>
      <c r="B16" t="s">
        <v>14</v>
      </c>
    </row>
    <row r="17" spans="1:2" x14ac:dyDescent="0.25">
      <c r="A17" s="1" t="s">
        <v>22</v>
      </c>
      <c r="B17" t="s">
        <v>15</v>
      </c>
    </row>
    <row r="18" spans="1:2" x14ac:dyDescent="0.25">
      <c r="A18" s="1" t="s">
        <v>22</v>
      </c>
      <c r="B18" t="s">
        <v>16</v>
      </c>
    </row>
    <row r="19" spans="1:2" x14ac:dyDescent="0.25">
      <c r="A19" s="1" t="s">
        <v>22</v>
      </c>
      <c r="B19" t="s">
        <v>17</v>
      </c>
    </row>
    <row r="20" spans="1:2" x14ac:dyDescent="0.25">
      <c r="A20" s="1" t="s">
        <v>22</v>
      </c>
    </row>
    <row r="21" spans="1:2" x14ac:dyDescent="0.25">
      <c r="A21" s="1" t="s">
        <v>22</v>
      </c>
      <c r="B21" t="s">
        <v>18</v>
      </c>
    </row>
    <row r="22" spans="1:2" x14ac:dyDescent="0.25">
      <c r="A22" s="1" t="s">
        <v>22</v>
      </c>
      <c r="B22" t="s">
        <v>19</v>
      </c>
    </row>
    <row r="23" spans="1:2" x14ac:dyDescent="0.25">
      <c r="A23" s="1" t="s">
        <v>22</v>
      </c>
      <c r="B23" t="s">
        <v>20</v>
      </c>
    </row>
    <row r="24" spans="1:2" x14ac:dyDescent="0.25">
      <c r="A24" s="1" t="s">
        <v>22</v>
      </c>
      <c r="B24" t="s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</dc:creator>
  <cp:lastModifiedBy>Marc Grajower</cp:lastModifiedBy>
  <dcterms:created xsi:type="dcterms:W3CDTF">2013-05-12T14:56:58Z</dcterms:created>
  <dcterms:modified xsi:type="dcterms:W3CDTF">2013-12-31T10:17:33Z</dcterms:modified>
</cp:coreProperties>
</file>