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ustinmatthews/Desktop/ARED V1.0/Laos/"/>
    </mc:Choice>
  </mc:AlternateContent>
  <xr:revisionPtr revIDLastSave="0" documentId="13_ncr:1_{04B4BEAB-8C81-4549-8B4A-158CB6EE515D}" xr6:coauthVersionLast="45" xr6:coauthVersionMax="45" xr10:uidLastSave="{00000000-0000-0000-0000-000000000000}"/>
  <bookViews>
    <workbookView xWindow="1060" yWindow="460" windowWidth="23300" windowHeight="205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3" i="1" l="1"/>
  <c r="S3" i="1"/>
  <c r="Q3" i="1"/>
  <c r="R4" i="1"/>
  <c r="R5" i="1"/>
  <c r="S5" i="1"/>
  <c r="Q5" i="1"/>
  <c r="R6" i="1"/>
  <c r="R7" i="1"/>
  <c r="R8" i="1"/>
  <c r="R9" i="1"/>
  <c r="S9" i="1"/>
  <c r="Q9" i="1"/>
  <c r="R10" i="1"/>
  <c r="S10" i="1"/>
  <c r="Q10" i="1"/>
  <c r="R11" i="1"/>
  <c r="S11" i="1"/>
  <c r="Q11" i="1"/>
  <c r="R12" i="1"/>
  <c r="R13" i="1"/>
  <c r="S13" i="1"/>
  <c r="Q13" i="1"/>
  <c r="R14" i="1"/>
  <c r="S14" i="1"/>
  <c r="Q14" i="1"/>
  <c r="Q15" i="1"/>
  <c r="R16" i="1"/>
  <c r="S16" i="1"/>
  <c r="Q16" i="1"/>
  <c r="R17" i="1"/>
  <c r="S17" i="1"/>
  <c r="Q17" i="1"/>
  <c r="R18" i="1"/>
  <c r="S18" i="1"/>
  <c r="Q18" i="1"/>
  <c r="R19" i="1"/>
  <c r="R20" i="1"/>
  <c r="R21" i="1"/>
  <c r="S21" i="1"/>
  <c r="Q21" i="1"/>
  <c r="R22" i="1"/>
  <c r="S22" i="1"/>
  <c r="Q22" i="1"/>
  <c r="R23" i="1"/>
  <c r="S23" i="1"/>
  <c r="Q23" i="1"/>
  <c r="R24" i="1"/>
  <c r="S24" i="1"/>
  <c r="Q24" i="1"/>
  <c r="R25" i="1"/>
  <c r="R26" i="1"/>
  <c r="R27" i="1"/>
  <c r="S27" i="1"/>
  <c r="Q27" i="1"/>
  <c r="R28" i="1"/>
  <c r="S28" i="1"/>
  <c r="Q28" i="1"/>
  <c r="R29" i="1"/>
  <c r="S29" i="1"/>
  <c r="Q29" i="1"/>
  <c r="Q30" i="1"/>
  <c r="R31" i="1"/>
  <c r="S31" i="1"/>
  <c r="Q31" i="1"/>
  <c r="R32" i="1"/>
  <c r="R33" i="1"/>
  <c r="S33" i="1"/>
  <c r="Q33" i="1"/>
  <c r="R34" i="1"/>
  <c r="R35" i="1"/>
  <c r="S35" i="1"/>
  <c r="Q35" i="1"/>
  <c r="Q2" i="1"/>
  <c r="S2" i="1"/>
  <c r="R2" i="1"/>
</calcChain>
</file>

<file path=xl/sharedStrings.xml><?xml version="1.0" encoding="utf-8"?>
<sst xmlns="http://schemas.openxmlformats.org/spreadsheetml/2006/main" count="257" uniqueCount="80">
  <si>
    <t>STATE</t>
  </si>
  <si>
    <t>Asang Laoly</t>
  </si>
  <si>
    <t>Bouasone Bouphavanh</t>
  </si>
  <si>
    <t>Bounpone Bouttanavong</t>
  </si>
  <si>
    <t>Bounthong Chitmany</t>
  </si>
  <si>
    <t>Chansamone Chanyalath</t>
  </si>
  <si>
    <t>Chansy Phosikham</t>
  </si>
  <si>
    <t>Choummaly Sayasone</t>
  </si>
  <si>
    <t>Douangchay Phichit</t>
  </si>
  <si>
    <t>Kaysone Phomvihan</t>
  </si>
  <si>
    <t>Khamphan Phommathat</t>
  </si>
  <si>
    <t>Nouhak Phoumsavan</t>
  </si>
  <si>
    <t>Osakanh Thammatheva</t>
  </si>
  <si>
    <t>Oudom Khattigna</t>
  </si>
  <si>
    <t>Phankham Viphavanh</t>
  </si>
  <si>
    <t>Phoumi Vongvichit</t>
  </si>
  <si>
    <t>Saysomphone Phomvihant</t>
  </si>
  <si>
    <t>Sinlavong Khoutphaythoune</t>
  </si>
  <si>
    <t>Sisavath Keobounphanh</t>
  </si>
  <si>
    <t>Somlat Chanthamat</t>
  </si>
  <si>
    <t>Somsavat Lengsavad</t>
  </si>
  <si>
    <t>Sonesay Siphandone</t>
  </si>
  <si>
    <t>Souphanouvong</t>
  </si>
  <si>
    <t>Thongloun Sisoulith</t>
  </si>
  <si>
    <t>Thongsing Thammavong</t>
  </si>
  <si>
    <t>Laos</t>
  </si>
  <si>
    <t>Lao People's Revolutionary Party (LPRP)</t>
  </si>
  <si>
    <t>Boungnang, Vorachit</t>
  </si>
  <si>
    <t>Demotion</t>
  </si>
  <si>
    <t>No Punishment</t>
  </si>
  <si>
    <t>Death</t>
  </si>
  <si>
    <t>Khamphoui Keoboualapha</t>
  </si>
  <si>
    <t>Khamtay Siephandone</t>
  </si>
  <si>
    <t>Resignation</t>
  </si>
  <si>
    <t>Maichantan Sengmani</t>
  </si>
  <si>
    <t>?/?/1920</t>
  </si>
  <si>
    <t>?/?/1999</t>
  </si>
  <si>
    <t>Pany Yathothu</t>
  </si>
  <si>
    <t>Truck Driver</t>
  </si>
  <si>
    <t>Party Functionary</t>
  </si>
  <si>
    <t>Postal Worker</t>
  </si>
  <si>
    <t>Soldier</t>
  </si>
  <si>
    <t>Bank Administrator</t>
  </si>
  <si>
    <t>Civil Administrator</t>
  </si>
  <si>
    <t>Phoun Sipraseuth</t>
  </si>
  <si>
    <t>Civil Servant</t>
  </si>
  <si>
    <t>Sali Vongkhamxao</t>
  </si>
  <si>
    <t>Teacher</t>
  </si>
  <si>
    <t>Samane Viyakhet</t>
  </si>
  <si>
    <t>Sisomphone Lovansai</t>
  </si>
  <si>
    <t>Civil Engineer</t>
  </si>
  <si>
    <t>Lecturer</t>
  </si>
  <si>
    <t>?/?/1934</t>
  </si>
  <si>
    <t>CCODE</t>
  </si>
  <si>
    <t>REG_START</t>
  </si>
  <si>
    <t>REG_END</t>
  </si>
  <si>
    <t>REG_PARTY</t>
  </si>
  <si>
    <t>REG_REINST</t>
  </si>
  <si>
    <t>ELITE_NAME</t>
  </si>
  <si>
    <t>ELITE_BIRTHDATE</t>
  </si>
  <si>
    <t>ELITE_DEATHDATE</t>
  </si>
  <si>
    <t>ELITE_FEMALE</t>
  </si>
  <si>
    <t>ELITE_REENTER</t>
  </si>
  <si>
    <t>ELITE_REEXIT</t>
  </si>
  <si>
    <t>ELITE_CANDENTER</t>
  </si>
  <si>
    <t>ELITE_CANDEXIT</t>
  </si>
  <si>
    <t>ELITE_MEMENTER</t>
  </si>
  <si>
    <t>ELITE_MEMEXIT</t>
  </si>
  <si>
    <t>ELITE_RETENURE</t>
  </si>
  <si>
    <t>ELITE_ENTERAGE</t>
  </si>
  <si>
    <t>ELITE_EXITAGE</t>
  </si>
  <si>
    <t>ELITE_EXITTYPE</t>
  </si>
  <si>
    <t>ELITE_EXITFATE</t>
  </si>
  <si>
    <t>ELITE_EXITLEADER</t>
  </si>
  <si>
    <t>ELITE_OCCUPATION</t>
  </si>
  <si>
    <t>Politburo</t>
  </si>
  <si>
    <t>Bounnhang</t>
  </si>
  <si>
    <t>Choummaly</t>
  </si>
  <si>
    <t>Khamtai</t>
  </si>
  <si>
    <t>Kaysone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</si>
</sst>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7" fillId="0" borderId="0" xfId="0" applyFont="1" applyFill="1" applyAlignment="1">
      <alignment horizontal="left"/>
    </xf>
    <xf numFmtId="14" fontId="7" fillId="0" borderId="0" xfId="0" applyNumberFormat="1" applyFont="1" applyFill="1" applyAlignment="1">
      <alignment horizontal="left"/>
    </xf>
    <xf numFmtId="0" fontId="7" fillId="2" borderId="0" xfId="0" applyFont="1" applyFill="1" applyAlignment="1">
      <alignment horizontal="left"/>
    </xf>
    <xf numFmtId="14" fontId="8" fillId="0" borderId="0" xfId="0" applyNumberFormat="1" applyFont="1" applyAlignment="1">
      <alignment horizontal="left"/>
    </xf>
  </cellXfs>
  <cellStyles count="2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5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RowHeight="16" x14ac:dyDescent="0.2"/>
  <cols>
    <col min="1" max="1" width="7.1640625" style="6" bestFit="1" customWidth="1"/>
    <col min="2" max="2" width="6.83203125" style="6" bestFit="1" customWidth="1"/>
    <col min="3" max="3" width="11.33203125" style="6" bestFit="1" customWidth="1"/>
    <col min="4" max="4" width="9.1640625" style="6" bestFit="1" customWidth="1"/>
    <col min="5" max="5" width="29.83203125" style="6" bestFit="1" customWidth="1"/>
    <col min="6" max="6" width="12" style="6" bestFit="1" customWidth="1"/>
    <col min="7" max="7" width="20.5" style="6" bestFit="1" customWidth="1"/>
    <col min="8" max="8" width="17.6640625" style="6" bestFit="1" customWidth="1"/>
    <col min="9" max="9" width="18.1640625" style="6" bestFit="1" customWidth="1"/>
    <col min="10" max="10" width="14.5" style="6" bestFit="1" customWidth="1"/>
    <col min="11" max="11" width="15.5" style="6" bestFit="1" customWidth="1"/>
    <col min="12" max="12" width="13.83203125" style="6" bestFit="1" customWidth="1"/>
    <col min="13" max="13" width="18" style="6" bestFit="1" customWidth="1"/>
    <col min="14" max="14" width="16.33203125" style="6" bestFit="1" customWidth="1"/>
    <col min="15" max="15" width="17.5" style="6" bestFit="1" customWidth="1"/>
    <col min="16" max="16" width="15.6640625" style="6" bestFit="1" customWidth="1"/>
    <col min="17" max="17" width="16.83203125" style="6" bestFit="1" customWidth="1"/>
    <col min="18" max="18" width="17" style="6" bestFit="1" customWidth="1"/>
    <col min="19" max="19" width="15.1640625" style="6" bestFit="1" customWidth="1"/>
    <col min="20" max="21" width="16" style="6" bestFit="1" customWidth="1"/>
    <col min="22" max="22" width="18.6640625" style="6" bestFit="1" customWidth="1"/>
    <col min="23" max="23" width="18.83203125" style="8" bestFit="1" customWidth="1"/>
    <col min="24" max="24" width="10.83203125" style="5"/>
  </cols>
  <sheetData>
    <row r="1" spans="1:32" s="2" customFormat="1" x14ac:dyDescent="0.2">
      <c r="A1" s="3" t="s">
        <v>53</v>
      </c>
      <c r="B1" s="3" t="s">
        <v>0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  <c r="Q1" s="3" t="s">
        <v>68</v>
      </c>
      <c r="R1" s="4" t="s">
        <v>69</v>
      </c>
      <c r="S1" s="3" t="s">
        <v>70</v>
      </c>
      <c r="T1" s="3" t="s">
        <v>71</v>
      </c>
      <c r="U1" s="3" t="s">
        <v>72</v>
      </c>
      <c r="V1" s="3" t="s">
        <v>73</v>
      </c>
      <c r="W1" s="3" t="s">
        <v>74</v>
      </c>
      <c r="X1" s="3"/>
      <c r="Y1" s="1"/>
      <c r="Z1" s="1"/>
      <c r="AA1" s="1"/>
      <c r="AB1" s="1"/>
      <c r="AC1" s="1"/>
      <c r="AD1" s="1"/>
      <c r="AE1" s="1"/>
      <c r="AF1" s="1"/>
    </row>
    <row r="2" spans="1:32" x14ac:dyDescent="0.2">
      <c r="A2" s="6">
        <v>812</v>
      </c>
      <c r="B2" s="6" t="s">
        <v>25</v>
      </c>
      <c r="C2" s="7">
        <v>27727</v>
      </c>
      <c r="E2" s="6" t="s">
        <v>26</v>
      </c>
      <c r="F2" s="6" t="s">
        <v>75</v>
      </c>
      <c r="G2" s="8" t="s">
        <v>1</v>
      </c>
      <c r="H2" s="7">
        <v>15009</v>
      </c>
      <c r="J2" s="6">
        <v>0</v>
      </c>
      <c r="K2" s="7">
        <v>35144</v>
      </c>
      <c r="L2" s="7">
        <v>42391</v>
      </c>
      <c r="O2" s="7">
        <v>35144</v>
      </c>
      <c r="P2" s="7">
        <v>42391</v>
      </c>
      <c r="Q2" s="6">
        <f>(L2-K2)/365</f>
        <v>19.854794520547944</v>
      </c>
      <c r="R2" s="6">
        <f t="shared" ref="R2:R14" si="0">(K2-H2)/365</f>
        <v>55.164383561643838</v>
      </c>
      <c r="S2" s="6">
        <f>(L2-H2)/365</f>
        <v>75.019178082191786</v>
      </c>
      <c r="T2" s="6" t="s">
        <v>33</v>
      </c>
      <c r="U2" s="6" t="s">
        <v>29</v>
      </c>
      <c r="V2" s="6" t="s">
        <v>76</v>
      </c>
      <c r="W2" s="8" t="s">
        <v>41</v>
      </c>
    </row>
    <row r="3" spans="1:32" x14ac:dyDescent="0.2">
      <c r="A3" s="6">
        <v>812</v>
      </c>
      <c r="B3" s="6" t="s">
        <v>25</v>
      </c>
      <c r="C3" s="7">
        <v>27727</v>
      </c>
      <c r="E3" s="6" t="s">
        <v>26</v>
      </c>
      <c r="F3" s="6" t="s">
        <v>75</v>
      </c>
      <c r="G3" s="8" t="s">
        <v>2</v>
      </c>
      <c r="H3" s="7">
        <v>19878</v>
      </c>
      <c r="J3" s="6">
        <v>0</v>
      </c>
      <c r="K3" s="7">
        <v>36964</v>
      </c>
      <c r="L3" s="7">
        <v>40623</v>
      </c>
      <c r="O3" s="7">
        <v>36964</v>
      </c>
      <c r="P3" s="7">
        <v>40623</v>
      </c>
      <c r="Q3" s="6">
        <f>(L3-K3)/365</f>
        <v>10.024657534246575</v>
      </c>
      <c r="R3" s="6">
        <f t="shared" si="0"/>
        <v>46.81095890410959</v>
      </c>
      <c r="S3" s="6">
        <f>(L3-H3)/365</f>
        <v>56.835616438356162</v>
      </c>
      <c r="T3" s="6" t="s">
        <v>28</v>
      </c>
      <c r="U3" s="6" t="s">
        <v>29</v>
      </c>
      <c r="V3" s="6" t="s">
        <v>77</v>
      </c>
      <c r="W3" s="8" t="s">
        <v>39</v>
      </c>
    </row>
    <row r="4" spans="1:32" x14ac:dyDescent="0.2">
      <c r="A4" s="6">
        <v>812</v>
      </c>
      <c r="B4" s="6" t="s">
        <v>25</v>
      </c>
      <c r="C4" s="7">
        <v>27727</v>
      </c>
      <c r="E4" s="6" t="s">
        <v>26</v>
      </c>
      <c r="F4" s="6" t="s">
        <v>75</v>
      </c>
      <c r="G4" s="8" t="s">
        <v>27</v>
      </c>
      <c r="H4" s="7">
        <v>13741</v>
      </c>
      <c r="J4" s="6">
        <v>0</v>
      </c>
      <c r="K4" s="7">
        <v>35144</v>
      </c>
      <c r="O4" s="7">
        <v>35144</v>
      </c>
      <c r="R4" s="6">
        <f t="shared" si="0"/>
        <v>58.638356164383559</v>
      </c>
      <c r="W4" s="8" t="s">
        <v>41</v>
      </c>
    </row>
    <row r="5" spans="1:32" x14ac:dyDescent="0.2">
      <c r="A5" s="6">
        <v>812</v>
      </c>
      <c r="B5" s="6" t="s">
        <v>25</v>
      </c>
      <c r="C5" s="7">
        <v>27727</v>
      </c>
      <c r="E5" s="6" t="s">
        <v>26</v>
      </c>
      <c r="F5" s="6" t="s">
        <v>75</v>
      </c>
      <c r="G5" s="8" t="s">
        <v>3</v>
      </c>
      <c r="H5" s="9">
        <v>20408</v>
      </c>
      <c r="J5" s="6">
        <v>0</v>
      </c>
      <c r="K5" s="7">
        <v>40623</v>
      </c>
      <c r="L5" s="7">
        <v>42391</v>
      </c>
      <c r="O5" s="7">
        <v>40623</v>
      </c>
      <c r="P5" s="7">
        <v>42391</v>
      </c>
      <c r="Q5" s="6">
        <f>(L5-K5)/365</f>
        <v>4.8438356164383558</v>
      </c>
      <c r="R5" s="6">
        <f t="shared" si="0"/>
        <v>55.38356164383562</v>
      </c>
      <c r="S5" s="6">
        <f>(L5-H5)/365</f>
        <v>60.227397260273975</v>
      </c>
      <c r="T5" s="6" t="s">
        <v>33</v>
      </c>
      <c r="U5" s="6" t="s">
        <v>29</v>
      </c>
      <c r="V5" s="6" t="s">
        <v>76</v>
      </c>
      <c r="W5" s="8" t="s">
        <v>39</v>
      </c>
    </row>
    <row r="6" spans="1:32" x14ac:dyDescent="0.2">
      <c r="A6" s="6">
        <v>812</v>
      </c>
      <c r="B6" s="6" t="s">
        <v>25</v>
      </c>
      <c r="C6" s="7">
        <v>27727</v>
      </c>
      <c r="E6" s="6" t="s">
        <v>26</v>
      </c>
      <c r="F6" s="6" t="s">
        <v>75</v>
      </c>
      <c r="G6" s="8" t="s">
        <v>4</v>
      </c>
      <c r="H6" s="9">
        <v>18082</v>
      </c>
      <c r="J6" s="6">
        <v>0</v>
      </c>
      <c r="K6" s="7">
        <v>40623</v>
      </c>
      <c r="O6" s="7">
        <v>40623</v>
      </c>
      <c r="R6" s="6">
        <f t="shared" si="0"/>
        <v>61.756164383561647</v>
      </c>
      <c r="W6" s="8" t="s">
        <v>39</v>
      </c>
    </row>
    <row r="7" spans="1:32" x14ac:dyDescent="0.2">
      <c r="A7" s="6">
        <v>812</v>
      </c>
      <c r="B7" s="6" t="s">
        <v>25</v>
      </c>
      <c r="C7" s="7">
        <v>27727</v>
      </c>
      <c r="E7" s="6" t="s">
        <v>26</v>
      </c>
      <c r="F7" s="6" t="s">
        <v>75</v>
      </c>
      <c r="G7" s="8" t="s">
        <v>5</v>
      </c>
      <c r="H7" s="9">
        <v>16862</v>
      </c>
      <c r="J7" s="6">
        <v>0</v>
      </c>
      <c r="K7" s="7">
        <v>42391</v>
      </c>
      <c r="O7" s="7">
        <v>42391</v>
      </c>
      <c r="R7" s="6">
        <f t="shared" si="0"/>
        <v>69.942465753424656</v>
      </c>
      <c r="W7" s="8" t="s">
        <v>39</v>
      </c>
    </row>
    <row r="8" spans="1:32" x14ac:dyDescent="0.2">
      <c r="A8" s="6">
        <v>812</v>
      </c>
      <c r="B8" s="6" t="s">
        <v>25</v>
      </c>
      <c r="C8" s="7">
        <v>27727</v>
      </c>
      <c r="E8" s="6" t="s">
        <v>26</v>
      </c>
      <c r="F8" s="6" t="s">
        <v>75</v>
      </c>
      <c r="G8" s="8" t="s">
        <v>6</v>
      </c>
      <c r="H8" s="7">
        <v>17610</v>
      </c>
      <c r="J8" s="6">
        <v>0</v>
      </c>
      <c r="K8" s="7">
        <v>42391</v>
      </c>
      <c r="O8" s="7">
        <v>42391</v>
      </c>
      <c r="R8" s="6">
        <f t="shared" si="0"/>
        <v>67.893150684931513</v>
      </c>
      <c r="W8" s="8" t="s">
        <v>47</v>
      </c>
    </row>
    <row r="9" spans="1:32" x14ac:dyDescent="0.2">
      <c r="A9" s="6">
        <v>812</v>
      </c>
      <c r="B9" s="6" t="s">
        <v>25</v>
      </c>
      <c r="C9" s="7">
        <v>27727</v>
      </c>
      <c r="E9" s="6" t="s">
        <v>26</v>
      </c>
      <c r="F9" s="6" t="s">
        <v>75</v>
      </c>
      <c r="G9" s="8" t="s">
        <v>7</v>
      </c>
      <c r="H9" s="7">
        <v>13304</v>
      </c>
      <c r="J9" s="6">
        <v>0</v>
      </c>
      <c r="K9" s="7">
        <v>31731</v>
      </c>
      <c r="L9" s="7">
        <v>42391</v>
      </c>
      <c r="M9" s="7">
        <v>31731</v>
      </c>
      <c r="N9" s="7">
        <v>33326</v>
      </c>
      <c r="O9" s="7">
        <v>33326</v>
      </c>
      <c r="P9" s="7">
        <v>42391</v>
      </c>
      <c r="Q9" s="6">
        <f>(L9-K9)/365</f>
        <v>29.205479452054796</v>
      </c>
      <c r="R9" s="6">
        <f t="shared" si="0"/>
        <v>50.484931506849314</v>
      </c>
      <c r="S9" s="6">
        <f>(L9-H9)/365</f>
        <v>79.69041095890411</v>
      </c>
      <c r="T9" s="6" t="s">
        <v>33</v>
      </c>
      <c r="U9" s="6" t="s">
        <v>29</v>
      </c>
      <c r="V9" s="6" t="s">
        <v>76</v>
      </c>
      <c r="W9" s="8" t="s">
        <v>41</v>
      </c>
    </row>
    <row r="10" spans="1:32" x14ac:dyDescent="0.2">
      <c r="A10" s="6">
        <v>812</v>
      </c>
      <c r="B10" s="6" t="s">
        <v>25</v>
      </c>
      <c r="C10" s="7">
        <v>27727</v>
      </c>
      <c r="E10" s="6" t="s">
        <v>26</v>
      </c>
      <c r="F10" s="6" t="s">
        <v>75</v>
      </c>
      <c r="G10" s="8" t="s">
        <v>8</v>
      </c>
      <c r="H10" s="7">
        <v>16167</v>
      </c>
      <c r="I10" s="7">
        <v>41776</v>
      </c>
      <c r="J10" s="6">
        <v>0</v>
      </c>
      <c r="K10" s="7">
        <v>36964</v>
      </c>
      <c r="L10" s="7">
        <v>41776</v>
      </c>
      <c r="O10" s="7">
        <v>36964</v>
      </c>
      <c r="P10" s="7">
        <v>41776</v>
      </c>
      <c r="Q10" s="6">
        <f>(L10-K10)/365</f>
        <v>13.183561643835617</v>
      </c>
      <c r="R10" s="6">
        <f t="shared" si="0"/>
        <v>56.978082191780821</v>
      </c>
      <c r="S10" s="6">
        <f>(L10-H10)/365</f>
        <v>70.161643835616445</v>
      </c>
      <c r="T10" s="6" t="s">
        <v>30</v>
      </c>
      <c r="V10" s="6" t="s">
        <v>77</v>
      </c>
      <c r="W10" s="8" t="s">
        <v>41</v>
      </c>
    </row>
    <row r="11" spans="1:32" x14ac:dyDescent="0.2">
      <c r="A11" s="6">
        <v>812</v>
      </c>
      <c r="B11" s="6" t="s">
        <v>25</v>
      </c>
      <c r="C11" s="7">
        <v>27727</v>
      </c>
      <c r="E11" s="6" t="s">
        <v>26</v>
      </c>
      <c r="F11" s="6" t="s">
        <v>75</v>
      </c>
      <c r="G11" s="8" t="s">
        <v>9</v>
      </c>
      <c r="H11" s="7">
        <v>7653</v>
      </c>
      <c r="I11" s="7">
        <v>33929</v>
      </c>
      <c r="J11" s="6">
        <v>0</v>
      </c>
      <c r="K11" s="7">
        <v>27727</v>
      </c>
      <c r="L11" s="7">
        <v>33929</v>
      </c>
      <c r="O11" s="7">
        <v>27727</v>
      </c>
      <c r="P11" s="7">
        <v>33929</v>
      </c>
      <c r="Q11" s="6">
        <f>(L11-K11)/365</f>
        <v>16.991780821917807</v>
      </c>
      <c r="R11" s="6">
        <f t="shared" si="0"/>
        <v>54.9972602739726</v>
      </c>
      <c r="S11" s="6">
        <f>(L11-H11)/365</f>
        <v>71.989041095890414</v>
      </c>
      <c r="T11" s="6" t="s">
        <v>30</v>
      </c>
      <c r="V11" s="6" t="s">
        <v>78</v>
      </c>
      <c r="W11" s="8" t="s">
        <v>39</v>
      </c>
    </row>
    <row r="12" spans="1:32" x14ac:dyDescent="0.2">
      <c r="A12" s="6">
        <v>812</v>
      </c>
      <c r="B12" s="6" t="s">
        <v>25</v>
      </c>
      <c r="C12" s="7">
        <v>27727</v>
      </c>
      <c r="E12" s="6" t="s">
        <v>26</v>
      </c>
      <c r="F12" s="6" t="s">
        <v>75</v>
      </c>
      <c r="G12" s="8" t="s">
        <v>10</v>
      </c>
      <c r="H12" s="9">
        <v>20273</v>
      </c>
      <c r="J12" s="6">
        <v>0</v>
      </c>
      <c r="K12" s="7">
        <v>42391</v>
      </c>
      <c r="O12" s="7">
        <v>42391</v>
      </c>
      <c r="R12" s="6">
        <f t="shared" si="0"/>
        <v>60.597260273972601</v>
      </c>
      <c r="W12" s="8" t="s">
        <v>39</v>
      </c>
    </row>
    <row r="13" spans="1:32" x14ac:dyDescent="0.2">
      <c r="A13" s="6">
        <v>812</v>
      </c>
      <c r="B13" s="6" t="s">
        <v>25</v>
      </c>
      <c r="C13" s="7">
        <v>27727</v>
      </c>
      <c r="E13" s="6" t="s">
        <v>26</v>
      </c>
      <c r="F13" s="6" t="s">
        <v>75</v>
      </c>
      <c r="G13" s="8" t="s">
        <v>31</v>
      </c>
      <c r="H13" s="7">
        <v>11122</v>
      </c>
      <c r="J13" s="6">
        <v>0</v>
      </c>
      <c r="K13" s="7">
        <v>33326</v>
      </c>
      <c r="L13" s="7">
        <v>35144</v>
      </c>
      <c r="O13" s="7">
        <v>33326</v>
      </c>
      <c r="P13" s="7">
        <v>35144</v>
      </c>
      <c r="Q13" s="6">
        <f t="shared" ref="Q13:Q18" si="1">(L13-K13)/365</f>
        <v>4.9808219178082194</v>
      </c>
      <c r="R13" s="6">
        <f t="shared" si="0"/>
        <v>60.832876712328769</v>
      </c>
      <c r="S13" s="6">
        <f>(L13-H13)/365</f>
        <v>65.813698630136983</v>
      </c>
      <c r="T13" s="6" t="s">
        <v>28</v>
      </c>
      <c r="U13" s="6" t="s">
        <v>29</v>
      </c>
      <c r="V13" s="6" t="s">
        <v>79</v>
      </c>
      <c r="W13" s="8" t="s">
        <v>39</v>
      </c>
    </row>
    <row r="14" spans="1:32" x14ac:dyDescent="0.2">
      <c r="A14" s="6">
        <v>812</v>
      </c>
      <c r="B14" s="6" t="s">
        <v>25</v>
      </c>
      <c r="C14" s="7">
        <v>27727</v>
      </c>
      <c r="E14" s="6" t="s">
        <v>26</v>
      </c>
      <c r="F14" s="6" t="s">
        <v>75</v>
      </c>
      <c r="G14" s="8" t="s">
        <v>32</v>
      </c>
      <c r="H14" s="7">
        <v>8805</v>
      </c>
      <c r="J14" s="6">
        <v>0</v>
      </c>
      <c r="K14" s="7">
        <v>27727</v>
      </c>
      <c r="L14" s="7">
        <v>38797</v>
      </c>
      <c r="O14" s="7">
        <v>27727</v>
      </c>
      <c r="P14" s="7">
        <v>38797</v>
      </c>
      <c r="Q14" s="6">
        <f t="shared" si="1"/>
        <v>30.328767123287673</v>
      </c>
      <c r="R14" s="6">
        <f t="shared" si="0"/>
        <v>51.841095890410962</v>
      </c>
      <c r="S14" s="6">
        <f>(L14-H14)/365</f>
        <v>82.169863013698631</v>
      </c>
      <c r="T14" s="6" t="s">
        <v>33</v>
      </c>
      <c r="U14" s="6" t="s">
        <v>29</v>
      </c>
      <c r="V14" s="6" t="s">
        <v>77</v>
      </c>
      <c r="W14" s="8" t="s">
        <v>40</v>
      </c>
    </row>
    <row r="15" spans="1:32" x14ac:dyDescent="0.2">
      <c r="A15" s="6">
        <v>812</v>
      </c>
      <c r="B15" s="6" t="s">
        <v>25</v>
      </c>
      <c r="C15" s="7">
        <v>27727</v>
      </c>
      <c r="E15" s="6" t="s">
        <v>26</v>
      </c>
      <c r="F15" s="6" t="s">
        <v>75</v>
      </c>
      <c r="G15" s="8" t="s">
        <v>34</v>
      </c>
      <c r="H15" s="10" t="s">
        <v>35</v>
      </c>
      <c r="I15" s="10" t="s">
        <v>36</v>
      </c>
      <c r="J15" s="6">
        <v>0</v>
      </c>
      <c r="K15" s="7">
        <v>31731</v>
      </c>
      <c r="L15" s="7">
        <v>35144</v>
      </c>
      <c r="O15" s="7">
        <v>31731</v>
      </c>
      <c r="P15" s="7">
        <v>35144</v>
      </c>
      <c r="Q15" s="6">
        <f t="shared" si="1"/>
        <v>9.3506849315068497</v>
      </c>
      <c r="R15" s="10"/>
      <c r="S15" s="10"/>
      <c r="T15" s="6" t="s">
        <v>33</v>
      </c>
      <c r="U15" s="6" t="s">
        <v>29</v>
      </c>
      <c r="V15" s="6" t="s">
        <v>78</v>
      </c>
      <c r="W15" s="8" t="s">
        <v>41</v>
      </c>
    </row>
    <row r="16" spans="1:32" x14ac:dyDescent="0.2">
      <c r="A16" s="6">
        <v>812</v>
      </c>
      <c r="B16" s="6" t="s">
        <v>25</v>
      </c>
      <c r="C16" s="7">
        <v>27727</v>
      </c>
      <c r="E16" s="6" t="s">
        <v>26</v>
      </c>
      <c r="F16" s="6" t="s">
        <v>75</v>
      </c>
      <c r="G16" s="8" t="s">
        <v>11</v>
      </c>
      <c r="H16" s="9">
        <v>3752</v>
      </c>
      <c r="I16" s="7">
        <v>39700</v>
      </c>
      <c r="J16" s="6">
        <v>0</v>
      </c>
      <c r="K16" s="7">
        <v>27727</v>
      </c>
      <c r="L16" s="7">
        <v>35144</v>
      </c>
      <c r="O16" s="7">
        <v>27727</v>
      </c>
      <c r="P16" s="7">
        <v>35144</v>
      </c>
      <c r="Q16" s="6">
        <f t="shared" si="1"/>
        <v>20.32054794520548</v>
      </c>
      <c r="R16" s="6">
        <f t="shared" ref="R16:R29" si="2">(K16-H16)/365</f>
        <v>65.68493150684931</v>
      </c>
      <c r="S16" s="6">
        <f>(L16-H16)/365</f>
        <v>86.0054794520548</v>
      </c>
      <c r="T16" s="6" t="s">
        <v>33</v>
      </c>
      <c r="U16" s="6" t="s">
        <v>29</v>
      </c>
      <c r="V16" s="6" t="s">
        <v>78</v>
      </c>
      <c r="W16" s="8" t="s">
        <v>38</v>
      </c>
    </row>
    <row r="17" spans="1:23" x14ac:dyDescent="0.2">
      <c r="A17" s="6">
        <v>812</v>
      </c>
      <c r="B17" s="6" t="s">
        <v>25</v>
      </c>
      <c r="C17" s="7">
        <v>27727</v>
      </c>
      <c r="E17" s="6" t="s">
        <v>26</v>
      </c>
      <c r="F17" s="6" t="s">
        <v>75</v>
      </c>
      <c r="G17" s="8" t="s">
        <v>12</v>
      </c>
      <c r="H17" s="7">
        <v>13222</v>
      </c>
      <c r="I17" s="7">
        <v>38291</v>
      </c>
      <c r="J17" s="6">
        <v>0</v>
      </c>
      <c r="K17" s="7">
        <v>35144</v>
      </c>
      <c r="L17" s="7">
        <v>38291</v>
      </c>
      <c r="O17" s="7">
        <v>35144</v>
      </c>
      <c r="P17" s="7">
        <v>38291</v>
      </c>
      <c r="Q17" s="6">
        <f t="shared" si="1"/>
        <v>8.6219178082191785</v>
      </c>
      <c r="R17" s="6">
        <f t="shared" si="2"/>
        <v>60.060273972602737</v>
      </c>
      <c r="S17" s="6">
        <f>(L17-H17)/365</f>
        <v>68.682191780821924</v>
      </c>
      <c r="T17" s="6" t="s">
        <v>30</v>
      </c>
      <c r="V17" s="6" t="s">
        <v>78</v>
      </c>
      <c r="W17" s="8" t="s">
        <v>39</v>
      </c>
    </row>
    <row r="18" spans="1:23" x14ac:dyDescent="0.2">
      <c r="A18" s="6">
        <v>812</v>
      </c>
      <c r="B18" s="6" t="s">
        <v>25</v>
      </c>
      <c r="C18" s="7">
        <v>27727</v>
      </c>
      <c r="E18" s="6" t="s">
        <v>26</v>
      </c>
      <c r="F18" s="6" t="s">
        <v>75</v>
      </c>
      <c r="G18" s="8" t="s">
        <v>13</v>
      </c>
      <c r="H18" s="7">
        <v>11020</v>
      </c>
      <c r="I18" s="11">
        <v>36503</v>
      </c>
      <c r="J18" s="6">
        <v>0</v>
      </c>
      <c r="K18" s="7">
        <v>31731</v>
      </c>
      <c r="L18" s="7">
        <v>36503</v>
      </c>
      <c r="M18" s="7">
        <v>31731</v>
      </c>
      <c r="N18" s="7">
        <v>33326</v>
      </c>
      <c r="O18" s="7">
        <v>33326</v>
      </c>
      <c r="P18" s="7">
        <v>36503</v>
      </c>
      <c r="Q18" s="6">
        <f t="shared" si="1"/>
        <v>13.073972602739726</v>
      </c>
      <c r="R18" s="6">
        <f t="shared" si="2"/>
        <v>56.742465753424661</v>
      </c>
      <c r="S18" s="6">
        <f>(L18-H18)/365</f>
        <v>69.816438356164383</v>
      </c>
      <c r="T18" s="6" t="s">
        <v>30</v>
      </c>
      <c r="V18" s="6" t="s">
        <v>78</v>
      </c>
      <c r="W18" s="8" t="s">
        <v>41</v>
      </c>
    </row>
    <row r="19" spans="1:23" x14ac:dyDescent="0.2">
      <c r="A19" s="6">
        <v>812</v>
      </c>
      <c r="B19" s="6" t="s">
        <v>25</v>
      </c>
      <c r="C19" s="7">
        <v>27727</v>
      </c>
      <c r="E19" s="6" t="s">
        <v>26</v>
      </c>
      <c r="F19" s="6" t="s">
        <v>75</v>
      </c>
      <c r="G19" s="8" t="s">
        <v>37</v>
      </c>
      <c r="H19" s="7">
        <v>18677</v>
      </c>
      <c r="J19" s="6">
        <v>1</v>
      </c>
      <c r="K19" s="7">
        <v>38797</v>
      </c>
      <c r="O19" s="7">
        <v>38797</v>
      </c>
      <c r="R19" s="6">
        <f t="shared" si="2"/>
        <v>55.123287671232873</v>
      </c>
      <c r="W19" s="8" t="s">
        <v>42</v>
      </c>
    </row>
    <row r="20" spans="1:23" x14ac:dyDescent="0.2">
      <c r="A20" s="6">
        <v>812</v>
      </c>
      <c r="B20" s="6" t="s">
        <v>25</v>
      </c>
      <c r="C20" s="7">
        <v>27727</v>
      </c>
      <c r="E20" s="6" t="s">
        <v>26</v>
      </c>
      <c r="F20" s="6" t="s">
        <v>75</v>
      </c>
      <c r="G20" s="8" t="s">
        <v>14</v>
      </c>
      <c r="H20" s="9">
        <v>18722</v>
      </c>
      <c r="J20" s="6">
        <v>0</v>
      </c>
      <c r="K20" s="7">
        <v>40623</v>
      </c>
      <c r="O20" s="7">
        <v>40623</v>
      </c>
      <c r="R20" s="6">
        <f t="shared" si="2"/>
        <v>60.0027397260274</v>
      </c>
      <c r="W20" s="8" t="s">
        <v>51</v>
      </c>
    </row>
    <row r="21" spans="1:23" x14ac:dyDescent="0.2">
      <c r="A21" s="6">
        <v>812</v>
      </c>
      <c r="B21" s="6" t="s">
        <v>25</v>
      </c>
      <c r="C21" s="7">
        <v>27727</v>
      </c>
      <c r="E21" s="6" t="s">
        <v>26</v>
      </c>
      <c r="F21" s="6" t="s">
        <v>75</v>
      </c>
      <c r="G21" s="8" t="s">
        <v>15</v>
      </c>
      <c r="H21" s="7">
        <v>3384</v>
      </c>
      <c r="I21" s="7">
        <v>34341</v>
      </c>
      <c r="J21" s="6">
        <v>0</v>
      </c>
      <c r="K21" s="7">
        <v>27727</v>
      </c>
      <c r="L21" s="7">
        <v>33326</v>
      </c>
      <c r="O21" s="7">
        <v>27727</v>
      </c>
      <c r="P21" s="7">
        <v>33326</v>
      </c>
      <c r="Q21" s="6">
        <f>(L21-K21)/365</f>
        <v>15.33972602739726</v>
      </c>
      <c r="R21" s="6">
        <f t="shared" si="2"/>
        <v>66.69315068493151</v>
      </c>
      <c r="S21" s="6">
        <f>(L21-H21)/365</f>
        <v>82.032876712328772</v>
      </c>
      <c r="T21" s="6" t="s">
        <v>33</v>
      </c>
      <c r="U21" s="6" t="s">
        <v>29</v>
      </c>
      <c r="V21" s="6" t="s">
        <v>79</v>
      </c>
      <c r="W21" s="8" t="s">
        <v>43</v>
      </c>
    </row>
    <row r="22" spans="1:23" x14ac:dyDescent="0.2">
      <c r="A22" s="6">
        <v>812</v>
      </c>
      <c r="B22" s="6" t="s">
        <v>25</v>
      </c>
      <c r="C22" s="7">
        <v>27727</v>
      </c>
      <c r="E22" s="6" t="s">
        <v>26</v>
      </c>
      <c r="F22" s="6" t="s">
        <v>75</v>
      </c>
      <c r="G22" s="8" t="s">
        <v>44</v>
      </c>
      <c r="H22" s="7">
        <v>7352</v>
      </c>
      <c r="I22" s="7">
        <v>34676</v>
      </c>
      <c r="J22" s="6">
        <v>0</v>
      </c>
      <c r="K22" s="7">
        <v>27727</v>
      </c>
      <c r="L22" s="7">
        <v>34676</v>
      </c>
      <c r="O22" s="7">
        <v>27727</v>
      </c>
      <c r="P22" s="7">
        <v>34676</v>
      </c>
      <c r="Q22" s="6">
        <f>(L22-K22)/365</f>
        <v>19.038356164383561</v>
      </c>
      <c r="R22" s="6">
        <f t="shared" si="2"/>
        <v>55.821917808219176</v>
      </c>
      <c r="S22" s="6">
        <f>(L22-H22)/365</f>
        <v>74.860273972602741</v>
      </c>
      <c r="T22" s="6" t="s">
        <v>30</v>
      </c>
      <c r="V22" s="6" t="s">
        <v>78</v>
      </c>
      <c r="W22" s="8" t="s">
        <v>45</v>
      </c>
    </row>
    <row r="23" spans="1:23" x14ac:dyDescent="0.2">
      <c r="A23" s="6">
        <v>812</v>
      </c>
      <c r="B23" s="6" t="s">
        <v>25</v>
      </c>
      <c r="C23" s="7">
        <v>27727</v>
      </c>
      <c r="E23" s="6" t="s">
        <v>26</v>
      </c>
      <c r="F23" s="6" t="s">
        <v>75</v>
      </c>
      <c r="G23" s="8" t="s">
        <v>46</v>
      </c>
      <c r="H23" s="7">
        <v>9404</v>
      </c>
      <c r="I23" s="7">
        <v>33261</v>
      </c>
      <c r="J23" s="6">
        <v>0</v>
      </c>
      <c r="K23" s="7">
        <v>31731</v>
      </c>
      <c r="L23" s="7">
        <v>33261</v>
      </c>
      <c r="O23" s="7">
        <v>31731</v>
      </c>
      <c r="P23" s="7">
        <v>33261</v>
      </c>
      <c r="Q23" s="6">
        <f>(L23-K23)/365</f>
        <v>4.1917808219178081</v>
      </c>
      <c r="R23" s="6">
        <f t="shared" si="2"/>
        <v>61.169863013698631</v>
      </c>
      <c r="S23" s="6">
        <f>(L23-H23)/365</f>
        <v>65.361643835616434</v>
      </c>
      <c r="T23" s="6" t="s">
        <v>30</v>
      </c>
      <c r="V23" s="6" t="s">
        <v>79</v>
      </c>
      <c r="W23" s="8" t="s">
        <v>47</v>
      </c>
    </row>
    <row r="24" spans="1:23" x14ac:dyDescent="0.2">
      <c r="A24" s="6">
        <v>812</v>
      </c>
      <c r="B24" s="6" t="s">
        <v>25</v>
      </c>
      <c r="C24" s="7">
        <v>27727</v>
      </c>
      <c r="E24" s="6" t="s">
        <v>26</v>
      </c>
      <c r="F24" s="6" t="s">
        <v>75</v>
      </c>
      <c r="G24" s="8" t="s">
        <v>48</v>
      </c>
      <c r="H24" s="7">
        <v>9924</v>
      </c>
      <c r="I24" s="7">
        <v>42573</v>
      </c>
      <c r="J24" s="6">
        <v>0</v>
      </c>
      <c r="K24" s="7">
        <v>31731</v>
      </c>
      <c r="L24" s="7">
        <v>42391</v>
      </c>
      <c r="O24" s="7">
        <v>31731</v>
      </c>
      <c r="P24" s="7">
        <v>42391</v>
      </c>
      <c r="Q24" s="6">
        <f>(L24-K24)/365</f>
        <v>29.205479452054796</v>
      </c>
      <c r="R24" s="6">
        <f t="shared" si="2"/>
        <v>59.745205479452054</v>
      </c>
      <c r="S24" s="6">
        <f>(L24-H24)/365</f>
        <v>88.950684931506856</v>
      </c>
      <c r="T24" s="6" t="s">
        <v>33</v>
      </c>
      <c r="U24" s="6" t="s">
        <v>29</v>
      </c>
      <c r="V24" s="6" t="s">
        <v>76</v>
      </c>
      <c r="W24" s="8" t="s">
        <v>39</v>
      </c>
    </row>
    <row r="25" spans="1:23" x14ac:dyDescent="0.2">
      <c r="A25" s="6">
        <v>812</v>
      </c>
      <c r="B25" s="6" t="s">
        <v>25</v>
      </c>
      <c r="C25" s="7">
        <v>27727</v>
      </c>
      <c r="E25" s="6" t="s">
        <v>26</v>
      </c>
      <c r="F25" s="6" t="s">
        <v>75</v>
      </c>
      <c r="G25" s="8" t="s">
        <v>16</v>
      </c>
      <c r="H25" s="9">
        <v>20007</v>
      </c>
      <c r="J25" s="6">
        <v>0</v>
      </c>
      <c r="K25" s="7">
        <v>42391</v>
      </c>
      <c r="O25" s="7">
        <v>42391</v>
      </c>
      <c r="R25" s="6">
        <f t="shared" si="2"/>
        <v>61.326027397260276</v>
      </c>
      <c r="W25" s="8" t="s">
        <v>39</v>
      </c>
    </row>
    <row r="26" spans="1:23" x14ac:dyDescent="0.2">
      <c r="A26" s="6">
        <v>812</v>
      </c>
      <c r="B26" s="6" t="s">
        <v>25</v>
      </c>
      <c r="C26" s="7">
        <v>27727</v>
      </c>
      <c r="E26" s="6" t="s">
        <v>26</v>
      </c>
      <c r="F26" s="6" t="s">
        <v>75</v>
      </c>
      <c r="G26" s="8" t="s">
        <v>17</v>
      </c>
      <c r="H26" s="9">
        <v>19674</v>
      </c>
      <c r="J26" s="6">
        <v>0</v>
      </c>
      <c r="K26" s="7">
        <v>42391</v>
      </c>
      <c r="O26" s="7">
        <v>42391</v>
      </c>
      <c r="R26" s="6">
        <f t="shared" si="2"/>
        <v>62.238356164383561</v>
      </c>
      <c r="W26" s="8" t="s">
        <v>39</v>
      </c>
    </row>
    <row r="27" spans="1:23" x14ac:dyDescent="0.2">
      <c r="A27" s="6">
        <v>812</v>
      </c>
      <c r="B27" s="6" t="s">
        <v>25</v>
      </c>
      <c r="C27" s="7">
        <v>27727</v>
      </c>
      <c r="E27" s="6" t="s">
        <v>26</v>
      </c>
      <c r="F27" s="6" t="s">
        <v>75</v>
      </c>
      <c r="G27" s="8" t="s">
        <v>18</v>
      </c>
      <c r="H27" s="7">
        <v>10349</v>
      </c>
      <c r="J27" s="6">
        <v>0</v>
      </c>
      <c r="K27" s="7">
        <v>31731</v>
      </c>
      <c r="L27" s="7">
        <v>33326</v>
      </c>
      <c r="O27" s="7">
        <v>31731</v>
      </c>
      <c r="P27" s="7">
        <v>33326</v>
      </c>
      <c r="Q27" s="6">
        <f>(L27-K27)/365</f>
        <v>4.3698630136986303</v>
      </c>
      <c r="R27" s="6">
        <f t="shared" si="2"/>
        <v>58.580821917808223</v>
      </c>
      <c r="S27" s="6">
        <f>(L27-H27)/365</f>
        <v>62.950684931506849</v>
      </c>
      <c r="T27" s="6" t="s">
        <v>28</v>
      </c>
      <c r="U27" s="6" t="s">
        <v>29</v>
      </c>
      <c r="V27" s="6" t="s">
        <v>79</v>
      </c>
      <c r="W27" s="8" t="s">
        <v>39</v>
      </c>
    </row>
    <row r="28" spans="1:23" x14ac:dyDescent="0.2">
      <c r="A28" s="6">
        <v>812</v>
      </c>
      <c r="B28" s="6" t="s">
        <v>25</v>
      </c>
      <c r="C28" s="7">
        <v>27727</v>
      </c>
      <c r="E28" s="6" t="s">
        <v>26</v>
      </c>
      <c r="F28" s="6" t="s">
        <v>75</v>
      </c>
      <c r="G28" s="8" t="s">
        <v>18</v>
      </c>
      <c r="H28" s="7">
        <v>10349</v>
      </c>
      <c r="J28" s="6">
        <v>0</v>
      </c>
      <c r="K28" s="7">
        <v>35144</v>
      </c>
      <c r="L28" s="7">
        <v>40623</v>
      </c>
      <c r="O28" s="7">
        <v>35144</v>
      </c>
      <c r="Q28" s="6">
        <f>(L28-K28)/365</f>
        <v>15.010958904109589</v>
      </c>
      <c r="R28" s="6">
        <f t="shared" si="2"/>
        <v>67.93150684931507</v>
      </c>
      <c r="S28" s="6">
        <f>(L28-H28)/365</f>
        <v>82.942465753424656</v>
      </c>
      <c r="T28" s="6" t="s">
        <v>33</v>
      </c>
      <c r="U28" s="6" t="s">
        <v>29</v>
      </c>
      <c r="V28" s="6" t="s">
        <v>77</v>
      </c>
      <c r="W28" s="8" t="s">
        <v>39</v>
      </c>
    </row>
    <row r="29" spans="1:23" x14ac:dyDescent="0.2">
      <c r="A29" s="6">
        <v>812</v>
      </c>
      <c r="B29" s="6" t="s">
        <v>25</v>
      </c>
      <c r="C29" s="7">
        <v>27727</v>
      </c>
      <c r="E29" s="6" t="s">
        <v>26</v>
      </c>
      <c r="F29" s="6" t="s">
        <v>75</v>
      </c>
      <c r="G29" s="8" t="s">
        <v>49</v>
      </c>
      <c r="H29" s="7">
        <v>6033</v>
      </c>
      <c r="I29" s="9">
        <v>34024</v>
      </c>
      <c r="J29" s="6">
        <v>0</v>
      </c>
      <c r="K29" s="7">
        <v>27727</v>
      </c>
      <c r="L29" s="7">
        <v>33326</v>
      </c>
      <c r="O29" s="7">
        <v>27727</v>
      </c>
      <c r="P29" s="7">
        <v>33326</v>
      </c>
      <c r="Q29" s="6">
        <f>(L29-K29)/365</f>
        <v>15.33972602739726</v>
      </c>
      <c r="R29" s="6">
        <f t="shared" si="2"/>
        <v>59.435616438356163</v>
      </c>
      <c r="S29" s="6">
        <f>(L29-H29)/365</f>
        <v>74.775342465753425</v>
      </c>
      <c r="T29" s="6" t="s">
        <v>33</v>
      </c>
      <c r="U29" s="6" t="s">
        <v>29</v>
      </c>
      <c r="V29" s="6" t="s">
        <v>79</v>
      </c>
      <c r="W29" s="8" t="s">
        <v>41</v>
      </c>
    </row>
    <row r="30" spans="1:23" x14ac:dyDescent="0.2">
      <c r="A30" s="6">
        <v>812</v>
      </c>
      <c r="B30" s="6" t="s">
        <v>25</v>
      </c>
      <c r="C30" s="7">
        <v>27727</v>
      </c>
      <c r="E30" s="6" t="s">
        <v>26</v>
      </c>
      <c r="F30" s="6" t="s">
        <v>75</v>
      </c>
      <c r="G30" s="8" t="s">
        <v>19</v>
      </c>
      <c r="H30" s="10" t="s">
        <v>52</v>
      </c>
      <c r="I30" s="9">
        <v>34214</v>
      </c>
      <c r="J30" s="6">
        <v>0</v>
      </c>
      <c r="K30" s="7">
        <v>33326</v>
      </c>
      <c r="L30" s="9">
        <v>34214</v>
      </c>
      <c r="O30" s="7">
        <v>33326</v>
      </c>
      <c r="P30" s="9">
        <v>34214</v>
      </c>
      <c r="Q30" s="6">
        <f>(L30-K30)/365</f>
        <v>2.4328767123287673</v>
      </c>
      <c r="R30" s="10"/>
      <c r="S30" s="10"/>
      <c r="T30" s="6" t="s">
        <v>30</v>
      </c>
      <c r="V30" s="6" t="s">
        <v>78</v>
      </c>
      <c r="W30" s="10"/>
    </row>
    <row r="31" spans="1:23" x14ac:dyDescent="0.2">
      <c r="A31" s="6">
        <v>812</v>
      </c>
      <c r="B31" s="6" t="s">
        <v>25</v>
      </c>
      <c r="C31" s="7">
        <v>27727</v>
      </c>
      <c r="E31" s="6" t="s">
        <v>26</v>
      </c>
      <c r="F31" s="6" t="s">
        <v>75</v>
      </c>
      <c r="G31" s="8" t="s">
        <v>20</v>
      </c>
      <c r="H31" s="7">
        <v>16603</v>
      </c>
      <c r="J31" s="6">
        <v>0</v>
      </c>
      <c r="K31" s="7">
        <v>38797</v>
      </c>
      <c r="L31" s="7">
        <v>42391</v>
      </c>
      <c r="O31" s="7">
        <v>38797</v>
      </c>
      <c r="P31" s="7">
        <v>42391</v>
      </c>
      <c r="Q31" s="6">
        <f>(L31-K31)/365</f>
        <v>9.8465753424657532</v>
      </c>
      <c r="R31" s="6">
        <f>(K31-H31)/365</f>
        <v>60.805479452054797</v>
      </c>
      <c r="S31" s="6">
        <f>(L31-H31)/365</f>
        <v>70.652054794520552</v>
      </c>
      <c r="T31" s="6" t="s">
        <v>33</v>
      </c>
      <c r="U31" s="6" t="s">
        <v>29</v>
      </c>
      <c r="V31" s="6" t="s">
        <v>76</v>
      </c>
      <c r="W31" s="8" t="s">
        <v>39</v>
      </c>
    </row>
    <row r="32" spans="1:23" x14ac:dyDescent="0.2">
      <c r="A32" s="6">
        <v>812</v>
      </c>
      <c r="B32" s="6" t="s">
        <v>25</v>
      </c>
      <c r="C32" s="7">
        <v>27727</v>
      </c>
      <c r="E32" s="6" t="s">
        <v>26</v>
      </c>
      <c r="F32" s="6" t="s">
        <v>75</v>
      </c>
      <c r="G32" s="8" t="s">
        <v>21</v>
      </c>
      <c r="H32" s="9">
        <v>24133</v>
      </c>
      <c r="J32" s="6">
        <v>0</v>
      </c>
      <c r="K32" s="7">
        <v>42391</v>
      </c>
      <c r="O32" s="7">
        <v>42391</v>
      </c>
      <c r="R32" s="6">
        <f>(K32-H32)/365</f>
        <v>50.021917808219179</v>
      </c>
      <c r="W32" s="8" t="s">
        <v>39</v>
      </c>
    </row>
    <row r="33" spans="1:23" x14ac:dyDescent="0.2">
      <c r="A33" s="6">
        <v>812</v>
      </c>
      <c r="B33" s="6" t="s">
        <v>25</v>
      </c>
      <c r="C33" s="7">
        <v>27727</v>
      </c>
      <c r="E33" s="6" t="s">
        <v>26</v>
      </c>
      <c r="F33" s="6" t="s">
        <v>75</v>
      </c>
      <c r="G33" s="8" t="s">
        <v>22</v>
      </c>
      <c r="H33" s="7">
        <v>3482</v>
      </c>
      <c r="I33" s="7">
        <v>34708</v>
      </c>
      <c r="J33" s="6">
        <v>0</v>
      </c>
      <c r="K33" s="7">
        <v>27727</v>
      </c>
      <c r="L33" s="7">
        <v>33326</v>
      </c>
      <c r="O33" s="7">
        <v>27727</v>
      </c>
      <c r="P33" s="7">
        <v>33326</v>
      </c>
      <c r="Q33" s="6">
        <f>(L33-K33)/365</f>
        <v>15.33972602739726</v>
      </c>
      <c r="R33" s="6">
        <f>(K33-H33)/365</f>
        <v>66.424657534246577</v>
      </c>
      <c r="S33" s="6">
        <f>(L33-H33)/365</f>
        <v>81.764383561643839</v>
      </c>
      <c r="T33" s="6" t="s">
        <v>33</v>
      </c>
      <c r="U33" s="6" t="s">
        <v>29</v>
      </c>
      <c r="V33" s="6" t="s">
        <v>79</v>
      </c>
      <c r="W33" s="8" t="s">
        <v>50</v>
      </c>
    </row>
    <row r="34" spans="1:23" x14ac:dyDescent="0.2">
      <c r="A34" s="6">
        <v>812</v>
      </c>
      <c r="B34" s="6" t="s">
        <v>25</v>
      </c>
      <c r="C34" s="7">
        <v>27727</v>
      </c>
      <c r="E34" s="6" t="s">
        <v>26</v>
      </c>
      <c r="F34" s="6" t="s">
        <v>75</v>
      </c>
      <c r="G34" s="8" t="s">
        <v>23</v>
      </c>
      <c r="H34" s="7">
        <v>16752</v>
      </c>
      <c r="J34" s="6">
        <v>0</v>
      </c>
      <c r="K34" s="7">
        <v>36964</v>
      </c>
      <c r="O34" s="7">
        <v>36964</v>
      </c>
      <c r="R34" s="6">
        <f>(K34-H34)/365</f>
        <v>55.375342465753427</v>
      </c>
      <c r="W34" s="8" t="s">
        <v>51</v>
      </c>
    </row>
    <row r="35" spans="1:23" x14ac:dyDescent="0.2">
      <c r="A35" s="6">
        <v>812</v>
      </c>
      <c r="B35" s="6" t="s">
        <v>25</v>
      </c>
      <c r="C35" s="7">
        <v>27727</v>
      </c>
      <c r="E35" s="6" t="s">
        <v>26</v>
      </c>
      <c r="F35" s="6" t="s">
        <v>75</v>
      </c>
      <c r="G35" s="8" t="s">
        <v>24</v>
      </c>
      <c r="H35" s="7">
        <v>16174</v>
      </c>
      <c r="J35" s="6">
        <v>0</v>
      </c>
      <c r="K35" s="7">
        <v>33326</v>
      </c>
      <c r="L35" s="7">
        <v>42391</v>
      </c>
      <c r="O35" s="7">
        <v>33326</v>
      </c>
      <c r="P35" s="7">
        <v>42391</v>
      </c>
      <c r="Q35" s="6">
        <f>(L35-K35)/365</f>
        <v>24.835616438356166</v>
      </c>
      <c r="R35" s="6">
        <f>(K35-H35)/365</f>
        <v>46.991780821917807</v>
      </c>
      <c r="S35" s="6">
        <f>(L35-H35)/365</f>
        <v>71.827397260273969</v>
      </c>
      <c r="T35" s="6" t="s">
        <v>33</v>
      </c>
      <c r="U35" s="6" t="s">
        <v>29</v>
      </c>
      <c r="V35" s="6" t="s">
        <v>76</v>
      </c>
      <c r="W35" s="8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Matthews</dc:creator>
  <cp:lastModifiedBy>Austin Matthews</cp:lastModifiedBy>
  <dcterms:created xsi:type="dcterms:W3CDTF">2019-06-11T15:33:18Z</dcterms:created>
  <dcterms:modified xsi:type="dcterms:W3CDTF">2020-02-25T16:23:20Z</dcterms:modified>
</cp:coreProperties>
</file>