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esktop/ARED V1.0/Norway/"/>
    </mc:Choice>
  </mc:AlternateContent>
  <xr:revisionPtr revIDLastSave="0" documentId="13_ncr:1_{469CFA93-C8C4-DE46-A193-2D3054AEEC5D}" xr6:coauthVersionLast="45" xr6:coauthVersionMax="45" xr10:uidLastSave="{00000000-0000-0000-0000-000000000000}"/>
  <bookViews>
    <workbookView xWindow="1060" yWindow="460" windowWidth="2080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O4" i="1"/>
  <c r="O6" i="1"/>
  <c r="O9" i="1"/>
  <c r="O11" i="1"/>
  <c r="O12" i="1"/>
  <c r="O13" i="1"/>
  <c r="O19" i="1"/>
  <c r="O20" i="1"/>
  <c r="N4" i="1"/>
  <c r="N6" i="1"/>
  <c r="N9" i="1"/>
  <c r="N11" i="1"/>
  <c r="N12" i="1"/>
  <c r="N13" i="1"/>
  <c r="N19" i="1"/>
  <c r="N20" i="1"/>
</calcChain>
</file>

<file path=xl/sharedStrings.xml><?xml version="1.0" encoding="utf-8"?>
<sst xmlns="http://schemas.openxmlformats.org/spreadsheetml/2006/main" count="184" uniqueCount="91">
  <si>
    <t>Blehr, Eivind</t>
  </si>
  <si>
    <t>Irgens, Kjeld Stub</t>
  </si>
  <si>
    <t>Lie, Jonas</t>
  </si>
  <si>
    <t>Lippestad, Johan Andreas</t>
  </si>
  <si>
    <t>Lunde, Gulbrand</t>
  </si>
  <si>
    <t>Riisnæs, Sverre</t>
  </si>
  <si>
    <t>Skancke, Ragner</t>
  </si>
  <si>
    <t>Minister of Agriculture</t>
  </si>
  <si>
    <t>Minister of Shipping</t>
  </si>
  <si>
    <t>Minister of Social Affairs</t>
  </si>
  <si>
    <t>Minister of Justice</t>
  </si>
  <si>
    <t>Whist, Alf</t>
  </si>
  <si>
    <t>Vasbotten, Arnvid</t>
  </si>
  <si>
    <t>Quisling, Vidkun</t>
  </si>
  <si>
    <t>Minister President</t>
  </si>
  <si>
    <t>Regime Change</t>
  </si>
  <si>
    <t>STATE</t>
  </si>
  <si>
    <t>Norway</t>
  </si>
  <si>
    <t>1/20/1881</t>
  </si>
  <si>
    <t>No Punishment</t>
  </si>
  <si>
    <t>Death</t>
  </si>
  <si>
    <t>Lawyer</t>
  </si>
  <si>
    <t>5/10/1886</t>
  </si>
  <si>
    <t>Minister of Church and Education</t>
  </si>
  <si>
    <t>Professor</t>
  </si>
  <si>
    <t>Prosecutor</t>
  </si>
  <si>
    <t>Prytz, Frederick</t>
  </si>
  <si>
    <t>Hirsch, Per Einarsøn von</t>
  </si>
  <si>
    <t>Minister of Finance and Customs</t>
  </si>
  <si>
    <t>Minister of Public Labour</t>
  </si>
  <si>
    <t>Minister of Traffic</t>
  </si>
  <si>
    <t>Hustad, Tormod</t>
  </si>
  <si>
    <t>Skarphagen, Hans</t>
  </si>
  <si>
    <t>Architect</t>
  </si>
  <si>
    <t>Nasjonal Samling (NS)</t>
  </si>
  <si>
    <t>Veterinarian</t>
  </si>
  <si>
    <t>Fretheim, Thorstein</t>
  </si>
  <si>
    <t>Laurantzon, Trygve</t>
  </si>
  <si>
    <t>Hagelin, Albert</t>
  </si>
  <si>
    <t>Fuglesang, Rolf</t>
  </si>
  <si>
    <t>Minister of the Interior</t>
  </si>
  <si>
    <t>Minister of Culture and Enlightenment</t>
  </si>
  <si>
    <t>Minister of the Police</t>
  </si>
  <si>
    <t>Minister of Labour and Sports</t>
  </si>
  <si>
    <t>Judge</t>
  </si>
  <si>
    <t>Police superintendant</t>
  </si>
  <si>
    <t>Chief of Chancery</t>
  </si>
  <si>
    <t>Lundesgaard, Ørnulf</t>
  </si>
  <si>
    <t>7/18/1887</t>
  </si>
  <si>
    <t>Expulsion</t>
  </si>
  <si>
    <t>Resignation</t>
  </si>
  <si>
    <t>4/24/1881</t>
  </si>
  <si>
    <t>Businessperson</t>
  </si>
  <si>
    <t>2/15/1889</t>
  </si>
  <si>
    <t>5/23/1879</t>
  </si>
  <si>
    <t>Sea captain</t>
  </si>
  <si>
    <t>Newspaper editor</t>
  </si>
  <si>
    <t>12/31/1899</t>
  </si>
  <si>
    <t>Chemist</t>
  </si>
  <si>
    <t>Dentist</t>
  </si>
  <si>
    <t>2/14/1878</t>
  </si>
  <si>
    <t>Military officer</t>
  </si>
  <si>
    <t>Minister of Provisioning (1942-43); Minister of Trade, Industry, Crafts, and Fisheries (1942-44)</t>
  </si>
  <si>
    <t>Minister without Ministry (1943-44); Minister of Trade, Industry, Crafts, and Fisheries (1944-45)</t>
  </si>
  <si>
    <t>11/6/1897</t>
  </si>
  <si>
    <t>11/9/1890</t>
  </si>
  <si>
    <t>9/8/1888</t>
  </si>
  <si>
    <t>Engineer</t>
  </si>
  <si>
    <t>Stang, Axel</t>
  </si>
  <si>
    <t>8/6/1880</t>
  </si>
  <si>
    <t>CCODE</t>
  </si>
  <si>
    <t>REG_START</t>
  </si>
  <si>
    <t>REG_END</t>
  </si>
  <si>
    <t>REG_PARTY</t>
  </si>
  <si>
    <t>REG_REINST</t>
  </si>
  <si>
    <t>Cabinet</t>
  </si>
  <si>
    <t>ELITE_NAME</t>
  </si>
  <si>
    <t>ELITE_BIRTHDATE</t>
  </si>
  <si>
    <t>ELITE_DEATHDATE</t>
  </si>
  <si>
    <t>ELITE_FEMALE</t>
  </si>
  <si>
    <t>ELITE_REENTER</t>
  </si>
  <si>
    <t>ELITE_REEXIT</t>
  </si>
  <si>
    <t>ELITE_RETENURE</t>
  </si>
  <si>
    <t>ELITE_ENTERAGE</t>
  </si>
  <si>
    <t>ELITE_EXITAGE</t>
  </si>
  <si>
    <t>ELITE_EXITTYPE</t>
  </si>
  <si>
    <t>ELITE_EXITFATE</t>
  </si>
  <si>
    <t>ELITE_EXITLEADER</t>
  </si>
  <si>
    <t>ELITE_REPOSITION</t>
  </si>
  <si>
    <t>ELITE_OCCUPATION</t>
  </si>
  <si>
    <t>Quisling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</si>
</sst>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RowHeight="16" x14ac:dyDescent="0.2"/>
  <cols>
    <col min="1" max="1" width="7.1640625" style="4" bestFit="1" customWidth="1"/>
    <col min="2" max="2" width="6.83203125" style="4" bestFit="1" customWidth="1"/>
    <col min="3" max="3" width="11.33203125" style="4" bestFit="1" customWidth="1"/>
    <col min="4" max="4" width="9.1640625" style="4" bestFit="1" customWidth="1"/>
    <col min="5" max="5" width="17" style="4" bestFit="1" customWidth="1"/>
    <col min="6" max="6" width="12" style="4" bestFit="1" customWidth="1"/>
    <col min="7" max="7" width="18.5" style="4" bestFit="1" customWidth="1"/>
    <col min="8" max="8" width="17.6640625" style="4" bestFit="1" customWidth="1"/>
    <col min="9" max="9" width="18.1640625" style="4" bestFit="1" customWidth="1"/>
    <col min="10" max="10" width="14.5" style="4" bestFit="1" customWidth="1"/>
    <col min="11" max="11" width="15.5" style="4" bestFit="1" customWidth="1"/>
    <col min="12" max="12" width="13.83203125" style="4" bestFit="1" customWidth="1"/>
    <col min="13" max="13" width="16.83203125" style="4" bestFit="1" customWidth="1"/>
    <col min="14" max="14" width="17" style="6" bestFit="1" customWidth="1"/>
    <col min="15" max="15" width="15.1640625" style="6" bestFit="1" customWidth="1"/>
    <col min="16" max="17" width="16" style="4" bestFit="1" customWidth="1"/>
    <col min="18" max="18" width="18.6640625" style="4" bestFit="1" customWidth="1"/>
    <col min="19" max="19" width="68.6640625" style="4" bestFit="1" customWidth="1"/>
    <col min="20" max="20" width="18.83203125" style="4" bestFit="1" customWidth="1"/>
  </cols>
  <sheetData>
    <row r="1" spans="1:20" s="1" customFormat="1" x14ac:dyDescent="0.2">
      <c r="A1" s="2" t="s">
        <v>70</v>
      </c>
      <c r="B1" s="2" t="s">
        <v>16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3" t="s">
        <v>83</v>
      </c>
      <c r="O1" s="3" t="s">
        <v>84</v>
      </c>
      <c r="P1" s="3" t="s">
        <v>85</v>
      </c>
      <c r="Q1" s="2" t="s">
        <v>86</v>
      </c>
      <c r="R1" s="2" t="s">
        <v>87</v>
      </c>
      <c r="S1" s="2" t="s">
        <v>88</v>
      </c>
      <c r="T1" s="2" t="s">
        <v>89</v>
      </c>
    </row>
    <row r="2" spans="1:20" x14ac:dyDescent="0.2">
      <c r="A2" s="4">
        <v>385</v>
      </c>
      <c r="B2" s="4" t="s">
        <v>17</v>
      </c>
      <c r="C2" s="5">
        <v>15371</v>
      </c>
      <c r="D2" s="5">
        <v>16565</v>
      </c>
      <c r="E2" s="5" t="s">
        <v>34</v>
      </c>
      <c r="F2" s="5" t="s">
        <v>75</v>
      </c>
      <c r="G2" s="4" t="s">
        <v>0</v>
      </c>
      <c r="H2" s="4" t="s">
        <v>18</v>
      </c>
      <c r="I2" s="5">
        <v>21028</v>
      </c>
      <c r="J2" s="4">
        <v>0</v>
      </c>
      <c r="K2" s="5">
        <v>15373</v>
      </c>
      <c r="L2" s="5">
        <v>16235</v>
      </c>
      <c r="M2" s="4">
        <f t="shared" ref="M2:M21" si="0">(L2-K2)/365</f>
        <v>2.3616438356164382</v>
      </c>
      <c r="N2" s="6">
        <v>61.071232879999997</v>
      </c>
      <c r="O2" s="6">
        <v>63.432876710000002</v>
      </c>
      <c r="P2" s="4" t="s">
        <v>49</v>
      </c>
      <c r="Q2" s="4" t="s">
        <v>19</v>
      </c>
      <c r="R2" s="4" t="s">
        <v>90</v>
      </c>
      <c r="S2" s="4" t="s">
        <v>62</v>
      </c>
      <c r="T2" s="4" t="s">
        <v>21</v>
      </c>
    </row>
    <row r="3" spans="1:20" x14ac:dyDescent="0.2">
      <c r="A3" s="4">
        <v>385</v>
      </c>
      <c r="B3" s="4" t="s">
        <v>17</v>
      </c>
      <c r="C3" s="5">
        <v>15371</v>
      </c>
      <c r="D3" s="5">
        <v>16565</v>
      </c>
      <c r="E3" s="5" t="s">
        <v>34</v>
      </c>
      <c r="F3" s="5" t="s">
        <v>75</v>
      </c>
      <c r="G3" s="4" t="s">
        <v>36</v>
      </c>
      <c r="H3" s="4" t="s">
        <v>22</v>
      </c>
      <c r="I3" s="5">
        <v>26113</v>
      </c>
      <c r="J3" s="4">
        <v>0</v>
      </c>
      <c r="K3" s="5">
        <v>16103</v>
      </c>
      <c r="L3" s="5">
        <v>16548</v>
      </c>
      <c r="M3" s="4">
        <f t="shared" si="0"/>
        <v>1.2191780821917808</v>
      </c>
      <c r="N3" s="6">
        <v>57.767123290000001</v>
      </c>
      <c r="O3" s="6">
        <v>58.98630137</v>
      </c>
      <c r="P3" s="7" t="s">
        <v>50</v>
      </c>
      <c r="Q3" s="4" t="s">
        <v>19</v>
      </c>
      <c r="R3" s="4" t="s">
        <v>90</v>
      </c>
      <c r="S3" s="4" t="s">
        <v>7</v>
      </c>
      <c r="T3" s="4" t="s">
        <v>35</v>
      </c>
    </row>
    <row r="4" spans="1:20" x14ac:dyDescent="0.2">
      <c r="A4" s="4">
        <v>385</v>
      </c>
      <c r="B4" s="4" t="s">
        <v>17</v>
      </c>
      <c r="C4" s="5">
        <v>15371</v>
      </c>
      <c r="D4" s="5">
        <v>16565</v>
      </c>
      <c r="E4" s="5" t="s">
        <v>34</v>
      </c>
      <c r="F4" s="5" t="s">
        <v>75</v>
      </c>
      <c r="G4" s="4" t="s">
        <v>39</v>
      </c>
      <c r="H4" s="5">
        <v>3319</v>
      </c>
      <c r="I4" s="5">
        <v>32472</v>
      </c>
      <c r="J4" s="4">
        <v>0</v>
      </c>
      <c r="K4" s="5">
        <v>15676</v>
      </c>
      <c r="L4" s="5">
        <v>16565</v>
      </c>
      <c r="M4" s="4">
        <f t="shared" si="0"/>
        <v>2.4356164383561643</v>
      </c>
      <c r="N4" s="6">
        <f t="shared" ref="N4:N20" si="1">(K4-H4)/365</f>
        <v>33.854794520547948</v>
      </c>
      <c r="O4" s="6">
        <f t="shared" ref="O4:O20" si="2">(L4-H4)/365</f>
        <v>36.290410958904111</v>
      </c>
      <c r="P4" s="4" t="s">
        <v>15</v>
      </c>
      <c r="S4" s="4" t="s">
        <v>41</v>
      </c>
      <c r="T4" s="4" t="s">
        <v>21</v>
      </c>
    </row>
    <row r="5" spans="1:20" x14ac:dyDescent="0.2">
      <c r="A5" s="4">
        <v>385</v>
      </c>
      <c r="B5" s="4" t="s">
        <v>17</v>
      </c>
      <c r="C5" s="5">
        <v>15371</v>
      </c>
      <c r="D5" s="5">
        <v>16565</v>
      </c>
      <c r="E5" s="5" t="s">
        <v>34</v>
      </c>
      <c r="F5" s="5" t="s">
        <v>75</v>
      </c>
      <c r="G5" s="4" t="s">
        <v>38</v>
      </c>
      <c r="H5" s="4" t="s">
        <v>51</v>
      </c>
      <c r="I5" s="5">
        <v>16947</v>
      </c>
      <c r="J5" s="4">
        <v>0</v>
      </c>
      <c r="K5" s="5">
        <v>15373</v>
      </c>
      <c r="L5" s="5">
        <v>16384</v>
      </c>
      <c r="M5" s="4">
        <f t="shared" si="0"/>
        <v>2.7698630136986302</v>
      </c>
      <c r="N5" s="6">
        <v>60.813698629999998</v>
      </c>
      <c r="O5" s="6">
        <v>63.583561639999999</v>
      </c>
      <c r="P5" s="4" t="s">
        <v>50</v>
      </c>
      <c r="Q5" s="4" t="s">
        <v>19</v>
      </c>
      <c r="R5" s="4" t="s">
        <v>90</v>
      </c>
      <c r="S5" s="4" t="s">
        <v>40</v>
      </c>
      <c r="T5" s="4" t="s">
        <v>52</v>
      </c>
    </row>
    <row r="6" spans="1:20" x14ac:dyDescent="0.2">
      <c r="A6" s="4">
        <v>385</v>
      </c>
      <c r="B6" s="4" t="s">
        <v>17</v>
      </c>
      <c r="C6" s="5">
        <v>15371</v>
      </c>
      <c r="D6" s="5">
        <v>16565</v>
      </c>
      <c r="E6" s="5" t="s">
        <v>34</v>
      </c>
      <c r="F6" s="5" t="s">
        <v>75</v>
      </c>
      <c r="G6" s="4" t="s">
        <v>27</v>
      </c>
      <c r="H6" s="5">
        <v>877</v>
      </c>
      <c r="I6" s="5">
        <v>31967</v>
      </c>
      <c r="J6" s="4">
        <v>0</v>
      </c>
      <c r="K6" s="5">
        <v>16487</v>
      </c>
      <c r="L6" s="5">
        <v>16565</v>
      </c>
      <c r="M6" s="4">
        <f t="shared" si="0"/>
        <v>0.21369863013698631</v>
      </c>
      <c r="N6" s="6">
        <f t="shared" si="1"/>
        <v>42.767123287671232</v>
      </c>
      <c r="O6" s="6">
        <f t="shared" si="2"/>
        <v>42.980821917808221</v>
      </c>
      <c r="P6" s="4" t="s">
        <v>15</v>
      </c>
      <c r="S6" s="4" t="s">
        <v>28</v>
      </c>
      <c r="T6" s="4" t="s">
        <v>21</v>
      </c>
    </row>
    <row r="7" spans="1:20" x14ac:dyDescent="0.2">
      <c r="A7" s="4">
        <v>385</v>
      </c>
      <c r="B7" s="4" t="s">
        <v>17</v>
      </c>
      <c r="C7" s="5">
        <v>15371</v>
      </c>
      <c r="D7" s="5">
        <v>16565</v>
      </c>
      <c r="E7" s="5" t="s">
        <v>34</v>
      </c>
      <c r="F7" s="5" t="s">
        <v>75</v>
      </c>
      <c r="G7" s="4" t="s">
        <v>31</v>
      </c>
      <c r="H7" s="4" t="s">
        <v>53</v>
      </c>
      <c r="I7" s="5">
        <v>26895</v>
      </c>
      <c r="J7" s="4">
        <v>0</v>
      </c>
      <c r="K7" s="5">
        <v>15373</v>
      </c>
      <c r="L7" s="5">
        <v>16103</v>
      </c>
      <c r="M7" s="4">
        <f t="shared" si="0"/>
        <v>2</v>
      </c>
      <c r="N7" s="6">
        <v>52.994520549999997</v>
      </c>
      <c r="O7" s="6">
        <v>54.994520549999997</v>
      </c>
      <c r="P7" s="4" t="s">
        <v>49</v>
      </c>
      <c r="Q7" s="4" t="s">
        <v>19</v>
      </c>
      <c r="R7" s="4" t="s">
        <v>90</v>
      </c>
      <c r="S7" s="4" t="s">
        <v>29</v>
      </c>
      <c r="T7" s="4" t="s">
        <v>33</v>
      </c>
    </row>
    <row r="8" spans="1:20" x14ac:dyDescent="0.2">
      <c r="A8" s="4">
        <v>385</v>
      </c>
      <c r="B8" s="4" t="s">
        <v>17</v>
      </c>
      <c r="C8" s="5">
        <v>15371</v>
      </c>
      <c r="D8" s="5">
        <v>16565</v>
      </c>
      <c r="E8" s="5" t="s">
        <v>34</v>
      </c>
      <c r="F8" s="5" t="s">
        <v>75</v>
      </c>
      <c r="G8" s="4" t="s">
        <v>1</v>
      </c>
      <c r="H8" s="5" t="s">
        <v>54</v>
      </c>
      <c r="I8" s="5">
        <v>23249</v>
      </c>
      <c r="J8" s="4">
        <v>0</v>
      </c>
      <c r="K8" s="5">
        <v>15373</v>
      </c>
      <c r="L8" s="5">
        <v>16235</v>
      </c>
      <c r="M8" s="4">
        <f t="shared" si="0"/>
        <v>2.3616438356164382</v>
      </c>
      <c r="N8" s="6">
        <v>62.736986299999998</v>
      </c>
      <c r="O8" s="6">
        <v>65.098630139999997</v>
      </c>
      <c r="P8" s="4" t="s">
        <v>49</v>
      </c>
      <c r="Q8" s="4" t="s">
        <v>19</v>
      </c>
      <c r="R8" s="4" t="s">
        <v>90</v>
      </c>
      <c r="S8" s="4" t="s">
        <v>8</v>
      </c>
      <c r="T8" s="4" t="s">
        <v>55</v>
      </c>
    </row>
    <row r="9" spans="1:20" x14ac:dyDescent="0.2">
      <c r="A9" s="4">
        <v>385</v>
      </c>
      <c r="B9" s="4" t="s">
        <v>17</v>
      </c>
      <c r="C9" s="5">
        <v>15371</v>
      </c>
      <c r="D9" s="5">
        <v>16565</v>
      </c>
      <c r="E9" s="5" t="s">
        <v>34</v>
      </c>
      <c r="F9" s="5" t="s">
        <v>75</v>
      </c>
      <c r="G9" s="4" t="s">
        <v>37</v>
      </c>
      <c r="H9" s="5">
        <v>810</v>
      </c>
      <c r="I9" s="5">
        <v>27535</v>
      </c>
      <c r="J9" s="4">
        <v>0</v>
      </c>
      <c r="K9" s="5">
        <v>16548</v>
      </c>
      <c r="L9" s="5">
        <v>16565</v>
      </c>
      <c r="M9" s="4">
        <f t="shared" si="0"/>
        <v>4.6575342465753428E-2</v>
      </c>
      <c r="N9" s="6">
        <f t="shared" si="1"/>
        <v>43.11780821917808</v>
      </c>
      <c r="O9" s="6">
        <f t="shared" si="2"/>
        <v>43.164383561643838</v>
      </c>
      <c r="P9" s="4" t="s">
        <v>15</v>
      </c>
      <c r="S9" s="4" t="s">
        <v>7</v>
      </c>
      <c r="T9" s="4" t="s">
        <v>56</v>
      </c>
    </row>
    <row r="10" spans="1:20" x14ac:dyDescent="0.2">
      <c r="A10" s="4">
        <v>385</v>
      </c>
      <c r="B10" s="4" t="s">
        <v>17</v>
      </c>
      <c r="C10" s="5">
        <v>15371</v>
      </c>
      <c r="D10" s="5">
        <v>16565</v>
      </c>
      <c r="E10" s="5" t="s">
        <v>34</v>
      </c>
      <c r="F10" s="5" t="s">
        <v>75</v>
      </c>
      <c r="G10" s="4" t="s">
        <v>2</v>
      </c>
      <c r="H10" s="5" t="s">
        <v>57</v>
      </c>
      <c r="I10" s="5">
        <v>16568</v>
      </c>
      <c r="J10" s="4">
        <v>0</v>
      </c>
      <c r="K10" s="5">
        <v>15373</v>
      </c>
      <c r="L10" s="5">
        <v>16565</v>
      </c>
      <c r="M10" s="4">
        <f t="shared" si="0"/>
        <v>3.2657534246575342</v>
      </c>
      <c r="N10" s="6">
        <v>42.115068489999999</v>
      </c>
      <c r="O10" s="6">
        <v>45.380821920000002</v>
      </c>
      <c r="P10" s="4" t="s">
        <v>15</v>
      </c>
      <c r="S10" s="4" t="s">
        <v>42</v>
      </c>
      <c r="T10" s="4" t="s">
        <v>45</v>
      </c>
    </row>
    <row r="11" spans="1:20" x14ac:dyDescent="0.2">
      <c r="A11" s="4">
        <v>385</v>
      </c>
      <c r="B11" s="4" t="s">
        <v>17</v>
      </c>
      <c r="C11" s="5">
        <v>15371</v>
      </c>
      <c r="D11" s="5">
        <v>16565</v>
      </c>
      <c r="E11" s="5" t="s">
        <v>34</v>
      </c>
      <c r="F11" s="5" t="s">
        <v>75</v>
      </c>
      <c r="G11" s="4" t="s">
        <v>3</v>
      </c>
      <c r="H11" s="5">
        <v>1084</v>
      </c>
      <c r="I11" s="5">
        <v>22592</v>
      </c>
      <c r="J11" s="4">
        <v>0</v>
      </c>
      <c r="K11" s="5">
        <v>15373</v>
      </c>
      <c r="L11" s="5">
        <v>16565</v>
      </c>
      <c r="M11" s="4">
        <f t="shared" si="0"/>
        <v>3.2657534246575342</v>
      </c>
      <c r="N11" s="6">
        <f t="shared" si="1"/>
        <v>39.147945205479452</v>
      </c>
      <c r="O11" s="6">
        <f t="shared" si="2"/>
        <v>42.413698630136984</v>
      </c>
      <c r="P11" s="4" t="s">
        <v>15</v>
      </c>
      <c r="S11" s="4" t="s">
        <v>9</v>
      </c>
      <c r="T11" s="4" t="s">
        <v>52</v>
      </c>
    </row>
    <row r="12" spans="1:20" x14ac:dyDescent="0.2">
      <c r="A12" s="4">
        <v>385</v>
      </c>
      <c r="B12" s="4" t="s">
        <v>17</v>
      </c>
      <c r="C12" s="5">
        <v>15371</v>
      </c>
      <c r="D12" s="5">
        <v>16565</v>
      </c>
      <c r="E12" s="5" t="s">
        <v>34</v>
      </c>
      <c r="F12" s="5" t="s">
        <v>75</v>
      </c>
      <c r="G12" s="4" t="s">
        <v>4</v>
      </c>
      <c r="H12" s="5">
        <v>623</v>
      </c>
      <c r="I12" s="5">
        <v>15639</v>
      </c>
      <c r="J12" s="4">
        <v>0</v>
      </c>
      <c r="K12" s="5">
        <v>15373</v>
      </c>
      <c r="L12" s="5">
        <v>15639</v>
      </c>
      <c r="M12" s="4">
        <f t="shared" si="0"/>
        <v>0.72876712328767124</v>
      </c>
      <c r="N12" s="6">
        <f t="shared" si="1"/>
        <v>40.410958904109592</v>
      </c>
      <c r="O12" s="6">
        <f t="shared" si="2"/>
        <v>41.139726027397259</v>
      </c>
      <c r="P12" s="4" t="s">
        <v>20</v>
      </c>
      <c r="R12" s="4" t="s">
        <v>90</v>
      </c>
      <c r="S12" s="4" t="s">
        <v>41</v>
      </c>
      <c r="T12" s="4" t="s">
        <v>58</v>
      </c>
    </row>
    <row r="13" spans="1:20" x14ac:dyDescent="0.2">
      <c r="A13" s="4">
        <v>385</v>
      </c>
      <c r="B13" s="4" t="s">
        <v>17</v>
      </c>
      <c r="C13" s="5">
        <v>15371</v>
      </c>
      <c r="D13" s="5">
        <v>16565</v>
      </c>
      <c r="E13" s="5" t="s">
        <v>34</v>
      </c>
      <c r="F13" s="5" t="s">
        <v>75</v>
      </c>
      <c r="G13" s="4" t="s">
        <v>47</v>
      </c>
      <c r="H13" s="5">
        <v>3211</v>
      </c>
      <c r="I13" s="5">
        <v>37392</v>
      </c>
      <c r="J13" s="4">
        <v>0</v>
      </c>
      <c r="K13" s="5">
        <v>16254</v>
      </c>
      <c r="L13" s="5">
        <v>16565</v>
      </c>
      <c r="M13" s="4">
        <f t="shared" si="0"/>
        <v>0.852054794520548</v>
      </c>
      <c r="N13" s="6">
        <f t="shared" si="1"/>
        <v>35.734246575342468</v>
      </c>
      <c r="O13" s="6">
        <f t="shared" si="2"/>
        <v>36.586301369863016</v>
      </c>
      <c r="P13" s="4" t="s">
        <v>15</v>
      </c>
      <c r="S13" s="4" t="s">
        <v>46</v>
      </c>
      <c r="T13" s="4" t="s">
        <v>59</v>
      </c>
    </row>
    <row r="14" spans="1:20" x14ac:dyDescent="0.2">
      <c r="A14" s="4">
        <v>385</v>
      </c>
      <c r="B14" s="4" t="s">
        <v>17</v>
      </c>
      <c r="C14" s="5">
        <v>15371</v>
      </c>
      <c r="D14" s="5">
        <v>16565</v>
      </c>
      <c r="E14" s="5" t="s">
        <v>34</v>
      </c>
      <c r="F14" s="5" t="s">
        <v>75</v>
      </c>
      <c r="G14" s="4" t="s">
        <v>26</v>
      </c>
      <c r="H14" s="4" t="s">
        <v>60</v>
      </c>
      <c r="I14" s="5">
        <v>16487</v>
      </c>
      <c r="J14" s="4">
        <v>0</v>
      </c>
      <c r="K14" s="5">
        <v>15373</v>
      </c>
      <c r="L14" s="5">
        <v>16487</v>
      </c>
      <c r="M14" s="4">
        <f t="shared" si="0"/>
        <v>3.0520547945205481</v>
      </c>
      <c r="N14" s="6">
        <v>63.991780820000002</v>
      </c>
      <c r="O14" s="6">
        <v>67.043835619999996</v>
      </c>
      <c r="P14" s="4" t="s">
        <v>20</v>
      </c>
      <c r="R14" s="4" t="s">
        <v>90</v>
      </c>
      <c r="S14" s="4" t="s">
        <v>28</v>
      </c>
      <c r="T14" s="4" t="s">
        <v>52</v>
      </c>
    </row>
    <row r="15" spans="1:20" x14ac:dyDescent="0.2">
      <c r="A15" s="4">
        <v>385</v>
      </c>
      <c r="B15" s="4" t="s">
        <v>17</v>
      </c>
      <c r="C15" s="5">
        <v>15371</v>
      </c>
      <c r="D15" s="5">
        <v>16565</v>
      </c>
      <c r="E15" s="5" t="s">
        <v>34</v>
      </c>
      <c r="F15" s="5" t="s">
        <v>75</v>
      </c>
      <c r="G15" s="4" t="s">
        <v>13</v>
      </c>
      <c r="H15" s="4" t="s">
        <v>48</v>
      </c>
      <c r="I15" s="5">
        <v>16734</v>
      </c>
      <c r="J15" s="4">
        <v>0</v>
      </c>
      <c r="K15" s="5">
        <v>15373</v>
      </c>
      <c r="L15" s="5">
        <v>16565</v>
      </c>
      <c r="M15" s="4">
        <f t="shared" si="0"/>
        <v>3.2657534246575342</v>
      </c>
      <c r="N15" s="6">
        <v>54.578082190000003</v>
      </c>
      <c r="O15" s="6">
        <v>57.84383562</v>
      </c>
      <c r="P15" s="4" t="s">
        <v>15</v>
      </c>
      <c r="S15" s="4" t="s">
        <v>14</v>
      </c>
      <c r="T15" s="4" t="s">
        <v>61</v>
      </c>
    </row>
    <row r="16" spans="1:20" x14ac:dyDescent="0.2">
      <c r="A16" s="4">
        <v>385</v>
      </c>
      <c r="B16" s="4" t="s">
        <v>17</v>
      </c>
      <c r="C16" s="5">
        <v>15371</v>
      </c>
      <c r="D16" s="5">
        <v>16565</v>
      </c>
      <c r="E16" s="5" t="s">
        <v>34</v>
      </c>
      <c r="F16" s="5" t="s">
        <v>75</v>
      </c>
      <c r="G16" s="4" t="s">
        <v>5</v>
      </c>
      <c r="H16" s="4" t="s">
        <v>64</v>
      </c>
      <c r="I16" s="5">
        <v>32315</v>
      </c>
      <c r="J16" s="4">
        <v>0</v>
      </c>
      <c r="K16" s="5">
        <v>15373</v>
      </c>
      <c r="L16" s="5">
        <v>16565</v>
      </c>
      <c r="M16" s="4">
        <f t="shared" si="0"/>
        <v>3.2657534246575342</v>
      </c>
      <c r="N16" s="6">
        <v>44.265753420000003</v>
      </c>
      <c r="O16" s="6">
        <v>47.53150685</v>
      </c>
      <c r="P16" s="4" t="s">
        <v>15</v>
      </c>
      <c r="S16" s="4" t="s">
        <v>10</v>
      </c>
      <c r="T16" s="4" t="s">
        <v>25</v>
      </c>
    </row>
    <row r="17" spans="1:20" x14ac:dyDescent="0.2">
      <c r="A17" s="4">
        <v>385</v>
      </c>
      <c r="B17" s="4" t="s">
        <v>17</v>
      </c>
      <c r="C17" s="5">
        <v>15371</v>
      </c>
      <c r="D17" s="5">
        <v>16565</v>
      </c>
      <c r="E17" s="5" t="s">
        <v>34</v>
      </c>
      <c r="F17" s="5" t="s">
        <v>75</v>
      </c>
      <c r="G17" s="4" t="s">
        <v>6</v>
      </c>
      <c r="H17" s="4" t="s">
        <v>65</v>
      </c>
      <c r="I17" s="5">
        <v>17773</v>
      </c>
      <c r="J17" s="4">
        <v>0</v>
      </c>
      <c r="K17" s="5">
        <v>15373</v>
      </c>
      <c r="L17" s="5">
        <v>16565</v>
      </c>
      <c r="M17" s="4">
        <f t="shared" si="0"/>
        <v>3.2657534246575342</v>
      </c>
      <c r="N17" s="6">
        <v>51.263013700000002</v>
      </c>
      <c r="O17" s="6">
        <v>54.528767119999998</v>
      </c>
      <c r="P17" s="4" t="s">
        <v>15</v>
      </c>
      <c r="S17" s="4" t="s">
        <v>23</v>
      </c>
      <c r="T17" s="4" t="s">
        <v>24</v>
      </c>
    </row>
    <row r="18" spans="1:20" x14ac:dyDescent="0.2">
      <c r="A18" s="4">
        <v>385</v>
      </c>
      <c r="B18" s="4" t="s">
        <v>17</v>
      </c>
      <c r="C18" s="5">
        <v>15371</v>
      </c>
      <c r="D18" s="5">
        <v>16565</v>
      </c>
      <c r="E18" s="5" t="s">
        <v>34</v>
      </c>
      <c r="F18" s="5" t="s">
        <v>75</v>
      </c>
      <c r="G18" s="4" t="s">
        <v>32</v>
      </c>
      <c r="H18" s="4" t="s">
        <v>66</v>
      </c>
      <c r="I18" s="5">
        <v>25974</v>
      </c>
      <c r="J18" s="4">
        <v>0</v>
      </c>
      <c r="K18" s="5">
        <v>16103</v>
      </c>
      <c r="L18" s="5">
        <v>16565</v>
      </c>
      <c r="M18" s="4">
        <f t="shared" si="0"/>
        <v>1.2657534246575342</v>
      </c>
      <c r="N18" s="6">
        <v>55.432876710000002</v>
      </c>
      <c r="O18" s="6">
        <v>56.698630139999999</v>
      </c>
      <c r="P18" s="4" t="s">
        <v>15</v>
      </c>
      <c r="S18" s="4" t="s">
        <v>30</v>
      </c>
      <c r="T18" s="4" t="s">
        <v>67</v>
      </c>
    </row>
    <row r="19" spans="1:20" x14ac:dyDescent="0.2">
      <c r="A19" s="4">
        <v>385</v>
      </c>
      <c r="B19" s="4" t="s">
        <v>17</v>
      </c>
      <c r="C19" s="5">
        <v>15371</v>
      </c>
      <c r="D19" s="5">
        <v>16565</v>
      </c>
      <c r="E19" s="5" t="s">
        <v>34</v>
      </c>
      <c r="F19" s="5" t="s">
        <v>75</v>
      </c>
      <c r="G19" s="4" t="s">
        <v>68</v>
      </c>
      <c r="H19" s="5">
        <v>1513</v>
      </c>
      <c r="I19" s="5">
        <v>27344</v>
      </c>
      <c r="J19" s="4">
        <v>0</v>
      </c>
      <c r="K19" s="5">
        <v>15373</v>
      </c>
      <c r="L19" s="5">
        <v>16565</v>
      </c>
      <c r="M19" s="4">
        <f t="shared" si="0"/>
        <v>3.2657534246575342</v>
      </c>
      <c r="N19" s="6">
        <f t="shared" si="1"/>
        <v>37.972602739726028</v>
      </c>
      <c r="O19" s="6">
        <f t="shared" si="2"/>
        <v>41.238356164383561</v>
      </c>
      <c r="P19" s="4" t="s">
        <v>15</v>
      </c>
      <c r="S19" s="4" t="s">
        <v>43</v>
      </c>
      <c r="T19" s="4" t="s">
        <v>52</v>
      </c>
    </row>
    <row r="20" spans="1:20" x14ac:dyDescent="0.2">
      <c r="A20" s="4">
        <v>385</v>
      </c>
      <c r="B20" s="4" t="s">
        <v>17</v>
      </c>
      <c r="C20" s="5">
        <v>15371</v>
      </c>
      <c r="D20" s="5">
        <v>16565</v>
      </c>
      <c r="E20" s="5" t="s">
        <v>34</v>
      </c>
      <c r="F20" s="5" t="s">
        <v>75</v>
      </c>
      <c r="G20" s="4" t="s">
        <v>12</v>
      </c>
      <c r="H20" s="5">
        <v>1319</v>
      </c>
      <c r="I20" s="5">
        <v>31184</v>
      </c>
      <c r="J20" s="4">
        <v>0</v>
      </c>
      <c r="K20" s="5">
        <v>16384</v>
      </c>
      <c r="L20" s="5">
        <v>16565</v>
      </c>
      <c r="M20" s="4">
        <f t="shared" si="0"/>
        <v>0.49589041095890413</v>
      </c>
      <c r="N20" s="6">
        <f t="shared" si="1"/>
        <v>41.273972602739725</v>
      </c>
      <c r="O20" s="6">
        <f t="shared" si="2"/>
        <v>41.769863013698632</v>
      </c>
      <c r="P20" s="4" t="s">
        <v>15</v>
      </c>
      <c r="S20" s="4" t="s">
        <v>40</v>
      </c>
      <c r="T20" s="4" t="s">
        <v>44</v>
      </c>
    </row>
    <row r="21" spans="1:20" x14ac:dyDescent="0.2">
      <c r="A21" s="4">
        <v>385</v>
      </c>
      <c r="B21" s="4" t="s">
        <v>17</v>
      </c>
      <c r="C21" s="5">
        <v>15371</v>
      </c>
      <c r="D21" s="5">
        <v>16565</v>
      </c>
      <c r="E21" s="5" t="s">
        <v>34</v>
      </c>
      <c r="F21" s="5" t="s">
        <v>75</v>
      </c>
      <c r="G21" s="4" t="s">
        <v>11</v>
      </c>
      <c r="H21" s="4" t="s">
        <v>69</v>
      </c>
      <c r="I21" s="5">
        <v>22843</v>
      </c>
      <c r="J21" s="4">
        <v>0</v>
      </c>
      <c r="K21" s="5">
        <v>16014</v>
      </c>
      <c r="L21" s="5">
        <v>16565</v>
      </c>
      <c r="M21" s="4">
        <f t="shared" si="0"/>
        <v>1.5095890410958903</v>
      </c>
      <c r="N21" s="6">
        <v>63.28493151</v>
      </c>
      <c r="O21" s="6">
        <v>64.794520550000001</v>
      </c>
      <c r="P21" s="4" t="s">
        <v>15</v>
      </c>
      <c r="S21" s="4" t="s">
        <v>63</v>
      </c>
      <c r="T21" s="4" t="s">
        <v>52</v>
      </c>
    </row>
  </sheetData>
  <sortState xmlns:xlrd2="http://schemas.microsoft.com/office/spreadsheetml/2017/richdata2" ref="G2:X23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2018-08-13T19:08:04Z</dcterms:created>
  <dcterms:modified xsi:type="dcterms:W3CDTF">2020-02-25T17:23:36Z</dcterms:modified>
</cp:coreProperties>
</file>