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k\Documents\AppState\Classes\2021_spring\quant_methods\R_code_for_class\QuantMethods2021\Student_work\Jackson\data\"/>
    </mc:Choice>
  </mc:AlternateContent>
  <xr:revisionPtr revIDLastSave="0" documentId="13_ncr:1_{5E146033-40D5-43D3-A7B8-2A68D313E77E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S3" i="1"/>
  <c r="Q3" i="1"/>
  <c r="R4" i="1"/>
  <c r="S4" i="1"/>
  <c r="Q4" i="1"/>
  <c r="R5" i="1"/>
  <c r="S5" i="1"/>
  <c r="Q5" i="1"/>
  <c r="R6" i="1"/>
  <c r="S6" i="1"/>
  <c r="Q6" i="1"/>
  <c r="R7" i="1"/>
  <c r="S7" i="1"/>
  <c r="Q7" i="1"/>
  <c r="R8" i="1"/>
  <c r="S8" i="1"/>
  <c r="Q8" i="1"/>
  <c r="Q9" i="1"/>
  <c r="R10" i="1"/>
  <c r="S10" i="1"/>
  <c r="Q10" i="1"/>
  <c r="R11" i="1"/>
  <c r="S11" i="1"/>
  <c r="Q11" i="1"/>
  <c r="R12" i="1"/>
  <c r="S12" i="1"/>
  <c r="Q12" i="1"/>
  <c r="R13" i="1"/>
  <c r="S13" i="1"/>
  <c r="Q13" i="1"/>
  <c r="R14" i="1"/>
  <c r="S14" i="1"/>
  <c r="Q14" i="1"/>
  <c r="R15" i="1"/>
  <c r="S15" i="1"/>
  <c r="Q15" i="1"/>
  <c r="R16" i="1"/>
  <c r="S16" i="1"/>
  <c r="Q16" i="1"/>
  <c r="R17" i="1"/>
  <c r="S17" i="1"/>
  <c r="Q17" i="1"/>
  <c r="R18" i="1"/>
  <c r="S18" i="1"/>
  <c r="Q18" i="1"/>
  <c r="R19" i="1"/>
  <c r="S19" i="1"/>
  <c r="Q19" i="1"/>
  <c r="R20" i="1"/>
  <c r="S20" i="1"/>
  <c r="Q20" i="1"/>
  <c r="R21" i="1"/>
  <c r="S21" i="1"/>
  <c r="Q21" i="1"/>
  <c r="R22" i="1"/>
  <c r="S22" i="1"/>
  <c r="Q22" i="1"/>
  <c r="R23" i="1"/>
  <c r="S23" i="1"/>
  <c r="Q23" i="1"/>
  <c r="R24" i="1"/>
  <c r="S24" i="1"/>
  <c r="Q24" i="1"/>
  <c r="R25" i="1"/>
  <c r="S25" i="1"/>
  <c r="Q25" i="1"/>
  <c r="R26" i="1"/>
  <c r="S26" i="1"/>
  <c r="Q26" i="1"/>
  <c r="R27" i="1"/>
  <c r="S27" i="1"/>
  <c r="Q27" i="1"/>
  <c r="R28" i="1"/>
  <c r="S28" i="1"/>
  <c r="Q28" i="1"/>
  <c r="R29" i="1"/>
  <c r="S29" i="1"/>
  <c r="Q29" i="1"/>
  <c r="R30" i="1"/>
  <c r="S30" i="1"/>
  <c r="Q30" i="1"/>
  <c r="R31" i="1"/>
  <c r="S31" i="1"/>
  <c r="Q31" i="1"/>
  <c r="R32" i="1"/>
  <c r="S32" i="1"/>
  <c r="Q32" i="1"/>
  <c r="R33" i="1"/>
  <c r="S33" i="1"/>
  <c r="Q33" i="1"/>
  <c r="R34" i="1"/>
  <c r="S34" i="1"/>
  <c r="Q34" i="1"/>
  <c r="Q35" i="1"/>
  <c r="R36" i="1"/>
  <c r="S36" i="1"/>
  <c r="Q36" i="1"/>
  <c r="R37" i="1"/>
  <c r="S37" i="1"/>
  <c r="Q37" i="1"/>
  <c r="R38" i="1"/>
  <c r="S38" i="1"/>
  <c r="Q38" i="1"/>
  <c r="R39" i="1"/>
  <c r="S39" i="1"/>
  <c r="Q39" i="1"/>
  <c r="R40" i="1"/>
  <c r="S40" i="1"/>
  <c r="Q40" i="1"/>
  <c r="R41" i="1"/>
  <c r="S41" i="1"/>
  <c r="Q41" i="1"/>
  <c r="R42" i="1"/>
  <c r="S42" i="1"/>
  <c r="Q42" i="1"/>
  <c r="S43" i="1"/>
  <c r="R44" i="1"/>
  <c r="S44" i="1"/>
  <c r="Q44" i="1"/>
  <c r="R45" i="1"/>
  <c r="S45" i="1"/>
  <c r="Q45" i="1"/>
  <c r="R46" i="1"/>
  <c r="S46" i="1"/>
  <c r="Q46" i="1"/>
  <c r="R47" i="1"/>
  <c r="S47" i="1"/>
  <c r="Q47" i="1"/>
  <c r="R48" i="1"/>
  <c r="S48" i="1"/>
  <c r="Q48" i="1"/>
  <c r="R49" i="1"/>
  <c r="S49" i="1"/>
  <c r="Q49" i="1"/>
  <c r="R50" i="1"/>
  <c r="S50" i="1"/>
  <c r="Q50" i="1"/>
  <c r="R51" i="1"/>
  <c r="S51" i="1"/>
  <c r="Q51" i="1"/>
  <c r="R52" i="1"/>
  <c r="S52" i="1"/>
  <c r="Q52" i="1"/>
  <c r="R53" i="1"/>
  <c r="S53" i="1"/>
  <c r="Q53" i="1"/>
  <c r="Q54" i="1"/>
  <c r="R55" i="1"/>
  <c r="S55" i="1"/>
  <c r="Q55" i="1"/>
  <c r="R56" i="1"/>
  <c r="S56" i="1"/>
  <c r="Q56" i="1"/>
  <c r="R57" i="1"/>
  <c r="S57" i="1"/>
  <c r="Q57" i="1"/>
  <c r="R58" i="1"/>
  <c r="S58" i="1"/>
  <c r="Q58" i="1"/>
  <c r="R59" i="1"/>
  <c r="S59" i="1"/>
  <c r="Q59" i="1"/>
  <c r="R60" i="1"/>
  <c r="S60" i="1"/>
  <c r="Q60" i="1"/>
  <c r="R61" i="1"/>
  <c r="S61" i="1"/>
  <c r="Q61" i="1"/>
  <c r="R62" i="1"/>
  <c r="S62" i="1"/>
  <c r="Q62" i="1"/>
  <c r="R63" i="1"/>
  <c r="S63" i="1"/>
  <c r="Q63" i="1"/>
  <c r="R64" i="1"/>
  <c r="S64" i="1"/>
  <c r="Q64" i="1"/>
  <c r="R65" i="1"/>
  <c r="S65" i="1"/>
  <c r="Q65" i="1"/>
  <c r="R66" i="1"/>
  <c r="S66" i="1"/>
  <c r="Q66" i="1"/>
  <c r="R67" i="1"/>
  <c r="S67" i="1"/>
  <c r="Q67" i="1"/>
  <c r="R68" i="1"/>
  <c r="S68" i="1"/>
  <c r="Q68" i="1"/>
  <c r="R69" i="1"/>
  <c r="S69" i="1"/>
  <c r="Q69" i="1"/>
  <c r="R70" i="1"/>
  <c r="S70" i="1"/>
  <c r="Q70" i="1"/>
  <c r="R71" i="1"/>
  <c r="S71" i="1"/>
  <c r="Q71" i="1"/>
  <c r="R72" i="1"/>
  <c r="S72" i="1"/>
  <c r="Q72" i="1"/>
  <c r="R73" i="1"/>
  <c r="S73" i="1"/>
  <c r="Q73" i="1"/>
  <c r="R74" i="1"/>
  <c r="S74" i="1"/>
  <c r="Q74" i="1"/>
  <c r="R75" i="1"/>
  <c r="S75" i="1"/>
  <c r="Q75" i="1"/>
  <c r="R76" i="1"/>
  <c r="S76" i="1"/>
  <c r="Q76" i="1"/>
  <c r="R77" i="1"/>
  <c r="S77" i="1"/>
  <c r="Q77" i="1"/>
  <c r="R78" i="1"/>
  <c r="S78" i="1"/>
  <c r="Q78" i="1"/>
  <c r="R79" i="1"/>
  <c r="S79" i="1"/>
  <c r="Q79" i="1"/>
  <c r="R80" i="1"/>
  <c r="S80" i="1"/>
  <c r="Q80" i="1"/>
  <c r="R81" i="1"/>
  <c r="S81" i="1"/>
  <c r="Q81" i="1"/>
  <c r="Q82" i="1"/>
  <c r="R83" i="1"/>
  <c r="S83" i="1"/>
  <c r="Q83" i="1"/>
  <c r="R84" i="1"/>
  <c r="S84" i="1"/>
  <c r="Q84" i="1"/>
  <c r="R85" i="1"/>
  <c r="S85" i="1"/>
  <c r="Q85" i="1"/>
  <c r="R86" i="1"/>
  <c r="S86" i="1"/>
  <c r="Q86" i="1"/>
  <c r="R87" i="1"/>
  <c r="S87" i="1"/>
  <c r="Q87" i="1"/>
  <c r="R88" i="1"/>
  <c r="S88" i="1"/>
  <c r="Q88" i="1"/>
  <c r="R89" i="1"/>
  <c r="S89" i="1"/>
  <c r="Q89" i="1"/>
  <c r="R90" i="1"/>
  <c r="S90" i="1"/>
  <c r="Q90" i="1"/>
  <c r="R91" i="1"/>
  <c r="S91" i="1"/>
  <c r="Q91" i="1"/>
  <c r="Q92" i="1"/>
  <c r="R93" i="1"/>
  <c r="S93" i="1"/>
  <c r="Q93" i="1"/>
  <c r="R94" i="1"/>
  <c r="S94" i="1"/>
  <c r="Q94" i="1"/>
  <c r="R95" i="1"/>
  <c r="S95" i="1"/>
  <c r="Q95" i="1"/>
  <c r="R96" i="1"/>
  <c r="S96" i="1"/>
  <c r="Q96" i="1"/>
  <c r="R97" i="1"/>
  <c r="S97" i="1"/>
  <c r="Q97" i="1"/>
  <c r="R98" i="1"/>
  <c r="S98" i="1"/>
  <c r="Q98" i="1"/>
  <c r="R99" i="1"/>
  <c r="S99" i="1"/>
  <c r="Q99" i="1"/>
  <c r="R100" i="1"/>
  <c r="S100" i="1"/>
  <c r="Q100" i="1"/>
  <c r="R101" i="1"/>
  <c r="S101" i="1"/>
  <c r="Q101" i="1"/>
  <c r="R102" i="1"/>
  <c r="S102" i="1"/>
  <c r="Q102" i="1"/>
  <c r="R103" i="1"/>
  <c r="S103" i="1"/>
  <c r="Q103" i="1"/>
  <c r="R104" i="1"/>
  <c r="S104" i="1"/>
  <c r="Q104" i="1"/>
  <c r="R105" i="1"/>
  <c r="S105" i="1"/>
  <c r="Q105" i="1"/>
  <c r="R106" i="1"/>
  <c r="S106" i="1"/>
  <c r="Q106" i="1"/>
  <c r="Q107" i="1"/>
  <c r="Q2" i="1"/>
  <c r="S2" i="1"/>
  <c r="R2" i="1"/>
</calcChain>
</file>

<file path=xl/sharedStrings.xml><?xml version="1.0" encoding="utf-8"?>
<sst xmlns="http://schemas.openxmlformats.org/spreadsheetml/2006/main" count="847" uniqueCount="193">
  <si>
    <t>STATE</t>
  </si>
  <si>
    <t>Babiuch, Edward</t>
  </si>
  <si>
    <t>Demotion</t>
  </si>
  <si>
    <t>No Punishment</t>
  </si>
  <si>
    <t>Regime Change</t>
  </si>
  <si>
    <t>Barcikowski, Kazimierz</t>
  </si>
  <si>
    <t>Resignation</t>
  </si>
  <si>
    <t>Bierut, Bolesław</t>
  </si>
  <si>
    <t>4/18/1892</t>
  </si>
  <si>
    <t>Chełchowski, Hilary</t>
  </si>
  <si>
    <t>Cyrankiewicz, Jozef</t>
  </si>
  <si>
    <t>Czechowicz, Tadeusz</t>
  </si>
  <si>
    <t>Dworakowski, Władysław</t>
  </si>
  <si>
    <t>Ferensztajn, Bogumil</t>
  </si>
  <si>
    <t>Fiszbach, Tadeusz</t>
  </si>
  <si>
    <t>Gabryś, Gerard</t>
  </si>
  <si>
    <t>Gierek, Edward</t>
  </si>
  <si>
    <t>Główczyk, Jan</t>
  </si>
  <si>
    <t>Gomułka, Władysław</t>
  </si>
  <si>
    <t>Gorywoda, Manfred</t>
  </si>
  <si>
    <t>Grabski, Tadeusz</t>
  </si>
  <si>
    <t>Grudzień, Zdzisław</t>
  </si>
  <si>
    <t>Grzyb, Zofia</t>
  </si>
  <si>
    <t>Hołdakowski, Marek</t>
  </si>
  <si>
    <t>Jabłoński, Henryk</t>
  </si>
  <si>
    <t>Jagielski, Mieczysław</t>
  </si>
  <si>
    <t>Jaszczuk, Bolesław</t>
  </si>
  <si>
    <t>Jaroszewicz, Piotr</t>
  </si>
  <si>
    <t>?/?/1964</t>
  </si>
  <si>
    <t>?/?/1970</t>
  </si>
  <si>
    <t>Jaruzelski, Wojciech</t>
  </si>
  <si>
    <t>Jedrychowski, Stafan</t>
  </si>
  <si>
    <t>Jozwiak-Witold, Franciszek</t>
  </si>
  <si>
    <t>10/20/1895</t>
  </si>
  <si>
    <t>Kania, Stanisław</t>
  </si>
  <si>
    <t>Karkoszka, Alojzy</t>
  </si>
  <si>
    <t>Kępa, Józef</t>
  </si>
  <si>
    <t>Kiszczak, Czesław</t>
  </si>
  <si>
    <t>Kliszko, Zenon</t>
  </si>
  <si>
    <t>Kociołek, Stanisław</t>
  </si>
  <si>
    <t>Kowalczyk, Stanisław</t>
  </si>
  <si>
    <t>Kruczek, Władysław</t>
  </si>
  <si>
    <t>Kruk, Władysław</t>
  </si>
  <si>
    <t>Kubasiewicz, Janusz</t>
  </si>
  <si>
    <t>Kubiak, Hieronim</t>
  </si>
  <si>
    <t>Łabęcki, Jan</t>
  </si>
  <si>
    <t>Loga-Sowinski, Ignacy</t>
  </si>
  <si>
    <t>Lubowska, Iwona</t>
  </si>
  <si>
    <t>Łukaszewica, Jerzy</t>
  </si>
  <si>
    <t>Masny, Józef</t>
  </si>
  <si>
    <t>Matuszewski, Stefan</t>
  </si>
  <si>
    <t>Bierut</t>
  </si>
  <si>
    <t>Mazur (Horodenko), Franciszek</t>
  </si>
  <si>
    <t>8/1/1895</t>
  </si>
  <si>
    <t>Messner, Zbigniew</t>
  </si>
  <si>
    <t>Milewski, Mirosław</t>
  </si>
  <si>
    <t>Minc, Hilary</t>
  </si>
  <si>
    <t>Miodowicz, Alfred</t>
  </si>
  <si>
    <t>Moczar, Mieczysław</t>
  </si>
  <si>
    <t>Mokrzyszczak, Włodzimierz</t>
  </si>
  <si>
    <t>Morawski, Jerzy</t>
  </si>
  <si>
    <t>Murański, Zygmunt</t>
  </si>
  <si>
    <t>Ney, Roman</t>
  </si>
  <si>
    <t>Nowak, Roman</t>
  </si>
  <si>
    <t>Nowak, Zenon</t>
  </si>
  <si>
    <t>Ochab, Edward</t>
  </si>
  <si>
    <t>Olszowski, Stafan</t>
  </si>
  <si>
    <t>Opałko, Stanisław</t>
  </si>
  <si>
    <t>Orzechowski, Marian</t>
  </si>
  <si>
    <t>Pyka, Tadeusz</t>
  </si>
  <si>
    <t>Pyrkosz, Wiktor</t>
  </si>
  <si>
    <t>Radkiewicz, Stanisław</t>
  </si>
  <si>
    <t>Rakowski, Mieczysław</t>
  </si>
  <si>
    <t>Rapacki, Adam</t>
  </si>
  <si>
    <t>12/21/48, 7/28/56</t>
  </si>
  <si>
    <t>3/17/54, 11/16/68</t>
  </si>
  <si>
    <t>Rembisz, Gabriela</t>
  </si>
  <si>
    <t>Rokossovsky, Konstantin</t>
  </si>
  <si>
    <t>12/21/1896</t>
  </si>
  <si>
    <t>Romanik, Jerzy</t>
  </si>
  <si>
    <t>Siwak, Albin</t>
  </si>
  <si>
    <t>Siwicki, Florian</t>
  </si>
  <si>
    <t>Sobotka, Zbigniew</t>
  </si>
  <si>
    <t>Spychalski, Marian</t>
  </si>
  <si>
    <t>Stępień, Zofia</t>
  </si>
  <si>
    <t>Strzelecki, Ryszard</t>
  </si>
  <si>
    <t>Swiatek, Zdzislaw</t>
  </si>
  <si>
    <t>4/2/1896</t>
  </si>
  <si>
    <t>Szlachcic, Franciszek</t>
  </si>
  <si>
    <t>Szydlak, Jan</t>
  </si>
  <si>
    <t>Szyr, Eugeniusz</t>
  </si>
  <si>
    <t>Tejchma, Józef</t>
  </si>
  <si>
    <t>Waniołka, Franciszek</t>
  </si>
  <si>
    <t>Waszczuk, Jerzy</t>
  </si>
  <si>
    <t>Werblan, Andrzej</t>
  </si>
  <si>
    <t>Wojtaszek, Emil</t>
  </si>
  <si>
    <t>Wroński, Zygmunt</t>
  </si>
  <si>
    <t>Wrzaszczyk, Tadeusz</t>
  </si>
  <si>
    <t>Zambrowski, Roman</t>
  </si>
  <si>
    <t>Żandarowski, Zdzisław</t>
  </si>
  <si>
    <t>Zawadzki, Alekander</t>
  </si>
  <si>
    <t>12/16/1899</t>
  </si>
  <si>
    <t>Death</t>
  </si>
  <si>
    <t>Expulsion</t>
  </si>
  <si>
    <t>Incarceration</t>
  </si>
  <si>
    <t>Architect</t>
  </si>
  <si>
    <t>Professor</t>
  </si>
  <si>
    <t>Party functionary</t>
  </si>
  <si>
    <t>Baryła, Józef</t>
  </si>
  <si>
    <t>Glassworks laborer</t>
  </si>
  <si>
    <t>Worker</t>
  </si>
  <si>
    <t>Economist</t>
  </si>
  <si>
    <t>Ciosek, Stanisław</t>
  </si>
  <si>
    <t>Baka, Władysław</t>
  </si>
  <si>
    <t>Balicki, Zdisław</t>
  </si>
  <si>
    <t>Bejger, Stanisław</t>
  </si>
  <si>
    <t>Berman, Jakub</t>
  </si>
  <si>
    <t>Cooperative farmer</t>
  </si>
  <si>
    <t>Engineer</t>
  </si>
  <si>
    <t>Academic lecturer</t>
  </si>
  <si>
    <t>Miner</t>
  </si>
  <si>
    <t>Factory worker</t>
  </si>
  <si>
    <t>Shipyard worker</t>
  </si>
  <si>
    <t>Bricklayer</t>
  </si>
  <si>
    <t>Teacher</t>
  </si>
  <si>
    <t>Michałek, Zbigniew</t>
  </si>
  <si>
    <t>Soldier</t>
  </si>
  <si>
    <t>Metallurgy worker</t>
  </si>
  <si>
    <t>Czyrek, Józef</t>
  </si>
  <si>
    <t>Textile engineer</t>
  </si>
  <si>
    <t>Reykowski, Janusz</t>
  </si>
  <si>
    <t>Psychologist, academic lecturer</t>
  </si>
  <si>
    <t>Factory technician</t>
  </si>
  <si>
    <t>Stonemason</t>
  </si>
  <si>
    <t>Steelworker</t>
  </si>
  <si>
    <t>Coal miner</t>
  </si>
  <si>
    <t>Locksmith</t>
  </si>
  <si>
    <t>Carpenter</t>
  </si>
  <si>
    <t>Journalist</t>
  </si>
  <si>
    <t>Refinery worker</t>
  </si>
  <si>
    <t>Construction directing manager</t>
  </si>
  <si>
    <t>Agronomist</t>
  </si>
  <si>
    <t>Electrician</t>
  </si>
  <si>
    <t>Military officer</t>
  </si>
  <si>
    <t>Kałkus, Stanisław</t>
  </si>
  <si>
    <t>Turner</t>
  </si>
  <si>
    <t>Civil engineer</t>
  </si>
  <si>
    <t>Historian</t>
  </si>
  <si>
    <t>Lawyer</t>
  </si>
  <si>
    <t>Sociologist</t>
  </si>
  <si>
    <t>Metallurgical engineer</t>
  </si>
  <si>
    <t>Forester</t>
  </si>
  <si>
    <t>Academic</t>
  </si>
  <si>
    <t>Laborer</t>
  </si>
  <si>
    <t>Bookkeeper</t>
  </si>
  <si>
    <t>Pińkowski, Józef</t>
  </si>
  <si>
    <t>Porębski, Tadeusz</t>
  </si>
  <si>
    <t>Farm laborer</t>
  </si>
  <si>
    <t>Świątkowski, Henryk</t>
  </si>
  <si>
    <t>Woźniak, Marian</t>
  </si>
  <si>
    <t>Manager</t>
  </si>
  <si>
    <t>Żabiński, Andrzej</t>
  </si>
  <si>
    <t>REG_END</t>
  </si>
  <si>
    <t>REG_STRT</t>
  </si>
  <si>
    <t>Polish United Workers' Party (PZPR)</t>
  </si>
  <si>
    <t>Poland</t>
  </si>
  <si>
    <t>CCODE</t>
  </si>
  <si>
    <t>REG_PARTY</t>
  </si>
  <si>
    <t>REG_REINST</t>
  </si>
  <si>
    <t>Politburo</t>
  </si>
  <si>
    <t>ELITE_NAME</t>
  </si>
  <si>
    <t>ELITE_BIRTHDATE</t>
  </si>
  <si>
    <t>ELITE_DEATHDATE</t>
  </si>
  <si>
    <t>ELITE_FEMALE</t>
  </si>
  <si>
    <t>ELITE_OCCUPATION</t>
  </si>
  <si>
    <t>ELITE_REENTER</t>
  </si>
  <si>
    <t>ELITE_REEXIT</t>
  </si>
  <si>
    <t>ELITE_CANDENTER</t>
  </si>
  <si>
    <t>ELITE_CANDEXIT</t>
  </si>
  <si>
    <t>ELITE_MEMENTER</t>
  </si>
  <si>
    <t>ELITE_MEMEXIT</t>
  </si>
  <si>
    <t>ELITE_RETENURE</t>
  </si>
  <si>
    <t>ELITE_ENTERAGE</t>
  </si>
  <si>
    <t>ELITE_EXITAGE</t>
  </si>
  <si>
    <t>ELITE_EXITTYPE</t>
  </si>
  <si>
    <t>ELITE_EXITFATE</t>
  </si>
  <si>
    <t>ELITE_EXITLEADER</t>
  </si>
  <si>
    <t>Gierek</t>
  </si>
  <si>
    <t>Jaruzelski</t>
  </si>
  <si>
    <t>Ochab</t>
  </si>
  <si>
    <t>Gomułka</t>
  </si>
  <si>
    <t>Kania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</si>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</sst>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3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 applyFill="1"/>
    <xf numFmtId="0" fontId="0" fillId="0" borderId="0" xfId="0" applyFill="1"/>
    <xf numFmtId="0" fontId="5" fillId="0" borderId="0" xfId="0" applyFont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4" fillId="2" borderId="0" xfId="0" applyNumberFormat="1" applyFont="1" applyFill="1" applyAlignment="1">
      <alignment horizontal="left"/>
    </xf>
  </cellXfs>
  <cellStyles count="4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topLeftCell="L1" workbookViewId="0">
      <pane ySplit="1" topLeftCell="A38" activePane="bottomLeft" state="frozen"/>
      <selection pane="bottomLeft" activeCell="L44" sqref="L44"/>
    </sheetView>
  </sheetViews>
  <sheetFormatPr defaultColWidth="11.19921875" defaultRowHeight="15.6"/>
  <cols>
    <col min="1" max="1" width="7.19921875" style="12" bestFit="1" customWidth="1"/>
    <col min="2" max="2" width="6.796875" style="20" bestFit="1" customWidth="1"/>
    <col min="3" max="3" width="10.19921875" style="21" bestFit="1" customWidth="1"/>
    <col min="4" max="4" width="9.19921875" style="21" bestFit="1" customWidth="1"/>
    <col min="5" max="5" width="27" style="21" bestFit="1" customWidth="1"/>
    <col min="6" max="6" width="12" style="21" bestFit="1" customWidth="1"/>
    <col min="7" max="7" width="22.5" style="20" bestFit="1" customWidth="1"/>
    <col min="8" max="8" width="17.69921875" style="20" bestFit="1" customWidth="1"/>
    <col min="9" max="9" width="18.19921875" style="20" bestFit="1" customWidth="1"/>
    <col min="10" max="10" width="14.5" style="20" bestFit="1" customWidth="1"/>
    <col min="11" max="11" width="15.5" style="20" bestFit="1" customWidth="1"/>
    <col min="12" max="12" width="13.796875" style="20" bestFit="1" customWidth="1"/>
    <col min="13" max="13" width="18" style="20" bestFit="1" customWidth="1"/>
    <col min="14" max="14" width="16.296875" style="20" bestFit="1" customWidth="1"/>
    <col min="15" max="15" width="17.5" style="20" bestFit="1" customWidth="1"/>
    <col min="16" max="16" width="15.69921875" style="20" bestFit="1" customWidth="1"/>
    <col min="17" max="17" width="16.796875" style="21" bestFit="1" customWidth="1"/>
    <col min="18" max="18" width="17" style="21" bestFit="1" customWidth="1"/>
    <col min="19" max="19" width="15.19921875" style="21" bestFit="1" customWidth="1"/>
    <col min="20" max="21" width="16" style="20" bestFit="1" customWidth="1"/>
    <col min="22" max="22" width="18.69921875" style="20" bestFit="1" customWidth="1"/>
    <col min="23" max="23" width="22.5" style="20" bestFit="1" customWidth="1"/>
  </cols>
  <sheetData>
    <row r="1" spans="1:33" s="5" customFormat="1">
      <c r="A1" s="6" t="s">
        <v>166</v>
      </c>
      <c r="B1" s="6" t="s">
        <v>0</v>
      </c>
      <c r="C1" s="6" t="s">
        <v>163</v>
      </c>
      <c r="D1" s="6" t="s">
        <v>162</v>
      </c>
      <c r="E1" s="6" t="s">
        <v>167</v>
      </c>
      <c r="F1" s="6" t="s">
        <v>168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175</v>
      </c>
      <c r="L1" s="6" t="s">
        <v>176</v>
      </c>
      <c r="M1" s="6" t="s">
        <v>177</v>
      </c>
      <c r="N1" s="6" t="s">
        <v>178</v>
      </c>
      <c r="O1" s="6" t="s">
        <v>179</v>
      </c>
      <c r="P1" s="6" t="s">
        <v>180</v>
      </c>
      <c r="Q1" s="6" t="s">
        <v>181</v>
      </c>
      <c r="R1" s="7" t="s">
        <v>182</v>
      </c>
      <c r="S1" s="6" t="s">
        <v>183</v>
      </c>
      <c r="T1" s="6" t="s">
        <v>184</v>
      </c>
      <c r="U1" s="6" t="s">
        <v>185</v>
      </c>
      <c r="V1" s="6" t="s">
        <v>186</v>
      </c>
      <c r="W1" s="6" t="s">
        <v>174</v>
      </c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s="2" customFormat="1">
      <c r="A2" s="8">
        <v>290</v>
      </c>
      <c r="B2" s="8" t="s">
        <v>165</v>
      </c>
      <c r="C2" s="9">
        <v>16437</v>
      </c>
      <c r="D2" s="9">
        <v>32677</v>
      </c>
      <c r="E2" s="8" t="s">
        <v>164</v>
      </c>
      <c r="F2" s="8" t="s">
        <v>169</v>
      </c>
      <c r="G2" s="8" t="s">
        <v>1</v>
      </c>
      <c r="H2" s="9">
        <v>10224</v>
      </c>
      <c r="I2" s="10"/>
      <c r="J2" s="8">
        <v>0</v>
      </c>
      <c r="K2" s="11">
        <v>25922</v>
      </c>
      <c r="L2" s="11">
        <v>29457</v>
      </c>
      <c r="M2" s="11"/>
      <c r="N2" s="11"/>
      <c r="O2" s="11">
        <v>25922</v>
      </c>
      <c r="P2" s="11">
        <v>29457</v>
      </c>
      <c r="Q2" s="8">
        <f t="shared" ref="Q2:Q42" si="0">(L2-K2)/365</f>
        <v>9.6849315068493151</v>
      </c>
      <c r="R2" s="10">
        <f t="shared" ref="R2:R8" si="1">(K2-H2)/365</f>
        <v>43.008219178082193</v>
      </c>
      <c r="S2" s="8">
        <f t="shared" ref="S2:S8" si="2">(L2-H2)/365</f>
        <v>52.69315068493151</v>
      </c>
      <c r="T2" s="8" t="s">
        <v>2</v>
      </c>
      <c r="U2" s="8" t="s">
        <v>3</v>
      </c>
      <c r="V2" s="8" t="s">
        <v>187</v>
      </c>
      <c r="W2" s="8" t="s">
        <v>107</v>
      </c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s="2" customFormat="1">
      <c r="A3" s="8">
        <v>290</v>
      </c>
      <c r="B3" s="8" t="s">
        <v>165</v>
      </c>
      <c r="C3" s="9">
        <v>16437</v>
      </c>
      <c r="D3" s="9">
        <v>32677</v>
      </c>
      <c r="E3" s="8" t="s">
        <v>164</v>
      </c>
      <c r="F3" s="8" t="s">
        <v>169</v>
      </c>
      <c r="G3" s="8" t="s">
        <v>113</v>
      </c>
      <c r="H3" s="9">
        <v>13233</v>
      </c>
      <c r="I3" s="10"/>
      <c r="J3" s="8">
        <v>0</v>
      </c>
      <c r="K3" s="9">
        <v>32308</v>
      </c>
      <c r="L3" s="9">
        <v>32677</v>
      </c>
      <c r="M3" s="9"/>
      <c r="N3" s="9"/>
      <c r="O3" s="9">
        <v>32308</v>
      </c>
      <c r="P3" s="9">
        <v>32902</v>
      </c>
      <c r="Q3" s="8">
        <f t="shared" si="0"/>
        <v>1.010958904109589</v>
      </c>
      <c r="R3" s="10">
        <f t="shared" si="1"/>
        <v>52.260273972602739</v>
      </c>
      <c r="S3" s="8">
        <f t="shared" si="2"/>
        <v>53.271232876712325</v>
      </c>
      <c r="T3" s="8" t="s">
        <v>4</v>
      </c>
      <c r="U3" s="8"/>
      <c r="V3" s="8"/>
      <c r="W3" s="8" t="s">
        <v>106</v>
      </c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s="2" customFormat="1">
      <c r="A4" s="8">
        <v>290</v>
      </c>
      <c r="B4" s="8" t="s">
        <v>165</v>
      </c>
      <c r="C4" s="9">
        <v>16437</v>
      </c>
      <c r="D4" s="9">
        <v>32677</v>
      </c>
      <c r="E4" s="8" t="s">
        <v>164</v>
      </c>
      <c r="F4" s="8" t="s">
        <v>169</v>
      </c>
      <c r="G4" s="8" t="s">
        <v>114</v>
      </c>
      <c r="H4" s="9">
        <v>11258</v>
      </c>
      <c r="I4" s="9">
        <v>34835</v>
      </c>
      <c r="J4" s="8">
        <v>0</v>
      </c>
      <c r="K4" s="9">
        <v>32498</v>
      </c>
      <c r="L4" s="9">
        <v>32677</v>
      </c>
      <c r="M4" s="9">
        <v>32498</v>
      </c>
      <c r="N4" s="9">
        <v>32902</v>
      </c>
      <c r="O4" s="9"/>
      <c r="P4" s="9"/>
      <c r="Q4" s="8">
        <f t="shared" si="0"/>
        <v>0.49041095890410957</v>
      </c>
      <c r="R4" s="10">
        <f t="shared" si="1"/>
        <v>58.19178082191781</v>
      </c>
      <c r="S4" s="8">
        <f t="shared" si="2"/>
        <v>58.682191780821917</v>
      </c>
      <c r="T4" s="8" t="s">
        <v>4</v>
      </c>
      <c r="U4" s="8"/>
      <c r="V4" s="8"/>
      <c r="W4" s="8" t="s">
        <v>111</v>
      </c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s="2" customFormat="1">
      <c r="A5" s="8">
        <v>290</v>
      </c>
      <c r="B5" s="8" t="s">
        <v>165</v>
      </c>
      <c r="C5" s="9">
        <v>16437</v>
      </c>
      <c r="D5" s="9">
        <v>32677</v>
      </c>
      <c r="E5" s="8" t="s">
        <v>164</v>
      </c>
      <c r="F5" s="8" t="s">
        <v>169</v>
      </c>
      <c r="G5" s="8" t="s">
        <v>5</v>
      </c>
      <c r="H5" s="11">
        <v>9943</v>
      </c>
      <c r="I5" s="11">
        <v>39273</v>
      </c>
      <c r="J5" s="8">
        <v>0</v>
      </c>
      <c r="K5" s="9">
        <v>26278</v>
      </c>
      <c r="L5" s="9">
        <v>32718</v>
      </c>
      <c r="M5" s="9">
        <v>26278</v>
      </c>
      <c r="N5" s="11">
        <v>29470</v>
      </c>
      <c r="O5" s="11">
        <v>29470</v>
      </c>
      <c r="P5" s="9">
        <v>32718</v>
      </c>
      <c r="Q5" s="8">
        <f t="shared" si="0"/>
        <v>17.643835616438356</v>
      </c>
      <c r="R5" s="10">
        <f t="shared" si="1"/>
        <v>44.753424657534246</v>
      </c>
      <c r="S5" s="8">
        <f t="shared" si="2"/>
        <v>62.397260273972606</v>
      </c>
      <c r="T5" s="8" t="s">
        <v>6</v>
      </c>
      <c r="U5" s="8" t="s">
        <v>3</v>
      </c>
      <c r="V5" s="8" t="s">
        <v>188</v>
      </c>
      <c r="W5" s="8" t="s">
        <v>107</v>
      </c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s="2" customFormat="1">
      <c r="A6" s="8">
        <v>290</v>
      </c>
      <c r="B6" s="8" t="s">
        <v>165</v>
      </c>
      <c r="C6" s="9">
        <v>16437</v>
      </c>
      <c r="D6" s="9">
        <v>32677</v>
      </c>
      <c r="E6" s="8" t="s">
        <v>164</v>
      </c>
      <c r="F6" s="8" t="s">
        <v>169</v>
      </c>
      <c r="G6" s="8" t="s">
        <v>108</v>
      </c>
      <c r="H6" s="11">
        <v>9092</v>
      </c>
      <c r="I6" s="10"/>
      <c r="J6" s="8">
        <v>0</v>
      </c>
      <c r="K6" s="9">
        <v>31596</v>
      </c>
      <c r="L6" s="9">
        <v>32498</v>
      </c>
      <c r="M6" s="11"/>
      <c r="N6" s="11"/>
      <c r="O6" s="9">
        <v>31596</v>
      </c>
      <c r="P6" s="9">
        <v>32498</v>
      </c>
      <c r="Q6" s="8">
        <f t="shared" si="0"/>
        <v>2.4712328767123286</v>
      </c>
      <c r="R6" s="10">
        <f t="shared" si="1"/>
        <v>61.654794520547945</v>
      </c>
      <c r="S6" s="8">
        <f t="shared" si="2"/>
        <v>64.126027397260273</v>
      </c>
      <c r="T6" s="8" t="s">
        <v>2</v>
      </c>
      <c r="U6" s="8" t="s">
        <v>3</v>
      </c>
      <c r="V6" s="8" t="s">
        <v>188</v>
      </c>
      <c r="W6" s="8" t="s">
        <v>109</v>
      </c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s="2" customFormat="1">
      <c r="A7" s="8">
        <v>290</v>
      </c>
      <c r="B7" s="8" t="s">
        <v>165</v>
      </c>
      <c r="C7" s="9">
        <v>16437</v>
      </c>
      <c r="D7" s="9">
        <v>32677</v>
      </c>
      <c r="E7" s="8" t="s">
        <v>164</v>
      </c>
      <c r="F7" s="8" t="s">
        <v>169</v>
      </c>
      <c r="G7" s="8" t="s">
        <v>115</v>
      </c>
      <c r="H7" s="11">
        <v>10939</v>
      </c>
      <c r="I7" s="10"/>
      <c r="J7" s="8">
        <v>0</v>
      </c>
      <c r="K7" s="9">
        <v>30148</v>
      </c>
      <c r="L7" s="9">
        <v>32308</v>
      </c>
      <c r="M7" s="9">
        <v>30148</v>
      </c>
      <c r="N7" s="9">
        <v>32308</v>
      </c>
      <c r="O7" s="12"/>
      <c r="P7" s="12"/>
      <c r="Q7" s="8">
        <f t="shared" si="0"/>
        <v>5.9178082191780819</v>
      </c>
      <c r="R7" s="10">
        <f t="shared" si="1"/>
        <v>52.627397260273973</v>
      </c>
      <c r="S7" s="8">
        <f t="shared" si="2"/>
        <v>58.545205479452058</v>
      </c>
      <c r="T7" s="8" t="s">
        <v>2</v>
      </c>
      <c r="U7" s="12" t="s">
        <v>3</v>
      </c>
      <c r="V7" s="8" t="s">
        <v>188</v>
      </c>
      <c r="W7" s="8" t="s">
        <v>111</v>
      </c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>
      <c r="A8" s="8">
        <v>290</v>
      </c>
      <c r="B8" s="8" t="s">
        <v>165</v>
      </c>
      <c r="C8" s="9">
        <v>16437</v>
      </c>
      <c r="D8" s="9">
        <v>32677</v>
      </c>
      <c r="E8" s="8" t="s">
        <v>164</v>
      </c>
      <c r="F8" s="8" t="s">
        <v>169</v>
      </c>
      <c r="G8" s="8" t="s">
        <v>116</v>
      </c>
      <c r="H8" s="11">
        <v>723</v>
      </c>
      <c r="I8" s="11">
        <v>30782</v>
      </c>
      <c r="J8" s="12">
        <v>0</v>
      </c>
      <c r="K8" s="9">
        <v>16783</v>
      </c>
      <c r="L8" s="9">
        <v>20581</v>
      </c>
      <c r="M8" s="12"/>
      <c r="N8" s="12"/>
      <c r="O8" s="9">
        <v>16783</v>
      </c>
      <c r="P8" s="9">
        <v>20581</v>
      </c>
      <c r="Q8" s="8">
        <f t="shared" si="0"/>
        <v>10.405479452054795</v>
      </c>
      <c r="R8" s="10">
        <f t="shared" si="1"/>
        <v>44</v>
      </c>
      <c r="S8" s="8">
        <f t="shared" si="2"/>
        <v>54.405479452054792</v>
      </c>
      <c r="T8" s="8" t="s">
        <v>6</v>
      </c>
      <c r="U8" s="12" t="s">
        <v>3</v>
      </c>
      <c r="V8" s="12" t="s">
        <v>189</v>
      </c>
      <c r="W8" s="8" t="s">
        <v>107</v>
      </c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s="2" customFormat="1">
      <c r="A9" s="8">
        <v>290</v>
      </c>
      <c r="B9" s="8" t="s">
        <v>165</v>
      </c>
      <c r="C9" s="9">
        <v>16437</v>
      </c>
      <c r="D9" s="9">
        <v>32677</v>
      </c>
      <c r="E9" s="8" t="s">
        <v>164</v>
      </c>
      <c r="F9" s="8" t="s">
        <v>169</v>
      </c>
      <c r="G9" s="8" t="s">
        <v>7</v>
      </c>
      <c r="H9" s="12" t="s">
        <v>8</v>
      </c>
      <c r="I9" s="11">
        <v>20526</v>
      </c>
      <c r="J9" s="8">
        <v>0</v>
      </c>
      <c r="K9" s="9">
        <v>17779</v>
      </c>
      <c r="L9" s="9">
        <v>20526</v>
      </c>
      <c r="M9" s="12"/>
      <c r="N9" s="12"/>
      <c r="O9" s="9">
        <v>17779</v>
      </c>
      <c r="P9" s="9">
        <v>20526</v>
      </c>
      <c r="Q9" s="8">
        <f t="shared" si="0"/>
        <v>7.5260273972602736</v>
      </c>
      <c r="R9" s="10">
        <v>56.413698629999999</v>
      </c>
      <c r="S9" s="8">
        <v>63.939726030000003</v>
      </c>
      <c r="T9" s="8" t="s">
        <v>102</v>
      </c>
      <c r="U9" s="8"/>
      <c r="V9" s="8" t="s">
        <v>51</v>
      </c>
      <c r="W9" s="8" t="s">
        <v>107</v>
      </c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2" customFormat="1">
      <c r="A10" s="8">
        <v>290</v>
      </c>
      <c r="B10" s="8" t="s">
        <v>165</v>
      </c>
      <c r="C10" s="9">
        <v>16437</v>
      </c>
      <c r="D10" s="9">
        <v>32677</v>
      </c>
      <c r="E10" s="8" t="s">
        <v>164</v>
      </c>
      <c r="F10" s="8" t="s">
        <v>169</v>
      </c>
      <c r="G10" s="8" t="s">
        <v>9</v>
      </c>
      <c r="H10" s="11">
        <v>3159</v>
      </c>
      <c r="I10" s="11">
        <v>30660</v>
      </c>
      <c r="J10" s="8">
        <v>0</v>
      </c>
      <c r="K10" s="9">
        <v>19800</v>
      </c>
      <c r="L10" s="9">
        <v>20749</v>
      </c>
      <c r="M10" s="9">
        <v>19800</v>
      </c>
      <c r="N10" s="13">
        <v>20749</v>
      </c>
      <c r="O10" s="9"/>
      <c r="P10" s="12"/>
      <c r="Q10" s="8">
        <f t="shared" si="0"/>
        <v>2.6</v>
      </c>
      <c r="R10" s="10">
        <f t="shared" ref="R10:R34" si="3">(K10-H10)/365</f>
        <v>45.591780821917808</v>
      </c>
      <c r="S10" s="8">
        <f t="shared" ref="S10:S34" si="4">(L10-H10)/365</f>
        <v>48.19178082191781</v>
      </c>
      <c r="T10" s="14" t="s">
        <v>6</v>
      </c>
      <c r="U10" s="8" t="s">
        <v>3</v>
      </c>
      <c r="V10" s="8" t="s">
        <v>190</v>
      </c>
      <c r="W10" s="8" t="s">
        <v>137</v>
      </c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2" customFormat="1">
      <c r="A11" s="8">
        <v>290</v>
      </c>
      <c r="B11" s="8" t="s">
        <v>165</v>
      </c>
      <c r="C11" s="9">
        <v>16437</v>
      </c>
      <c r="D11" s="9">
        <v>32677</v>
      </c>
      <c r="E11" s="8" t="s">
        <v>164</v>
      </c>
      <c r="F11" s="8" t="s">
        <v>169</v>
      </c>
      <c r="G11" s="8" t="s">
        <v>112</v>
      </c>
      <c r="H11" s="9">
        <v>14367</v>
      </c>
      <c r="I11" s="10"/>
      <c r="J11" s="8">
        <v>0</v>
      </c>
      <c r="K11" s="9">
        <v>32308</v>
      </c>
      <c r="L11" s="9">
        <v>32498</v>
      </c>
      <c r="M11" s="9"/>
      <c r="N11" s="15"/>
      <c r="O11" s="9"/>
      <c r="P11" s="8"/>
      <c r="Q11" s="8">
        <f t="shared" si="0"/>
        <v>0.52054794520547942</v>
      </c>
      <c r="R11" s="10">
        <f t="shared" si="3"/>
        <v>49.153424657534245</v>
      </c>
      <c r="S11" s="8">
        <f t="shared" si="4"/>
        <v>49.673972602739724</v>
      </c>
      <c r="T11" s="14" t="s">
        <v>2</v>
      </c>
      <c r="U11" s="8" t="s">
        <v>3</v>
      </c>
      <c r="V11" s="8" t="s">
        <v>188</v>
      </c>
      <c r="W11" s="8" t="s">
        <v>107</v>
      </c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2" customFormat="1">
      <c r="A12" s="8">
        <v>290</v>
      </c>
      <c r="B12" s="8" t="s">
        <v>165</v>
      </c>
      <c r="C12" s="9">
        <v>16437</v>
      </c>
      <c r="D12" s="9">
        <v>32677</v>
      </c>
      <c r="E12" s="8" t="s">
        <v>164</v>
      </c>
      <c r="F12" s="8" t="s">
        <v>169</v>
      </c>
      <c r="G12" s="8" t="s">
        <v>10</v>
      </c>
      <c r="H12" s="11">
        <v>4131</v>
      </c>
      <c r="I12" s="11">
        <v>32528</v>
      </c>
      <c r="J12" s="8">
        <v>0</v>
      </c>
      <c r="K12" s="9">
        <v>17888</v>
      </c>
      <c r="L12" s="11">
        <v>26278</v>
      </c>
      <c r="M12" s="12"/>
      <c r="N12" s="12"/>
      <c r="O12" s="9">
        <v>17888</v>
      </c>
      <c r="P12" s="11">
        <v>26278</v>
      </c>
      <c r="Q12" s="8">
        <f t="shared" si="0"/>
        <v>22.986301369863014</v>
      </c>
      <c r="R12" s="10">
        <f t="shared" si="3"/>
        <v>37.69041095890411</v>
      </c>
      <c r="S12" s="8">
        <f t="shared" si="4"/>
        <v>60.676712328767124</v>
      </c>
      <c r="T12" s="14" t="s">
        <v>2</v>
      </c>
      <c r="U12" s="8" t="s">
        <v>3</v>
      </c>
      <c r="V12" s="8" t="s">
        <v>187</v>
      </c>
      <c r="W12" s="8" t="s">
        <v>107</v>
      </c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2" customFormat="1">
      <c r="A13" s="8">
        <v>290</v>
      </c>
      <c r="B13" s="8" t="s">
        <v>165</v>
      </c>
      <c r="C13" s="9">
        <v>16437</v>
      </c>
      <c r="D13" s="9">
        <v>32677</v>
      </c>
      <c r="E13" s="8" t="s">
        <v>164</v>
      </c>
      <c r="F13" s="8" t="s">
        <v>169</v>
      </c>
      <c r="G13" s="8" t="s">
        <v>11</v>
      </c>
      <c r="H13" s="11">
        <v>12994</v>
      </c>
      <c r="I13" s="10"/>
      <c r="J13" s="8">
        <v>0</v>
      </c>
      <c r="K13" s="13">
        <v>29787</v>
      </c>
      <c r="L13" s="9">
        <v>31596</v>
      </c>
      <c r="M13" s="12"/>
      <c r="N13" s="12"/>
      <c r="O13" s="13">
        <v>29787</v>
      </c>
      <c r="P13" s="9">
        <v>31596</v>
      </c>
      <c r="Q13" s="8">
        <f t="shared" si="0"/>
        <v>4.956164383561644</v>
      </c>
      <c r="R13" s="10">
        <f t="shared" si="3"/>
        <v>46.008219178082193</v>
      </c>
      <c r="S13" s="8">
        <f t="shared" si="4"/>
        <v>50.964383561643835</v>
      </c>
      <c r="T13" s="8" t="s">
        <v>2</v>
      </c>
      <c r="U13" s="8" t="s">
        <v>3</v>
      </c>
      <c r="V13" s="8" t="s">
        <v>188</v>
      </c>
      <c r="W13" s="8" t="s">
        <v>129</v>
      </c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2" customFormat="1">
      <c r="A14" s="8">
        <v>290</v>
      </c>
      <c r="B14" s="8" t="s">
        <v>165</v>
      </c>
      <c r="C14" s="9">
        <v>16437</v>
      </c>
      <c r="D14" s="9">
        <v>32677</v>
      </c>
      <c r="E14" s="8" t="s">
        <v>164</v>
      </c>
      <c r="F14" s="8" t="s">
        <v>169</v>
      </c>
      <c r="G14" s="8" t="s">
        <v>128</v>
      </c>
      <c r="H14" s="11">
        <v>10429</v>
      </c>
      <c r="I14" s="11">
        <v>41428</v>
      </c>
      <c r="J14" s="8">
        <v>0</v>
      </c>
      <c r="K14" s="13">
        <v>29787</v>
      </c>
      <c r="L14" s="9">
        <v>32677</v>
      </c>
      <c r="M14" s="12"/>
      <c r="N14" s="12"/>
      <c r="O14" s="13">
        <v>29787</v>
      </c>
      <c r="P14" s="11">
        <v>32718</v>
      </c>
      <c r="Q14" s="8">
        <f t="shared" si="0"/>
        <v>7.9178082191780819</v>
      </c>
      <c r="R14" s="10">
        <f t="shared" si="3"/>
        <v>53.035616438356165</v>
      </c>
      <c r="S14" s="8">
        <f t="shared" si="4"/>
        <v>60.953424657534249</v>
      </c>
      <c r="T14" s="8" t="s">
        <v>4</v>
      </c>
      <c r="U14" s="8" t="s">
        <v>3</v>
      </c>
      <c r="V14" s="8"/>
      <c r="W14" s="8" t="s">
        <v>111</v>
      </c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s="2" customFormat="1">
      <c r="A15" s="8">
        <v>290</v>
      </c>
      <c r="B15" s="8" t="s">
        <v>165</v>
      </c>
      <c r="C15" s="9">
        <v>16437</v>
      </c>
      <c r="D15" s="9">
        <v>32677</v>
      </c>
      <c r="E15" s="8" t="s">
        <v>164</v>
      </c>
      <c r="F15" s="8" t="s">
        <v>169</v>
      </c>
      <c r="G15" s="8" t="s">
        <v>12</v>
      </c>
      <c r="H15" s="11">
        <v>3176</v>
      </c>
      <c r="I15" s="11">
        <v>28081</v>
      </c>
      <c r="J15" s="8">
        <v>0</v>
      </c>
      <c r="K15" s="11">
        <v>19160</v>
      </c>
      <c r="L15" s="9">
        <v>20749</v>
      </c>
      <c r="M15" s="11">
        <v>19160</v>
      </c>
      <c r="N15" s="9">
        <v>19800</v>
      </c>
      <c r="O15" s="9">
        <v>19800</v>
      </c>
      <c r="P15" s="9">
        <v>20749</v>
      </c>
      <c r="Q15" s="8">
        <f t="shared" si="0"/>
        <v>4.353424657534247</v>
      </c>
      <c r="R15" s="10">
        <f t="shared" si="3"/>
        <v>43.791780821917811</v>
      </c>
      <c r="S15" s="8">
        <f t="shared" si="4"/>
        <v>48.145205479452052</v>
      </c>
      <c r="T15" s="16" t="s">
        <v>6</v>
      </c>
      <c r="U15" s="8" t="s">
        <v>3</v>
      </c>
      <c r="V15" s="8" t="s">
        <v>190</v>
      </c>
      <c r="W15" s="8" t="s">
        <v>136</v>
      </c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s="2" customFormat="1">
      <c r="A16" s="8">
        <v>290</v>
      </c>
      <c r="B16" s="8" t="s">
        <v>165</v>
      </c>
      <c r="C16" s="9">
        <v>16437</v>
      </c>
      <c r="D16" s="9">
        <v>32677</v>
      </c>
      <c r="E16" s="8" t="s">
        <v>164</v>
      </c>
      <c r="F16" s="8" t="s">
        <v>169</v>
      </c>
      <c r="G16" s="8" t="s">
        <v>13</v>
      </c>
      <c r="H16" s="11">
        <v>12529</v>
      </c>
      <c r="I16" s="11">
        <v>35428</v>
      </c>
      <c r="J16" s="8">
        <v>0</v>
      </c>
      <c r="K16" s="9">
        <v>31596</v>
      </c>
      <c r="L16" s="9">
        <v>32126</v>
      </c>
      <c r="M16" s="9">
        <v>31596</v>
      </c>
      <c r="N16" s="9">
        <v>32126</v>
      </c>
      <c r="O16" s="12"/>
      <c r="P16" s="12"/>
      <c r="Q16" s="8">
        <f t="shared" si="0"/>
        <v>1.452054794520548</v>
      </c>
      <c r="R16" s="10">
        <f t="shared" si="3"/>
        <v>52.238356164383561</v>
      </c>
      <c r="S16" s="8">
        <f t="shared" si="4"/>
        <v>53.69041095890411</v>
      </c>
      <c r="T16" s="8" t="s">
        <v>2</v>
      </c>
      <c r="U16" s="8" t="s">
        <v>3</v>
      </c>
      <c r="V16" s="8" t="s">
        <v>188</v>
      </c>
      <c r="W16" s="8" t="s">
        <v>118</v>
      </c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s="2" customFormat="1">
      <c r="A17" s="8">
        <v>290</v>
      </c>
      <c r="B17" s="8" t="s">
        <v>165</v>
      </c>
      <c r="C17" s="9">
        <v>16437</v>
      </c>
      <c r="D17" s="9">
        <v>32677</v>
      </c>
      <c r="E17" s="8" t="s">
        <v>164</v>
      </c>
      <c r="F17" s="8" t="s">
        <v>169</v>
      </c>
      <c r="G17" s="8" t="s">
        <v>14</v>
      </c>
      <c r="H17" s="9">
        <v>13092</v>
      </c>
      <c r="I17" s="10"/>
      <c r="J17" s="8">
        <v>0</v>
      </c>
      <c r="K17" s="9">
        <v>29557</v>
      </c>
      <c r="L17" s="9">
        <v>29787</v>
      </c>
      <c r="M17" s="9">
        <v>29557</v>
      </c>
      <c r="N17" s="9">
        <v>29787</v>
      </c>
      <c r="O17" s="8"/>
      <c r="P17" s="8"/>
      <c r="Q17" s="8">
        <f t="shared" si="0"/>
        <v>0.63013698630136983</v>
      </c>
      <c r="R17" s="10">
        <f t="shared" si="3"/>
        <v>45.109589041095887</v>
      </c>
      <c r="S17" s="8">
        <f t="shared" si="4"/>
        <v>45.739726027397261</v>
      </c>
      <c r="T17" s="8" t="s">
        <v>2</v>
      </c>
      <c r="U17" s="8" t="s">
        <v>3</v>
      </c>
      <c r="V17" s="8" t="s">
        <v>191</v>
      </c>
      <c r="W17" s="8" t="s">
        <v>119</v>
      </c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s="2" customFormat="1">
      <c r="A18" s="8">
        <v>290</v>
      </c>
      <c r="B18" s="8" t="s">
        <v>165</v>
      </c>
      <c r="C18" s="9">
        <v>16437</v>
      </c>
      <c r="D18" s="9">
        <v>32677</v>
      </c>
      <c r="E18" s="8" t="s">
        <v>164</v>
      </c>
      <c r="F18" s="8" t="s">
        <v>169</v>
      </c>
      <c r="G18" s="8" t="s">
        <v>15</v>
      </c>
      <c r="H18" s="9">
        <v>12105</v>
      </c>
      <c r="I18" s="10"/>
      <c r="J18" s="8">
        <v>0</v>
      </c>
      <c r="K18" s="9">
        <v>29706</v>
      </c>
      <c r="L18" s="9">
        <v>29787</v>
      </c>
      <c r="M18" s="9"/>
      <c r="N18" s="9"/>
      <c r="O18" s="9">
        <v>29706</v>
      </c>
      <c r="P18" s="9">
        <v>29787</v>
      </c>
      <c r="Q18" s="8">
        <f t="shared" si="0"/>
        <v>0.22191780821917809</v>
      </c>
      <c r="R18" s="10">
        <f t="shared" si="3"/>
        <v>48.221917808219175</v>
      </c>
      <c r="S18" s="8">
        <f t="shared" si="4"/>
        <v>48.443835616438356</v>
      </c>
      <c r="T18" s="8" t="s">
        <v>2</v>
      </c>
      <c r="U18" s="8" t="s">
        <v>3</v>
      </c>
      <c r="V18" s="8" t="s">
        <v>191</v>
      </c>
      <c r="W18" s="8" t="s">
        <v>120</v>
      </c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s="2" customFormat="1">
      <c r="A19" s="8">
        <v>290</v>
      </c>
      <c r="B19" s="8" t="s">
        <v>165</v>
      </c>
      <c r="C19" s="9">
        <v>16437</v>
      </c>
      <c r="D19" s="9">
        <v>32677</v>
      </c>
      <c r="E19" s="8" t="s">
        <v>164</v>
      </c>
      <c r="F19" s="8" t="s">
        <v>169</v>
      </c>
      <c r="G19" s="8" t="s">
        <v>16</v>
      </c>
      <c r="H19" s="11">
        <v>4755</v>
      </c>
      <c r="I19" s="11">
        <v>37101</v>
      </c>
      <c r="J19" s="8">
        <v>0</v>
      </c>
      <c r="K19" s="13">
        <v>20664</v>
      </c>
      <c r="L19" s="13">
        <v>20749</v>
      </c>
      <c r="M19" s="12"/>
      <c r="N19" s="12"/>
      <c r="O19" s="13">
        <v>20664</v>
      </c>
      <c r="P19" s="13">
        <v>20749</v>
      </c>
      <c r="Q19" s="8">
        <f t="shared" si="0"/>
        <v>0.23287671232876711</v>
      </c>
      <c r="R19" s="10">
        <f t="shared" si="3"/>
        <v>43.586301369863016</v>
      </c>
      <c r="S19" s="8">
        <f t="shared" si="4"/>
        <v>43.819178082191783</v>
      </c>
      <c r="T19" s="8" t="s">
        <v>6</v>
      </c>
      <c r="U19" s="8" t="s">
        <v>3</v>
      </c>
      <c r="V19" s="8" t="s">
        <v>190</v>
      </c>
      <c r="W19" s="8" t="s">
        <v>135</v>
      </c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s="2" customFormat="1">
      <c r="A20" s="8">
        <v>290</v>
      </c>
      <c r="B20" s="8" t="s">
        <v>165</v>
      </c>
      <c r="C20" s="9">
        <v>16437</v>
      </c>
      <c r="D20" s="9">
        <v>32677</v>
      </c>
      <c r="E20" s="8" t="s">
        <v>164</v>
      </c>
      <c r="F20" s="8" t="s">
        <v>169</v>
      </c>
      <c r="G20" s="8" t="s">
        <v>16</v>
      </c>
      <c r="H20" s="11">
        <v>4755</v>
      </c>
      <c r="I20" s="11">
        <v>37101</v>
      </c>
      <c r="J20" s="8">
        <v>0</v>
      </c>
      <c r="K20" s="13">
        <v>21628</v>
      </c>
      <c r="L20" s="13">
        <v>29470</v>
      </c>
      <c r="M20" s="12"/>
      <c r="N20" s="12"/>
      <c r="O20" s="13">
        <v>21628</v>
      </c>
      <c r="P20" s="13">
        <v>29470</v>
      </c>
      <c r="Q20" s="8">
        <f t="shared" si="0"/>
        <v>21.484931506849314</v>
      </c>
      <c r="R20" s="10">
        <f t="shared" si="3"/>
        <v>46.227397260273975</v>
      </c>
      <c r="S20" s="8">
        <f t="shared" si="4"/>
        <v>67.712328767123282</v>
      </c>
      <c r="T20" s="8" t="s">
        <v>6</v>
      </c>
      <c r="U20" s="8" t="s">
        <v>3</v>
      </c>
      <c r="V20" s="8" t="s">
        <v>191</v>
      </c>
      <c r="W20" s="8" t="s">
        <v>135</v>
      </c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s="2" customFormat="1">
      <c r="A21" s="8">
        <v>290</v>
      </c>
      <c r="B21" s="8" t="s">
        <v>165</v>
      </c>
      <c r="C21" s="9">
        <v>16437</v>
      </c>
      <c r="D21" s="9">
        <v>32677</v>
      </c>
      <c r="E21" s="8" t="s">
        <v>164</v>
      </c>
      <c r="F21" s="8" t="s">
        <v>169</v>
      </c>
      <c r="G21" s="8" t="s">
        <v>17</v>
      </c>
      <c r="H21" s="9">
        <v>10012</v>
      </c>
      <c r="I21" s="9">
        <v>38253</v>
      </c>
      <c r="J21" s="8">
        <v>0</v>
      </c>
      <c r="K21" s="13">
        <v>29787</v>
      </c>
      <c r="L21" s="9">
        <v>32498</v>
      </c>
      <c r="M21" s="13">
        <v>29787</v>
      </c>
      <c r="N21" s="11">
        <v>31596</v>
      </c>
      <c r="O21" s="11">
        <v>31596</v>
      </c>
      <c r="P21" s="11">
        <v>32498</v>
      </c>
      <c r="Q21" s="8">
        <f t="shared" si="0"/>
        <v>7.4273972602739722</v>
      </c>
      <c r="R21" s="10">
        <f t="shared" si="3"/>
        <v>54.178082191780824</v>
      </c>
      <c r="S21" s="8">
        <f t="shared" si="4"/>
        <v>61.605479452054794</v>
      </c>
      <c r="T21" s="8" t="s">
        <v>2</v>
      </c>
      <c r="U21" s="8" t="s">
        <v>3</v>
      </c>
      <c r="V21" s="8" t="s">
        <v>188</v>
      </c>
      <c r="W21" s="8" t="s">
        <v>138</v>
      </c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2" customFormat="1">
      <c r="A22" s="8">
        <v>290</v>
      </c>
      <c r="B22" s="8" t="s">
        <v>165</v>
      </c>
      <c r="C22" s="9">
        <v>16437</v>
      </c>
      <c r="D22" s="9">
        <v>32677</v>
      </c>
      <c r="E22" s="8" t="s">
        <v>164</v>
      </c>
      <c r="F22" s="8" t="s">
        <v>169</v>
      </c>
      <c r="G22" s="8" t="s">
        <v>18</v>
      </c>
      <c r="H22" s="9">
        <v>1864</v>
      </c>
      <c r="I22" s="9">
        <v>30195</v>
      </c>
      <c r="J22" s="8">
        <v>0</v>
      </c>
      <c r="K22" s="13">
        <v>16783</v>
      </c>
      <c r="L22" s="13">
        <v>17779</v>
      </c>
      <c r="M22" s="12"/>
      <c r="N22" s="12"/>
      <c r="O22" s="13">
        <v>16783</v>
      </c>
      <c r="P22" s="13">
        <v>17779</v>
      </c>
      <c r="Q22" s="8">
        <f t="shared" si="0"/>
        <v>2.7287671232876711</v>
      </c>
      <c r="R22" s="10">
        <f t="shared" si="3"/>
        <v>40.873972602739727</v>
      </c>
      <c r="S22" s="8">
        <f t="shared" si="4"/>
        <v>43.602739726027394</v>
      </c>
      <c r="T22" s="8" t="s">
        <v>103</v>
      </c>
      <c r="U22" s="8" t="s">
        <v>104</v>
      </c>
      <c r="V22" s="8" t="s">
        <v>51</v>
      </c>
      <c r="W22" s="8" t="s">
        <v>139</v>
      </c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s="2" customFormat="1">
      <c r="A23" s="8">
        <v>290</v>
      </c>
      <c r="B23" s="8" t="s">
        <v>165</v>
      </c>
      <c r="C23" s="9">
        <v>16437</v>
      </c>
      <c r="D23" s="9">
        <v>32677</v>
      </c>
      <c r="E23" s="8" t="s">
        <v>164</v>
      </c>
      <c r="F23" s="8" t="s">
        <v>169</v>
      </c>
      <c r="G23" s="8" t="s">
        <v>18</v>
      </c>
      <c r="H23" s="9">
        <v>1864</v>
      </c>
      <c r="I23" s="9">
        <v>30195</v>
      </c>
      <c r="J23" s="8">
        <v>0</v>
      </c>
      <c r="K23" s="13">
        <v>20749</v>
      </c>
      <c r="L23" s="13">
        <v>25922</v>
      </c>
      <c r="M23" s="12"/>
      <c r="N23" s="12"/>
      <c r="O23" s="13">
        <v>20749</v>
      </c>
      <c r="P23" s="13">
        <v>25922</v>
      </c>
      <c r="Q23" s="8">
        <f t="shared" si="0"/>
        <v>14.172602739726027</v>
      </c>
      <c r="R23" s="10">
        <f t="shared" si="3"/>
        <v>51.739726027397261</v>
      </c>
      <c r="S23" s="8">
        <f t="shared" si="4"/>
        <v>65.912328767123284</v>
      </c>
      <c r="T23" s="8" t="s">
        <v>6</v>
      </c>
      <c r="U23" s="8" t="s">
        <v>3</v>
      </c>
      <c r="V23" s="8" t="s">
        <v>187</v>
      </c>
      <c r="W23" s="8" t="s">
        <v>139</v>
      </c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s="2" customFormat="1">
      <c r="A24" s="8">
        <v>290</v>
      </c>
      <c r="B24" s="8" t="s">
        <v>165</v>
      </c>
      <c r="C24" s="9">
        <v>16437</v>
      </c>
      <c r="D24" s="9">
        <v>32677</v>
      </c>
      <c r="E24" s="8" t="s">
        <v>164</v>
      </c>
      <c r="F24" s="8" t="s">
        <v>169</v>
      </c>
      <c r="G24" s="8" t="s">
        <v>19</v>
      </c>
      <c r="H24" s="9">
        <v>15584</v>
      </c>
      <c r="I24" s="10"/>
      <c r="J24" s="8">
        <v>0</v>
      </c>
      <c r="K24" s="9">
        <v>32126</v>
      </c>
      <c r="L24" s="9">
        <v>32677</v>
      </c>
      <c r="M24" s="9">
        <v>32126</v>
      </c>
      <c r="N24" s="9">
        <v>32718</v>
      </c>
      <c r="O24" s="9">
        <v>32718</v>
      </c>
      <c r="P24" s="9">
        <v>32892</v>
      </c>
      <c r="Q24" s="8">
        <f t="shared" si="0"/>
        <v>1.5095890410958903</v>
      </c>
      <c r="R24" s="10">
        <f t="shared" si="3"/>
        <v>45.320547945205476</v>
      </c>
      <c r="S24" s="8">
        <f t="shared" si="4"/>
        <v>46.830136986301369</v>
      </c>
      <c r="T24" s="8" t="s">
        <v>4</v>
      </c>
      <c r="U24" s="8"/>
      <c r="V24" s="8"/>
      <c r="W24" s="8" t="s">
        <v>111</v>
      </c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s="2" customFormat="1">
      <c r="A25" s="8">
        <v>290</v>
      </c>
      <c r="B25" s="8" t="s">
        <v>165</v>
      </c>
      <c r="C25" s="9">
        <v>16437</v>
      </c>
      <c r="D25" s="9">
        <v>32677</v>
      </c>
      <c r="E25" s="8" t="s">
        <v>164</v>
      </c>
      <c r="F25" s="8" t="s">
        <v>169</v>
      </c>
      <c r="G25" s="8" t="s">
        <v>20</v>
      </c>
      <c r="H25" s="9">
        <v>10666</v>
      </c>
      <c r="I25" s="9">
        <v>35828</v>
      </c>
      <c r="J25" s="8">
        <v>0</v>
      </c>
      <c r="K25" s="9">
        <v>29457</v>
      </c>
      <c r="L25" s="9">
        <v>29787</v>
      </c>
      <c r="M25" s="12"/>
      <c r="N25" s="9"/>
      <c r="O25" s="9">
        <v>29457</v>
      </c>
      <c r="P25" s="9">
        <v>29787</v>
      </c>
      <c r="Q25" s="8">
        <f t="shared" si="0"/>
        <v>0.90410958904109584</v>
      </c>
      <c r="R25" s="10">
        <f t="shared" si="3"/>
        <v>51.482191780821921</v>
      </c>
      <c r="S25" s="8">
        <f t="shared" si="4"/>
        <v>52.386301369863013</v>
      </c>
      <c r="T25" s="8" t="s">
        <v>6</v>
      </c>
      <c r="U25" s="8" t="s">
        <v>3</v>
      </c>
      <c r="V25" s="8" t="s">
        <v>191</v>
      </c>
      <c r="W25" s="8" t="s">
        <v>140</v>
      </c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2" customFormat="1">
      <c r="A26" s="8">
        <v>290</v>
      </c>
      <c r="B26" s="8" t="s">
        <v>165</v>
      </c>
      <c r="C26" s="9">
        <v>16437</v>
      </c>
      <c r="D26" s="9">
        <v>32677</v>
      </c>
      <c r="E26" s="8" t="s">
        <v>164</v>
      </c>
      <c r="F26" s="8" t="s">
        <v>169</v>
      </c>
      <c r="G26" s="8" t="s">
        <v>21</v>
      </c>
      <c r="H26" s="9">
        <v>9046</v>
      </c>
      <c r="I26" s="9">
        <v>29981</v>
      </c>
      <c r="J26" s="8">
        <v>0</v>
      </c>
      <c r="K26" s="9">
        <v>26278</v>
      </c>
      <c r="L26" s="11">
        <v>29500</v>
      </c>
      <c r="M26" s="9">
        <v>26278</v>
      </c>
      <c r="N26" s="11">
        <v>27740</v>
      </c>
      <c r="O26" s="11">
        <v>27740</v>
      </c>
      <c r="P26" s="11">
        <v>29500</v>
      </c>
      <c r="Q26" s="8">
        <f t="shared" si="0"/>
        <v>8.8273972602739725</v>
      </c>
      <c r="R26" s="10">
        <f t="shared" si="3"/>
        <v>47.210958904109589</v>
      </c>
      <c r="S26" s="8">
        <f t="shared" si="4"/>
        <v>56.038356164383565</v>
      </c>
      <c r="T26" s="8" t="s">
        <v>2</v>
      </c>
      <c r="U26" s="8" t="s">
        <v>3</v>
      </c>
      <c r="V26" s="8" t="s">
        <v>191</v>
      </c>
      <c r="W26" s="8" t="s">
        <v>120</v>
      </c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2" customFormat="1">
      <c r="A27" s="8">
        <v>290</v>
      </c>
      <c r="B27" s="8" t="s">
        <v>165</v>
      </c>
      <c r="C27" s="9">
        <v>16437</v>
      </c>
      <c r="D27" s="9">
        <v>32677</v>
      </c>
      <c r="E27" s="8" t="s">
        <v>164</v>
      </c>
      <c r="F27" s="8" t="s">
        <v>169</v>
      </c>
      <c r="G27" s="8" t="s">
        <v>22</v>
      </c>
      <c r="H27" s="9">
        <v>10458</v>
      </c>
      <c r="I27" s="10"/>
      <c r="J27" s="8">
        <v>1</v>
      </c>
      <c r="K27" s="13">
        <v>29786</v>
      </c>
      <c r="L27" s="9">
        <v>31596</v>
      </c>
      <c r="M27" s="12"/>
      <c r="N27" s="12"/>
      <c r="O27" s="13">
        <v>29786</v>
      </c>
      <c r="P27" s="9">
        <v>31596</v>
      </c>
      <c r="Q27" s="8">
        <f t="shared" si="0"/>
        <v>4.9589041095890414</v>
      </c>
      <c r="R27" s="10">
        <f t="shared" si="3"/>
        <v>52.953424657534249</v>
      </c>
      <c r="S27" s="8">
        <f t="shared" si="4"/>
        <v>57.912328767123284</v>
      </c>
      <c r="T27" s="8" t="s">
        <v>2</v>
      </c>
      <c r="U27" s="8" t="s">
        <v>3</v>
      </c>
      <c r="V27" s="8" t="s">
        <v>188</v>
      </c>
      <c r="W27" s="8" t="s">
        <v>121</v>
      </c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2" customFormat="1">
      <c r="A28" s="8">
        <v>290</v>
      </c>
      <c r="B28" s="8" t="s">
        <v>165</v>
      </c>
      <c r="C28" s="9">
        <v>16437</v>
      </c>
      <c r="D28" s="9">
        <v>32677</v>
      </c>
      <c r="E28" s="8" t="s">
        <v>164</v>
      </c>
      <c r="F28" s="8" t="s">
        <v>169</v>
      </c>
      <c r="G28" s="8" t="s">
        <v>23</v>
      </c>
      <c r="H28" s="9">
        <v>14061</v>
      </c>
      <c r="I28" s="9">
        <v>33324</v>
      </c>
      <c r="J28" s="8">
        <v>0</v>
      </c>
      <c r="K28" s="15">
        <v>32498</v>
      </c>
      <c r="L28" s="9">
        <v>32677</v>
      </c>
      <c r="M28" s="15">
        <v>32498</v>
      </c>
      <c r="N28" s="9">
        <v>32902</v>
      </c>
      <c r="O28" s="8"/>
      <c r="P28" s="8"/>
      <c r="Q28" s="8">
        <f t="shared" si="0"/>
        <v>0.49041095890410957</v>
      </c>
      <c r="R28" s="10">
        <f t="shared" si="3"/>
        <v>50.512328767123286</v>
      </c>
      <c r="S28" s="8">
        <f t="shared" si="4"/>
        <v>51.0027397260274</v>
      </c>
      <c r="T28" s="8" t="s">
        <v>4</v>
      </c>
      <c r="U28" s="8"/>
      <c r="V28" s="8"/>
      <c r="W28" s="8" t="s">
        <v>111</v>
      </c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2" customFormat="1">
      <c r="A29" s="8">
        <v>290</v>
      </c>
      <c r="B29" s="8" t="s">
        <v>165</v>
      </c>
      <c r="C29" s="9">
        <v>16437</v>
      </c>
      <c r="D29" s="9">
        <v>32677</v>
      </c>
      <c r="E29" s="8" t="s">
        <v>164</v>
      </c>
      <c r="F29" s="8" t="s">
        <v>169</v>
      </c>
      <c r="G29" s="8" t="s">
        <v>24</v>
      </c>
      <c r="H29" s="9">
        <v>3649</v>
      </c>
      <c r="I29" s="9">
        <v>37648</v>
      </c>
      <c r="J29" s="8">
        <v>0</v>
      </c>
      <c r="K29" s="9">
        <v>25922</v>
      </c>
      <c r="L29" s="11">
        <v>29787</v>
      </c>
      <c r="M29" s="9">
        <v>25922</v>
      </c>
      <c r="N29" s="11">
        <v>26278</v>
      </c>
      <c r="O29" s="11">
        <v>26278</v>
      </c>
      <c r="P29" s="11">
        <v>29786</v>
      </c>
      <c r="Q29" s="8">
        <f t="shared" si="0"/>
        <v>10.58904109589041</v>
      </c>
      <c r="R29" s="10">
        <f t="shared" si="3"/>
        <v>61.021917808219179</v>
      </c>
      <c r="S29" s="8">
        <f t="shared" si="4"/>
        <v>71.610958904109594</v>
      </c>
      <c r="T29" s="16" t="s">
        <v>2</v>
      </c>
      <c r="U29" s="8" t="s">
        <v>3</v>
      </c>
      <c r="V29" s="8" t="s">
        <v>191</v>
      </c>
      <c r="W29" s="8" t="s">
        <v>106</v>
      </c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2" customFormat="1">
      <c r="A30" s="8">
        <v>290</v>
      </c>
      <c r="B30" s="8" t="s">
        <v>165</v>
      </c>
      <c r="C30" s="9">
        <v>16437</v>
      </c>
      <c r="D30" s="9">
        <v>32677</v>
      </c>
      <c r="E30" s="8" t="s">
        <v>164</v>
      </c>
      <c r="F30" s="8" t="s">
        <v>169</v>
      </c>
      <c r="G30" s="8" t="s">
        <v>25</v>
      </c>
      <c r="H30" s="11">
        <v>8778</v>
      </c>
      <c r="I30" s="11">
        <v>35488</v>
      </c>
      <c r="J30" s="8">
        <v>0</v>
      </c>
      <c r="K30" s="11">
        <v>23548</v>
      </c>
      <c r="L30" s="11">
        <v>29787</v>
      </c>
      <c r="M30" s="11">
        <v>23548</v>
      </c>
      <c r="N30" s="11">
        <v>26278</v>
      </c>
      <c r="O30" s="11">
        <v>26278</v>
      </c>
      <c r="P30" s="11">
        <v>29787</v>
      </c>
      <c r="Q30" s="8">
        <f t="shared" si="0"/>
        <v>17.093150684931508</v>
      </c>
      <c r="R30" s="10">
        <f t="shared" si="3"/>
        <v>40.465753424657535</v>
      </c>
      <c r="S30" s="8">
        <f t="shared" si="4"/>
        <v>57.558904109589044</v>
      </c>
      <c r="T30" s="16" t="s">
        <v>2</v>
      </c>
      <c r="U30" s="8" t="s">
        <v>3</v>
      </c>
      <c r="V30" s="8" t="s">
        <v>191</v>
      </c>
      <c r="W30" s="8" t="s">
        <v>141</v>
      </c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s="2" customFormat="1">
      <c r="A31" s="8">
        <v>290</v>
      </c>
      <c r="B31" s="8" t="s">
        <v>165</v>
      </c>
      <c r="C31" s="9">
        <v>16437</v>
      </c>
      <c r="D31" s="9">
        <v>32677</v>
      </c>
      <c r="E31" s="8" t="s">
        <v>164</v>
      </c>
      <c r="F31" s="8" t="s">
        <v>169</v>
      </c>
      <c r="G31" s="8" t="s">
        <v>26</v>
      </c>
      <c r="H31" s="11">
        <v>5047</v>
      </c>
      <c r="I31" s="11">
        <v>32874</v>
      </c>
      <c r="J31" s="8">
        <v>0</v>
      </c>
      <c r="K31" s="17">
        <v>23548</v>
      </c>
      <c r="L31" s="11">
        <v>25922</v>
      </c>
      <c r="M31" s="17">
        <v>23548</v>
      </c>
      <c r="N31" s="11">
        <v>25028</v>
      </c>
      <c r="O31" s="11">
        <v>25028</v>
      </c>
      <c r="P31" s="11">
        <v>25922</v>
      </c>
      <c r="Q31" s="8">
        <f t="shared" si="0"/>
        <v>6.5041095890410956</v>
      </c>
      <c r="R31" s="10">
        <f t="shared" si="3"/>
        <v>50.68767123287671</v>
      </c>
      <c r="S31" s="8">
        <f t="shared" si="4"/>
        <v>57.19178082191781</v>
      </c>
      <c r="T31" s="16" t="s">
        <v>2</v>
      </c>
      <c r="U31" s="12" t="s">
        <v>3</v>
      </c>
      <c r="V31" s="8" t="s">
        <v>187</v>
      </c>
      <c r="W31" s="8" t="s">
        <v>142</v>
      </c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>
      <c r="A32" s="8">
        <v>290</v>
      </c>
      <c r="B32" s="8" t="s">
        <v>165</v>
      </c>
      <c r="C32" s="9">
        <v>16437</v>
      </c>
      <c r="D32" s="9">
        <v>32677</v>
      </c>
      <c r="E32" s="8" t="s">
        <v>164</v>
      </c>
      <c r="F32" s="8" t="s">
        <v>169</v>
      </c>
      <c r="G32" s="8" t="s">
        <v>27</v>
      </c>
      <c r="H32" s="9">
        <v>3569</v>
      </c>
      <c r="I32" s="9">
        <v>33848</v>
      </c>
      <c r="J32" s="12">
        <v>0</v>
      </c>
      <c r="K32" s="9">
        <v>23548</v>
      </c>
      <c r="L32" s="11">
        <v>29266</v>
      </c>
      <c r="M32" s="12" t="s">
        <v>28</v>
      </c>
      <c r="N32" s="12" t="s">
        <v>29</v>
      </c>
      <c r="O32" s="12" t="s">
        <v>29</v>
      </c>
      <c r="P32" s="11">
        <v>29262</v>
      </c>
      <c r="Q32" s="8">
        <f t="shared" si="0"/>
        <v>15.665753424657535</v>
      </c>
      <c r="R32" s="10">
        <f t="shared" si="3"/>
        <v>54.736986301369861</v>
      </c>
      <c r="S32" s="8">
        <f t="shared" si="4"/>
        <v>70.402739726027391</v>
      </c>
      <c r="T32" s="16" t="s">
        <v>2</v>
      </c>
      <c r="U32" s="12" t="s">
        <v>3</v>
      </c>
      <c r="V32" s="8" t="s">
        <v>187</v>
      </c>
      <c r="W32" s="8" t="s">
        <v>124</v>
      </c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8">
        <v>290</v>
      </c>
      <c r="B33" s="8" t="s">
        <v>165</v>
      </c>
      <c r="C33" s="9">
        <v>16437</v>
      </c>
      <c r="D33" s="9">
        <v>32677</v>
      </c>
      <c r="E33" s="8" t="s">
        <v>164</v>
      </c>
      <c r="F33" s="8" t="s">
        <v>169</v>
      </c>
      <c r="G33" s="8" t="s">
        <v>30</v>
      </c>
      <c r="H33" s="9">
        <v>8588</v>
      </c>
      <c r="I33" s="9">
        <v>41784</v>
      </c>
      <c r="J33" s="12">
        <v>0</v>
      </c>
      <c r="K33" s="9">
        <v>25922</v>
      </c>
      <c r="L33" s="9">
        <v>32677</v>
      </c>
      <c r="M33" s="9">
        <v>25922</v>
      </c>
      <c r="N33" s="11">
        <v>26249</v>
      </c>
      <c r="O33" s="11">
        <v>26249</v>
      </c>
      <c r="P33" s="9">
        <v>32718</v>
      </c>
      <c r="Q33" s="8">
        <f t="shared" si="0"/>
        <v>18.506849315068493</v>
      </c>
      <c r="R33" s="10">
        <f t="shared" si="3"/>
        <v>47.490410958904107</v>
      </c>
      <c r="S33" s="8">
        <f t="shared" si="4"/>
        <v>65.9972602739726</v>
      </c>
      <c r="T33" s="8" t="s">
        <v>4</v>
      </c>
      <c r="U33" s="12" t="s">
        <v>3</v>
      </c>
      <c r="V33" s="12"/>
      <c r="W33" s="8" t="s">
        <v>143</v>
      </c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s="2" customFormat="1">
      <c r="A34" s="8">
        <v>290</v>
      </c>
      <c r="B34" s="8" t="s">
        <v>165</v>
      </c>
      <c r="C34" s="9">
        <v>16437</v>
      </c>
      <c r="D34" s="9">
        <v>32677</v>
      </c>
      <c r="E34" s="8" t="s">
        <v>164</v>
      </c>
      <c r="F34" s="8" t="s">
        <v>169</v>
      </c>
      <c r="G34" s="8" t="s">
        <v>31</v>
      </c>
      <c r="H34" s="9">
        <v>3782</v>
      </c>
      <c r="I34" s="9">
        <v>35211</v>
      </c>
      <c r="J34" s="8">
        <v>0</v>
      </c>
      <c r="K34" s="9">
        <v>20749</v>
      </c>
      <c r="L34" s="9">
        <v>26278</v>
      </c>
      <c r="M34" s="9"/>
      <c r="N34" s="11"/>
      <c r="O34" s="11">
        <v>20749</v>
      </c>
      <c r="P34" s="11">
        <v>26278</v>
      </c>
      <c r="Q34" s="8">
        <f t="shared" si="0"/>
        <v>15.147945205479452</v>
      </c>
      <c r="R34" s="10">
        <f t="shared" si="3"/>
        <v>46.484931506849314</v>
      </c>
      <c r="S34" s="8">
        <f t="shared" si="4"/>
        <v>61.632876712328766</v>
      </c>
      <c r="T34" s="16" t="s">
        <v>2</v>
      </c>
      <c r="U34" s="12" t="s">
        <v>3</v>
      </c>
      <c r="V34" s="8" t="s">
        <v>187</v>
      </c>
      <c r="W34" s="8" t="s">
        <v>111</v>
      </c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s="2" customFormat="1">
      <c r="A35" s="8">
        <v>290</v>
      </c>
      <c r="B35" s="8" t="s">
        <v>165</v>
      </c>
      <c r="C35" s="9">
        <v>16437</v>
      </c>
      <c r="D35" s="9">
        <v>32677</v>
      </c>
      <c r="E35" s="8" t="s">
        <v>164</v>
      </c>
      <c r="F35" s="8" t="s">
        <v>169</v>
      </c>
      <c r="G35" s="8" t="s">
        <v>32</v>
      </c>
      <c r="H35" s="8" t="s">
        <v>33</v>
      </c>
      <c r="I35" s="9">
        <v>24403</v>
      </c>
      <c r="J35" s="8">
        <v>0</v>
      </c>
      <c r="K35" s="9">
        <v>17779</v>
      </c>
      <c r="L35" s="9">
        <v>20749</v>
      </c>
      <c r="M35" s="12"/>
      <c r="N35" s="12"/>
      <c r="O35" s="9">
        <v>17779</v>
      </c>
      <c r="P35" s="11">
        <v>20749</v>
      </c>
      <c r="Q35" s="8">
        <f t="shared" si="0"/>
        <v>8.1369863013698627</v>
      </c>
      <c r="R35" s="10">
        <v>52.906849319999999</v>
      </c>
      <c r="S35" s="8">
        <v>61.043835620000003</v>
      </c>
      <c r="T35" s="16" t="s">
        <v>2</v>
      </c>
      <c r="U35" s="8" t="s">
        <v>3</v>
      </c>
      <c r="V35" s="8" t="s">
        <v>190</v>
      </c>
      <c r="W35" s="8" t="s">
        <v>143</v>
      </c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s="2" customFormat="1">
      <c r="A36" s="8">
        <v>290</v>
      </c>
      <c r="B36" s="8" t="s">
        <v>165</v>
      </c>
      <c r="C36" s="9">
        <v>16437</v>
      </c>
      <c r="D36" s="9">
        <v>32677</v>
      </c>
      <c r="E36" s="8" t="s">
        <v>164</v>
      </c>
      <c r="F36" s="8" t="s">
        <v>169</v>
      </c>
      <c r="G36" s="8" t="s">
        <v>144</v>
      </c>
      <c r="H36" s="9">
        <v>11941</v>
      </c>
      <c r="I36" s="9">
        <v>39950</v>
      </c>
      <c r="J36" s="8">
        <v>0</v>
      </c>
      <c r="K36" s="9">
        <v>30148</v>
      </c>
      <c r="L36" s="11">
        <v>31596</v>
      </c>
      <c r="M36" s="9">
        <v>30148</v>
      </c>
      <c r="N36" s="11">
        <v>31596</v>
      </c>
      <c r="O36" s="12"/>
      <c r="P36" s="12"/>
      <c r="Q36" s="8">
        <f t="shared" si="0"/>
        <v>3.967123287671233</v>
      </c>
      <c r="R36" s="10">
        <f t="shared" ref="R36:R42" si="5">(K36-H36)/365</f>
        <v>49.88219178082192</v>
      </c>
      <c r="S36" s="8">
        <f t="shared" ref="S36:S53" si="6">(L36-H36)/365</f>
        <v>53.849315068493148</v>
      </c>
      <c r="T36" s="16" t="s">
        <v>2</v>
      </c>
      <c r="U36" s="8" t="s">
        <v>3</v>
      </c>
      <c r="V36" s="8" t="s">
        <v>188</v>
      </c>
      <c r="W36" s="8" t="s">
        <v>145</v>
      </c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s="2" customFormat="1">
      <c r="A37" s="8">
        <v>290</v>
      </c>
      <c r="B37" s="8" t="s">
        <v>165</v>
      </c>
      <c r="C37" s="9">
        <v>16437</v>
      </c>
      <c r="D37" s="9">
        <v>32677</v>
      </c>
      <c r="E37" s="8" t="s">
        <v>164</v>
      </c>
      <c r="F37" s="8" t="s">
        <v>169</v>
      </c>
      <c r="G37" s="8" t="s">
        <v>34</v>
      </c>
      <c r="H37" s="9">
        <v>9929</v>
      </c>
      <c r="I37" s="10"/>
      <c r="J37" s="8">
        <v>0</v>
      </c>
      <c r="K37" s="9">
        <v>26278</v>
      </c>
      <c r="L37" s="11">
        <v>29877</v>
      </c>
      <c r="M37" s="11">
        <v>26278</v>
      </c>
      <c r="N37" s="11">
        <v>27740</v>
      </c>
      <c r="O37" s="11">
        <v>27740</v>
      </c>
      <c r="P37" s="11">
        <v>29877</v>
      </c>
      <c r="Q37" s="8">
        <f t="shared" si="0"/>
        <v>9.8602739726027391</v>
      </c>
      <c r="R37" s="10">
        <f t="shared" si="5"/>
        <v>44.791780821917811</v>
      </c>
      <c r="S37" s="8">
        <f t="shared" si="6"/>
        <v>54.652054794520545</v>
      </c>
      <c r="T37" s="8" t="s">
        <v>6</v>
      </c>
      <c r="U37" s="8" t="s">
        <v>3</v>
      </c>
      <c r="V37" s="8" t="s">
        <v>188</v>
      </c>
      <c r="W37" s="8" t="s">
        <v>110</v>
      </c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s="2" customFormat="1">
      <c r="A38" s="8">
        <v>290</v>
      </c>
      <c r="B38" s="8" t="s">
        <v>165</v>
      </c>
      <c r="C38" s="9">
        <v>16437</v>
      </c>
      <c r="D38" s="9">
        <v>32677</v>
      </c>
      <c r="E38" s="8" t="s">
        <v>164</v>
      </c>
      <c r="F38" s="8" t="s">
        <v>169</v>
      </c>
      <c r="G38" s="8" t="s">
        <v>35</v>
      </c>
      <c r="H38" s="9">
        <v>10759</v>
      </c>
      <c r="I38" s="9">
        <v>37123</v>
      </c>
      <c r="J38" s="8">
        <v>0</v>
      </c>
      <c r="K38" s="9">
        <v>29266</v>
      </c>
      <c r="L38" s="9">
        <v>29557</v>
      </c>
      <c r="M38" s="11"/>
      <c r="N38" s="12"/>
      <c r="O38" s="9">
        <v>29266</v>
      </c>
      <c r="P38" s="9">
        <v>29557</v>
      </c>
      <c r="Q38" s="8">
        <f t="shared" si="0"/>
        <v>0.79726027397260268</v>
      </c>
      <c r="R38" s="10">
        <f t="shared" si="5"/>
        <v>50.704109589041096</v>
      </c>
      <c r="S38" s="8">
        <f t="shared" si="6"/>
        <v>51.5013698630137</v>
      </c>
      <c r="T38" s="8" t="s">
        <v>2</v>
      </c>
      <c r="U38" s="8" t="s">
        <v>3</v>
      </c>
      <c r="V38" s="8" t="s">
        <v>191</v>
      </c>
      <c r="W38" s="8" t="s">
        <v>146</v>
      </c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s="2" customFormat="1">
      <c r="A39" s="8">
        <v>290</v>
      </c>
      <c r="B39" s="8" t="s">
        <v>165</v>
      </c>
      <c r="C39" s="9">
        <v>16437</v>
      </c>
      <c r="D39" s="9">
        <v>32677</v>
      </c>
      <c r="E39" s="8" t="s">
        <v>164</v>
      </c>
      <c r="F39" s="8" t="s">
        <v>169</v>
      </c>
      <c r="G39" s="8" t="s">
        <v>36</v>
      </c>
      <c r="H39" s="9">
        <v>10366</v>
      </c>
      <c r="I39" s="9">
        <v>35913</v>
      </c>
      <c r="J39" s="8">
        <v>0</v>
      </c>
      <c r="K39" s="9">
        <v>25922</v>
      </c>
      <c r="L39" s="9">
        <v>29266</v>
      </c>
      <c r="M39" s="9">
        <v>25922</v>
      </c>
      <c r="N39" s="11">
        <v>27740</v>
      </c>
      <c r="O39" s="11">
        <v>27740</v>
      </c>
      <c r="P39" s="11">
        <v>29266</v>
      </c>
      <c r="Q39" s="8">
        <f t="shared" si="0"/>
        <v>9.161643835616438</v>
      </c>
      <c r="R39" s="10">
        <f t="shared" si="5"/>
        <v>42.61917808219178</v>
      </c>
      <c r="S39" s="8">
        <f t="shared" si="6"/>
        <v>51.780821917808218</v>
      </c>
      <c r="T39" s="8" t="s">
        <v>2</v>
      </c>
      <c r="U39" s="8" t="s">
        <v>3</v>
      </c>
      <c r="V39" s="8" t="s">
        <v>187</v>
      </c>
      <c r="W39" s="8" t="s">
        <v>147</v>
      </c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s="2" customFormat="1">
      <c r="A40" s="8">
        <v>290</v>
      </c>
      <c r="B40" s="8" t="s">
        <v>165</v>
      </c>
      <c r="C40" s="9">
        <v>16437</v>
      </c>
      <c r="D40" s="9">
        <v>32677</v>
      </c>
      <c r="E40" s="8" t="s">
        <v>164</v>
      </c>
      <c r="F40" s="8" t="s">
        <v>169</v>
      </c>
      <c r="G40" s="8" t="s">
        <v>37</v>
      </c>
      <c r="H40" s="9">
        <v>9424</v>
      </c>
      <c r="I40" s="9">
        <v>42313</v>
      </c>
      <c r="J40" s="8">
        <v>0</v>
      </c>
      <c r="K40" s="9">
        <v>30007</v>
      </c>
      <c r="L40" s="9">
        <v>32677</v>
      </c>
      <c r="M40" s="9">
        <v>30007</v>
      </c>
      <c r="N40" s="11">
        <v>31596</v>
      </c>
      <c r="O40" s="11">
        <v>31596</v>
      </c>
      <c r="P40" s="9">
        <v>32902</v>
      </c>
      <c r="Q40" s="8">
        <f t="shared" si="0"/>
        <v>7.3150684931506849</v>
      </c>
      <c r="R40" s="10">
        <f t="shared" si="5"/>
        <v>56.391780821917806</v>
      </c>
      <c r="S40" s="8">
        <f t="shared" si="6"/>
        <v>63.706849315068496</v>
      </c>
      <c r="T40" s="8" t="s">
        <v>4</v>
      </c>
      <c r="U40" s="8"/>
      <c r="V40" s="8"/>
      <c r="W40" s="8" t="s">
        <v>143</v>
      </c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s="2" customFormat="1">
      <c r="A41" s="8">
        <v>290</v>
      </c>
      <c r="B41" s="8" t="s">
        <v>165</v>
      </c>
      <c r="C41" s="9">
        <v>16437</v>
      </c>
      <c r="D41" s="9">
        <v>32677</v>
      </c>
      <c r="E41" s="8" t="s">
        <v>164</v>
      </c>
      <c r="F41" s="8" t="s">
        <v>169</v>
      </c>
      <c r="G41" s="8" t="s">
        <v>38</v>
      </c>
      <c r="H41" s="9">
        <v>3265</v>
      </c>
      <c r="I41" s="9">
        <v>32755</v>
      </c>
      <c r="J41" s="8">
        <v>0</v>
      </c>
      <c r="K41" s="9">
        <v>21628</v>
      </c>
      <c r="L41" s="11">
        <v>25922</v>
      </c>
      <c r="M41" s="9">
        <v>21628</v>
      </c>
      <c r="N41" s="11">
        <v>23548</v>
      </c>
      <c r="O41" s="11">
        <v>23548</v>
      </c>
      <c r="P41" s="11">
        <v>25922</v>
      </c>
      <c r="Q41" s="8">
        <f t="shared" si="0"/>
        <v>11.764383561643836</v>
      </c>
      <c r="R41" s="10">
        <f t="shared" si="5"/>
        <v>50.30958904109589</v>
      </c>
      <c r="S41" s="8">
        <f t="shared" si="6"/>
        <v>62.073972602739723</v>
      </c>
      <c r="T41" s="16" t="s">
        <v>2</v>
      </c>
      <c r="U41" s="8" t="s">
        <v>3</v>
      </c>
      <c r="V41" s="8" t="s">
        <v>187</v>
      </c>
      <c r="W41" s="8" t="s">
        <v>148</v>
      </c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s="2" customFormat="1">
      <c r="A42" s="8">
        <v>290</v>
      </c>
      <c r="B42" s="8" t="s">
        <v>165</v>
      </c>
      <c r="C42" s="9">
        <v>16437</v>
      </c>
      <c r="D42" s="9">
        <v>32677</v>
      </c>
      <c r="E42" s="8" t="s">
        <v>164</v>
      </c>
      <c r="F42" s="8" t="s">
        <v>169</v>
      </c>
      <c r="G42" s="8" t="s">
        <v>39</v>
      </c>
      <c r="H42" s="9">
        <v>12177</v>
      </c>
      <c r="I42" s="9">
        <v>42278</v>
      </c>
      <c r="J42" s="8">
        <v>0</v>
      </c>
      <c r="K42" s="9">
        <v>25158</v>
      </c>
      <c r="L42" s="11">
        <v>25971</v>
      </c>
      <c r="M42" s="12"/>
      <c r="N42" s="12"/>
      <c r="O42" s="9">
        <v>25158</v>
      </c>
      <c r="P42" s="11">
        <v>25971</v>
      </c>
      <c r="Q42" s="8">
        <f t="shared" si="0"/>
        <v>2.2273972602739724</v>
      </c>
      <c r="R42" s="10">
        <f t="shared" si="5"/>
        <v>35.564383561643837</v>
      </c>
      <c r="S42" s="8">
        <f t="shared" si="6"/>
        <v>37.791780821917811</v>
      </c>
      <c r="T42" s="8" t="s">
        <v>6</v>
      </c>
      <c r="U42" s="8" t="s">
        <v>3</v>
      </c>
      <c r="V42" s="8" t="s">
        <v>187</v>
      </c>
      <c r="W42" s="8" t="s">
        <v>149</v>
      </c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s="2" customFormat="1">
      <c r="A43" s="8">
        <v>290</v>
      </c>
      <c r="B43" s="8" t="s">
        <v>165</v>
      </c>
      <c r="C43" s="9">
        <v>16437</v>
      </c>
      <c r="D43" s="9">
        <v>32677</v>
      </c>
      <c r="E43" s="8" t="s">
        <v>164</v>
      </c>
      <c r="F43" s="8" t="s">
        <v>169</v>
      </c>
      <c r="G43" s="8" t="s">
        <v>40</v>
      </c>
      <c r="H43" s="9">
        <v>9113</v>
      </c>
      <c r="I43" s="9">
        <v>35825</v>
      </c>
      <c r="J43" s="8">
        <v>0</v>
      </c>
      <c r="K43" s="22">
        <v>26755</v>
      </c>
      <c r="L43" s="11">
        <v>29557</v>
      </c>
      <c r="M43" s="22">
        <v>26755</v>
      </c>
      <c r="N43" s="11">
        <v>27740</v>
      </c>
      <c r="O43" s="11">
        <v>27740</v>
      </c>
      <c r="P43" s="11">
        <v>29557</v>
      </c>
      <c r="Q43" s="18" t="s">
        <v>192</v>
      </c>
      <c r="R43" s="19" t="s">
        <v>192</v>
      </c>
      <c r="S43" s="8">
        <f t="shared" si="6"/>
        <v>56.010958904109586</v>
      </c>
      <c r="T43" s="16" t="s">
        <v>2</v>
      </c>
      <c r="U43" s="8" t="s">
        <v>3</v>
      </c>
      <c r="V43" s="8" t="s">
        <v>191</v>
      </c>
      <c r="W43" s="8" t="s">
        <v>150</v>
      </c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s="2" customFormat="1">
      <c r="A44" s="8">
        <v>290</v>
      </c>
      <c r="B44" s="8" t="s">
        <v>165</v>
      </c>
      <c r="C44" s="9">
        <v>16437</v>
      </c>
      <c r="D44" s="9">
        <v>32677</v>
      </c>
      <c r="E44" s="8" t="s">
        <v>164</v>
      </c>
      <c r="F44" s="8" t="s">
        <v>169</v>
      </c>
      <c r="G44" s="8" t="s">
        <v>41</v>
      </c>
      <c r="H44" s="9">
        <v>3770</v>
      </c>
      <c r="I44" s="9">
        <v>37930</v>
      </c>
      <c r="J44" s="8">
        <v>0</v>
      </c>
      <c r="K44" s="9">
        <v>25158</v>
      </c>
      <c r="L44" s="11">
        <v>29557</v>
      </c>
      <c r="M44" s="12"/>
      <c r="N44" s="12"/>
      <c r="O44" s="9">
        <v>25158</v>
      </c>
      <c r="P44" s="11">
        <v>29557</v>
      </c>
      <c r="Q44" s="8">
        <f t="shared" ref="Q44:Q74" si="7">(L44-K44)/365</f>
        <v>12.052054794520547</v>
      </c>
      <c r="R44" s="10">
        <f t="shared" ref="R44:R53" si="8">(K44-H44)/365</f>
        <v>58.597260273972601</v>
      </c>
      <c r="S44" s="8">
        <f t="shared" si="6"/>
        <v>70.649315068493152</v>
      </c>
      <c r="T44" s="16" t="s">
        <v>2</v>
      </c>
      <c r="U44" s="8" t="s">
        <v>3</v>
      </c>
      <c r="V44" s="8" t="s">
        <v>191</v>
      </c>
      <c r="W44" s="8" t="s">
        <v>107</v>
      </c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s="2" customFormat="1">
      <c r="A45" s="8">
        <v>290</v>
      </c>
      <c r="B45" s="8" t="s">
        <v>165</v>
      </c>
      <c r="C45" s="9">
        <v>16437</v>
      </c>
      <c r="D45" s="9">
        <v>32677</v>
      </c>
      <c r="E45" s="8" t="s">
        <v>164</v>
      </c>
      <c r="F45" s="8" t="s">
        <v>169</v>
      </c>
      <c r="G45" s="8" t="s">
        <v>42</v>
      </c>
      <c r="H45" s="9">
        <v>11651</v>
      </c>
      <c r="I45" s="9">
        <v>35371</v>
      </c>
      <c r="J45" s="8">
        <v>0</v>
      </c>
      <c r="K45" s="9">
        <v>29500</v>
      </c>
      <c r="L45" s="9">
        <v>29787</v>
      </c>
      <c r="M45" s="9">
        <v>29500</v>
      </c>
      <c r="N45" s="9">
        <v>29787</v>
      </c>
      <c r="O45" s="9"/>
      <c r="P45" s="9"/>
      <c r="Q45" s="8">
        <f t="shared" si="7"/>
        <v>0.78630136986301369</v>
      </c>
      <c r="R45" s="10">
        <f t="shared" si="8"/>
        <v>48.901369863013699</v>
      </c>
      <c r="S45" s="8">
        <f t="shared" si="6"/>
        <v>49.68767123287671</v>
      </c>
      <c r="T45" s="16" t="s">
        <v>2</v>
      </c>
      <c r="U45" s="8" t="s">
        <v>3</v>
      </c>
      <c r="V45" s="8" t="s">
        <v>191</v>
      </c>
      <c r="W45" s="8" t="s">
        <v>141</v>
      </c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s="2" customFormat="1">
      <c r="A46" s="8">
        <v>290</v>
      </c>
      <c r="B46" s="8" t="s">
        <v>165</v>
      </c>
      <c r="C46" s="9">
        <v>16437</v>
      </c>
      <c r="D46" s="9">
        <v>32677</v>
      </c>
      <c r="E46" s="8" t="s">
        <v>164</v>
      </c>
      <c r="F46" s="8" t="s">
        <v>169</v>
      </c>
      <c r="G46" s="8" t="s">
        <v>43</v>
      </c>
      <c r="H46" s="9">
        <v>14240</v>
      </c>
      <c r="I46" s="10"/>
      <c r="J46" s="8">
        <v>0</v>
      </c>
      <c r="K46" s="11">
        <v>32718</v>
      </c>
      <c r="L46" s="9">
        <v>32677</v>
      </c>
      <c r="M46" s="12"/>
      <c r="N46" s="12"/>
      <c r="O46" s="12"/>
      <c r="P46" s="12"/>
      <c r="Q46" s="8">
        <f t="shared" si="7"/>
        <v>-0.11232876712328767</v>
      </c>
      <c r="R46" s="10">
        <f t="shared" si="8"/>
        <v>50.624657534246573</v>
      </c>
      <c r="S46" s="8">
        <f t="shared" si="6"/>
        <v>50.512328767123286</v>
      </c>
      <c r="T46" s="8" t="s">
        <v>4</v>
      </c>
      <c r="U46" s="8"/>
      <c r="V46" s="8"/>
      <c r="W46" s="8" t="s">
        <v>107</v>
      </c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s="2" customFormat="1">
      <c r="A47" s="8">
        <v>290</v>
      </c>
      <c r="B47" s="8" t="s">
        <v>165</v>
      </c>
      <c r="C47" s="9">
        <v>16437</v>
      </c>
      <c r="D47" s="9">
        <v>32677</v>
      </c>
      <c r="E47" s="8" t="s">
        <v>164</v>
      </c>
      <c r="F47" s="8" t="s">
        <v>169</v>
      </c>
      <c r="G47" s="8" t="s">
        <v>44</v>
      </c>
      <c r="H47" s="9">
        <v>12692</v>
      </c>
      <c r="I47" s="10"/>
      <c r="J47" s="8">
        <v>0</v>
      </c>
      <c r="K47" s="13">
        <v>29787</v>
      </c>
      <c r="L47" s="9">
        <v>31596</v>
      </c>
      <c r="M47" s="12"/>
      <c r="N47" s="12"/>
      <c r="O47" s="13">
        <v>29787</v>
      </c>
      <c r="P47" s="9">
        <v>31596</v>
      </c>
      <c r="Q47" s="8">
        <f t="shared" si="7"/>
        <v>4.956164383561644</v>
      </c>
      <c r="R47" s="10">
        <f t="shared" si="8"/>
        <v>46.835616438356162</v>
      </c>
      <c r="S47" s="8">
        <f t="shared" si="6"/>
        <v>51.791780821917811</v>
      </c>
      <c r="T47" s="16" t="s">
        <v>2</v>
      </c>
      <c r="U47" s="8" t="s">
        <v>3</v>
      </c>
      <c r="V47" s="8" t="s">
        <v>188</v>
      </c>
      <c r="W47" s="8" t="s">
        <v>119</v>
      </c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s="2" customFormat="1">
      <c r="A48" s="8">
        <v>290</v>
      </c>
      <c r="B48" s="8" t="s">
        <v>165</v>
      </c>
      <c r="C48" s="9">
        <v>16437</v>
      </c>
      <c r="D48" s="9">
        <v>32677</v>
      </c>
      <c r="E48" s="8" t="s">
        <v>164</v>
      </c>
      <c r="F48" s="8" t="s">
        <v>169</v>
      </c>
      <c r="G48" s="8" t="s">
        <v>45</v>
      </c>
      <c r="H48" s="9">
        <v>15847</v>
      </c>
      <c r="I48" s="10"/>
      <c r="J48" s="8">
        <v>0</v>
      </c>
      <c r="K48" s="13">
        <v>29787</v>
      </c>
      <c r="L48" s="11">
        <v>30148</v>
      </c>
      <c r="M48" s="12"/>
      <c r="N48" s="12"/>
      <c r="O48" s="13">
        <v>29787</v>
      </c>
      <c r="P48" s="11">
        <v>30148</v>
      </c>
      <c r="Q48" s="8">
        <f t="shared" si="7"/>
        <v>0.989041095890411</v>
      </c>
      <c r="R48" s="10">
        <f t="shared" si="8"/>
        <v>38.19178082191781</v>
      </c>
      <c r="S48" s="8">
        <f t="shared" si="6"/>
        <v>39.180821917808217</v>
      </c>
      <c r="T48" s="8" t="s">
        <v>6</v>
      </c>
      <c r="U48" s="8" t="s">
        <v>3</v>
      </c>
      <c r="V48" s="8" t="s">
        <v>188</v>
      </c>
      <c r="W48" s="8" t="s">
        <v>122</v>
      </c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s="2" customFormat="1">
      <c r="A49" s="8">
        <v>290</v>
      </c>
      <c r="B49" s="8" t="s">
        <v>165</v>
      </c>
      <c r="C49" s="9">
        <v>16437</v>
      </c>
      <c r="D49" s="9">
        <v>32677</v>
      </c>
      <c r="E49" s="8" t="s">
        <v>164</v>
      </c>
      <c r="F49" s="8" t="s">
        <v>169</v>
      </c>
      <c r="G49" s="8" t="s">
        <v>46</v>
      </c>
      <c r="H49" s="9">
        <v>5134</v>
      </c>
      <c r="I49" s="9">
        <v>33948</v>
      </c>
      <c r="J49" s="8">
        <v>0</v>
      </c>
      <c r="K49" s="9">
        <v>20749</v>
      </c>
      <c r="L49" s="11">
        <v>25971</v>
      </c>
      <c r="M49" s="12"/>
      <c r="N49" s="12"/>
      <c r="O49" s="9">
        <v>20749</v>
      </c>
      <c r="P49" s="11">
        <v>25971</v>
      </c>
      <c r="Q49" s="8">
        <f t="shared" si="7"/>
        <v>14.306849315068494</v>
      </c>
      <c r="R49" s="10">
        <f t="shared" si="8"/>
        <v>42.780821917808218</v>
      </c>
      <c r="S49" s="8">
        <f t="shared" si="6"/>
        <v>57.087671232876716</v>
      </c>
      <c r="T49" s="8" t="s">
        <v>6</v>
      </c>
      <c r="U49" s="8" t="s">
        <v>3</v>
      </c>
      <c r="V49" s="8" t="s">
        <v>187</v>
      </c>
      <c r="W49" s="8" t="s">
        <v>123</v>
      </c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s="2" customFormat="1">
      <c r="A50" s="8">
        <v>290</v>
      </c>
      <c r="B50" s="8" t="s">
        <v>165</v>
      </c>
      <c r="C50" s="9">
        <v>16437</v>
      </c>
      <c r="D50" s="9">
        <v>32677</v>
      </c>
      <c r="E50" s="8" t="s">
        <v>164</v>
      </c>
      <c r="F50" s="8" t="s">
        <v>169</v>
      </c>
      <c r="G50" s="8" t="s">
        <v>47</v>
      </c>
      <c r="H50" s="9">
        <v>15087</v>
      </c>
      <c r="I50" s="10"/>
      <c r="J50" s="8">
        <v>1</v>
      </c>
      <c r="K50" s="9">
        <v>32498</v>
      </c>
      <c r="L50" s="9">
        <v>32677</v>
      </c>
      <c r="M50" s="8"/>
      <c r="N50" s="8"/>
      <c r="O50" s="9">
        <v>32498</v>
      </c>
      <c r="P50" s="9">
        <v>32902</v>
      </c>
      <c r="Q50" s="8">
        <f t="shared" si="7"/>
        <v>0.49041095890410957</v>
      </c>
      <c r="R50" s="10">
        <f t="shared" si="8"/>
        <v>47.701369863013696</v>
      </c>
      <c r="S50" s="8">
        <f t="shared" si="6"/>
        <v>48.19178082191781</v>
      </c>
      <c r="T50" s="8" t="s">
        <v>4</v>
      </c>
      <c r="U50" s="8"/>
      <c r="V50" s="8"/>
      <c r="W50" s="8" t="s">
        <v>124</v>
      </c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s="2" customFormat="1">
      <c r="A51" s="8">
        <v>290</v>
      </c>
      <c r="B51" s="8" t="s">
        <v>165</v>
      </c>
      <c r="C51" s="9">
        <v>16437</v>
      </c>
      <c r="D51" s="9">
        <v>32677</v>
      </c>
      <c r="E51" s="8" t="s">
        <v>164</v>
      </c>
      <c r="F51" s="8" t="s">
        <v>169</v>
      </c>
      <c r="G51" s="8" t="s">
        <v>48</v>
      </c>
      <c r="H51" s="9">
        <v>11590</v>
      </c>
      <c r="I51" s="9">
        <v>30515</v>
      </c>
      <c r="J51" s="8">
        <v>0</v>
      </c>
      <c r="K51" s="13">
        <v>27740</v>
      </c>
      <c r="L51" s="11">
        <v>29457</v>
      </c>
      <c r="M51" s="13">
        <v>27740</v>
      </c>
      <c r="N51" s="12"/>
      <c r="O51" s="12"/>
      <c r="P51" s="12"/>
      <c r="Q51" s="8">
        <f t="shared" si="7"/>
        <v>4.7041095890410958</v>
      </c>
      <c r="R51" s="10">
        <f t="shared" si="8"/>
        <v>44.246575342465754</v>
      </c>
      <c r="S51" s="8">
        <f t="shared" si="6"/>
        <v>48.950684931506849</v>
      </c>
      <c r="T51" s="16" t="s">
        <v>2</v>
      </c>
      <c r="U51" s="8" t="s">
        <v>3</v>
      </c>
      <c r="V51" s="8" t="s">
        <v>187</v>
      </c>
      <c r="W51" s="8" t="s">
        <v>107</v>
      </c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s="2" customFormat="1">
      <c r="A52" s="8">
        <v>290</v>
      </c>
      <c r="B52" s="8" t="s">
        <v>165</v>
      </c>
      <c r="C52" s="9">
        <v>16437</v>
      </c>
      <c r="D52" s="9">
        <v>32677</v>
      </c>
      <c r="E52" s="8" t="s">
        <v>164</v>
      </c>
      <c r="F52" s="8" t="s">
        <v>169</v>
      </c>
      <c r="G52" s="8" t="s">
        <v>49</v>
      </c>
      <c r="H52" s="9">
        <v>11008</v>
      </c>
      <c r="I52" s="9">
        <v>37971</v>
      </c>
      <c r="J52" s="8">
        <v>0</v>
      </c>
      <c r="K52" s="15">
        <v>29706</v>
      </c>
      <c r="L52" s="9">
        <v>29787</v>
      </c>
      <c r="M52" s="15">
        <v>29706</v>
      </c>
      <c r="N52" s="9">
        <v>29787</v>
      </c>
      <c r="O52" s="8"/>
      <c r="P52" s="8"/>
      <c r="Q52" s="8">
        <f t="shared" si="7"/>
        <v>0.22191780821917809</v>
      </c>
      <c r="R52" s="10">
        <f t="shared" si="8"/>
        <v>51.227397260273975</v>
      </c>
      <c r="S52" s="8">
        <f t="shared" si="6"/>
        <v>51.449315068493149</v>
      </c>
      <c r="T52" s="16" t="s">
        <v>2</v>
      </c>
      <c r="U52" s="8" t="s">
        <v>3</v>
      </c>
      <c r="V52" s="8" t="s">
        <v>191</v>
      </c>
      <c r="W52" s="8" t="s">
        <v>151</v>
      </c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s="2" customFormat="1">
      <c r="A53" s="8">
        <v>290</v>
      </c>
      <c r="B53" s="8" t="s">
        <v>165</v>
      </c>
      <c r="C53" s="9">
        <v>16437</v>
      </c>
      <c r="D53" s="9">
        <v>32677</v>
      </c>
      <c r="E53" s="8" t="s">
        <v>164</v>
      </c>
      <c r="F53" s="8" t="s">
        <v>169</v>
      </c>
      <c r="G53" s="8" t="s">
        <v>50</v>
      </c>
      <c r="H53" s="9">
        <v>2163</v>
      </c>
      <c r="I53" s="9">
        <v>31127</v>
      </c>
      <c r="J53" s="8">
        <v>0</v>
      </c>
      <c r="K53" s="9">
        <v>17888</v>
      </c>
      <c r="L53" s="9">
        <v>19800</v>
      </c>
      <c r="M53" s="9">
        <v>17888</v>
      </c>
      <c r="N53" s="9">
        <v>19800</v>
      </c>
      <c r="O53" s="12"/>
      <c r="P53" s="12"/>
      <c r="Q53" s="8">
        <f t="shared" si="7"/>
        <v>5.2383561643835614</v>
      </c>
      <c r="R53" s="10">
        <f t="shared" si="8"/>
        <v>43.082191780821915</v>
      </c>
      <c r="S53" s="8">
        <f t="shared" si="6"/>
        <v>48.320547945205476</v>
      </c>
      <c r="T53" s="16" t="s">
        <v>2</v>
      </c>
      <c r="U53" s="8" t="s">
        <v>3</v>
      </c>
      <c r="V53" s="8" t="s">
        <v>51</v>
      </c>
      <c r="W53" s="8" t="s">
        <v>152</v>
      </c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s="2" customFormat="1">
      <c r="A54" s="8">
        <v>290</v>
      </c>
      <c r="B54" s="8" t="s">
        <v>165</v>
      </c>
      <c r="C54" s="9">
        <v>16437</v>
      </c>
      <c r="D54" s="9">
        <v>32677</v>
      </c>
      <c r="E54" s="8" t="s">
        <v>164</v>
      </c>
      <c r="F54" s="8" t="s">
        <v>169</v>
      </c>
      <c r="G54" s="8" t="s">
        <v>52</v>
      </c>
      <c r="H54" s="8" t="s">
        <v>53</v>
      </c>
      <c r="I54" s="9">
        <v>27460</v>
      </c>
      <c r="J54" s="8">
        <v>0</v>
      </c>
      <c r="K54" s="9">
        <v>17840</v>
      </c>
      <c r="L54" s="11">
        <v>20749</v>
      </c>
      <c r="M54" s="9">
        <v>17840</v>
      </c>
      <c r="N54" s="9">
        <v>19800</v>
      </c>
      <c r="O54" s="9">
        <v>19800</v>
      </c>
      <c r="P54" s="11">
        <v>20749</v>
      </c>
      <c r="Q54" s="8">
        <f t="shared" si="7"/>
        <v>7.9698630136986299</v>
      </c>
      <c r="R54" s="10">
        <v>53.293150679999997</v>
      </c>
      <c r="S54" s="8">
        <v>61.263013700000002</v>
      </c>
      <c r="T54" s="16" t="s">
        <v>2</v>
      </c>
      <c r="U54" s="12" t="s">
        <v>3</v>
      </c>
      <c r="V54" s="8" t="s">
        <v>190</v>
      </c>
      <c r="W54" s="8" t="s">
        <v>107</v>
      </c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s="2" customFormat="1">
      <c r="A55" s="8">
        <v>290</v>
      </c>
      <c r="B55" s="8" t="s">
        <v>165</v>
      </c>
      <c r="C55" s="9">
        <v>16437</v>
      </c>
      <c r="D55" s="9">
        <v>32677</v>
      </c>
      <c r="E55" s="8" t="s">
        <v>164</v>
      </c>
      <c r="F55" s="8" t="s">
        <v>169</v>
      </c>
      <c r="G55" s="8" t="s">
        <v>54</v>
      </c>
      <c r="H55" s="9">
        <v>10665</v>
      </c>
      <c r="I55" s="9">
        <v>41649</v>
      </c>
      <c r="J55" s="8">
        <v>0</v>
      </c>
      <c r="K55" s="13">
        <v>29787</v>
      </c>
      <c r="L55" s="9">
        <v>32498</v>
      </c>
      <c r="M55" s="12"/>
      <c r="N55" s="12"/>
      <c r="O55" s="13">
        <v>29787</v>
      </c>
      <c r="P55" s="9">
        <v>32498</v>
      </c>
      <c r="Q55" s="8">
        <f t="shared" si="7"/>
        <v>7.4273972602739722</v>
      </c>
      <c r="R55" s="10">
        <f t="shared" ref="R55:R81" si="9">(K55-H55)/365</f>
        <v>52.389041095890413</v>
      </c>
      <c r="S55" s="8">
        <f t="shared" ref="S55:S81" si="10">(L55-H55)/365</f>
        <v>59.816438356164383</v>
      </c>
      <c r="T55" s="16" t="s">
        <v>2</v>
      </c>
      <c r="U55" s="8" t="s">
        <v>3</v>
      </c>
      <c r="V55" s="8" t="s">
        <v>188</v>
      </c>
      <c r="W55" s="8" t="s">
        <v>106</v>
      </c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s="2" customFormat="1">
      <c r="A56" s="8">
        <v>290</v>
      </c>
      <c r="B56" s="8" t="s">
        <v>165</v>
      </c>
      <c r="C56" s="9">
        <v>16437</v>
      </c>
      <c r="D56" s="9">
        <v>32677</v>
      </c>
      <c r="E56" s="8" t="s">
        <v>164</v>
      </c>
      <c r="F56" s="8" t="s">
        <v>169</v>
      </c>
      <c r="G56" s="8" t="s">
        <v>125</v>
      </c>
      <c r="H56" s="9">
        <v>13917</v>
      </c>
      <c r="I56" s="10"/>
      <c r="J56" s="8">
        <v>0</v>
      </c>
      <c r="K56" s="9">
        <v>31596</v>
      </c>
      <c r="L56" s="9">
        <v>32677</v>
      </c>
      <c r="M56" s="9">
        <v>31596</v>
      </c>
      <c r="N56" s="11">
        <v>32498</v>
      </c>
      <c r="O56" s="11">
        <v>32498</v>
      </c>
      <c r="P56" s="11">
        <v>32902</v>
      </c>
      <c r="Q56" s="8">
        <f t="shared" si="7"/>
        <v>2.9616438356164383</v>
      </c>
      <c r="R56" s="10">
        <f t="shared" si="9"/>
        <v>48.435616438356163</v>
      </c>
      <c r="S56" s="8">
        <f t="shared" si="10"/>
        <v>51.397260273972606</v>
      </c>
      <c r="T56" s="8" t="s">
        <v>4</v>
      </c>
      <c r="U56" s="8"/>
      <c r="V56" s="8"/>
      <c r="W56" s="8" t="s">
        <v>107</v>
      </c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s="2" customFormat="1">
      <c r="A57" s="8">
        <v>290</v>
      </c>
      <c r="B57" s="8" t="s">
        <v>165</v>
      </c>
      <c r="C57" s="9">
        <v>16437</v>
      </c>
      <c r="D57" s="9">
        <v>32677</v>
      </c>
      <c r="E57" s="8" t="s">
        <v>164</v>
      </c>
      <c r="F57" s="8" t="s">
        <v>169</v>
      </c>
      <c r="G57" s="8" t="s">
        <v>55</v>
      </c>
      <c r="H57" s="9">
        <v>10349</v>
      </c>
      <c r="I57" s="9">
        <v>39501</v>
      </c>
      <c r="J57" s="8">
        <v>0</v>
      </c>
      <c r="K57" s="13">
        <v>29787</v>
      </c>
      <c r="L57" s="9">
        <v>31181</v>
      </c>
      <c r="M57" s="12"/>
      <c r="N57" s="12"/>
      <c r="O57" s="13">
        <v>29787</v>
      </c>
      <c r="P57" s="9">
        <v>31181</v>
      </c>
      <c r="Q57" s="8">
        <f t="shared" si="7"/>
        <v>3.8191780821917809</v>
      </c>
      <c r="R57" s="10">
        <f t="shared" si="9"/>
        <v>53.254794520547946</v>
      </c>
      <c r="S57" s="8">
        <f t="shared" si="10"/>
        <v>57.073972602739723</v>
      </c>
      <c r="T57" s="8" t="s">
        <v>6</v>
      </c>
      <c r="U57" s="12" t="s">
        <v>3</v>
      </c>
      <c r="V57" s="8" t="s">
        <v>188</v>
      </c>
      <c r="W57" s="8" t="s">
        <v>126</v>
      </c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s="2" customFormat="1">
      <c r="A58" s="8">
        <v>290</v>
      </c>
      <c r="B58" s="8" t="s">
        <v>165</v>
      </c>
      <c r="C58" s="9">
        <v>16437</v>
      </c>
      <c r="D58" s="9">
        <v>32677</v>
      </c>
      <c r="E58" s="8" t="s">
        <v>164</v>
      </c>
      <c r="F58" s="8" t="s">
        <v>169</v>
      </c>
      <c r="G58" s="8" t="s">
        <v>56</v>
      </c>
      <c r="H58" s="9">
        <v>2063</v>
      </c>
      <c r="I58" s="9">
        <v>27359</v>
      </c>
      <c r="J58" s="8">
        <v>0</v>
      </c>
      <c r="K58" s="11">
        <v>16783</v>
      </c>
      <c r="L58" s="9">
        <v>20737</v>
      </c>
      <c r="M58" s="12"/>
      <c r="N58" s="12"/>
      <c r="O58" s="11">
        <v>16783</v>
      </c>
      <c r="P58" s="9">
        <v>20737</v>
      </c>
      <c r="Q58" s="8">
        <f t="shared" si="7"/>
        <v>10.832876712328767</v>
      </c>
      <c r="R58" s="10">
        <f t="shared" si="9"/>
        <v>40.328767123287669</v>
      </c>
      <c r="S58" s="8">
        <f t="shared" si="10"/>
        <v>51.161643835616438</v>
      </c>
      <c r="T58" s="8" t="s">
        <v>6</v>
      </c>
      <c r="U58" s="12" t="s">
        <v>3</v>
      </c>
      <c r="V58" s="8" t="s">
        <v>189</v>
      </c>
      <c r="W58" s="8" t="s">
        <v>111</v>
      </c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s="2" customFormat="1">
      <c r="A59" s="8">
        <v>290</v>
      </c>
      <c r="B59" s="8" t="s">
        <v>165</v>
      </c>
      <c r="C59" s="9">
        <v>16437</v>
      </c>
      <c r="D59" s="9">
        <v>32677</v>
      </c>
      <c r="E59" s="8" t="s">
        <v>164</v>
      </c>
      <c r="F59" s="8" t="s">
        <v>169</v>
      </c>
      <c r="G59" s="8" t="s">
        <v>57</v>
      </c>
      <c r="H59" s="9">
        <v>10772</v>
      </c>
      <c r="I59" s="10"/>
      <c r="J59" s="8">
        <v>0</v>
      </c>
      <c r="K59" s="9">
        <v>31596</v>
      </c>
      <c r="L59" s="9">
        <v>32677</v>
      </c>
      <c r="M59" s="12"/>
      <c r="N59" s="12"/>
      <c r="O59" s="9">
        <v>31596</v>
      </c>
      <c r="P59" s="9">
        <v>32718</v>
      </c>
      <c r="Q59" s="8">
        <f t="shared" si="7"/>
        <v>2.9616438356164383</v>
      </c>
      <c r="R59" s="10">
        <f t="shared" si="9"/>
        <v>57.052054794520551</v>
      </c>
      <c r="S59" s="8">
        <f t="shared" si="10"/>
        <v>60.013698630136986</v>
      </c>
      <c r="T59" s="8" t="s">
        <v>4</v>
      </c>
      <c r="U59" s="12" t="s">
        <v>3</v>
      </c>
      <c r="V59" s="8"/>
      <c r="W59" s="8" t="s">
        <v>127</v>
      </c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s="2" customFormat="1">
      <c r="A60" s="8">
        <v>290</v>
      </c>
      <c r="B60" s="8" t="s">
        <v>165</v>
      </c>
      <c r="C60" s="9">
        <v>16437</v>
      </c>
      <c r="D60" s="9">
        <v>32677</v>
      </c>
      <c r="E60" s="8" t="s">
        <v>164</v>
      </c>
      <c r="F60" s="8" t="s">
        <v>169</v>
      </c>
      <c r="G60" s="8" t="s">
        <v>58</v>
      </c>
      <c r="H60" s="9">
        <v>5106</v>
      </c>
      <c r="I60" s="9">
        <v>31717</v>
      </c>
      <c r="J60" s="8">
        <v>0</v>
      </c>
      <c r="K60" s="11">
        <v>25028</v>
      </c>
      <c r="L60" s="11">
        <v>26278</v>
      </c>
      <c r="M60" s="11">
        <v>25028</v>
      </c>
      <c r="N60" s="11">
        <v>25922</v>
      </c>
      <c r="O60" s="11">
        <v>25922</v>
      </c>
      <c r="P60" s="11">
        <v>26278</v>
      </c>
      <c r="Q60" s="8">
        <f t="shared" si="7"/>
        <v>3.4246575342465753</v>
      </c>
      <c r="R60" s="10">
        <f t="shared" si="9"/>
        <v>54.580821917808223</v>
      </c>
      <c r="S60" s="8">
        <f t="shared" si="10"/>
        <v>58.005479452054793</v>
      </c>
      <c r="T60" s="8" t="s">
        <v>2</v>
      </c>
      <c r="U60" s="12" t="s">
        <v>3</v>
      </c>
      <c r="V60" s="8" t="s">
        <v>187</v>
      </c>
      <c r="W60" s="8" t="s">
        <v>121</v>
      </c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s="2" customFormat="1">
      <c r="A61" s="8">
        <v>290</v>
      </c>
      <c r="B61" s="8" t="s">
        <v>165</v>
      </c>
      <c r="C61" s="9">
        <v>16437</v>
      </c>
      <c r="D61" s="9">
        <v>32677</v>
      </c>
      <c r="E61" s="8" t="s">
        <v>164</v>
      </c>
      <c r="F61" s="8" t="s">
        <v>169</v>
      </c>
      <c r="G61" s="8" t="s">
        <v>58</v>
      </c>
      <c r="H61" s="9">
        <v>5106</v>
      </c>
      <c r="I61" s="9">
        <v>31717</v>
      </c>
      <c r="J61" s="8">
        <v>0</v>
      </c>
      <c r="K61" s="11">
        <v>29557</v>
      </c>
      <c r="L61" s="9">
        <v>29787</v>
      </c>
      <c r="M61" s="11"/>
      <c r="N61" s="11"/>
      <c r="O61" s="11">
        <v>29557</v>
      </c>
      <c r="P61" s="9">
        <v>29787</v>
      </c>
      <c r="Q61" s="8">
        <f t="shared" si="7"/>
        <v>0.63013698630136983</v>
      </c>
      <c r="R61" s="10">
        <f t="shared" si="9"/>
        <v>66.989041095890414</v>
      </c>
      <c r="S61" s="8">
        <f t="shared" si="10"/>
        <v>67.61917808219178</v>
      </c>
      <c r="T61" s="8" t="s">
        <v>2</v>
      </c>
      <c r="U61" s="12" t="s">
        <v>3</v>
      </c>
      <c r="V61" s="8" t="s">
        <v>191</v>
      </c>
      <c r="W61" s="8" t="s">
        <v>121</v>
      </c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s="2" customFormat="1">
      <c r="A62" s="8">
        <v>290</v>
      </c>
      <c r="B62" s="8" t="s">
        <v>165</v>
      </c>
      <c r="C62" s="9">
        <v>16437</v>
      </c>
      <c r="D62" s="9">
        <v>32677</v>
      </c>
      <c r="E62" s="8" t="s">
        <v>164</v>
      </c>
      <c r="F62" s="8" t="s">
        <v>169</v>
      </c>
      <c r="G62" s="8" t="s">
        <v>59</v>
      </c>
      <c r="H62" s="9">
        <v>14095</v>
      </c>
      <c r="I62" s="10"/>
      <c r="J62" s="8">
        <v>0</v>
      </c>
      <c r="K62" s="13">
        <v>29787</v>
      </c>
      <c r="L62" s="11">
        <v>32308</v>
      </c>
      <c r="M62" s="13">
        <v>29787</v>
      </c>
      <c r="N62" s="11">
        <v>31596</v>
      </c>
      <c r="O62" s="11">
        <v>31596</v>
      </c>
      <c r="P62" s="11">
        <v>32308</v>
      </c>
      <c r="Q62" s="8">
        <f t="shared" si="7"/>
        <v>6.9068493150684933</v>
      </c>
      <c r="R62" s="10">
        <f t="shared" si="9"/>
        <v>42.991780821917807</v>
      </c>
      <c r="S62" s="8">
        <f t="shared" si="10"/>
        <v>49.898630136986299</v>
      </c>
      <c r="T62" s="8" t="s">
        <v>2</v>
      </c>
      <c r="U62" s="12" t="s">
        <v>3</v>
      </c>
      <c r="V62" s="8" t="s">
        <v>188</v>
      </c>
      <c r="W62" s="8" t="s">
        <v>118</v>
      </c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s="2" customFormat="1">
      <c r="A63" s="8">
        <v>290</v>
      </c>
      <c r="B63" s="8" t="s">
        <v>165</v>
      </c>
      <c r="C63" s="9">
        <v>16437</v>
      </c>
      <c r="D63" s="9">
        <v>32677</v>
      </c>
      <c r="E63" s="8" t="s">
        <v>164</v>
      </c>
      <c r="F63" s="8" t="s">
        <v>169</v>
      </c>
      <c r="G63" s="8" t="s">
        <v>60</v>
      </c>
      <c r="H63" s="9">
        <v>6798</v>
      </c>
      <c r="I63" s="9">
        <v>40943</v>
      </c>
      <c r="J63" s="8">
        <v>0</v>
      </c>
      <c r="K63" s="9">
        <v>20749</v>
      </c>
      <c r="L63" s="9">
        <v>22220</v>
      </c>
      <c r="M63" s="12"/>
      <c r="N63" s="12"/>
      <c r="O63" s="9">
        <v>20749</v>
      </c>
      <c r="P63" s="9">
        <v>22220</v>
      </c>
      <c r="Q63" s="8">
        <f t="shared" si="7"/>
        <v>4.0301369863013701</v>
      </c>
      <c r="R63" s="10">
        <f t="shared" si="9"/>
        <v>38.221917808219175</v>
      </c>
      <c r="S63" s="8">
        <f t="shared" si="10"/>
        <v>42.252054794520546</v>
      </c>
      <c r="T63" s="8" t="s">
        <v>2</v>
      </c>
      <c r="U63" s="12" t="s">
        <v>3</v>
      </c>
      <c r="V63" s="8" t="s">
        <v>190</v>
      </c>
      <c r="W63" s="8" t="s">
        <v>107</v>
      </c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s="2" customFormat="1">
      <c r="A64" s="8">
        <v>290</v>
      </c>
      <c r="B64" s="8" t="s">
        <v>165</v>
      </c>
      <c r="C64" s="9">
        <v>16437</v>
      </c>
      <c r="D64" s="9">
        <v>32677</v>
      </c>
      <c r="E64" s="8" t="s">
        <v>164</v>
      </c>
      <c r="F64" s="8" t="s">
        <v>169</v>
      </c>
      <c r="G64" s="8" t="s">
        <v>61</v>
      </c>
      <c r="H64" s="9">
        <v>19064</v>
      </c>
      <c r="I64" s="10"/>
      <c r="J64" s="8">
        <v>0</v>
      </c>
      <c r="K64" s="11">
        <v>31596</v>
      </c>
      <c r="L64" s="11">
        <v>32498</v>
      </c>
      <c r="M64" s="12"/>
      <c r="N64" s="12"/>
      <c r="O64" s="11">
        <v>31596</v>
      </c>
      <c r="P64" s="11">
        <v>32498</v>
      </c>
      <c r="Q64" s="8">
        <f t="shared" si="7"/>
        <v>2.4712328767123286</v>
      </c>
      <c r="R64" s="10">
        <f t="shared" si="9"/>
        <v>34.334246575342469</v>
      </c>
      <c r="S64" s="8">
        <f t="shared" si="10"/>
        <v>36.805479452054797</v>
      </c>
      <c r="T64" s="8" t="s">
        <v>2</v>
      </c>
      <c r="U64" s="12" t="s">
        <v>3</v>
      </c>
      <c r="V64" s="8" t="s">
        <v>188</v>
      </c>
      <c r="W64" s="8" t="s">
        <v>107</v>
      </c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s="2" customFormat="1">
      <c r="A65" s="8">
        <v>290</v>
      </c>
      <c r="B65" s="8" t="s">
        <v>165</v>
      </c>
      <c r="C65" s="9">
        <v>16437</v>
      </c>
      <c r="D65" s="9">
        <v>32677</v>
      </c>
      <c r="E65" s="8" t="s">
        <v>164</v>
      </c>
      <c r="F65" s="8" t="s">
        <v>169</v>
      </c>
      <c r="G65" s="8" t="s">
        <v>62</v>
      </c>
      <c r="H65" s="9">
        <v>11372</v>
      </c>
      <c r="I65" s="10"/>
      <c r="J65" s="8">
        <v>0</v>
      </c>
      <c r="K65" s="9">
        <v>29500</v>
      </c>
      <c r="L65" s="9">
        <v>29787</v>
      </c>
      <c r="M65" s="9">
        <v>29500</v>
      </c>
      <c r="N65" s="9">
        <v>29787</v>
      </c>
      <c r="O65" s="9"/>
      <c r="P65" s="9"/>
      <c r="Q65" s="8">
        <f t="shared" si="7"/>
        <v>0.78630136986301369</v>
      </c>
      <c r="R65" s="10">
        <f t="shared" si="9"/>
        <v>49.665753424657531</v>
      </c>
      <c r="S65" s="8">
        <f t="shared" si="10"/>
        <v>50.452054794520549</v>
      </c>
      <c r="T65" s="8" t="s">
        <v>2</v>
      </c>
      <c r="U65" s="12" t="s">
        <v>3</v>
      </c>
      <c r="V65" s="8" t="s">
        <v>191</v>
      </c>
      <c r="W65" s="8" t="s">
        <v>119</v>
      </c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s="2" customFormat="1">
      <c r="A66" s="8">
        <v>290</v>
      </c>
      <c r="B66" s="8" t="s">
        <v>165</v>
      </c>
      <c r="C66" s="9">
        <v>16437</v>
      </c>
      <c r="D66" s="9">
        <v>32677</v>
      </c>
      <c r="E66" s="8" t="s">
        <v>164</v>
      </c>
      <c r="F66" s="8" t="s">
        <v>169</v>
      </c>
      <c r="G66" s="8" t="s">
        <v>63</v>
      </c>
      <c r="H66" s="9">
        <v>203</v>
      </c>
      <c r="I66" s="9">
        <v>29490</v>
      </c>
      <c r="J66" s="8">
        <v>0</v>
      </c>
      <c r="K66" s="9">
        <v>20664</v>
      </c>
      <c r="L66" s="9">
        <v>20749</v>
      </c>
      <c r="M66" s="8"/>
      <c r="N66" s="8"/>
      <c r="O66" s="9">
        <v>20664</v>
      </c>
      <c r="P66" s="9">
        <v>20749</v>
      </c>
      <c r="Q66" s="8">
        <f t="shared" si="7"/>
        <v>0.23287671232876711</v>
      </c>
      <c r="R66" s="10">
        <f t="shared" si="9"/>
        <v>56.057534246575344</v>
      </c>
      <c r="S66" s="8">
        <f t="shared" si="10"/>
        <v>56.290410958904111</v>
      </c>
      <c r="T66" s="8" t="s">
        <v>6</v>
      </c>
      <c r="U66" s="12" t="s">
        <v>3</v>
      </c>
      <c r="V66" s="8" t="s">
        <v>190</v>
      </c>
      <c r="W66" s="8" t="s">
        <v>136</v>
      </c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s="2" customFormat="1">
      <c r="A67" s="8">
        <v>290</v>
      </c>
      <c r="B67" s="8" t="s">
        <v>165</v>
      </c>
      <c r="C67" s="9">
        <v>16437</v>
      </c>
      <c r="D67" s="9">
        <v>32677</v>
      </c>
      <c r="E67" s="8" t="s">
        <v>164</v>
      </c>
      <c r="F67" s="8" t="s">
        <v>169</v>
      </c>
      <c r="G67" s="8" t="s">
        <v>64</v>
      </c>
      <c r="H67" s="9">
        <v>1854</v>
      </c>
      <c r="I67" s="9">
        <v>29454</v>
      </c>
      <c r="J67" s="8">
        <v>0</v>
      </c>
      <c r="K67" s="9">
        <v>18393</v>
      </c>
      <c r="L67" s="11">
        <v>20749</v>
      </c>
      <c r="M67" s="12"/>
      <c r="N67" s="12"/>
      <c r="O67" s="9">
        <v>18393</v>
      </c>
      <c r="P67" s="11">
        <v>20749</v>
      </c>
      <c r="Q67" s="8">
        <f t="shared" si="7"/>
        <v>6.4547945205479449</v>
      </c>
      <c r="R67" s="10">
        <f t="shared" si="9"/>
        <v>45.31232876712329</v>
      </c>
      <c r="S67" s="8">
        <f t="shared" si="10"/>
        <v>51.767123287671232</v>
      </c>
      <c r="T67" s="8" t="s">
        <v>6</v>
      </c>
      <c r="U67" s="12" t="s">
        <v>3</v>
      </c>
      <c r="V67" s="8" t="s">
        <v>190</v>
      </c>
      <c r="W67" s="8" t="s">
        <v>153</v>
      </c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8">
        <v>290</v>
      </c>
      <c r="B68" s="8" t="s">
        <v>165</v>
      </c>
      <c r="C68" s="9">
        <v>16437</v>
      </c>
      <c r="D68" s="9">
        <v>32677</v>
      </c>
      <c r="E68" s="8" t="s">
        <v>164</v>
      </c>
      <c r="F68" s="8" t="s">
        <v>169</v>
      </c>
      <c r="G68" s="8" t="s">
        <v>65</v>
      </c>
      <c r="H68" s="9">
        <v>2420</v>
      </c>
      <c r="I68" s="9">
        <v>32629</v>
      </c>
      <c r="J68" s="12">
        <v>0</v>
      </c>
      <c r="K68" s="9">
        <v>17840</v>
      </c>
      <c r="L68" s="11">
        <v>25028</v>
      </c>
      <c r="M68" s="9">
        <v>17840</v>
      </c>
      <c r="N68" s="9">
        <v>19800</v>
      </c>
      <c r="O68" s="9">
        <v>19800</v>
      </c>
      <c r="P68" s="11">
        <v>25028</v>
      </c>
      <c r="Q68" s="8">
        <f t="shared" si="7"/>
        <v>19.693150684931506</v>
      </c>
      <c r="R68" s="10">
        <f t="shared" si="9"/>
        <v>42.246575342465754</v>
      </c>
      <c r="S68" s="8">
        <f t="shared" si="10"/>
        <v>61.939726027397263</v>
      </c>
      <c r="T68" s="12" t="s">
        <v>6</v>
      </c>
      <c r="U68" s="12" t="s">
        <v>3</v>
      </c>
      <c r="V68" s="8" t="s">
        <v>190</v>
      </c>
      <c r="W68" s="8" t="s">
        <v>154</v>
      </c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s="2" customFormat="1">
      <c r="A69" s="8">
        <v>290</v>
      </c>
      <c r="B69" s="8" t="s">
        <v>165</v>
      </c>
      <c r="C69" s="9">
        <v>16437</v>
      </c>
      <c r="D69" s="9">
        <v>32677</v>
      </c>
      <c r="E69" s="8" t="s">
        <v>164</v>
      </c>
      <c r="F69" s="8" t="s">
        <v>169</v>
      </c>
      <c r="G69" s="8" t="s">
        <v>66</v>
      </c>
      <c r="H69" s="9">
        <v>11563</v>
      </c>
      <c r="I69" s="8"/>
      <c r="J69" s="8">
        <v>0</v>
      </c>
      <c r="K69" s="11">
        <v>25922</v>
      </c>
      <c r="L69" s="11">
        <v>29266</v>
      </c>
      <c r="M69" s="12"/>
      <c r="N69" s="12"/>
      <c r="O69" s="11">
        <v>25922</v>
      </c>
      <c r="P69" s="11">
        <v>29266</v>
      </c>
      <c r="Q69" s="8">
        <f t="shared" si="7"/>
        <v>9.161643835616438</v>
      </c>
      <c r="R69" s="10">
        <f t="shared" si="9"/>
        <v>39.339726027397262</v>
      </c>
      <c r="S69" s="8">
        <f t="shared" si="10"/>
        <v>48.5013698630137</v>
      </c>
      <c r="T69" s="8" t="s">
        <v>2</v>
      </c>
      <c r="U69" s="8" t="s">
        <v>3</v>
      </c>
      <c r="V69" s="8" t="s">
        <v>187</v>
      </c>
      <c r="W69" s="8" t="s">
        <v>107</v>
      </c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s="2" customFormat="1">
      <c r="A70" s="8">
        <v>290</v>
      </c>
      <c r="B70" s="8" t="s">
        <v>165</v>
      </c>
      <c r="C70" s="9">
        <v>16437</v>
      </c>
      <c r="D70" s="9">
        <v>32677</v>
      </c>
      <c r="E70" s="8" t="s">
        <v>164</v>
      </c>
      <c r="F70" s="8" t="s">
        <v>169</v>
      </c>
      <c r="G70" s="8" t="s">
        <v>66</v>
      </c>
      <c r="H70" s="9">
        <v>11563</v>
      </c>
      <c r="I70" s="8"/>
      <c r="J70" s="8">
        <v>0</v>
      </c>
      <c r="K70" s="11">
        <v>29457</v>
      </c>
      <c r="L70" s="11">
        <v>31362</v>
      </c>
      <c r="M70" s="12"/>
      <c r="N70" s="12"/>
      <c r="O70" s="11">
        <v>29457</v>
      </c>
      <c r="P70" s="11">
        <v>31362</v>
      </c>
      <c r="Q70" s="8">
        <f t="shared" si="7"/>
        <v>5.2191780821917808</v>
      </c>
      <c r="R70" s="10">
        <f t="shared" si="9"/>
        <v>49.024657534246572</v>
      </c>
      <c r="S70" s="8">
        <f t="shared" si="10"/>
        <v>54.243835616438353</v>
      </c>
      <c r="T70" s="8" t="s">
        <v>6</v>
      </c>
      <c r="U70" s="8" t="s">
        <v>3</v>
      </c>
      <c r="V70" s="8" t="s">
        <v>188</v>
      </c>
      <c r="W70" s="8" t="s">
        <v>107</v>
      </c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s="2" customFormat="1">
      <c r="A71" s="8">
        <v>290</v>
      </c>
      <c r="B71" s="8" t="s">
        <v>165</v>
      </c>
      <c r="C71" s="9">
        <v>16437</v>
      </c>
      <c r="D71" s="9">
        <v>32677</v>
      </c>
      <c r="E71" s="8" t="s">
        <v>164</v>
      </c>
      <c r="F71" s="8" t="s">
        <v>169</v>
      </c>
      <c r="G71" s="8" t="s">
        <v>67</v>
      </c>
      <c r="H71" s="9">
        <v>4294</v>
      </c>
      <c r="I71" s="9">
        <v>34224</v>
      </c>
      <c r="J71" s="8">
        <v>0</v>
      </c>
      <c r="K71" s="13">
        <v>29787</v>
      </c>
      <c r="L71" s="11">
        <v>31596</v>
      </c>
      <c r="M71" s="12"/>
      <c r="N71" s="12"/>
      <c r="O71" s="13">
        <v>29787</v>
      </c>
      <c r="P71" s="11">
        <v>31596</v>
      </c>
      <c r="Q71" s="8">
        <f t="shared" si="7"/>
        <v>4.956164383561644</v>
      </c>
      <c r="R71" s="10">
        <f t="shared" si="9"/>
        <v>69.843835616438355</v>
      </c>
      <c r="S71" s="8">
        <f t="shared" si="10"/>
        <v>74.8</v>
      </c>
      <c r="T71" s="16" t="s">
        <v>2</v>
      </c>
      <c r="U71" s="8" t="s">
        <v>3</v>
      </c>
      <c r="V71" s="8" t="s">
        <v>188</v>
      </c>
      <c r="W71" s="8" t="s">
        <v>121</v>
      </c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s="2" customFormat="1">
      <c r="A72" s="8">
        <v>290</v>
      </c>
      <c r="B72" s="8" t="s">
        <v>165</v>
      </c>
      <c r="C72" s="9">
        <v>16437</v>
      </c>
      <c r="D72" s="9">
        <v>32677</v>
      </c>
      <c r="E72" s="8" t="s">
        <v>164</v>
      </c>
      <c r="F72" s="8" t="s">
        <v>169</v>
      </c>
      <c r="G72" s="8" t="s">
        <v>68</v>
      </c>
      <c r="H72" s="9">
        <v>11620</v>
      </c>
      <c r="I72" s="8"/>
      <c r="J72" s="8">
        <v>0</v>
      </c>
      <c r="K72" s="9">
        <v>30604</v>
      </c>
      <c r="L72" s="9">
        <v>32677</v>
      </c>
      <c r="M72" s="9">
        <v>30604</v>
      </c>
      <c r="N72" s="11">
        <v>31596</v>
      </c>
      <c r="O72" s="11">
        <v>31596</v>
      </c>
      <c r="P72" s="11">
        <v>32902</v>
      </c>
      <c r="Q72" s="8">
        <f t="shared" si="7"/>
        <v>5.6794520547945204</v>
      </c>
      <c r="R72" s="10">
        <f t="shared" si="9"/>
        <v>52.010958904109586</v>
      </c>
      <c r="S72" s="8">
        <f t="shared" si="10"/>
        <v>57.69041095890411</v>
      </c>
      <c r="T72" s="8" t="s">
        <v>4</v>
      </c>
      <c r="U72" s="8"/>
      <c r="V72" s="8"/>
      <c r="W72" s="8" t="s">
        <v>119</v>
      </c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s="2" customFormat="1">
      <c r="A73" s="8">
        <v>290</v>
      </c>
      <c r="B73" s="8" t="s">
        <v>165</v>
      </c>
      <c r="C73" s="9">
        <v>16437</v>
      </c>
      <c r="D73" s="9">
        <v>32677</v>
      </c>
      <c r="E73" s="8" t="s">
        <v>164</v>
      </c>
      <c r="F73" s="8" t="s">
        <v>169</v>
      </c>
      <c r="G73" s="8" t="s">
        <v>155</v>
      </c>
      <c r="H73" s="9">
        <v>10700</v>
      </c>
      <c r="I73" s="9">
        <v>36838</v>
      </c>
      <c r="J73" s="8">
        <v>0</v>
      </c>
      <c r="K73" s="11">
        <v>29266</v>
      </c>
      <c r="L73" s="11">
        <v>29706</v>
      </c>
      <c r="M73" s="11">
        <v>29266</v>
      </c>
      <c r="N73" s="11">
        <v>29457</v>
      </c>
      <c r="O73" s="11">
        <v>29457</v>
      </c>
      <c r="P73" s="12"/>
      <c r="Q73" s="8">
        <f t="shared" si="7"/>
        <v>1.2054794520547945</v>
      </c>
      <c r="R73" s="10">
        <f t="shared" si="9"/>
        <v>50.865753424657534</v>
      </c>
      <c r="S73" s="8">
        <f t="shared" si="10"/>
        <v>52.07123287671233</v>
      </c>
      <c r="T73" s="8" t="s">
        <v>6</v>
      </c>
      <c r="U73" s="8" t="s">
        <v>3</v>
      </c>
      <c r="V73" s="8" t="s">
        <v>191</v>
      </c>
      <c r="W73" s="8" t="s">
        <v>111</v>
      </c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s="2" customFormat="1">
      <c r="A74" s="8">
        <v>290</v>
      </c>
      <c r="B74" s="8" t="s">
        <v>165</v>
      </c>
      <c r="C74" s="9">
        <v>16437</v>
      </c>
      <c r="D74" s="9">
        <v>32677</v>
      </c>
      <c r="E74" s="8" t="s">
        <v>164</v>
      </c>
      <c r="F74" s="8" t="s">
        <v>169</v>
      </c>
      <c r="G74" s="8" t="s">
        <v>156</v>
      </c>
      <c r="H74" s="9">
        <v>11429</v>
      </c>
      <c r="I74" s="9">
        <v>37089</v>
      </c>
      <c r="J74" s="8">
        <v>0</v>
      </c>
      <c r="K74" s="13">
        <v>29787</v>
      </c>
      <c r="L74" s="9">
        <v>32498</v>
      </c>
      <c r="M74" s="12"/>
      <c r="N74" s="12"/>
      <c r="O74" s="13">
        <v>29787</v>
      </c>
      <c r="P74" s="9">
        <v>32498</v>
      </c>
      <c r="Q74" s="8">
        <f t="shared" si="7"/>
        <v>7.4273972602739722</v>
      </c>
      <c r="R74" s="10">
        <f t="shared" si="9"/>
        <v>50.295890410958904</v>
      </c>
      <c r="S74" s="8">
        <f t="shared" si="10"/>
        <v>57.723287671232875</v>
      </c>
      <c r="T74" s="16" t="s">
        <v>2</v>
      </c>
      <c r="U74" s="8" t="s">
        <v>3</v>
      </c>
      <c r="V74" s="8" t="s">
        <v>188</v>
      </c>
      <c r="W74" s="8" t="s">
        <v>106</v>
      </c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s="2" customFormat="1">
      <c r="A75" s="8">
        <v>290</v>
      </c>
      <c r="B75" s="8" t="s">
        <v>165</v>
      </c>
      <c r="C75" s="9">
        <v>16437</v>
      </c>
      <c r="D75" s="9">
        <v>32677</v>
      </c>
      <c r="E75" s="8" t="s">
        <v>164</v>
      </c>
      <c r="F75" s="8" t="s">
        <v>169</v>
      </c>
      <c r="G75" s="8" t="s">
        <v>69</v>
      </c>
      <c r="H75" s="11">
        <v>11095</v>
      </c>
      <c r="I75" s="11">
        <v>39956</v>
      </c>
      <c r="J75" s="8">
        <v>0</v>
      </c>
      <c r="K75" s="11">
        <v>29266</v>
      </c>
      <c r="L75" s="11">
        <v>29457</v>
      </c>
      <c r="M75" s="11">
        <v>29266</v>
      </c>
      <c r="N75" s="11">
        <v>29457</v>
      </c>
      <c r="O75" s="12"/>
      <c r="P75" s="12"/>
      <c r="Q75" s="8">
        <f t="shared" ref="Q75:Q107" si="11">(L75-K75)/365</f>
        <v>0.52328767123287667</v>
      </c>
      <c r="R75" s="10">
        <f t="shared" si="9"/>
        <v>49.783561643835618</v>
      </c>
      <c r="S75" s="8">
        <f t="shared" si="10"/>
        <v>50.30684931506849</v>
      </c>
      <c r="T75" s="16" t="s">
        <v>2</v>
      </c>
      <c r="U75" s="8" t="s">
        <v>3</v>
      </c>
      <c r="V75" s="8" t="s">
        <v>187</v>
      </c>
      <c r="W75" s="8" t="s">
        <v>111</v>
      </c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s="2" customFormat="1">
      <c r="A76" s="8">
        <v>290</v>
      </c>
      <c r="B76" s="8" t="s">
        <v>165</v>
      </c>
      <c r="C76" s="9">
        <v>16437</v>
      </c>
      <c r="D76" s="9">
        <v>32677</v>
      </c>
      <c r="E76" s="8" t="s">
        <v>164</v>
      </c>
      <c r="F76" s="8" t="s">
        <v>169</v>
      </c>
      <c r="G76" s="8" t="s">
        <v>70</v>
      </c>
      <c r="H76" s="9">
        <v>15258</v>
      </c>
      <c r="I76" s="9"/>
      <c r="J76" s="8">
        <v>0</v>
      </c>
      <c r="K76" s="9">
        <v>32498</v>
      </c>
      <c r="L76" s="9">
        <v>32677</v>
      </c>
      <c r="M76" s="9"/>
      <c r="N76" s="9"/>
      <c r="O76" s="9">
        <v>32498</v>
      </c>
      <c r="P76" s="9">
        <v>32902</v>
      </c>
      <c r="Q76" s="8">
        <f t="shared" si="11"/>
        <v>0.49041095890410957</v>
      </c>
      <c r="R76" s="10">
        <f t="shared" si="9"/>
        <v>47.232876712328768</v>
      </c>
      <c r="S76" s="8">
        <f t="shared" si="10"/>
        <v>47.723287671232875</v>
      </c>
      <c r="T76" s="8" t="s">
        <v>4</v>
      </c>
      <c r="U76" s="8"/>
      <c r="V76" s="8"/>
      <c r="W76" s="8" t="s">
        <v>129</v>
      </c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s="2" customFormat="1">
      <c r="A77" s="8">
        <v>290</v>
      </c>
      <c r="B77" s="8" t="s">
        <v>165</v>
      </c>
      <c r="C77" s="9">
        <v>16437</v>
      </c>
      <c r="D77" s="9">
        <v>32677</v>
      </c>
      <c r="E77" s="8" t="s">
        <v>164</v>
      </c>
      <c r="F77" s="8" t="s">
        <v>169</v>
      </c>
      <c r="G77" s="8" t="s">
        <v>71</v>
      </c>
      <c r="H77" s="9">
        <v>1115</v>
      </c>
      <c r="I77" s="9">
        <v>32124</v>
      </c>
      <c r="J77" s="8">
        <v>0</v>
      </c>
      <c r="K77" s="9">
        <v>16783</v>
      </c>
      <c r="L77" s="9">
        <v>20565</v>
      </c>
      <c r="M77" s="12"/>
      <c r="N77" s="9"/>
      <c r="O77" s="9">
        <v>20551</v>
      </c>
      <c r="P77" s="9">
        <v>20565</v>
      </c>
      <c r="Q77" s="8">
        <f t="shared" si="11"/>
        <v>10.361643835616439</v>
      </c>
      <c r="R77" s="10">
        <f t="shared" si="9"/>
        <v>42.926027397260277</v>
      </c>
      <c r="S77" s="8">
        <f t="shared" si="10"/>
        <v>53.287671232876711</v>
      </c>
      <c r="T77" s="8" t="s">
        <v>6</v>
      </c>
      <c r="U77" s="8" t="s">
        <v>3</v>
      </c>
      <c r="V77" s="8" t="s">
        <v>189</v>
      </c>
      <c r="W77" s="8" t="s">
        <v>157</v>
      </c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s="2" customFormat="1">
      <c r="A78" s="8">
        <v>290</v>
      </c>
      <c r="B78" s="8" t="s">
        <v>165</v>
      </c>
      <c r="C78" s="9">
        <v>16437</v>
      </c>
      <c r="D78" s="9">
        <v>32677</v>
      </c>
      <c r="E78" s="8" t="s">
        <v>164</v>
      </c>
      <c r="F78" s="8" t="s">
        <v>169</v>
      </c>
      <c r="G78" s="8" t="s">
        <v>72</v>
      </c>
      <c r="H78" s="9">
        <v>9835</v>
      </c>
      <c r="I78" s="9">
        <v>39760</v>
      </c>
      <c r="J78" s="8">
        <v>0</v>
      </c>
      <c r="K78" s="9">
        <v>32126</v>
      </c>
      <c r="L78" s="9">
        <v>32677</v>
      </c>
      <c r="M78" s="8"/>
      <c r="N78" s="8"/>
      <c r="O78" s="9">
        <v>32126</v>
      </c>
      <c r="P78" s="9">
        <v>32902</v>
      </c>
      <c r="Q78" s="8">
        <f t="shared" si="11"/>
        <v>1.5095890410958903</v>
      </c>
      <c r="R78" s="10">
        <f t="shared" si="9"/>
        <v>61.07123287671233</v>
      </c>
      <c r="S78" s="8">
        <f t="shared" si="10"/>
        <v>62.580821917808223</v>
      </c>
      <c r="T78" s="8" t="s">
        <v>4</v>
      </c>
      <c r="U78" s="8"/>
      <c r="V78" s="8"/>
      <c r="W78" s="8" t="s">
        <v>121</v>
      </c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s="2" customFormat="1">
      <c r="A79" s="8">
        <v>290</v>
      </c>
      <c r="B79" s="8" t="s">
        <v>165</v>
      </c>
      <c r="C79" s="9">
        <v>16437</v>
      </c>
      <c r="D79" s="9">
        <v>32677</v>
      </c>
      <c r="E79" s="8" t="s">
        <v>164</v>
      </c>
      <c r="F79" s="8" t="s">
        <v>169</v>
      </c>
      <c r="G79" s="8" t="s">
        <v>73</v>
      </c>
      <c r="H79" s="9">
        <v>3646</v>
      </c>
      <c r="I79" s="9">
        <v>25851</v>
      </c>
      <c r="J79" s="8">
        <v>0</v>
      </c>
      <c r="K79" s="9">
        <v>17888</v>
      </c>
      <c r="L79" s="11">
        <v>25158</v>
      </c>
      <c r="M79" s="11">
        <v>19800</v>
      </c>
      <c r="N79" s="11">
        <v>20664</v>
      </c>
      <c r="O79" s="11" t="s">
        <v>74</v>
      </c>
      <c r="P79" s="11" t="s">
        <v>75</v>
      </c>
      <c r="Q79" s="8">
        <f t="shared" si="11"/>
        <v>19.917808219178081</v>
      </c>
      <c r="R79" s="10">
        <f t="shared" si="9"/>
        <v>39.019178082191779</v>
      </c>
      <c r="S79" s="8">
        <f t="shared" si="10"/>
        <v>58.936986301369863</v>
      </c>
      <c r="T79" s="16" t="s">
        <v>2</v>
      </c>
      <c r="U79" s="8" t="s">
        <v>3</v>
      </c>
      <c r="V79" s="8" t="s">
        <v>190</v>
      </c>
      <c r="W79" s="8" t="s">
        <v>111</v>
      </c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s="2" customFormat="1">
      <c r="A80" s="8">
        <v>290</v>
      </c>
      <c r="B80" s="8" t="s">
        <v>165</v>
      </c>
      <c r="C80" s="9">
        <v>16437</v>
      </c>
      <c r="D80" s="9">
        <v>32677</v>
      </c>
      <c r="E80" s="8" t="s">
        <v>164</v>
      </c>
      <c r="F80" s="8" t="s">
        <v>169</v>
      </c>
      <c r="G80" s="8" t="s">
        <v>76</v>
      </c>
      <c r="H80" s="9">
        <v>13586</v>
      </c>
      <c r="I80" s="8"/>
      <c r="J80" s="8">
        <v>1</v>
      </c>
      <c r="K80" s="9">
        <v>31596</v>
      </c>
      <c r="L80" s="9">
        <v>32677</v>
      </c>
      <c r="M80" s="9">
        <v>31596</v>
      </c>
      <c r="N80" s="11">
        <v>32498</v>
      </c>
      <c r="O80" s="11">
        <v>32498</v>
      </c>
      <c r="P80" s="11">
        <v>32902</v>
      </c>
      <c r="Q80" s="8">
        <f t="shared" si="11"/>
        <v>2.9616438356164383</v>
      </c>
      <c r="R80" s="10">
        <f t="shared" si="9"/>
        <v>49.342465753424655</v>
      </c>
      <c r="S80" s="8">
        <f t="shared" si="10"/>
        <v>52.304109589041097</v>
      </c>
      <c r="T80" s="8" t="s">
        <v>4</v>
      </c>
      <c r="U80" s="8"/>
      <c r="V80" s="8"/>
      <c r="W80" s="8" t="s">
        <v>132</v>
      </c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s="2" customFormat="1">
      <c r="A81" s="8">
        <v>290</v>
      </c>
      <c r="B81" s="8" t="s">
        <v>165</v>
      </c>
      <c r="C81" s="9">
        <v>16437</v>
      </c>
      <c r="D81" s="9">
        <v>32677</v>
      </c>
      <c r="E81" s="8" t="s">
        <v>164</v>
      </c>
      <c r="F81" s="8" t="s">
        <v>169</v>
      </c>
      <c r="G81" s="8" t="s">
        <v>130</v>
      </c>
      <c r="H81" s="9">
        <v>10926</v>
      </c>
      <c r="I81" s="8"/>
      <c r="J81" s="8">
        <v>0</v>
      </c>
      <c r="K81" s="9">
        <v>32498</v>
      </c>
      <c r="L81" s="9">
        <v>32677</v>
      </c>
      <c r="M81" s="8"/>
      <c r="N81" s="8"/>
      <c r="O81" s="9">
        <v>32498</v>
      </c>
      <c r="P81" s="9">
        <v>32902</v>
      </c>
      <c r="Q81" s="8">
        <f t="shared" si="11"/>
        <v>0.49041095890410957</v>
      </c>
      <c r="R81" s="10">
        <f t="shared" si="9"/>
        <v>59.101369863013701</v>
      </c>
      <c r="S81" s="8">
        <f t="shared" si="10"/>
        <v>59.591780821917808</v>
      </c>
      <c r="T81" s="8" t="s">
        <v>4</v>
      </c>
      <c r="U81" s="8"/>
      <c r="V81" s="8"/>
      <c r="W81" s="8" t="s">
        <v>131</v>
      </c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s="2" customFormat="1">
      <c r="A82" s="8">
        <v>290</v>
      </c>
      <c r="B82" s="8" t="s">
        <v>165</v>
      </c>
      <c r="C82" s="9">
        <v>16437</v>
      </c>
      <c r="D82" s="9">
        <v>32677</v>
      </c>
      <c r="E82" s="8" t="s">
        <v>164</v>
      </c>
      <c r="F82" s="8" t="s">
        <v>169</v>
      </c>
      <c r="G82" s="8" t="s">
        <v>77</v>
      </c>
      <c r="H82" s="8" t="s">
        <v>78</v>
      </c>
      <c r="I82" s="9">
        <v>25053</v>
      </c>
      <c r="J82" s="8">
        <v>0</v>
      </c>
      <c r="K82" s="9">
        <v>18393</v>
      </c>
      <c r="L82" s="11">
        <v>20749</v>
      </c>
      <c r="M82" s="9">
        <v>18393</v>
      </c>
      <c r="N82" s="11">
        <v>19800</v>
      </c>
      <c r="O82" s="11">
        <v>19800</v>
      </c>
      <c r="P82" s="11">
        <v>20749</v>
      </c>
      <c r="Q82" s="8">
        <f t="shared" si="11"/>
        <v>6.4547945205479449</v>
      </c>
      <c r="R82" s="10">
        <v>53.416438360000001</v>
      </c>
      <c r="S82" s="8">
        <v>59.871232880000001</v>
      </c>
      <c r="T82" s="16" t="s">
        <v>2</v>
      </c>
      <c r="U82" s="12" t="s">
        <v>3</v>
      </c>
      <c r="V82" s="8" t="s">
        <v>190</v>
      </c>
      <c r="W82" s="8" t="s">
        <v>133</v>
      </c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s="2" customFormat="1">
      <c r="A83" s="8">
        <v>290</v>
      </c>
      <c r="B83" s="8" t="s">
        <v>165</v>
      </c>
      <c r="C83" s="9">
        <v>16437</v>
      </c>
      <c r="D83" s="9">
        <v>32677</v>
      </c>
      <c r="E83" s="8" t="s">
        <v>164</v>
      </c>
      <c r="F83" s="8" t="s">
        <v>169</v>
      </c>
      <c r="G83" s="8" t="s">
        <v>79</v>
      </c>
      <c r="H83" s="9">
        <v>11587</v>
      </c>
      <c r="I83" s="8"/>
      <c r="J83" s="8">
        <v>0</v>
      </c>
      <c r="K83" s="13">
        <v>29787</v>
      </c>
      <c r="L83" s="9">
        <v>31596</v>
      </c>
      <c r="M83" s="12"/>
      <c r="N83" s="12"/>
      <c r="O83" s="13">
        <v>29787</v>
      </c>
      <c r="P83" s="9">
        <v>31596</v>
      </c>
      <c r="Q83" s="8">
        <f t="shared" si="11"/>
        <v>4.956164383561644</v>
      </c>
      <c r="R83" s="10">
        <f t="shared" ref="R83:R91" si="12">(K83-H83)/365</f>
        <v>49.863013698630134</v>
      </c>
      <c r="S83" s="8">
        <f t="shared" ref="S83:S91" si="13">(L83-H83)/365</f>
        <v>54.819178082191783</v>
      </c>
      <c r="T83" s="16" t="s">
        <v>2</v>
      </c>
      <c r="U83" s="12" t="s">
        <v>3</v>
      </c>
      <c r="V83" s="8" t="s">
        <v>188</v>
      </c>
      <c r="W83" s="8" t="s">
        <v>120</v>
      </c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s="2" customFormat="1">
      <c r="A84" s="8">
        <v>290</v>
      </c>
      <c r="B84" s="8" t="s">
        <v>165</v>
      </c>
      <c r="C84" s="9">
        <v>16437</v>
      </c>
      <c r="D84" s="9">
        <v>32677</v>
      </c>
      <c r="E84" s="8" t="s">
        <v>164</v>
      </c>
      <c r="F84" s="8" t="s">
        <v>169</v>
      </c>
      <c r="G84" s="8" t="s">
        <v>80</v>
      </c>
      <c r="H84" s="9">
        <v>12081</v>
      </c>
      <c r="I84" s="8"/>
      <c r="J84" s="8">
        <v>0</v>
      </c>
      <c r="K84" s="13">
        <v>29787</v>
      </c>
      <c r="L84" s="9">
        <v>31596</v>
      </c>
      <c r="M84" s="12"/>
      <c r="N84" s="12"/>
      <c r="O84" s="13">
        <v>29787</v>
      </c>
      <c r="P84" s="9">
        <v>31596</v>
      </c>
      <c r="Q84" s="8">
        <f t="shared" si="11"/>
        <v>4.956164383561644</v>
      </c>
      <c r="R84" s="10">
        <f t="shared" si="12"/>
        <v>48.509589041095893</v>
      </c>
      <c r="S84" s="8">
        <f t="shared" si="13"/>
        <v>53.465753424657535</v>
      </c>
      <c r="T84" s="16" t="s">
        <v>2</v>
      </c>
      <c r="U84" s="12" t="s">
        <v>3</v>
      </c>
      <c r="V84" s="8" t="s">
        <v>188</v>
      </c>
      <c r="W84" s="8" t="s">
        <v>123</v>
      </c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s="2" customFormat="1">
      <c r="A85" s="8">
        <v>290</v>
      </c>
      <c r="B85" s="8" t="s">
        <v>165</v>
      </c>
      <c r="C85" s="9">
        <v>16437</v>
      </c>
      <c r="D85" s="9">
        <v>32677</v>
      </c>
      <c r="E85" s="8" t="s">
        <v>164</v>
      </c>
      <c r="F85" s="8" t="s">
        <v>169</v>
      </c>
      <c r="G85" s="8" t="s">
        <v>81</v>
      </c>
      <c r="H85" s="9">
        <v>9142</v>
      </c>
      <c r="I85" s="9">
        <v>41344</v>
      </c>
      <c r="J85" s="8">
        <v>0</v>
      </c>
      <c r="K85" s="9">
        <v>29887</v>
      </c>
      <c r="L85" s="9">
        <v>32677</v>
      </c>
      <c r="M85" s="9">
        <v>29887</v>
      </c>
      <c r="N85" s="11">
        <v>31596</v>
      </c>
      <c r="O85" s="11">
        <v>31596</v>
      </c>
      <c r="P85" s="11">
        <v>32902</v>
      </c>
      <c r="Q85" s="8">
        <f t="shared" si="11"/>
        <v>7.6438356164383565</v>
      </c>
      <c r="R85" s="10">
        <f t="shared" si="12"/>
        <v>56.835616438356162</v>
      </c>
      <c r="S85" s="8">
        <f t="shared" si="13"/>
        <v>64.479452054794521</v>
      </c>
      <c r="T85" s="8" t="s">
        <v>4</v>
      </c>
      <c r="U85" s="12"/>
      <c r="V85" s="8"/>
      <c r="W85" s="8" t="s">
        <v>126</v>
      </c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s="2" customFormat="1">
      <c r="A86" s="8">
        <v>290</v>
      </c>
      <c r="B86" s="8" t="s">
        <v>165</v>
      </c>
      <c r="C86" s="9">
        <v>16437</v>
      </c>
      <c r="D86" s="9">
        <v>32677</v>
      </c>
      <c r="E86" s="8" t="s">
        <v>164</v>
      </c>
      <c r="F86" s="8" t="s">
        <v>169</v>
      </c>
      <c r="G86" s="8" t="s">
        <v>82</v>
      </c>
      <c r="H86" s="9">
        <v>19233</v>
      </c>
      <c r="I86" s="8"/>
      <c r="J86" s="8">
        <v>0</v>
      </c>
      <c r="K86" s="9">
        <v>32498</v>
      </c>
      <c r="L86" s="9">
        <v>32677</v>
      </c>
      <c r="M86" s="9">
        <v>32498</v>
      </c>
      <c r="N86" s="9">
        <v>32902</v>
      </c>
      <c r="O86" s="8"/>
      <c r="P86" s="8"/>
      <c r="Q86" s="8">
        <f t="shared" si="11"/>
        <v>0.49041095890410957</v>
      </c>
      <c r="R86" s="10">
        <f t="shared" si="12"/>
        <v>36.342465753424655</v>
      </c>
      <c r="S86" s="8">
        <f t="shared" si="13"/>
        <v>36.832876712328769</v>
      </c>
      <c r="T86" s="8" t="s">
        <v>4</v>
      </c>
      <c r="U86" s="12"/>
      <c r="V86" s="8"/>
      <c r="W86" s="8" t="s">
        <v>134</v>
      </c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s="2" customFormat="1">
      <c r="A87" s="8">
        <v>290</v>
      </c>
      <c r="B87" s="8" t="s">
        <v>165</v>
      </c>
      <c r="C87" s="9">
        <v>16437</v>
      </c>
      <c r="D87" s="9">
        <v>32677</v>
      </c>
      <c r="E87" s="8" t="s">
        <v>164</v>
      </c>
      <c r="F87" s="8" t="s">
        <v>169</v>
      </c>
      <c r="G87" s="8" t="s">
        <v>83</v>
      </c>
      <c r="H87" s="9">
        <v>2532</v>
      </c>
      <c r="I87" s="9">
        <v>29379</v>
      </c>
      <c r="J87" s="8">
        <v>0</v>
      </c>
      <c r="K87" s="9">
        <v>16783</v>
      </c>
      <c r="L87" s="9">
        <v>18215</v>
      </c>
      <c r="M87" s="9">
        <v>16783</v>
      </c>
      <c r="N87" s="9">
        <v>17888</v>
      </c>
      <c r="O87" s="9">
        <v>17888</v>
      </c>
      <c r="P87" s="9">
        <v>18215</v>
      </c>
      <c r="Q87" s="8">
        <f t="shared" si="11"/>
        <v>3.9232876712328766</v>
      </c>
      <c r="R87" s="10">
        <f t="shared" si="12"/>
        <v>39.043835616438358</v>
      </c>
      <c r="S87" s="8">
        <f t="shared" si="13"/>
        <v>42.967123287671235</v>
      </c>
      <c r="T87" s="8" t="s">
        <v>103</v>
      </c>
      <c r="U87" s="8" t="s">
        <v>104</v>
      </c>
      <c r="V87" s="8" t="s">
        <v>51</v>
      </c>
      <c r="W87" s="8" t="s">
        <v>105</v>
      </c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s="2" customFormat="1">
      <c r="A88" s="8">
        <v>290</v>
      </c>
      <c r="B88" s="8" t="s">
        <v>165</v>
      </c>
      <c r="C88" s="9">
        <v>16437</v>
      </c>
      <c r="D88" s="9">
        <v>32677</v>
      </c>
      <c r="E88" s="8" t="s">
        <v>164</v>
      </c>
      <c r="F88" s="8" t="s">
        <v>169</v>
      </c>
      <c r="G88" s="8" t="s">
        <v>83</v>
      </c>
      <c r="H88" s="9">
        <v>2532</v>
      </c>
      <c r="I88" s="9">
        <v>29379</v>
      </c>
      <c r="J88" s="8">
        <v>0</v>
      </c>
      <c r="K88" s="9">
        <v>21628</v>
      </c>
      <c r="L88" s="9">
        <v>25922</v>
      </c>
      <c r="M88" s="9"/>
      <c r="N88" s="9"/>
      <c r="O88" s="9">
        <v>21628</v>
      </c>
      <c r="P88" s="9">
        <v>25922</v>
      </c>
      <c r="Q88" s="8">
        <f t="shared" si="11"/>
        <v>11.764383561643836</v>
      </c>
      <c r="R88" s="10">
        <f t="shared" si="12"/>
        <v>52.317808219178083</v>
      </c>
      <c r="S88" s="8">
        <f t="shared" si="13"/>
        <v>64.082191780821915</v>
      </c>
      <c r="T88" s="16" t="s">
        <v>2</v>
      </c>
      <c r="U88" s="12" t="s">
        <v>3</v>
      </c>
      <c r="V88" s="8" t="s">
        <v>190</v>
      </c>
      <c r="W88" s="8" t="s">
        <v>105</v>
      </c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s="2" customFormat="1">
      <c r="A89" s="8">
        <v>290</v>
      </c>
      <c r="B89" s="8" t="s">
        <v>165</v>
      </c>
      <c r="C89" s="9">
        <v>16437</v>
      </c>
      <c r="D89" s="9">
        <v>32677</v>
      </c>
      <c r="E89" s="8" t="s">
        <v>164</v>
      </c>
      <c r="F89" s="8" t="s">
        <v>169</v>
      </c>
      <c r="G89" s="8" t="s">
        <v>84</v>
      </c>
      <c r="H89" s="9">
        <v>14458</v>
      </c>
      <c r="I89" s="8"/>
      <c r="J89" s="8">
        <v>1</v>
      </c>
      <c r="K89" s="9">
        <v>31596</v>
      </c>
      <c r="L89" s="11">
        <v>32498</v>
      </c>
      <c r="M89" s="12"/>
      <c r="N89" s="12"/>
      <c r="O89" s="9">
        <v>31596</v>
      </c>
      <c r="P89" s="11">
        <v>32498</v>
      </c>
      <c r="Q89" s="8">
        <f t="shared" si="11"/>
        <v>2.4712328767123286</v>
      </c>
      <c r="R89" s="10">
        <f t="shared" si="12"/>
        <v>46.953424657534249</v>
      </c>
      <c r="S89" s="8">
        <f t="shared" si="13"/>
        <v>49.424657534246577</v>
      </c>
      <c r="T89" s="16" t="s">
        <v>2</v>
      </c>
      <c r="U89" s="12" t="s">
        <v>3</v>
      </c>
      <c r="V89" s="8" t="s">
        <v>188</v>
      </c>
      <c r="W89" s="8" t="s">
        <v>121</v>
      </c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s="2" customFormat="1">
      <c r="A90" s="8">
        <v>290</v>
      </c>
      <c r="B90" s="8" t="s">
        <v>165</v>
      </c>
      <c r="C90" s="9">
        <v>16437</v>
      </c>
      <c r="D90" s="9">
        <v>32677</v>
      </c>
      <c r="E90" s="8" t="s">
        <v>164</v>
      </c>
      <c r="F90" s="8" t="s">
        <v>169</v>
      </c>
      <c r="G90" s="8" t="s">
        <v>85</v>
      </c>
      <c r="H90" s="9">
        <v>2588</v>
      </c>
      <c r="I90" s="9">
        <v>32152</v>
      </c>
      <c r="J90" s="8">
        <v>0</v>
      </c>
      <c r="K90" s="9">
        <v>23548</v>
      </c>
      <c r="L90" s="9">
        <v>25922</v>
      </c>
      <c r="M90" s="9">
        <v>23548</v>
      </c>
      <c r="N90" s="9">
        <v>23702</v>
      </c>
      <c r="O90" s="9">
        <v>23702</v>
      </c>
      <c r="P90" s="13">
        <v>25922</v>
      </c>
      <c r="Q90" s="8">
        <f t="shared" si="11"/>
        <v>6.5041095890410956</v>
      </c>
      <c r="R90" s="10">
        <f t="shared" si="12"/>
        <v>57.424657534246577</v>
      </c>
      <c r="S90" s="8">
        <f t="shared" si="13"/>
        <v>63.92876712328767</v>
      </c>
      <c r="T90" s="16" t="s">
        <v>2</v>
      </c>
      <c r="U90" s="12" t="s">
        <v>3</v>
      </c>
      <c r="V90" s="8" t="s">
        <v>190</v>
      </c>
      <c r="W90" s="8" t="s">
        <v>118</v>
      </c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s="2" customFormat="1">
      <c r="A91" s="8">
        <v>290</v>
      </c>
      <c r="B91" s="8" t="s">
        <v>165</v>
      </c>
      <c r="C91" s="9">
        <v>16437</v>
      </c>
      <c r="D91" s="9">
        <v>32677</v>
      </c>
      <c r="E91" s="8" t="s">
        <v>164</v>
      </c>
      <c r="F91" s="8" t="s">
        <v>169</v>
      </c>
      <c r="G91" s="8" t="s">
        <v>86</v>
      </c>
      <c r="H91" s="9">
        <v>16072</v>
      </c>
      <c r="I91" s="9"/>
      <c r="J91" s="8">
        <v>0</v>
      </c>
      <c r="K91" s="9">
        <v>32498</v>
      </c>
      <c r="L91" s="9">
        <v>32677</v>
      </c>
      <c r="M91" s="8"/>
      <c r="N91" s="8"/>
      <c r="O91" s="9">
        <v>32498</v>
      </c>
      <c r="P91" s="9">
        <v>32892</v>
      </c>
      <c r="Q91" s="8">
        <f t="shared" si="11"/>
        <v>0.49041095890410957</v>
      </c>
      <c r="R91" s="10">
        <f t="shared" si="12"/>
        <v>45.0027397260274</v>
      </c>
      <c r="S91" s="8">
        <f t="shared" si="13"/>
        <v>45.493150684931507</v>
      </c>
      <c r="T91" s="8" t="s">
        <v>4</v>
      </c>
      <c r="U91" s="8"/>
      <c r="V91" s="8"/>
      <c r="W91" s="8" t="s">
        <v>135</v>
      </c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s="2" customFormat="1">
      <c r="A92" s="8">
        <v>290</v>
      </c>
      <c r="B92" s="8" t="s">
        <v>165</v>
      </c>
      <c r="C92" s="9">
        <v>16437</v>
      </c>
      <c r="D92" s="9">
        <v>32677</v>
      </c>
      <c r="E92" s="8" t="s">
        <v>164</v>
      </c>
      <c r="F92" s="8" t="s">
        <v>169</v>
      </c>
      <c r="G92" s="8" t="s">
        <v>158</v>
      </c>
      <c r="H92" s="8" t="s">
        <v>87</v>
      </c>
      <c r="I92" s="9">
        <v>25649</v>
      </c>
      <c r="J92" s="8">
        <v>0</v>
      </c>
      <c r="K92" s="9">
        <v>17888</v>
      </c>
      <c r="L92" s="17">
        <v>18393</v>
      </c>
      <c r="M92" s="12"/>
      <c r="N92" s="12"/>
      <c r="O92" s="9">
        <v>17888</v>
      </c>
      <c r="P92" s="17">
        <v>18393</v>
      </c>
      <c r="Q92" s="8">
        <f t="shared" si="11"/>
        <v>1.3835616438356164</v>
      </c>
      <c r="R92" s="10">
        <v>52.75342466</v>
      </c>
      <c r="S92" s="8">
        <v>54.136986299999997</v>
      </c>
      <c r="T92" s="8" t="s">
        <v>6</v>
      </c>
      <c r="U92" s="8" t="s">
        <v>3</v>
      </c>
      <c r="V92" s="8" t="s">
        <v>51</v>
      </c>
      <c r="W92" s="8" t="s">
        <v>148</v>
      </c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s="2" customFormat="1">
      <c r="A93" s="8">
        <v>290</v>
      </c>
      <c r="B93" s="8" t="s">
        <v>165</v>
      </c>
      <c r="C93" s="9">
        <v>16437</v>
      </c>
      <c r="D93" s="9">
        <v>32677</v>
      </c>
      <c r="E93" s="8" t="s">
        <v>164</v>
      </c>
      <c r="F93" s="8" t="s">
        <v>169</v>
      </c>
      <c r="G93" s="8" t="s">
        <v>88</v>
      </c>
      <c r="H93" s="9">
        <v>7341</v>
      </c>
      <c r="I93" s="9">
        <v>33181</v>
      </c>
      <c r="J93" s="8">
        <v>0</v>
      </c>
      <c r="K93" s="9">
        <v>26278</v>
      </c>
      <c r="L93" s="9">
        <v>27740</v>
      </c>
      <c r="M93" s="12"/>
      <c r="N93" s="12"/>
      <c r="O93" s="9">
        <v>26278</v>
      </c>
      <c r="P93" s="9">
        <v>27740</v>
      </c>
      <c r="Q93" s="8">
        <f t="shared" si="11"/>
        <v>4.0054794520547947</v>
      </c>
      <c r="R93" s="10">
        <f t="shared" ref="R93:R106" si="14">(K93-H93)/365</f>
        <v>51.88219178082192</v>
      </c>
      <c r="S93" s="8">
        <f t="shared" ref="S93:S106" si="15">(L93-H93)/365</f>
        <v>55.887671232876713</v>
      </c>
      <c r="T93" s="16" t="s">
        <v>2</v>
      </c>
      <c r="U93" s="12" t="s">
        <v>3</v>
      </c>
      <c r="V93" s="8" t="s">
        <v>187</v>
      </c>
      <c r="W93" s="8" t="s">
        <v>120</v>
      </c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s="2" customFormat="1">
      <c r="A94" s="8">
        <v>290</v>
      </c>
      <c r="B94" s="8" t="s">
        <v>165</v>
      </c>
      <c r="C94" s="9">
        <v>16437</v>
      </c>
      <c r="D94" s="9">
        <v>32677</v>
      </c>
      <c r="E94" s="8" t="s">
        <v>164</v>
      </c>
      <c r="F94" s="8" t="s">
        <v>169</v>
      </c>
      <c r="G94" s="8" t="s">
        <v>89</v>
      </c>
      <c r="H94" s="9">
        <v>9460</v>
      </c>
      <c r="I94" s="9">
        <v>35686</v>
      </c>
      <c r="J94" s="8">
        <v>0</v>
      </c>
      <c r="K94" s="11">
        <v>25158</v>
      </c>
      <c r="L94" s="11">
        <v>29457</v>
      </c>
      <c r="M94" s="11">
        <v>25158</v>
      </c>
      <c r="N94" s="9">
        <v>25914</v>
      </c>
      <c r="O94" s="9">
        <v>25914</v>
      </c>
      <c r="P94" s="11">
        <v>29457</v>
      </c>
      <c r="Q94" s="8">
        <f t="shared" si="11"/>
        <v>11.778082191780822</v>
      </c>
      <c r="R94" s="10">
        <f t="shared" si="14"/>
        <v>43.008219178082193</v>
      </c>
      <c r="S94" s="8">
        <f t="shared" si="15"/>
        <v>54.786301369863011</v>
      </c>
      <c r="T94" s="16" t="s">
        <v>2</v>
      </c>
      <c r="U94" s="12" t="s">
        <v>3</v>
      </c>
      <c r="V94" s="8" t="s">
        <v>187</v>
      </c>
      <c r="W94" s="8" t="s">
        <v>136</v>
      </c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s="2" customFormat="1">
      <c r="A95" s="8">
        <v>290</v>
      </c>
      <c r="B95" s="8" t="s">
        <v>165</v>
      </c>
      <c r="C95" s="9">
        <v>16437</v>
      </c>
      <c r="D95" s="9">
        <v>32677</v>
      </c>
      <c r="E95" s="8" t="s">
        <v>164</v>
      </c>
      <c r="F95" s="8" t="s">
        <v>169</v>
      </c>
      <c r="G95" s="8" t="s">
        <v>90</v>
      </c>
      <c r="H95" s="11">
        <v>5584</v>
      </c>
      <c r="I95" s="11">
        <v>36540</v>
      </c>
      <c r="J95" s="8">
        <v>0</v>
      </c>
      <c r="K95" s="11">
        <v>23548</v>
      </c>
      <c r="L95" s="11">
        <v>25153</v>
      </c>
      <c r="M95" s="12"/>
      <c r="N95" s="12"/>
      <c r="O95" s="11">
        <v>23548</v>
      </c>
      <c r="P95" s="11">
        <v>25153</v>
      </c>
      <c r="Q95" s="8">
        <f t="shared" si="11"/>
        <v>4.397260273972603</v>
      </c>
      <c r="R95" s="10">
        <f t="shared" si="14"/>
        <v>49.216438356164382</v>
      </c>
      <c r="S95" s="8">
        <f t="shared" si="15"/>
        <v>53.613698630136987</v>
      </c>
      <c r="T95" s="16" t="s">
        <v>2</v>
      </c>
      <c r="U95" s="8" t="s">
        <v>3</v>
      </c>
      <c r="V95" s="8" t="s">
        <v>190</v>
      </c>
      <c r="W95" s="8" t="s">
        <v>107</v>
      </c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s="2" customFormat="1">
      <c r="A96" s="8">
        <v>290</v>
      </c>
      <c r="B96" s="8" t="s">
        <v>165</v>
      </c>
      <c r="C96" s="9">
        <v>16437</v>
      </c>
      <c r="D96" s="9">
        <v>32677</v>
      </c>
      <c r="E96" s="8" t="s">
        <v>164</v>
      </c>
      <c r="F96" s="8" t="s">
        <v>169</v>
      </c>
      <c r="G96" s="8" t="s">
        <v>91</v>
      </c>
      <c r="H96" s="9">
        <v>10057</v>
      </c>
      <c r="I96" s="8"/>
      <c r="J96" s="8">
        <v>0</v>
      </c>
      <c r="K96" s="9">
        <v>25158</v>
      </c>
      <c r="L96" s="11">
        <v>29266</v>
      </c>
      <c r="M96" s="12"/>
      <c r="N96" s="12"/>
      <c r="O96" s="9">
        <v>25158</v>
      </c>
      <c r="P96" s="11">
        <v>29266</v>
      </c>
      <c r="Q96" s="8">
        <f t="shared" si="11"/>
        <v>11.254794520547945</v>
      </c>
      <c r="R96" s="10">
        <f t="shared" si="14"/>
        <v>41.372602739726027</v>
      </c>
      <c r="S96" s="8">
        <f t="shared" si="15"/>
        <v>52.627397260273973</v>
      </c>
      <c r="T96" s="16" t="s">
        <v>2</v>
      </c>
      <c r="U96" s="12" t="s">
        <v>3</v>
      </c>
      <c r="V96" s="8" t="s">
        <v>187</v>
      </c>
      <c r="W96" s="8" t="s">
        <v>107</v>
      </c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s="2" customFormat="1">
      <c r="A97" s="8">
        <v>290</v>
      </c>
      <c r="B97" s="8" t="s">
        <v>165</v>
      </c>
      <c r="C97" s="9">
        <v>16437</v>
      </c>
      <c r="D97" s="9">
        <v>32677</v>
      </c>
      <c r="E97" s="8" t="s">
        <v>164</v>
      </c>
      <c r="F97" s="8" t="s">
        <v>169</v>
      </c>
      <c r="G97" s="8" t="s">
        <v>92</v>
      </c>
      <c r="H97" s="9">
        <v>4629</v>
      </c>
      <c r="I97" s="9">
        <v>26039</v>
      </c>
      <c r="J97" s="8">
        <v>0</v>
      </c>
      <c r="K97" s="9">
        <v>23548</v>
      </c>
      <c r="L97" s="11">
        <v>25158</v>
      </c>
      <c r="M97" s="12"/>
      <c r="N97" s="12"/>
      <c r="O97" s="9">
        <v>23548</v>
      </c>
      <c r="P97" s="11">
        <v>25158</v>
      </c>
      <c r="Q97" s="8">
        <f t="shared" si="11"/>
        <v>4.4109589041095889</v>
      </c>
      <c r="R97" s="10">
        <f t="shared" si="14"/>
        <v>51.832876712328769</v>
      </c>
      <c r="S97" s="8">
        <f t="shared" si="15"/>
        <v>56.243835616438353</v>
      </c>
      <c r="T97" s="16" t="s">
        <v>2</v>
      </c>
      <c r="U97" s="12" t="s">
        <v>3</v>
      </c>
      <c r="V97" s="8" t="s">
        <v>190</v>
      </c>
      <c r="W97" s="8" t="s">
        <v>136</v>
      </c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s="2" customFormat="1">
      <c r="A98" s="8">
        <v>290</v>
      </c>
      <c r="B98" s="8" t="s">
        <v>165</v>
      </c>
      <c r="C98" s="9">
        <v>16437</v>
      </c>
      <c r="D98" s="9">
        <v>32677</v>
      </c>
      <c r="E98" s="8" t="s">
        <v>164</v>
      </c>
      <c r="F98" s="8" t="s">
        <v>169</v>
      </c>
      <c r="G98" s="8" t="s">
        <v>93</v>
      </c>
      <c r="H98" s="9">
        <v>13626</v>
      </c>
      <c r="I98" s="9">
        <v>42601</v>
      </c>
      <c r="J98" s="8">
        <v>0</v>
      </c>
      <c r="K98" s="9">
        <v>29457</v>
      </c>
      <c r="L98" s="9">
        <v>29787</v>
      </c>
      <c r="M98" s="9">
        <v>29457</v>
      </c>
      <c r="N98" s="9">
        <v>29787</v>
      </c>
      <c r="O98" s="9"/>
      <c r="P98" s="9"/>
      <c r="Q98" s="8">
        <f t="shared" si="11"/>
        <v>0.90410958904109584</v>
      </c>
      <c r="R98" s="10">
        <f t="shared" si="14"/>
        <v>43.372602739726027</v>
      </c>
      <c r="S98" s="8">
        <f t="shared" si="15"/>
        <v>44.276712328767125</v>
      </c>
      <c r="T98" s="16" t="s">
        <v>2</v>
      </c>
      <c r="U98" s="12" t="s">
        <v>3</v>
      </c>
      <c r="V98" s="8" t="s">
        <v>191</v>
      </c>
      <c r="W98" s="8" t="s">
        <v>107</v>
      </c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s="2" customFormat="1">
      <c r="A99" s="8">
        <v>290</v>
      </c>
      <c r="B99" s="8" t="s">
        <v>165</v>
      </c>
      <c r="C99" s="9">
        <v>16437</v>
      </c>
      <c r="D99" s="9">
        <v>32677</v>
      </c>
      <c r="E99" s="8" t="s">
        <v>164</v>
      </c>
      <c r="F99" s="8" t="s">
        <v>169</v>
      </c>
      <c r="G99" s="8" t="s">
        <v>94</v>
      </c>
      <c r="H99" s="9">
        <v>9070</v>
      </c>
      <c r="I99" s="8"/>
      <c r="J99" s="8">
        <v>0</v>
      </c>
      <c r="K99" s="9">
        <v>29266</v>
      </c>
      <c r="L99" s="9">
        <v>29557</v>
      </c>
      <c r="M99" s="12"/>
      <c r="N99" s="12"/>
      <c r="O99" s="9">
        <v>29266</v>
      </c>
      <c r="P99" s="9">
        <v>29557</v>
      </c>
      <c r="Q99" s="8">
        <f t="shared" si="11"/>
        <v>0.79726027397260268</v>
      </c>
      <c r="R99" s="10">
        <f t="shared" si="14"/>
        <v>55.331506849315069</v>
      </c>
      <c r="S99" s="8">
        <f t="shared" si="15"/>
        <v>56.128767123287673</v>
      </c>
      <c r="T99" s="16" t="s">
        <v>2</v>
      </c>
      <c r="U99" s="12" t="s">
        <v>3</v>
      </c>
      <c r="V99" s="8" t="s">
        <v>191</v>
      </c>
      <c r="W99" s="8" t="s">
        <v>117</v>
      </c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s="2" customFormat="1">
      <c r="A100" s="8">
        <v>290</v>
      </c>
      <c r="B100" s="8" t="s">
        <v>165</v>
      </c>
      <c r="C100" s="9">
        <v>16437</v>
      </c>
      <c r="D100" s="9">
        <v>32677</v>
      </c>
      <c r="E100" s="8" t="s">
        <v>164</v>
      </c>
      <c r="F100" s="8" t="s">
        <v>169</v>
      </c>
      <c r="G100" s="8" t="s">
        <v>95</v>
      </c>
      <c r="H100" s="9">
        <v>10096</v>
      </c>
      <c r="I100" s="9">
        <v>42903</v>
      </c>
      <c r="J100" s="8">
        <v>0</v>
      </c>
      <c r="K100" s="9">
        <v>29266</v>
      </c>
      <c r="L100" s="11">
        <v>29706</v>
      </c>
      <c r="M100" s="9">
        <v>29266</v>
      </c>
      <c r="N100" s="11">
        <v>29706</v>
      </c>
      <c r="O100" s="12"/>
      <c r="P100" s="12"/>
      <c r="Q100" s="8">
        <f t="shared" si="11"/>
        <v>1.2054794520547945</v>
      </c>
      <c r="R100" s="10">
        <f t="shared" si="14"/>
        <v>52.520547945205479</v>
      </c>
      <c r="S100" s="8">
        <f t="shared" si="15"/>
        <v>53.726027397260275</v>
      </c>
      <c r="T100" s="8" t="s">
        <v>6</v>
      </c>
      <c r="U100" s="12" t="s">
        <v>3</v>
      </c>
      <c r="V100" s="8" t="s">
        <v>191</v>
      </c>
      <c r="W100" s="8" t="s">
        <v>107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s="2" customFormat="1">
      <c r="A101" s="8">
        <v>290</v>
      </c>
      <c r="B101" s="8" t="s">
        <v>165</v>
      </c>
      <c r="C101" s="9">
        <v>16437</v>
      </c>
      <c r="D101" s="9">
        <v>32677</v>
      </c>
      <c r="E101" s="8" t="s">
        <v>164</v>
      </c>
      <c r="F101" s="8" t="s">
        <v>169</v>
      </c>
      <c r="G101" s="8" t="s">
        <v>159</v>
      </c>
      <c r="H101" s="9">
        <v>13211</v>
      </c>
      <c r="I101" s="9">
        <v>35147</v>
      </c>
      <c r="J101" s="8">
        <v>0</v>
      </c>
      <c r="K101" s="9">
        <v>30007</v>
      </c>
      <c r="L101" s="11">
        <v>32308</v>
      </c>
      <c r="M101" s="9">
        <v>30007</v>
      </c>
      <c r="N101" s="11">
        <v>30148</v>
      </c>
      <c r="O101" s="11">
        <v>30148</v>
      </c>
      <c r="P101" s="11">
        <v>32338</v>
      </c>
      <c r="Q101" s="8">
        <f t="shared" si="11"/>
        <v>6.3041095890410963</v>
      </c>
      <c r="R101" s="10">
        <f t="shared" si="14"/>
        <v>46.016438356164386</v>
      </c>
      <c r="S101" s="8">
        <f t="shared" si="15"/>
        <v>52.320547945205476</v>
      </c>
      <c r="T101" s="16" t="s">
        <v>2</v>
      </c>
      <c r="U101" s="12" t="s">
        <v>3</v>
      </c>
      <c r="V101" s="8" t="s">
        <v>188</v>
      </c>
      <c r="W101" s="8" t="s">
        <v>160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s="2" customFormat="1">
      <c r="A102" s="8">
        <v>290</v>
      </c>
      <c r="B102" s="8" t="s">
        <v>165</v>
      </c>
      <c r="C102" s="9">
        <v>16437</v>
      </c>
      <c r="D102" s="9">
        <v>32677</v>
      </c>
      <c r="E102" s="8" t="s">
        <v>164</v>
      </c>
      <c r="F102" s="8" t="s">
        <v>169</v>
      </c>
      <c r="G102" s="8" t="s">
        <v>96</v>
      </c>
      <c r="H102" s="9">
        <v>11778</v>
      </c>
      <c r="I102" s="8"/>
      <c r="J102" s="8">
        <v>0</v>
      </c>
      <c r="K102" s="9">
        <v>29706</v>
      </c>
      <c r="L102" s="9">
        <v>29787</v>
      </c>
      <c r="M102" s="9"/>
      <c r="N102" s="9"/>
      <c r="O102" s="9">
        <v>29706</v>
      </c>
      <c r="P102" s="9">
        <v>29787</v>
      </c>
      <c r="Q102" s="8">
        <f t="shared" si="11"/>
        <v>0.22191780821917809</v>
      </c>
      <c r="R102" s="10">
        <f t="shared" si="14"/>
        <v>49.11780821917808</v>
      </c>
      <c r="S102" s="8">
        <f t="shared" si="15"/>
        <v>49.339726027397262</v>
      </c>
      <c r="T102" s="16" t="s">
        <v>2</v>
      </c>
      <c r="U102" s="12" t="s">
        <v>3</v>
      </c>
      <c r="V102" s="8" t="s">
        <v>191</v>
      </c>
      <c r="W102" s="8" t="s">
        <v>118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s="2" customFormat="1">
      <c r="A103" s="8">
        <v>290</v>
      </c>
      <c r="B103" s="8" t="s">
        <v>165</v>
      </c>
      <c r="C103" s="9">
        <v>16437</v>
      </c>
      <c r="D103" s="9">
        <v>32677</v>
      </c>
      <c r="E103" s="8" t="s">
        <v>164</v>
      </c>
      <c r="F103" s="8" t="s">
        <v>169</v>
      </c>
      <c r="G103" s="8" t="s">
        <v>97</v>
      </c>
      <c r="H103" s="9">
        <v>11944</v>
      </c>
      <c r="I103" s="9">
        <v>37408</v>
      </c>
      <c r="J103" s="8">
        <v>0</v>
      </c>
      <c r="K103" s="13">
        <v>27740</v>
      </c>
      <c r="L103" s="9">
        <v>29457</v>
      </c>
      <c r="M103" s="13">
        <v>27740</v>
      </c>
      <c r="N103" s="9">
        <v>29266</v>
      </c>
      <c r="O103" s="9">
        <v>29266</v>
      </c>
      <c r="P103" s="11">
        <v>29457</v>
      </c>
      <c r="Q103" s="8">
        <f t="shared" si="11"/>
        <v>4.7041095890410958</v>
      </c>
      <c r="R103" s="10">
        <f t="shared" si="14"/>
        <v>43.276712328767125</v>
      </c>
      <c r="S103" s="8">
        <f t="shared" si="15"/>
        <v>47.980821917808221</v>
      </c>
      <c r="T103" s="16" t="s">
        <v>2</v>
      </c>
      <c r="U103" s="12" t="s">
        <v>3</v>
      </c>
      <c r="V103" s="8" t="s">
        <v>187</v>
      </c>
      <c r="W103" s="8" t="s">
        <v>118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s="2" customFormat="1">
      <c r="A104" s="8">
        <v>290</v>
      </c>
      <c r="B104" s="8" t="s">
        <v>165</v>
      </c>
      <c r="C104" s="9">
        <v>16437</v>
      </c>
      <c r="D104" s="9">
        <v>32677</v>
      </c>
      <c r="E104" s="8" t="s">
        <v>164</v>
      </c>
      <c r="F104" s="8" t="s">
        <v>169</v>
      </c>
      <c r="G104" s="8" t="s">
        <v>161</v>
      </c>
      <c r="H104" s="9">
        <v>14028</v>
      </c>
      <c r="I104" s="9">
        <v>32219</v>
      </c>
      <c r="J104" s="8">
        <v>0</v>
      </c>
      <c r="K104" s="9">
        <v>29457</v>
      </c>
      <c r="L104" s="11">
        <v>29787</v>
      </c>
      <c r="M104" s="9">
        <v>29457</v>
      </c>
      <c r="N104" s="11">
        <v>29470</v>
      </c>
      <c r="O104" s="11">
        <v>29470</v>
      </c>
      <c r="P104" s="11">
        <v>29787</v>
      </c>
      <c r="Q104" s="8">
        <f t="shared" si="11"/>
        <v>0.90410958904109584</v>
      </c>
      <c r="R104" s="10">
        <f t="shared" si="14"/>
        <v>42.271232876712325</v>
      </c>
      <c r="S104" s="8">
        <f t="shared" si="15"/>
        <v>43.175342465753424</v>
      </c>
      <c r="T104" s="16" t="s">
        <v>2</v>
      </c>
      <c r="U104" s="12" t="s">
        <v>3</v>
      </c>
      <c r="V104" s="8" t="s">
        <v>191</v>
      </c>
      <c r="W104" s="8" t="s">
        <v>149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s="2" customFormat="1">
      <c r="A105" s="8">
        <v>290</v>
      </c>
      <c r="B105" s="8" t="s">
        <v>165</v>
      </c>
      <c r="C105" s="9">
        <v>16437</v>
      </c>
      <c r="D105" s="9">
        <v>32677</v>
      </c>
      <c r="E105" s="8" t="s">
        <v>164</v>
      </c>
      <c r="F105" s="8" t="s">
        <v>169</v>
      </c>
      <c r="G105" s="8" t="s">
        <v>98</v>
      </c>
      <c r="H105" s="9">
        <v>3484</v>
      </c>
      <c r="I105" s="9">
        <v>28356</v>
      </c>
      <c r="J105" s="8">
        <v>0</v>
      </c>
      <c r="K105" s="9">
        <v>16783</v>
      </c>
      <c r="L105" s="9">
        <v>23198</v>
      </c>
      <c r="M105" s="12"/>
      <c r="N105" s="12"/>
      <c r="O105" s="9">
        <v>16783</v>
      </c>
      <c r="P105" s="9">
        <v>23198</v>
      </c>
      <c r="Q105" s="8">
        <f t="shared" si="11"/>
        <v>17.575342465753426</v>
      </c>
      <c r="R105" s="10">
        <f t="shared" si="14"/>
        <v>36.435616438356163</v>
      </c>
      <c r="S105" s="8">
        <f t="shared" si="15"/>
        <v>54.010958904109586</v>
      </c>
      <c r="T105" s="8" t="s">
        <v>6</v>
      </c>
      <c r="U105" s="12" t="s">
        <v>3</v>
      </c>
      <c r="V105" s="8" t="s">
        <v>190</v>
      </c>
      <c r="W105" s="8" t="s">
        <v>107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s="2" customFormat="1">
      <c r="A106" s="8">
        <v>290</v>
      </c>
      <c r="B106" s="8" t="s">
        <v>165</v>
      </c>
      <c r="C106" s="9">
        <v>16437</v>
      </c>
      <c r="D106" s="9">
        <v>32677</v>
      </c>
      <c r="E106" s="8" t="s">
        <v>164</v>
      </c>
      <c r="F106" s="8" t="s">
        <v>169</v>
      </c>
      <c r="G106" s="8" t="s">
        <v>99</v>
      </c>
      <c r="H106" s="9">
        <v>10828</v>
      </c>
      <c r="I106" s="9">
        <v>34519</v>
      </c>
      <c r="J106" s="12">
        <v>0</v>
      </c>
      <c r="K106" s="9">
        <v>29266</v>
      </c>
      <c r="L106" s="11">
        <v>29457</v>
      </c>
      <c r="M106" s="9">
        <v>29266</v>
      </c>
      <c r="N106" s="11">
        <v>29457</v>
      </c>
      <c r="O106" s="12"/>
      <c r="P106" s="12"/>
      <c r="Q106" s="8">
        <f t="shared" si="11"/>
        <v>0.52328767123287667</v>
      </c>
      <c r="R106" s="10">
        <f t="shared" si="14"/>
        <v>50.515068493150686</v>
      </c>
      <c r="S106" s="8">
        <f t="shared" si="15"/>
        <v>51.038356164383565</v>
      </c>
      <c r="T106" s="16" t="s">
        <v>2</v>
      </c>
      <c r="U106" s="12" t="s">
        <v>3</v>
      </c>
      <c r="V106" s="8" t="s">
        <v>187</v>
      </c>
      <c r="W106" s="8" t="s">
        <v>148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s="2" customFormat="1">
      <c r="A107" s="8">
        <v>290</v>
      </c>
      <c r="B107" s="8" t="s">
        <v>165</v>
      </c>
      <c r="C107" s="9">
        <v>16437</v>
      </c>
      <c r="D107" s="9">
        <v>32677</v>
      </c>
      <c r="E107" s="8" t="s">
        <v>164</v>
      </c>
      <c r="F107" s="8" t="s">
        <v>169</v>
      </c>
      <c r="G107" s="8" t="s">
        <v>100</v>
      </c>
      <c r="H107" s="8" t="s">
        <v>101</v>
      </c>
      <c r="I107" s="9">
        <v>23596</v>
      </c>
      <c r="J107" s="12">
        <v>0</v>
      </c>
      <c r="K107" s="9">
        <v>17840</v>
      </c>
      <c r="L107" s="9">
        <v>23596</v>
      </c>
      <c r="M107" s="12"/>
      <c r="N107" s="12"/>
      <c r="O107" s="9">
        <v>17840</v>
      </c>
      <c r="P107" s="9">
        <v>23596</v>
      </c>
      <c r="Q107" s="8">
        <f t="shared" si="11"/>
        <v>15.769863013698631</v>
      </c>
      <c r="R107" s="10">
        <v>48.915068490000003</v>
      </c>
      <c r="S107" s="8">
        <v>64.684931509999998</v>
      </c>
      <c r="T107" s="8" t="s">
        <v>102</v>
      </c>
      <c r="U107" s="8"/>
      <c r="V107" s="8" t="s">
        <v>190</v>
      </c>
      <c r="W107" s="8" t="s">
        <v>110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marck</cp:lastModifiedBy>
  <dcterms:created xsi:type="dcterms:W3CDTF">2019-01-07T16:02:59Z</dcterms:created>
  <dcterms:modified xsi:type="dcterms:W3CDTF">2021-02-04T20:33:00Z</dcterms:modified>
</cp:coreProperties>
</file>