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Daten\Projekte\Weiterbildung\Quantum_Computing\2024_airbus_challenge\bracket_planning\"/>
    </mc:Choice>
  </mc:AlternateContent>
  <xr:revisionPtr revIDLastSave="0" documentId="13_ncr:1_{5FD08E1C-71B5-468F-9A65-C31C4CF9231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stim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1" l="1"/>
  <c r="N5" i="1"/>
  <c r="N3" i="1"/>
  <c r="N10" i="1"/>
  <c r="N11" i="1"/>
  <c r="N12" i="1"/>
  <c r="N13" i="1"/>
  <c r="N8" i="1"/>
  <c r="N9" i="1"/>
  <c r="N2" i="1"/>
  <c r="N6" i="1"/>
  <c r="N7" i="1"/>
  <c r="N15" i="1" l="1"/>
</calcChain>
</file>

<file path=xl/sharedStrings.xml><?xml version="1.0" encoding="utf-8"?>
<sst xmlns="http://schemas.openxmlformats.org/spreadsheetml/2006/main" count="84" uniqueCount="28">
  <si>
    <t>Index</t>
  </si>
  <si>
    <t>Experiment description</t>
  </si>
  <si>
    <t>Number of tasks</t>
  </si>
  <si>
    <t>Number of shots</t>
  </si>
  <si>
    <t xml:space="preserve">PoC: Groundstate of LiH </t>
  </si>
  <si>
    <t>ARN</t>
  </si>
  <si>
    <t>ZNE</t>
  </si>
  <si>
    <t>-</t>
  </si>
  <si>
    <t>Yes</t>
  </si>
  <si>
    <t>arn:aws:braket:us-west-1::device/qpu/rigetti/Aspen-M-3</t>
  </si>
  <si>
    <t>local?</t>
  </si>
  <si>
    <t>No</t>
  </si>
  <si>
    <t>PoC: Groundstate of LiH with ActiveSpace optimization</t>
  </si>
  <si>
    <t>Needed Qubits</t>
  </si>
  <si>
    <t>braket_sv</t>
  </si>
  <si>
    <t>arn:aws:braket:::device/quantum-simulator/amazon/sv1</t>
  </si>
  <si>
    <t>arn:aws:braket:::device/quantum-simulator/amazon/dm1</t>
  </si>
  <si>
    <t>arn:aws:braket:eu-north-1::device/qpu/iqm/Garnet</t>
  </si>
  <si>
    <t>maxiter</t>
  </si>
  <si>
    <t>Optimizer</t>
  </si>
  <si>
    <t>SLSQP</t>
  </si>
  <si>
    <t>Price per task</t>
  </si>
  <si>
    <t>Price per shot</t>
  </si>
  <si>
    <t>Runtime [hours]</t>
  </si>
  <si>
    <t>Price total [USD]</t>
  </si>
  <si>
    <t>arn:aws:braket:us-east-1::device/qpu/ionq/Harmony</t>
  </si>
  <si>
    <t>arn:aws:braket:us-east-1::device/qpu/ionq/Aria-1</t>
  </si>
  <si>
    <t>Sum: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</si>
</sst>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[$$-409]* #,##0.00_ ;_-[$$-409]* \-#,##0.00\ ;_-[$$-409]* &quot;-&quot;??_ ;_-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B6125"/>
      <name val="Consolas"/>
      <family val="3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quotePrefix="1" applyFont="1"/>
    <xf numFmtId="168" fontId="1" fillId="2" borderId="0" xfId="0" applyNumberFormat="1" applyFont="1" applyFill="1"/>
    <xf numFmtId="168" fontId="0" fillId="0" borderId="0" xfId="0" applyNumberFormat="1"/>
    <xf numFmtId="0" fontId="0" fillId="0" borderId="0" xfId="0"/>
    <xf numFmtId="0" fontId="2" fillId="0" borderId="0" xfId="0" applyFont="1"/>
    <xf numFmtId="0" fontId="2" fillId="0" borderId="0" xfId="0" quotePrefix="1" applyFont="1"/>
    <xf numFmtId="168" fontId="0" fillId="0" borderId="0" xfId="0" applyNumberFormat="1"/>
    <xf numFmtId="0" fontId="3" fillId="0" borderId="0" xfId="0" applyFont="1"/>
    <xf numFmtId="168" fontId="3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topLeftCell="C1" workbookViewId="0">
      <selection activeCell="D15" sqref="D15"/>
    </sheetView>
  </sheetViews>
  <sheetFormatPr baseColWidth="10" defaultColWidth="8.88671875" defaultRowHeight="14.4" x14ac:dyDescent="0.3"/>
  <cols>
    <col min="2" max="6" width="23.77734375" customWidth="1"/>
    <col min="7" max="7" width="61.109375" customWidth="1"/>
    <col min="8" max="8" width="13.88671875" customWidth="1"/>
    <col min="9" max="9" width="20.88671875" customWidth="1"/>
    <col min="10" max="10" width="15.33203125" customWidth="1"/>
    <col min="11" max="11" width="14" customWidth="1"/>
    <col min="13" max="13" width="16.21875" customWidth="1"/>
    <col min="14" max="14" width="18.33203125" style="5" customWidth="1"/>
  </cols>
  <sheetData>
    <row r="1" spans="1:14" s="1" customFormat="1" x14ac:dyDescent="0.3">
      <c r="A1" s="1" t="s">
        <v>0</v>
      </c>
      <c r="B1" s="1" t="s">
        <v>1</v>
      </c>
      <c r="C1" s="1" t="s">
        <v>13</v>
      </c>
      <c r="D1" s="1" t="s">
        <v>10</v>
      </c>
      <c r="E1" s="1" t="s">
        <v>19</v>
      </c>
      <c r="F1" s="1" t="s">
        <v>18</v>
      </c>
      <c r="G1" s="1" t="s">
        <v>5</v>
      </c>
      <c r="H1" s="1" t="s">
        <v>6</v>
      </c>
      <c r="I1" s="1" t="s">
        <v>2</v>
      </c>
      <c r="J1" s="1" t="s">
        <v>3</v>
      </c>
      <c r="K1" s="1" t="s">
        <v>21</v>
      </c>
      <c r="L1" s="1" t="s">
        <v>22</v>
      </c>
      <c r="M1" s="1" t="s">
        <v>23</v>
      </c>
      <c r="N1" s="4" t="s">
        <v>24</v>
      </c>
    </row>
    <row r="2" spans="1:14" x14ac:dyDescent="0.3">
      <c r="A2">
        <v>1</v>
      </c>
      <c r="B2" t="s">
        <v>12</v>
      </c>
      <c r="C2">
        <v>2</v>
      </c>
      <c r="D2" t="s">
        <v>8</v>
      </c>
      <c r="E2" t="s">
        <v>20</v>
      </c>
      <c r="F2" s="6">
        <v>1000</v>
      </c>
      <c r="G2" s="3" t="s">
        <v>14</v>
      </c>
      <c r="H2" s="2" t="s">
        <v>7</v>
      </c>
      <c r="I2">
        <v>30</v>
      </c>
      <c r="J2">
        <v>1000</v>
      </c>
      <c r="M2" t="s">
        <v>7</v>
      </c>
      <c r="N2" s="5">
        <f>I2*K2+(J2*L2)</f>
        <v>0</v>
      </c>
    </row>
    <row r="3" spans="1:14" x14ac:dyDescent="0.3">
      <c r="A3">
        <v>2</v>
      </c>
      <c r="B3" t="s">
        <v>4</v>
      </c>
      <c r="C3">
        <v>10</v>
      </c>
      <c r="D3" t="s">
        <v>11</v>
      </c>
      <c r="E3" t="s">
        <v>20</v>
      </c>
      <c r="F3" s="6">
        <v>1000</v>
      </c>
      <c r="G3" s="2" t="s">
        <v>15</v>
      </c>
      <c r="H3" s="2" t="s">
        <v>7</v>
      </c>
      <c r="I3">
        <v>1000</v>
      </c>
      <c r="J3">
        <v>1000</v>
      </c>
      <c r="K3">
        <v>0</v>
      </c>
      <c r="L3">
        <v>0</v>
      </c>
      <c r="M3">
        <v>4</v>
      </c>
      <c r="N3" s="5">
        <f>M3*60*0.075</f>
        <v>18</v>
      </c>
    </row>
    <row r="4" spans="1:14" x14ac:dyDescent="0.3">
      <c r="A4">
        <v>3</v>
      </c>
      <c r="B4" t="s">
        <v>4</v>
      </c>
      <c r="C4">
        <v>10</v>
      </c>
      <c r="D4" t="s">
        <v>11</v>
      </c>
      <c r="E4" t="s">
        <v>20</v>
      </c>
      <c r="F4" s="6">
        <v>1000</v>
      </c>
      <c r="G4" s="2" t="s">
        <v>16</v>
      </c>
      <c r="H4" s="2" t="s">
        <v>7</v>
      </c>
      <c r="I4" s="6">
        <v>1000</v>
      </c>
      <c r="J4">
        <v>1000</v>
      </c>
      <c r="K4">
        <v>0</v>
      </c>
      <c r="L4">
        <v>0</v>
      </c>
      <c r="M4">
        <v>2</v>
      </c>
      <c r="N4" s="9">
        <f t="shared" ref="N4:N5" si="0">M4*60*0.075</f>
        <v>9</v>
      </c>
    </row>
    <row r="5" spans="1:14" x14ac:dyDescent="0.3">
      <c r="A5">
        <v>4</v>
      </c>
      <c r="B5" t="s">
        <v>4</v>
      </c>
      <c r="C5">
        <v>10</v>
      </c>
      <c r="D5" t="s">
        <v>11</v>
      </c>
      <c r="E5" t="s">
        <v>20</v>
      </c>
      <c r="F5" s="6">
        <v>1000</v>
      </c>
      <c r="G5" s="2" t="s">
        <v>16</v>
      </c>
      <c r="H5" t="s">
        <v>8</v>
      </c>
      <c r="I5" s="6">
        <v>1000</v>
      </c>
      <c r="J5">
        <v>5000</v>
      </c>
      <c r="M5">
        <v>6</v>
      </c>
      <c r="N5" s="9">
        <f t="shared" si="0"/>
        <v>27</v>
      </c>
    </row>
    <row r="6" spans="1:14" x14ac:dyDescent="0.3">
      <c r="A6">
        <v>5</v>
      </c>
      <c r="B6" t="s">
        <v>4</v>
      </c>
      <c r="C6">
        <v>10</v>
      </c>
      <c r="D6" t="s">
        <v>11</v>
      </c>
      <c r="E6" t="s">
        <v>20</v>
      </c>
      <c r="F6" s="6">
        <v>1000</v>
      </c>
      <c r="G6" s="3" t="s">
        <v>9</v>
      </c>
      <c r="H6" s="7" t="s">
        <v>7</v>
      </c>
      <c r="I6" s="6">
        <v>1000</v>
      </c>
      <c r="J6">
        <v>1000</v>
      </c>
      <c r="L6">
        <v>3.5E-4</v>
      </c>
      <c r="M6" t="s">
        <v>7</v>
      </c>
      <c r="N6" s="5">
        <f>I6*K6+(J6*L6)</f>
        <v>0.35</v>
      </c>
    </row>
    <row r="7" spans="1:14" x14ac:dyDescent="0.3">
      <c r="A7">
        <v>6</v>
      </c>
      <c r="B7" t="s">
        <v>4</v>
      </c>
      <c r="C7">
        <v>10</v>
      </c>
      <c r="D7" t="s">
        <v>11</v>
      </c>
      <c r="E7" t="s">
        <v>20</v>
      </c>
      <c r="F7" s="6">
        <v>1000</v>
      </c>
      <c r="G7" s="8" t="s">
        <v>9</v>
      </c>
      <c r="H7" s="7" t="s">
        <v>8</v>
      </c>
      <c r="I7" s="6">
        <v>1000</v>
      </c>
      <c r="J7" s="6">
        <v>5000</v>
      </c>
      <c r="K7">
        <v>0.3</v>
      </c>
      <c r="L7" s="6">
        <v>3.5E-4</v>
      </c>
      <c r="M7" t="s">
        <v>7</v>
      </c>
      <c r="N7" s="5">
        <f>I7*K7+(J7*L7)</f>
        <v>301.75</v>
      </c>
    </row>
    <row r="8" spans="1:14" x14ac:dyDescent="0.3">
      <c r="A8" s="6">
        <v>7</v>
      </c>
      <c r="B8" s="6" t="s">
        <v>4</v>
      </c>
      <c r="C8" s="6">
        <v>10</v>
      </c>
      <c r="D8" s="6" t="s">
        <v>11</v>
      </c>
      <c r="E8" s="6" t="s">
        <v>20</v>
      </c>
      <c r="F8" s="6">
        <v>1000</v>
      </c>
      <c r="G8" s="7" t="s">
        <v>17</v>
      </c>
      <c r="H8" s="7" t="s">
        <v>7</v>
      </c>
      <c r="I8" s="6">
        <v>1000</v>
      </c>
      <c r="J8" s="6">
        <v>1000</v>
      </c>
      <c r="K8" s="6">
        <v>0.3</v>
      </c>
      <c r="L8" s="6">
        <v>1.4499999999999999E-3</v>
      </c>
      <c r="M8" s="6" t="s">
        <v>7</v>
      </c>
      <c r="N8" s="9">
        <f>I8*K8+(J8*L8)</f>
        <v>301.45</v>
      </c>
    </row>
    <row r="9" spans="1:14" x14ac:dyDescent="0.3">
      <c r="A9" s="6">
        <v>8</v>
      </c>
      <c r="B9" s="6" t="s">
        <v>4</v>
      </c>
      <c r="C9" s="6">
        <v>10</v>
      </c>
      <c r="D9" s="6" t="s">
        <v>11</v>
      </c>
      <c r="E9" s="6" t="s">
        <v>20</v>
      </c>
      <c r="F9" s="6">
        <v>1000</v>
      </c>
      <c r="G9" s="7" t="s">
        <v>17</v>
      </c>
      <c r="H9" s="7" t="s">
        <v>8</v>
      </c>
      <c r="I9" s="6">
        <v>1000</v>
      </c>
      <c r="J9" s="6">
        <v>5000</v>
      </c>
      <c r="K9" s="6">
        <v>0.3</v>
      </c>
      <c r="L9" s="6">
        <v>1.4499999999999999E-3</v>
      </c>
      <c r="M9" s="6" t="s">
        <v>7</v>
      </c>
      <c r="N9" s="9">
        <f t="shared" ref="N9:N12" si="1">I9*K9+(J9*L9)</f>
        <v>307.25</v>
      </c>
    </row>
    <row r="10" spans="1:14" x14ac:dyDescent="0.3">
      <c r="A10" s="6">
        <v>9</v>
      </c>
      <c r="B10" s="6" t="s">
        <v>4</v>
      </c>
      <c r="C10" s="6">
        <v>10</v>
      </c>
      <c r="D10" s="6" t="s">
        <v>11</v>
      </c>
      <c r="E10" s="6" t="s">
        <v>20</v>
      </c>
      <c r="F10" s="6">
        <v>1000</v>
      </c>
      <c r="G10" s="7" t="s">
        <v>25</v>
      </c>
      <c r="H10" s="7" t="s">
        <v>7</v>
      </c>
      <c r="I10" s="6">
        <v>1000</v>
      </c>
      <c r="J10" s="6">
        <v>1000</v>
      </c>
      <c r="K10" s="6">
        <v>0.3</v>
      </c>
      <c r="L10" s="6">
        <v>0.01</v>
      </c>
      <c r="M10" s="6" t="s">
        <v>7</v>
      </c>
      <c r="N10" s="9">
        <f t="shared" ref="N10:N13" si="2">I10*K10+(J10*L10)</f>
        <v>310</v>
      </c>
    </row>
    <row r="11" spans="1:14" x14ac:dyDescent="0.3">
      <c r="A11" s="6">
        <v>10</v>
      </c>
      <c r="B11" s="6" t="s">
        <v>4</v>
      </c>
      <c r="C11" s="6">
        <v>10</v>
      </c>
      <c r="D11" s="6" t="s">
        <v>11</v>
      </c>
      <c r="E11" s="6" t="s">
        <v>20</v>
      </c>
      <c r="F11" s="6">
        <v>1000</v>
      </c>
      <c r="G11" s="7" t="s">
        <v>25</v>
      </c>
      <c r="H11" s="7" t="s">
        <v>8</v>
      </c>
      <c r="I11" s="6">
        <v>1000</v>
      </c>
      <c r="J11" s="6">
        <v>5000</v>
      </c>
      <c r="K11" s="6">
        <v>0.3</v>
      </c>
      <c r="L11" s="6">
        <v>0.01</v>
      </c>
      <c r="M11" s="6" t="s">
        <v>7</v>
      </c>
      <c r="N11" s="9">
        <f t="shared" si="2"/>
        <v>350</v>
      </c>
    </row>
    <row r="12" spans="1:14" x14ac:dyDescent="0.3">
      <c r="A12" s="6">
        <v>11</v>
      </c>
      <c r="B12" s="6" t="s">
        <v>4</v>
      </c>
      <c r="C12" s="6">
        <v>10</v>
      </c>
      <c r="D12" s="6" t="s">
        <v>11</v>
      </c>
      <c r="E12" s="6" t="s">
        <v>20</v>
      </c>
      <c r="F12" s="6">
        <v>1000</v>
      </c>
      <c r="G12" s="7" t="s">
        <v>26</v>
      </c>
      <c r="H12" s="7" t="s">
        <v>7</v>
      </c>
      <c r="I12" s="6">
        <v>1000</v>
      </c>
      <c r="J12" s="6">
        <v>1000</v>
      </c>
      <c r="K12" s="6">
        <v>0.3</v>
      </c>
      <c r="L12" s="6">
        <v>0.03</v>
      </c>
      <c r="M12" s="6" t="s">
        <v>7</v>
      </c>
      <c r="N12" s="9">
        <f t="shared" si="2"/>
        <v>330</v>
      </c>
    </row>
    <row r="13" spans="1:14" x14ac:dyDescent="0.3">
      <c r="A13" s="6">
        <v>12</v>
      </c>
      <c r="B13" s="6" t="s">
        <v>4</v>
      </c>
      <c r="C13" s="6">
        <v>10</v>
      </c>
      <c r="D13" s="6" t="s">
        <v>11</v>
      </c>
      <c r="E13" s="6" t="s">
        <v>20</v>
      </c>
      <c r="F13" s="6">
        <v>1000</v>
      </c>
      <c r="G13" s="7" t="s">
        <v>26</v>
      </c>
      <c r="H13" s="7" t="s">
        <v>8</v>
      </c>
      <c r="I13" s="6">
        <v>1000</v>
      </c>
      <c r="J13" s="6">
        <v>5000</v>
      </c>
      <c r="K13" s="6">
        <v>0.3</v>
      </c>
      <c r="L13" s="6">
        <v>0.03</v>
      </c>
      <c r="M13" s="6" t="s">
        <v>7</v>
      </c>
      <c r="N13" s="9">
        <f t="shared" si="2"/>
        <v>450</v>
      </c>
    </row>
    <row r="15" spans="1:14" ht="21" x14ac:dyDescent="0.4">
      <c r="M15" s="10" t="s">
        <v>27</v>
      </c>
      <c r="N15" s="11">
        <f>SUM(N2:N14)</f>
        <v>2404.8000000000002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Estimation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Maussner</dc:creator>
  <cp:lastModifiedBy>Marc Maussner</cp:lastModifiedBy>
  <dcterms:created xsi:type="dcterms:W3CDTF">2015-06-05T18:19:34Z</dcterms:created>
  <dcterms:modified xsi:type="dcterms:W3CDTF">2024-08-05T14:08:53Z</dcterms:modified>
</cp:coreProperties>
</file>