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Thomson\Documents\School Docs\College\Senior Year\Second Semester\Design\DesignCode\K1\FinalCodeV1\"/>
    </mc:Choice>
  </mc:AlternateContent>
  <xr:revisionPtr revIDLastSave="0" documentId="8_{E191ED8C-9294-4CDD-B74C-7648CFD94D97}" xr6:coauthVersionLast="28" xr6:coauthVersionMax="28" xr10:uidLastSave="{00000000-0000-0000-0000-000000000000}"/>
  <bookViews>
    <workbookView xWindow="0" yWindow="0" windowWidth="23016" windowHeight="9024" xr2:uid="{FC3D620F-3696-4817-B28C-5EC41E44EE3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D3" i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<sst xmlns="http://schemas.openxmlformats.org/spreadsheetml/2006/main" count="11" uniqueCount="11">
  <si>
    <t>Vessel Volume (mL)</t>
  </si>
  <si>
    <t>D (m)</t>
  </si>
  <si>
    <t>H (m)</t>
  </si>
  <si>
    <t>Vessel</t>
  </si>
  <si>
    <t>Batch/Perfusion 20L</t>
  </si>
  <si>
    <t>Perfusion 100L</t>
  </si>
  <si>
    <t>Perfusion 500L</t>
  </si>
  <si>
    <t>Batch 80L</t>
  </si>
  <si>
    <t>Batch 400L</t>
  </si>
  <si>
    <t>Batch 2000L</t>
  </si>
  <si>
    <t>Hydrostatic drop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</si>
</sst>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6894-584B-4717-A716-5A08A9841F9B}">
  <dimension ref="A1:E7"/>
  <sheetViews>
    <sheetView tabSelected="1" workbookViewId="0">
      <selection activeCell="C10" sqref="C10"/>
    </sheetView>
  </sheetViews>
  <sheetFormatPr defaultRowHeight="14.4" x14ac:dyDescent="0.3"/>
  <cols>
    <col min="1" max="1" width="17.6640625" bestFit="1" customWidth="1"/>
    <col min="2" max="2" width="16.88671875" bestFit="1" customWidth="1"/>
    <col min="5" max="5" width="19.21875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10</v>
      </c>
    </row>
    <row r="2" spans="1:5" x14ac:dyDescent="0.3">
      <c r="A2" t="s">
        <v>4</v>
      </c>
      <c r="B2" s="1">
        <v>20000</v>
      </c>
      <c r="C2" s="2">
        <f>(B2*4/(3*PI()))^(1/3)/100</f>
        <v>0.20398878279639124</v>
      </c>
      <c r="D2" s="2">
        <f>C2*3</f>
        <v>0.61196634838917374</v>
      </c>
      <c r="E2" s="3">
        <f>D2*9.8</f>
        <v>5.9972702142139029</v>
      </c>
    </row>
    <row r="3" spans="1:5" x14ac:dyDescent="0.3">
      <c r="A3" t="s">
        <v>5</v>
      </c>
      <c r="B3" s="1">
        <v>100000</v>
      </c>
      <c r="C3" s="2">
        <f t="shared" ref="C3:C7" si="0">(B3*4/(3*PI()))^(1/3)/100</f>
        <v>0.34881591197368633</v>
      </c>
      <c r="D3" s="2">
        <f t="shared" ref="D3:D7" si="1">C3*3</f>
        <v>1.0464477359210589</v>
      </c>
      <c r="E3" s="3">
        <f t="shared" ref="E3:E7" si="2">D3*9.8</f>
        <v>10.255187812026378</v>
      </c>
    </row>
    <row r="4" spans="1:5" x14ac:dyDescent="0.3">
      <c r="A4" t="s">
        <v>6</v>
      </c>
      <c r="B4" s="1">
        <v>500000</v>
      </c>
      <c r="C4" s="2">
        <f t="shared" si="0"/>
        <v>0.59646681929309942</v>
      </c>
      <c r="D4" s="2">
        <f t="shared" si="1"/>
        <v>1.7894004578792981</v>
      </c>
      <c r="E4" s="3">
        <f t="shared" si="2"/>
        <v>17.536124487217123</v>
      </c>
    </row>
    <row r="5" spans="1:5" x14ac:dyDescent="0.3">
      <c r="A5" t="s">
        <v>7</v>
      </c>
      <c r="B5" s="1">
        <v>80000</v>
      </c>
      <c r="C5" s="2">
        <f t="shared" si="0"/>
        <v>0.32381200840070401</v>
      </c>
      <c r="D5" s="2">
        <f t="shared" si="1"/>
        <v>0.97143602520211203</v>
      </c>
      <c r="E5" s="3">
        <f t="shared" si="2"/>
        <v>9.5200730469806985</v>
      </c>
    </row>
    <row r="6" spans="1:5" x14ac:dyDescent="0.3">
      <c r="A6" t="s">
        <v>8</v>
      </c>
      <c r="B6" s="1">
        <v>400000</v>
      </c>
      <c r="C6" s="2">
        <f t="shared" si="0"/>
        <v>0.55371074561027633</v>
      </c>
      <c r="D6" s="2">
        <f t="shared" si="1"/>
        <v>1.661132236830829</v>
      </c>
      <c r="E6" s="3">
        <f t="shared" si="2"/>
        <v>16.279095920942126</v>
      </c>
    </row>
    <row r="7" spans="1:5" x14ac:dyDescent="0.3">
      <c r="A7" t="s">
        <v>9</v>
      </c>
      <c r="B7" s="1">
        <v>2000000</v>
      </c>
      <c r="C7" s="2">
        <f t="shared" si="0"/>
        <v>0.94683205640999235</v>
      </c>
      <c r="D7" s="2">
        <f t="shared" si="1"/>
        <v>2.8404961692299771</v>
      </c>
      <c r="E7" s="3">
        <f t="shared" si="2"/>
        <v>27.836862458453776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Thomson</dc:creator>
  <cp:lastModifiedBy>Marc Thomson</cp:lastModifiedBy>
  <dcterms:created xsi:type="dcterms:W3CDTF">2018-03-21T18:07:29Z</dcterms:created>
  <dcterms:modified xsi:type="dcterms:W3CDTF">2018-03-22T04:56:53Z</dcterms:modified>
</cp:coreProperties>
</file>