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10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<sst xmlns="http://schemas.openxmlformats.org/spreadsheetml/2006/main" count="33" uniqueCount="32">
  <si>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 xml:space="preserve">                             Factura</t>
  </si>
  <si>
    <t>Número:</t>
  </si>
  <si>
    <t>NIF:</t>
  </si>
  <si>
    <t>Nom empresa</t>
  </si>
  <si>
    <t>Adreça</t>
  </si>
  <si>
    <t>Data:</t>
  </si>
  <si>
    <t>Ciutat</t>
  </si>
  <si>
    <t>Nom:</t>
  </si>
  <si>
    <t>Comentaris:</t>
  </si>
  <si>
    <t>Domicili:</t>
  </si>
  <si>
    <t>Ciutat:</t>
  </si>
  <si>
    <t>Codi</t>
  </si>
  <si>
    <t>Article</t>
  </si>
  <si>
    <t>Unitats</t>
  </si>
  <si>
    <t>Preu Unitari</t>
  </si>
  <si>
    <t>Subtotal [1]</t>
  </si>
  <si>
    <t>% Descompte</t>
  </si>
  <si>
    <t>Total descompte [2]</t>
  </si>
  <si>
    <t>% IVA</t>
  </si>
  <si>
    <t>Total IVA [3]</t>
  </si>
  <si>
    <t>Total amb IVA [4]</t>
  </si>
  <si>
    <t>Abric talla S</t>
  </si>
  <si>
    <t>Sabates talla 36</t>
  </si>
  <si>
    <t>Llibre de text</t>
  </si>
  <si>
    <t>Patates</t>
  </si>
  <si>
    <t>Import brut [5]</t>
  </si>
  <si>
    <t>Total descomptes [6]</t>
  </si>
  <si>
    <t>Tipus IVA</t>
  </si>
  <si>
    <t>Base Imponible [7]</t>
  </si>
  <si>
    <t>Import IVA [8]</t>
  </si>
  <si>
    <t>Forma de pagament:</t>
  </si>
  <si>
    <t>Total de la Factura</t>
  </si>
</sst>
</file>

<file path=xl/styles.xml><?xml version="1.0" encoding="utf-8"?>
<styleSheet xmlns="http://schemas.openxmlformats.org/spreadsheetml/2006/main">
  <numFmts count="5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#,##0.00\ &quot;€&quot;_);[Red]\(#,##0.00\ &quot;€&quot;\)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8" fillId="27" borderId="2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10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1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0" borderId="10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12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zoomScale="85" zoomScaleNormal="85" workbookViewId="0">
      <selection activeCell="K7" sqref="K7"/>
    </sheetView>
  </sheetViews>
  <sheetFormatPr defaultColWidth="8.88888888888889" defaultRowHeight="15"/>
  <cols>
    <col min="1" max="1" width="13.7777777777778" style="1" customWidth="1"/>
    <col min="2" max="2" width="16" style="1" customWidth="1"/>
    <col min="3" max="3" width="8.88888888888889" style="1"/>
    <col min="4" max="4" width="14.6666666666667" style="1" customWidth="1"/>
    <col min="5" max="5" width="11.5555555555556" style="1" customWidth="1"/>
    <col min="6" max="6" width="11.8888888888889" style="1" customWidth="1"/>
    <col min="7" max="7" width="15.8888888888889" style="1" customWidth="1"/>
    <col min="8" max="8" width="8.88888888888889" style="1"/>
    <col min="9" max="9" width="11.6666666666667" style="1" customWidth="1"/>
    <col min="10" max="10" width="16.4444444444444" style="1" customWidth="1"/>
    <col min="11" max="11" width="11.5037037037037" style="1" customWidth="1"/>
    <col min="12" max="16384" width="8.88888888888889" style="1"/>
  </cols>
  <sheetData>
    <row r="1" ht="27.7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1</v>
      </c>
      <c r="E2" s="4" t="s">
        <v>2</v>
      </c>
      <c r="K2" s="1" t="s">
        <v>3</v>
      </c>
    </row>
    <row r="3" spans="1:11">
      <c r="A3" s="4"/>
      <c r="K3" s="1" t="s">
        <v>4</v>
      </c>
    </row>
    <row r="4" spans="1:11">
      <c r="A4" s="4" t="s">
        <v>5</v>
      </c>
      <c r="K4" s="1" t="s">
        <v>6</v>
      </c>
    </row>
    <row r="5" spans="1:1">
      <c r="A5" s="4"/>
    </row>
    <row r="6" spans="1:12">
      <c r="A6" s="5" t="s">
        <v>7</v>
      </c>
      <c r="B6" s="6"/>
      <c r="C6" s="6"/>
      <c r="D6" s="6"/>
      <c r="E6" s="5" t="s">
        <v>8</v>
      </c>
      <c r="F6" s="6"/>
      <c r="G6" s="6"/>
      <c r="H6" s="6"/>
      <c r="I6" s="6"/>
      <c r="J6" s="30"/>
      <c r="K6" s="31"/>
      <c r="L6" s="31"/>
    </row>
    <row r="7" spans="1:12">
      <c r="A7" s="5"/>
      <c r="B7" s="6"/>
      <c r="C7" s="6"/>
      <c r="D7" s="6"/>
      <c r="F7" s="6"/>
      <c r="G7" s="6"/>
      <c r="H7" s="6"/>
      <c r="I7" s="6"/>
      <c r="J7" s="30"/>
      <c r="K7" s="31"/>
      <c r="L7" s="31"/>
    </row>
    <row r="8" spans="1:12">
      <c r="A8" s="5" t="s">
        <v>9</v>
      </c>
      <c r="B8" s="6"/>
      <c r="C8" s="6"/>
      <c r="D8" s="6"/>
      <c r="E8" s="6"/>
      <c r="F8" s="6"/>
      <c r="G8" s="6"/>
      <c r="H8" s="6"/>
      <c r="I8" s="6"/>
      <c r="J8" s="30"/>
      <c r="K8" s="31"/>
      <c r="L8" s="31"/>
    </row>
    <row r="9" spans="1:12">
      <c r="A9" s="5"/>
      <c r="B9" s="6"/>
      <c r="C9" s="6"/>
      <c r="D9" s="6"/>
      <c r="E9" s="6"/>
      <c r="F9" s="6"/>
      <c r="G9" s="6"/>
      <c r="H9" s="6"/>
      <c r="I9" s="6"/>
      <c r="J9" s="30"/>
      <c r="K9" s="31"/>
      <c r="L9" s="31"/>
    </row>
    <row r="10" spans="1:12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30"/>
      <c r="K10" s="31"/>
      <c r="L10" s="31"/>
    </row>
    <row r="11" spans="1:12">
      <c r="A11" s="5"/>
      <c r="B11" s="6"/>
      <c r="C11" s="6"/>
      <c r="D11" s="6"/>
      <c r="E11" s="6"/>
      <c r="F11" s="6"/>
      <c r="G11" s="6"/>
      <c r="H11" s="6"/>
      <c r="I11" s="6"/>
      <c r="J11" s="30"/>
      <c r="K11" s="31"/>
      <c r="L11" s="31"/>
    </row>
    <row r="12" spans="1:12">
      <c r="A12" s="5" t="s">
        <v>2</v>
      </c>
      <c r="B12" s="6"/>
      <c r="C12" s="6"/>
      <c r="D12" s="6"/>
      <c r="E12" s="6"/>
      <c r="F12" s="6"/>
      <c r="G12" s="6"/>
      <c r="H12" s="6"/>
      <c r="I12" s="6"/>
      <c r="J12" s="30"/>
      <c r="K12" s="31"/>
      <c r="L12" s="31"/>
    </row>
    <row r="13" spans="1:12">
      <c r="A13" s="5"/>
      <c r="B13" s="6"/>
      <c r="C13" s="6"/>
      <c r="D13" s="6"/>
      <c r="E13" s="6"/>
      <c r="F13" s="6"/>
      <c r="G13" s="6"/>
      <c r="H13" s="6"/>
      <c r="I13" s="6"/>
      <c r="J13" s="30"/>
      <c r="K13" s="31"/>
      <c r="L13" s="31"/>
    </row>
    <row r="14" spans="1:12">
      <c r="A14" s="5"/>
      <c r="B14" s="6"/>
      <c r="C14" s="6"/>
      <c r="D14" s="6"/>
      <c r="E14" s="6"/>
      <c r="F14" s="6"/>
      <c r="G14" s="6"/>
      <c r="H14" s="6"/>
      <c r="I14" s="6"/>
      <c r="J14" s="30"/>
      <c r="K14" s="31"/>
      <c r="L14" s="31"/>
    </row>
    <row r="15" spans="11:12">
      <c r="K15" s="31"/>
      <c r="L15" s="31"/>
    </row>
    <row r="16" spans="1:12">
      <c r="A16" s="7" t="s">
        <v>11</v>
      </c>
      <c r="B16" s="7" t="s">
        <v>12</v>
      </c>
      <c r="C16" s="7" t="s">
        <v>13</v>
      </c>
      <c r="D16" s="7" t="s">
        <v>14</v>
      </c>
      <c r="E16" s="7" t="s">
        <v>15</v>
      </c>
      <c r="F16" s="7" t="s">
        <v>16</v>
      </c>
      <c r="G16" s="7" t="s">
        <v>17</v>
      </c>
      <c r="H16" s="7" t="s">
        <v>18</v>
      </c>
      <c r="I16" s="7" t="s">
        <v>19</v>
      </c>
      <c r="J16" s="32" t="s">
        <v>20</v>
      </c>
      <c r="K16" s="33"/>
      <c r="L16" s="31"/>
    </row>
    <row r="17" spans="1:12">
      <c r="A17" s="6">
        <v>123935</v>
      </c>
      <c r="B17" s="8" t="s">
        <v>21</v>
      </c>
      <c r="C17" s="6">
        <v>2</v>
      </c>
      <c r="D17" s="9">
        <v>14.99</v>
      </c>
      <c r="E17" s="9">
        <f>D17*C17</f>
        <v>29.98</v>
      </c>
      <c r="F17" s="24">
        <v>0.05</v>
      </c>
      <c r="G17" s="9">
        <f>E17*F17</f>
        <v>1.499</v>
      </c>
      <c r="H17" s="25">
        <v>0.21</v>
      </c>
      <c r="I17" s="9">
        <f>(E17-G17)*H17</f>
        <v>5.98101</v>
      </c>
      <c r="J17" s="34">
        <f>E17-G17+I17</f>
        <v>34.46201</v>
      </c>
      <c r="K17" s="31"/>
      <c r="L17" s="31"/>
    </row>
    <row r="18" spans="1:12">
      <c r="A18" s="6">
        <v>123936</v>
      </c>
      <c r="B18" s="8" t="s">
        <v>22</v>
      </c>
      <c r="C18" s="6">
        <v>1</v>
      </c>
      <c r="D18" s="9">
        <v>29.15</v>
      </c>
      <c r="E18" s="9">
        <f>D18*C18</f>
        <v>29.15</v>
      </c>
      <c r="F18" s="24">
        <v>0.03</v>
      </c>
      <c r="G18" s="9">
        <f>E18*F18</f>
        <v>0.8745</v>
      </c>
      <c r="H18" s="25">
        <v>0.21</v>
      </c>
      <c r="I18" s="9">
        <f t="shared" ref="I18:I26" si="0">(E18-G18)*H18</f>
        <v>5.937855</v>
      </c>
      <c r="J18" s="34">
        <f t="shared" ref="J18:J26" si="1">E18-G18+I18</f>
        <v>34.213355</v>
      </c>
      <c r="K18" s="31"/>
      <c r="L18" s="31"/>
    </row>
    <row r="19" spans="1:12">
      <c r="A19" s="6">
        <v>123937</v>
      </c>
      <c r="B19" s="8" t="s">
        <v>23</v>
      </c>
      <c r="C19" s="6">
        <v>3</v>
      </c>
      <c r="D19" s="9">
        <v>25.66</v>
      </c>
      <c r="E19" s="9">
        <f>D19*C19</f>
        <v>76.98</v>
      </c>
      <c r="F19" s="24">
        <v>0.1</v>
      </c>
      <c r="G19" s="9">
        <f>E19*F19</f>
        <v>7.698</v>
      </c>
      <c r="H19" s="25">
        <v>0.1</v>
      </c>
      <c r="I19" s="9">
        <f t="shared" si="0"/>
        <v>6.9282</v>
      </c>
      <c r="J19" s="34">
        <f t="shared" si="1"/>
        <v>76.2102</v>
      </c>
      <c r="K19" s="31"/>
      <c r="L19" s="31"/>
    </row>
    <row r="20" spans="1:12">
      <c r="A20" s="6">
        <v>123938</v>
      </c>
      <c r="B20" s="8" t="s">
        <v>24</v>
      </c>
      <c r="C20" s="6">
        <v>5</v>
      </c>
      <c r="D20" s="9">
        <v>0.85</v>
      </c>
      <c r="E20" s="9">
        <f>D20*C20</f>
        <v>4.25</v>
      </c>
      <c r="F20" s="24"/>
      <c r="G20" s="9">
        <f>E20*F20</f>
        <v>0</v>
      </c>
      <c r="H20" s="25">
        <v>0.04</v>
      </c>
      <c r="I20" s="9">
        <f t="shared" si="0"/>
        <v>0.17</v>
      </c>
      <c r="J20" s="34">
        <f t="shared" si="1"/>
        <v>4.42</v>
      </c>
      <c r="K20" s="31"/>
      <c r="L20" s="31"/>
    </row>
    <row r="21" spans="1:12">
      <c r="A21" s="6"/>
      <c r="B21" s="6"/>
      <c r="C21" s="6">
        <v>1</v>
      </c>
      <c r="D21" s="9"/>
      <c r="E21" s="9">
        <f t="shared" ref="E21:E26" si="2">D21*C21</f>
        <v>0</v>
      </c>
      <c r="F21" s="24">
        <f t="shared" ref="F21:F26" si="3">D21*E21</f>
        <v>0</v>
      </c>
      <c r="G21" s="9">
        <f t="shared" ref="G21:G26" si="4">E21*F21</f>
        <v>0</v>
      </c>
      <c r="H21" s="24"/>
      <c r="I21" s="9">
        <f t="shared" si="0"/>
        <v>0</v>
      </c>
      <c r="J21" s="34">
        <f t="shared" si="1"/>
        <v>0</v>
      </c>
      <c r="K21" s="31"/>
      <c r="L21" s="31"/>
    </row>
    <row r="22" spans="1:12">
      <c r="A22" s="6"/>
      <c r="B22" s="6"/>
      <c r="C22" s="6"/>
      <c r="D22" s="6"/>
      <c r="E22" s="9">
        <f t="shared" si="2"/>
        <v>0</v>
      </c>
      <c r="F22" s="24">
        <f t="shared" si="3"/>
        <v>0</v>
      </c>
      <c r="G22" s="9">
        <f t="shared" si="4"/>
        <v>0</v>
      </c>
      <c r="H22" s="24"/>
      <c r="I22" s="9">
        <f t="shared" si="0"/>
        <v>0</v>
      </c>
      <c r="J22" s="34">
        <f t="shared" si="1"/>
        <v>0</v>
      </c>
      <c r="K22" s="31"/>
      <c r="L22" s="31"/>
    </row>
    <row r="23" spans="1:12">
      <c r="A23" s="6"/>
      <c r="B23" s="6"/>
      <c r="C23" s="6"/>
      <c r="D23" s="6"/>
      <c r="E23" s="9">
        <f t="shared" si="2"/>
        <v>0</v>
      </c>
      <c r="F23" s="24">
        <f t="shared" si="3"/>
        <v>0</v>
      </c>
      <c r="G23" s="9">
        <f t="shared" si="4"/>
        <v>0</v>
      </c>
      <c r="H23" s="24"/>
      <c r="I23" s="9">
        <f t="shared" si="0"/>
        <v>0</v>
      </c>
      <c r="J23" s="34">
        <f t="shared" si="1"/>
        <v>0</v>
      </c>
      <c r="K23" s="31"/>
      <c r="L23" s="31"/>
    </row>
    <row r="24" spans="1:12">
      <c r="A24" s="6"/>
      <c r="B24" s="6"/>
      <c r="C24" s="6"/>
      <c r="D24" s="6"/>
      <c r="E24" s="9">
        <f t="shared" si="2"/>
        <v>0</v>
      </c>
      <c r="F24" s="24">
        <f t="shared" si="3"/>
        <v>0</v>
      </c>
      <c r="G24" s="9">
        <f t="shared" si="4"/>
        <v>0</v>
      </c>
      <c r="H24" s="24"/>
      <c r="I24" s="9">
        <f t="shared" si="0"/>
        <v>0</v>
      </c>
      <c r="J24" s="34">
        <f t="shared" si="1"/>
        <v>0</v>
      </c>
      <c r="K24" s="31"/>
      <c r="L24" s="31"/>
    </row>
    <row r="25" spans="1:12">
      <c r="A25" s="6"/>
      <c r="B25" s="6"/>
      <c r="C25" s="6"/>
      <c r="D25" s="6"/>
      <c r="E25" s="9">
        <f t="shared" si="2"/>
        <v>0</v>
      </c>
      <c r="F25" s="24">
        <f t="shared" si="3"/>
        <v>0</v>
      </c>
      <c r="G25" s="9">
        <f t="shared" si="4"/>
        <v>0</v>
      </c>
      <c r="H25" s="24"/>
      <c r="I25" s="9">
        <f t="shared" si="0"/>
        <v>0</v>
      </c>
      <c r="J25" s="34">
        <f t="shared" si="1"/>
        <v>0</v>
      </c>
      <c r="K25" s="31"/>
      <c r="L25" s="31"/>
    </row>
    <row r="26" spans="1:12">
      <c r="A26" s="6"/>
      <c r="B26" s="6"/>
      <c r="C26" s="6"/>
      <c r="D26" s="6"/>
      <c r="E26" s="9">
        <f t="shared" si="2"/>
        <v>0</v>
      </c>
      <c r="F26" s="24">
        <f t="shared" si="3"/>
        <v>0</v>
      </c>
      <c r="G26" s="9">
        <f t="shared" si="4"/>
        <v>0</v>
      </c>
      <c r="H26" s="24"/>
      <c r="I26" s="9">
        <f t="shared" si="0"/>
        <v>0</v>
      </c>
      <c r="J26" s="34">
        <f t="shared" si="1"/>
        <v>0</v>
      </c>
      <c r="K26" s="31"/>
      <c r="L26" s="31"/>
    </row>
    <row r="27" spans="1:12">
      <c r="A27" s="7" t="s">
        <v>25</v>
      </c>
      <c r="B27" s="7"/>
      <c r="C27" s="7" t="s">
        <v>26</v>
      </c>
      <c r="D27" s="7"/>
      <c r="E27" s="7" t="s">
        <v>27</v>
      </c>
      <c r="F27" s="7"/>
      <c r="G27" s="7" t="s">
        <v>28</v>
      </c>
      <c r="H27" s="7"/>
      <c r="I27" s="7" t="s">
        <v>29</v>
      </c>
      <c r="J27" s="32"/>
      <c r="K27" s="33"/>
      <c r="L27" s="31"/>
    </row>
    <row r="28" spans="1:12">
      <c r="A28" s="10">
        <f>SUM(E17:E20)</f>
        <v>140.36</v>
      </c>
      <c r="B28" s="11"/>
      <c r="C28" s="10">
        <f>SUM(G17:G19)</f>
        <v>10.0715</v>
      </c>
      <c r="D28" s="11"/>
      <c r="E28" s="26">
        <v>0.04</v>
      </c>
      <c r="F28" s="27"/>
      <c r="G28" s="28">
        <f ca="1">SUMIF(H$17:J$26,E28,J$17:J$26)-SUMIF(H$17:J$26,E28,I$17:I$26)</f>
        <v>4.25</v>
      </c>
      <c r="H28" s="29"/>
      <c r="I28" s="28">
        <f ca="1">E28*G28</f>
        <v>0.17</v>
      </c>
      <c r="J28" s="35"/>
      <c r="K28" s="31"/>
      <c r="L28" s="31"/>
    </row>
    <row r="29" spans="1:12">
      <c r="A29" s="12"/>
      <c r="B29" s="13"/>
      <c r="C29" s="12"/>
      <c r="D29" s="13"/>
      <c r="E29" s="26">
        <v>0.1</v>
      </c>
      <c r="F29" s="27"/>
      <c r="G29" s="28">
        <f ca="1">SUMIF(H$17:J$26,E29,J$17:J$26)-SUMIF(H$17:J$26,E29,I$17:I$26)</f>
        <v>69.282</v>
      </c>
      <c r="H29" s="29"/>
      <c r="I29" s="28">
        <f ca="1">E29*G29</f>
        <v>6.9282</v>
      </c>
      <c r="J29" s="35"/>
      <c r="K29" s="31"/>
      <c r="L29" s="31"/>
    </row>
    <row r="30" spans="1:10">
      <c r="A30" s="14"/>
      <c r="B30" s="15"/>
      <c r="C30" s="14"/>
      <c r="D30" s="15"/>
      <c r="E30" s="26">
        <v>0.21</v>
      </c>
      <c r="F30" s="27"/>
      <c r="G30" s="28">
        <f ca="1">SUMIF(H$17:J$26,E30,J$17:J$26)-SUMIF(H$17:J$26,E30,I$17:I$26)</f>
        <v>56.7565</v>
      </c>
      <c r="H30" s="29"/>
      <c r="I30" s="28">
        <f ca="1">E30*G30</f>
        <v>11.918865</v>
      </c>
      <c r="J30" s="29"/>
    </row>
    <row r="31" spans="1:10">
      <c r="A31" s="16" t="s">
        <v>30</v>
      </c>
      <c r="B31" s="17"/>
      <c r="C31" s="17"/>
      <c r="D31" s="18"/>
      <c r="E31" s="16" t="s">
        <v>31</v>
      </c>
      <c r="F31" s="17"/>
      <c r="G31" s="17"/>
      <c r="H31" s="18"/>
      <c r="I31" s="10">
        <f>SUM(J17:J26)</f>
        <v>149.305565</v>
      </c>
      <c r="J31" s="11"/>
    </row>
    <row r="32" spans="1:10">
      <c r="A32" s="19"/>
      <c r="D32" s="20"/>
      <c r="E32" s="19"/>
      <c r="H32" s="20"/>
      <c r="I32" s="12"/>
      <c r="J32" s="13"/>
    </row>
    <row r="33" spans="1:10">
      <c r="A33" s="21"/>
      <c r="B33" s="22"/>
      <c r="C33" s="22"/>
      <c r="D33" s="23"/>
      <c r="E33" s="21"/>
      <c r="F33" s="22"/>
      <c r="G33" s="22"/>
      <c r="H33" s="23"/>
      <c r="I33" s="14"/>
      <c r="J33" s="15"/>
    </row>
  </sheetData>
  <mergeCells count="20">
    <mergeCell ref="A1:J1"/>
    <mergeCell ref="A27:B27"/>
    <mergeCell ref="C27:D27"/>
    <mergeCell ref="E27:F27"/>
    <mergeCell ref="G27:H27"/>
    <mergeCell ref="I27:J27"/>
    <mergeCell ref="E28:F28"/>
    <mergeCell ref="G28:H28"/>
    <mergeCell ref="I28:J28"/>
    <mergeCell ref="E29:F29"/>
    <mergeCell ref="G29:H29"/>
    <mergeCell ref="I29:J29"/>
    <mergeCell ref="E30:F30"/>
    <mergeCell ref="G30:H30"/>
    <mergeCell ref="I30:J30"/>
    <mergeCell ref="A28:B30"/>
    <mergeCell ref="C28:D30"/>
    <mergeCell ref="A31:D33"/>
    <mergeCell ref="E31:H33"/>
    <mergeCell ref="I31:J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leiner</dc:creator>
  <cp:lastModifiedBy>cicles</cp:lastModifiedBy>
  <dcterms:created xsi:type="dcterms:W3CDTF">2024-01-14T22:35:00Z</dcterms:created>
  <dcterms:modified xsi:type="dcterms:W3CDTF">2024-01-15T12:34:03Z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