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David Ruelas\Personales\Clases\Cálculo Actuarial III\2302 Ago Dic 2023\Tareas\Tarea 1\"/>
    </mc:Choice>
  </mc:AlternateContent>
  <xr:revisionPtr revIDLastSave="0" documentId="13_ncr:1_{ECA220DE-C65E-4D20-BA5F-62BD41BE0250}" xr6:coauthVersionLast="47" xr6:coauthVersionMax="47" xr10:uidLastSave="{00000000-0000-0000-0000-000000000000}"/>
  <bookViews>
    <workbookView xWindow="-110" yWindow="-110" windowWidth="19420" windowHeight="10300" xr2:uid="{69AFD531-06A3-4F15-8456-800991C0165C}"/>
  </bookViews>
  <sheets>
    <sheet name="2" sheetId="1" r:id="rId1"/>
    <sheet name="4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81" i="1"/>
  <c r="B65" i="1"/>
  <c r="B111" i="1"/>
  <c r="B21" i="1"/>
  <c r="B24" i="1"/>
  <c r="B12" i="1"/>
  <c r="B55" i="1"/>
  <c r="B36" i="1"/>
  <c r="B82" i="1"/>
  <c r="B93" i="1"/>
  <c r="B109" i="1"/>
  <c r="B100" i="1"/>
  <c r="B25" i="1"/>
  <c r="B32" i="1"/>
  <c r="B52" i="1"/>
  <c r="B88" i="1"/>
  <c r="B99" i="1"/>
  <c r="B77" i="1"/>
  <c r="B47" i="1"/>
  <c r="B45" i="1"/>
  <c r="B98" i="1"/>
  <c r="B19" i="1"/>
  <c r="B56" i="1"/>
  <c r="B61" i="1"/>
  <c r="B97" i="1"/>
  <c r="B114" i="1"/>
  <c r="B54" i="1"/>
  <c r="B85" i="1"/>
  <c r="B74" i="1"/>
  <c r="B101" i="1"/>
  <c r="B38" i="1"/>
  <c r="B58" i="1"/>
  <c r="B106" i="1"/>
  <c r="B70" i="1"/>
  <c r="B72" i="1"/>
  <c r="B16" i="1"/>
  <c r="B39" i="1"/>
  <c r="B27" i="1"/>
  <c r="B69" i="1"/>
  <c r="B89" i="1"/>
  <c r="B84" i="1"/>
  <c r="B66" i="1"/>
  <c r="B105" i="1"/>
  <c r="B94" i="1"/>
  <c r="B103" i="1"/>
  <c r="B73" i="1"/>
  <c r="B10" i="1"/>
  <c r="B102" i="1"/>
  <c r="B95" i="1"/>
  <c r="B113" i="1"/>
  <c r="B30" i="1"/>
  <c r="B13" i="1"/>
  <c r="B8" i="1"/>
  <c r="B64" i="1"/>
  <c r="B41" i="1"/>
  <c r="B83" i="1"/>
  <c r="B26" i="1"/>
  <c r="B11" i="1"/>
  <c r="B46" i="1"/>
  <c r="B59" i="1"/>
  <c r="B107" i="1"/>
  <c r="B91" i="1"/>
  <c r="B34" i="1"/>
  <c r="B76" i="1"/>
  <c r="B80" i="1"/>
  <c r="B116" i="1"/>
  <c r="B75" i="1"/>
  <c r="B15" i="1"/>
  <c r="B96" i="1"/>
  <c r="B40" i="1"/>
  <c r="B108" i="1"/>
  <c r="B110" i="1"/>
  <c r="B9" i="1"/>
  <c r="B22" i="1"/>
  <c r="B51" i="1"/>
  <c r="B67" i="1"/>
  <c r="B92" i="1"/>
  <c r="B53" i="1"/>
  <c r="B71" i="1"/>
  <c r="B115" i="1"/>
  <c r="B43" i="1"/>
  <c r="B79" i="1"/>
  <c r="B60" i="1"/>
  <c r="B20" i="1"/>
  <c r="B63" i="1"/>
  <c r="B112" i="1"/>
  <c r="B87" i="1"/>
  <c r="B33" i="1"/>
  <c r="B35" i="1"/>
  <c r="B29" i="1"/>
  <c r="B23" i="1"/>
  <c r="B78" i="1"/>
  <c r="B37" i="1"/>
  <c r="B50" i="1"/>
  <c r="B57" i="1"/>
  <c r="B68" i="1"/>
  <c r="B90" i="1"/>
  <c r="B28" i="1"/>
  <c r="B18" i="1"/>
  <c r="B31" i="1"/>
  <c r="B48" i="1"/>
  <c r="B49" i="1"/>
  <c r="B86" i="1"/>
  <c r="B104" i="1"/>
  <c r="B363" i="1"/>
  <c r="B236" i="1"/>
  <c r="B247" i="1"/>
  <c r="B142" i="1"/>
  <c r="B149" i="1"/>
  <c r="B224" i="1"/>
  <c r="B215" i="1"/>
  <c r="B207" i="1"/>
  <c r="B177" i="1"/>
  <c r="B202" i="1"/>
  <c r="B228" i="1"/>
  <c r="B226" i="1"/>
  <c r="B154" i="1"/>
  <c r="B143" i="1"/>
  <c r="B167" i="1"/>
  <c r="B168" i="1"/>
  <c r="B131" i="1"/>
  <c r="B240" i="1"/>
  <c r="B161" i="1"/>
  <c r="B186" i="1"/>
  <c r="B235" i="1"/>
  <c r="B146" i="1"/>
  <c r="B272" i="1"/>
  <c r="B211" i="1"/>
  <c r="B204" i="1"/>
  <c r="B243" i="1"/>
  <c r="B127" i="1"/>
  <c r="B216" i="1"/>
  <c r="B178" i="1"/>
  <c r="B205" i="1"/>
  <c r="B221" i="1"/>
  <c r="B214" i="1"/>
  <c r="B190" i="1"/>
  <c r="B195" i="1"/>
  <c r="B213" i="1"/>
  <c r="B129" i="1"/>
  <c r="B180" i="1"/>
  <c r="B140" i="1"/>
  <c r="B212" i="1"/>
  <c r="B232" i="1"/>
  <c r="B227" i="1"/>
  <c r="B229" i="1"/>
  <c r="B298" i="1"/>
  <c r="B196" i="1"/>
  <c r="B209" i="1"/>
  <c r="B210" i="1"/>
  <c r="B242" i="1"/>
  <c r="B122" i="1"/>
  <c r="B189" i="1"/>
  <c r="B246" i="1"/>
  <c r="B138" i="1"/>
  <c r="B169" i="1"/>
  <c r="B163" i="1"/>
  <c r="B241" i="1"/>
  <c r="B379" i="1"/>
  <c r="B185" i="1"/>
  <c r="B194" i="1"/>
  <c r="B181" i="1"/>
  <c r="B244" i="1"/>
  <c r="B155" i="1"/>
  <c r="B220" i="1"/>
  <c r="B139" i="1"/>
  <c r="B217" i="1"/>
  <c r="B203" i="1"/>
  <c r="B245" i="1"/>
  <c r="B239" i="1"/>
  <c r="B176" i="1"/>
  <c r="B182" i="1"/>
  <c r="B141" i="1"/>
  <c r="B222" i="1"/>
  <c r="B234" i="1"/>
  <c r="B130" i="1"/>
  <c r="B345" i="1"/>
  <c r="B191" i="1"/>
  <c r="B156" i="1"/>
  <c r="B166" i="1"/>
  <c r="B118" i="1"/>
  <c r="B237" i="1"/>
  <c r="B253" i="1"/>
  <c r="B233" i="1"/>
  <c r="B230" i="1"/>
  <c r="B426" i="1"/>
  <c r="B162" i="1"/>
  <c r="B218" i="1"/>
  <c r="B208" i="1"/>
  <c r="B187" i="1"/>
  <c r="B157" i="1"/>
  <c r="B193" i="1"/>
  <c r="B128" i="1"/>
  <c r="B121" i="1"/>
  <c r="B158" i="1"/>
  <c r="B188" i="1"/>
  <c r="B144" i="1"/>
  <c r="B200" i="1"/>
  <c r="B231" i="1"/>
  <c r="B197" i="1"/>
  <c r="B147" i="1"/>
  <c r="B238" i="1"/>
  <c r="B225" i="1"/>
  <c r="B219" i="1"/>
  <c r="B152" i="1"/>
  <c r="B136" i="1"/>
  <c r="B276" i="1"/>
  <c r="B151" i="1"/>
  <c r="B148" i="1"/>
  <c r="B248" i="1"/>
  <c r="B164" i="1"/>
  <c r="B124" i="1"/>
  <c r="B172" i="1"/>
  <c r="B179" i="1"/>
  <c r="B137" i="1"/>
  <c r="B125" i="1"/>
  <c r="B133" i="1"/>
  <c r="B223" i="1"/>
  <c r="B199" i="1"/>
  <c r="B150" i="1"/>
  <c r="B192" i="1"/>
  <c r="B165" i="1"/>
  <c r="B184" i="1"/>
  <c r="B175" i="1"/>
  <c r="B159" i="1"/>
  <c r="B198" i="1"/>
  <c r="B119" i="1"/>
  <c r="B171" i="1"/>
  <c r="B160" i="1"/>
  <c r="B201" i="1"/>
  <c r="B400" i="1"/>
  <c r="B153" i="1"/>
  <c r="B206" i="1"/>
  <c r="B396" i="1"/>
  <c r="B132" i="1"/>
  <c r="B173" i="1"/>
  <c r="B134" i="1"/>
  <c r="B183" i="1"/>
  <c r="B135" i="1"/>
  <c r="B378" i="1"/>
  <c r="B414" i="1"/>
  <c r="B304" i="1"/>
  <c r="B333" i="1"/>
  <c r="B324" i="1"/>
  <c r="B322" i="1"/>
  <c r="B415" i="1"/>
  <c r="B389" i="1"/>
  <c r="B360" i="1"/>
  <c r="B296" i="1"/>
  <c r="B292" i="1"/>
  <c r="B387" i="1"/>
  <c r="B411" i="1"/>
  <c r="B264" i="1"/>
  <c r="B420" i="1"/>
  <c r="B297" i="1"/>
  <c r="B335" i="1"/>
  <c r="B254" i="1"/>
  <c r="B369" i="1"/>
  <c r="B289" i="1"/>
  <c r="B261" i="1"/>
  <c r="B320" i="1"/>
  <c r="B364" i="1"/>
  <c r="B362" i="1"/>
  <c r="B309" i="1"/>
  <c r="B358" i="1"/>
  <c r="B299" i="1"/>
  <c r="B395" i="1"/>
  <c r="B353" i="1"/>
  <c r="B294" i="1"/>
  <c r="B300" i="1"/>
  <c r="B398" i="1"/>
  <c r="B351" i="1"/>
  <c r="B311" i="1"/>
  <c r="B270" i="1"/>
  <c r="B404" i="1"/>
  <c r="B319" i="1"/>
  <c r="B381" i="1"/>
  <c r="B281" i="1"/>
  <c r="B375" i="1"/>
  <c r="B376" i="1"/>
  <c r="B284" i="1"/>
  <c r="B312" i="1"/>
  <c r="B323" i="1"/>
  <c r="B279" i="1"/>
  <c r="B392" i="1"/>
  <c r="B413" i="1"/>
  <c r="B417" i="1"/>
  <c r="B327" i="1"/>
  <c r="B421" i="1"/>
  <c r="B274" i="1"/>
  <c r="B287" i="1"/>
  <c r="B408" i="1"/>
  <c r="B316" i="1"/>
  <c r="B410" i="1"/>
  <c r="B352" i="1"/>
  <c r="B339" i="1"/>
  <c r="B394" i="1"/>
  <c r="B405" i="1"/>
  <c r="B308" i="1"/>
  <c r="B267" i="1"/>
  <c r="B283" i="1"/>
  <c r="B341" i="1"/>
  <c r="B423" i="1"/>
  <c r="B356" i="1"/>
  <c r="B355" i="1"/>
  <c r="B255" i="1"/>
  <c r="B330" i="1"/>
  <c r="B251" i="1"/>
  <c r="B331" i="1"/>
  <c r="B250" i="1"/>
  <c r="B282" i="1"/>
  <c r="B256" i="1"/>
  <c r="B280" i="1"/>
  <c r="B391" i="1"/>
  <c r="B354" i="1"/>
  <c r="B370" i="1"/>
  <c r="B385" i="1"/>
  <c r="B328" i="1"/>
  <c r="B252" i="1"/>
  <c r="B402" i="1"/>
  <c r="B314" i="1"/>
  <c r="B265" i="1"/>
  <c r="B260" i="1"/>
  <c r="B338" i="1"/>
  <c r="B290" i="1"/>
  <c r="B422" i="1"/>
  <c r="B361" i="1"/>
  <c r="B343" i="1"/>
  <c r="B268" i="1"/>
  <c r="B347" i="1"/>
  <c r="B416" i="1"/>
  <c r="B419" i="1"/>
  <c r="B372" i="1"/>
  <c r="B326" i="1"/>
  <c r="B340" i="1"/>
  <c r="B329" i="1"/>
  <c r="B286" i="1"/>
  <c r="B425" i="1"/>
  <c r="B374" i="1"/>
  <c r="B332" i="1"/>
  <c r="B310" i="1"/>
  <c r="B346" i="1"/>
  <c r="B278" i="1"/>
  <c r="B273" i="1"/>
  <c r="B295" i="1"/>
  <c r="B367" i="1"/>
  <c r="B305" i="1"/>
  <c r="B365" i="1"/>
  <c r="B427" i="1"/>
  <c r="B418" i="1"/>
  <c r="B275" i="1"/>
  <c r="B368" i="1"/>
  <c r="B269" i="1"/>
  <c r="B293" i="1"/>
  <c r="B336" i="1"/>
  <c r="B303" i="1"/>
  <c r="B412" i="1"/>
  <c r="B390" i="1"/>
  <c r="B318" i="1"/>
  <c r="B321" i="1"/>
  <c r="B349" i="1"/>
  <c r="B382" i="1"/>
  <c r="B262" i="1"/>
  <c r="B406" i="1"/>
  <c r="B277" i="1"/>
  <c r="B397" i="1"/>
  <c r="B263" i="1"/>
  <c r="B342" i="1"/>
  <c r="B386" i="1"/>
  <c r="B315" i="1"/>
  <c r="B334" i="1"/>
  <c r="B371" i="1"/>
  <c r="B302" i="1"/>
  <c r="B350" i="1"/>
  <c r="B257" i="1"/>
  <c r="B258" i="1"/>
  <c r="B384" i="1"/>
  <c r="B380" i="1"/>
  <c r="B348" i="1"/>
  <c r="B291" i="1"/>
  <c r="B357" i="1"/>
  <c r="B306" i="1"/>
  <c r="B307" i="1"/>
  <c r="B313" i="1"/>
  <c r="B266" i="1"/>
  <c r="B366" i="1"/>
  <c r="B271" i="1"/>
  <c r="B403" i="1"/>
  <c r="B301" i="1"/>
  <c r="B393" i="1"/>
  <c r="B359" i="1"/>
  <c r="B407" i="1"/>
  <c r="B317" i="1"/>
  <c r="B285" i="1"/>
  <c r="B325" i="1"/>
  <c r="B409" i="1"/>
  <c r="B424" i="1"/>
  <c r="B344" i="1"/>
  <c r="B259" i="1"/>
  <c r="B288" i="1"/>
  <c r="B337" i="1"/>
  <c r="B249" i="1"/>
  <c r="B373" i="1"/>
  <c r="B44" i="1"/>
  <c r="B14" i="1"/>
  <c r="B42" i="1"/>
  <c r="B62" i="1"/>
  <c r="B145" i="1"/>
  <c r="B170" i="1"/>
  <c r="B123" i="1"/>
  <c r="B126" i="1"/>
  <c r="B383" i="1"/>
  <c r="B377" i="1"/>
  <c r="B401" i="1"/>
  <c r="B120" i="1"/>
  <c r="B388" i="1"/>
  <c r="B174" i="1"/>
  <c r="B399" i="1"/>
  <c r="B117" i="1"/>
</calcChain>
</file>

<file path=xl/sharedStrings.xml><?xml version="1.0" encoding="utf-8"?>
<sst xmlns="http://schemas.openxmlformats.org/spreadsheetml/2006/main" count="565" uniqueCount="145">
  <si>
    <t>Fecha</t>
  </si>
  <si>
    <t>Ramo</t>
  </si>
  <si>
    <t>Monto</t>
  </si>
  <si>
    <t>Marítimo</t>
  </si>
  <si>
    <t>Responsabilidad civil</t>
  </si>
  <si>
    <t>Incendio y propiedad</t>
  </si>
  <si>
    <t>Catastrofico</t>
  </si>
  <si>
    <t>Año</t>
  </si>
  <si>
    <t>Cifras en millones de dólares</t>
  </si>
  <si>
    <t>Catastrófico</t>
  </si>
  <si>
    <t>Total</t>
  </si>
  <si>
    <t>Frecuencia agregada anual</t>
  </si>
  <si>
    <t>Monto agregado anual por ramo</t>
  </si>
  <si>
    <t>Monto agregado anual</t>
  </si>
  <si>
    <t>Aseguradora</t>
  </si>
  <si>
    <t>Total Reservas Técnicas</t>
  </si>
  <si>
    <t>Capital Ganado Reservas</t>
  </si>
  <si>
    <t>Resultados o Remanentes de Ejercicios Anteriores</t>
  </si>
  <si>
    <t>Resultado o Remanente del Ejercicio</t>
  </si>
  <si>
    <t>Primas Emitidas</t>
  </si>
  <si>
    <t>Primas Cedidas</t>
  </si>
  <si>
    <t>Primas De Retención</t>
  </si>
  <si>
    <t>Incremento Neto de la Reserva de Riesgos en Curso y de Fianzas en Vigor</t>
  </si>
  <si>
    <t>Primas de Retención Devengadas</t>
  </si>
  <si>
    <t>Costo Neto de Adquisición</t>
  </si>
  <si>
    <t>Costo Neto de Siniestralidad, Reclamaciones y Otras Obligaciones Pendientes de Cumplir</t>
  </si>
  <si>
    <t>Utilidad (Pérdida) Técnica</t>
  </si>
  <si>
    <t>Incremento Neto de Otras Reservas Técnicas</t>
  </si>
  <si>
    <t>Resultado de Operaciones Análogas y Conexas</t>
  </si>
  <si>
    <t>Utilidad (Pérdida) Bruta</t>
  </si>
  <si>
    <t>Gastos de Operación Netos</t>
  </si>
  <si>
    <t>Utilidad (Pérdida) de la Operación</t>
  </si>
  <si>
    <t>Resultado Integral de Financiamiento</t>
  </si>
  <si>
    <t>Participación en el Resultado de Inversiones Permanentes</t>
  </si>
  <si>
    <t>Utilidad (Pérdida) antes de Impuestos a la Utilidad</t>
  </si>
  <si>
    <t>Provisión para el Pago de Impuestos a la Utilidad</t>
  </si>
  <si>
    <t>Utilidad  (Pérdida) del Ejercicio</t>
  </si>
  <si>
    <t>A.N.A. Compañía de Seguros, S.A. de C.V.</t>
  </si>
  <si>
    <t>Agroasemex, S.A.</t>
  </si>
  <si>
    <t>AIG Seguros México, S.A. de C.V.</t>
  </si>
  <si>
    <t>Allianz México, S.A., Compañía de Seguros</t>
  </si>
  <si>
    <t>Armour Secure Insurance, S.A. de C.V.</t>
  </si>
  <si>
    <t>Aseguradora Aserta, S.A. de C.V., Grupo Financiero Aserta</t>
  </si>
  <si>
    <t>Aseguradora Insurgentes, S.A. de C.V., Grupo Financiero Aserta</t>
  </si>
  <si>
    <t>Aseguradora Patrimonial Daños, S.A.</t>
  </si>
  <si>
    <t>Aserta Seguros Vida, S.A. de C.V., Grupo Financiero Aserta</t>
  </si>
  <si>
    <t>Assurant Daños México, S.A.</t>
  </si>
  <si>
    <t>Assurant Vida México, S.A.</t>
  </si>
  <si>
    <t>Atradius Seguros de Crédito, S.A.</t>
  </si>
  <si>
    <t>AXA Seguros, S.A. de C.V.</t>
  </si>
  <si>
    <t>Berkley International Seguros México, S.A. de C.V.</t>
  </si>
  <si>
    <t>BUPA México, Compañía de Seguros, S.A. de C.V.</t>
  </si>
  <si>
    <t>Cardif México Seguros de Vida, S.A. de C.V.</t>
  </si>
  <si>
    <t>Cardif México Seguros Generales, S.A. de C.V.</t>
  </si>
  <si>
    <t>CESCE México, S.A. de C.V.</t>
  </si>
  <si>
    <t>Chubb Seguros México, S.A.</t>
  </si>
  <si>
    <t>Citibanamex Seguros, S.A. de C.V., Integrante del Grupo Financiero Citibanamex</t>
  </si>
  <si>
    <t>COFACE Seguro de Crédito México, S.A. de C.V.</t>
  </si>
  <si>
    <t>Deco Seguros, S.A. de C.V.</t>
  </si>
  <si>
    <t>El Águila, Compañía de Seguros, S.A. de C.V.</t>
  </si>
  <si>
    <t>Fianzas y Cauciones Atlas, S.A.</t>
  </si>
  <si>
    <t>FM Global de México, S.A. de C.V.</t>
  </si>
  <si>
    <t>Grupo Mexicano de Seguros, S.A. de C.V.</t>
  </si>
  <si>
    <t>Grupo Nacional Provincial, S.A.B.</t>
  </si>
  <si>
    <t>HDI Seguros, S.A. de C.V.</t>
  </si>
  <si>
    <t>HIR Compañía de Seguros, S.A. de C.V.</t>
  </si>
  <si>
    <t>HSBC Seguros, S.A. de C.V., Grupo Financiero HSBC</t>
  </si>
  <si>
    <t>Insignia Life, S.A. de C.V.</t>
  </si>
  <si>
    <t>La Latinoamericana Seguros, S.A.</t>
  </si>
  <si>
    <t>Mapfre México, S.A.</t>
  </si>
  <si>
    <t>MetLife Más, S.A. de C.V.</t>
  </si>
  <si>
    <t>Pan-American México, Compañía de Seguros, S.A. de C.V</t>
  </si>
  <si>
    <t>Patrimonial Inbursa, S.A.</t>
  </si>
  <si>
    <t>Prevem Seguros, S.A. de C.V.</t>
  </si>
  <si>
    <t>Primero Seguros, S.A. de C.V.</t>
  </si>
  <si>
    <t>Principal Seguros, S.A. de C.V., Principal Grupo Financiero</t>
  </si>
  <si>
    <t>Protección Agropecuaria, Compañía de Seguros, S.A.</t>
  </si>
  <si>
    <t>Prudential Seguros México, S.A. de C.V.</t>
  </si>
  <si>
    <t>Quálitas, Compañía de Seguros, S.A. de C.V.</t>
  </si>
  <si>
    <t>REASEGURADORA PATRIA, S.A.</t>
  </si>
  <si>
    <t>Seguros Afirme, S.A. de C.V., Afirme Grupo Financiero</t>
  </si>
  <si>
    <t>Seguros Argos, S.A. de C.V.</t>
  </si>
  <si>
    <t>Seguros Atlas, S.A.</t>
  </si>
  <si>
    <t>Seguros Azteca Daños, S.A. de C.V.</t>
  </si>
  <si>
    <t>Seguros Azteca, S.A. de C.V.</t>
  </si>
  <si>
    <t>Seguros Banorte, S.A. de C.V., Grupo Financiero Banorte</t>
  </si>
  <si>
    <t>Seguros El Potosí, S.A.</t>
  </si>
  <si>
    <t>Seguros Inbursa, S.A., Grupo Financiero Inbursa</t>
  </si>
  <si>
    <t>Seguros Monterrey New York Life, S.A. de C.V.</t>
  </si>
  <si>
    <t>Seguros Sura, S.A. de C.V.</t>
  </si>
  <si>
    <t>Seguros Ve por Más, S.A., Grupo Financiero Ve por Más</t>
  </si>
  <si>
    <t>Solunion México Seguros de Crédito, S.A.</t>
  </si>
  <si>
    <t>Sompo Seguros México, S.A. de C.V.</t>
  </si>
  <si>
    <t>SPT, Sociedad Mutualista de Seguros</t>
  </si>
  <si>
    <t>Stewart Title Guaranty de México, S.A. de C.V.</t>
  </si>
  <si>
    <t>Swiss Re Corporate Solutions México Seguros, S.A. de C.V.</t>
  </si>
  <si>
    <t>Thona Seguros, S.A. de C.V.</t>
  </si>
  <si>
    <t>TLÁLOC SEGUROS, S.A.</t>
  </si>
  <si>
    <t>Tokio Marine, Compañía de Seguros, S.A. de C.V.</t>
  </si>
  <si>
    <t>UMBRELLA COMPAÑÍA DE SEGUROS, S.A. DE C.V.</t>
  </si>
  <si>
    <t>Virginia Surety Seguros de México, S.A. de C.V.</t>
  </si>
  <si>
    <t>XL Seguros México, S.A. de C.V.</t>
  </si>
  <si>
    <t>Zurich Santander Seguros México, S.A.</t>
  </si>
  <si>
    <t>Zurich Vida, Compañía de Seguros, S.A.</t>
  </si>
  <si>
    <t>Zurich, Compañía de Seguros, S.A.</t>
  </si>
  <si>
    <t>SITUACIÓN FINANCIERA DE LAS ASEGURADORAS</t>
  </si>
  <si>
    <t>Cifras en millones de pesos</t>
  </si>
  <si>
    <t>Fuente: CNSF y ajustes propios</t>
  </si>
  <si>
    <t>Inversiones</t>
  </si>
  <si>
    <t>Inversiones para Obligaciones Laborales</t>
  </si>
  <si>
    <t>Disponibilidad</t>
  </si>
  <si>
    <t>Deudores</t>
  </si>
  <si>
    <t>Reaseguradores y Reafianzadores (Activo)</t>
  </si>
  <si>
    <t>Inversiones Permanentes</t>
  </si>
  <si>
    <t>Otros Activos</t>
  </si>
  <si>
    <t>Activo Total</t>
  </si>
  <si>
    <t>Reserva de Riesgos en Curso</t>
  </si>
  <si>
    <t>Reserva para Obligaciones Pendientes de Cumplir</t>
  </si>
  <si>
    <t>Reserva de Contingencia</t>
  </si>
  <si>
    <t>Reservas de Riesgos Catastróficos</t>
  </si>
  <si>
    <t>Reservas para Obligaciones Laborales</t>
  </si>
  <si>
    <t>Acreedores</t>
  </si>
  <si>
    <t>Reaseguradores y Reafianzadores (Pasivo)</t>
  </si>
  <si>
    <t>Otros Pasivos</t>
  </si>
  <si>
    <t>Pasivo Total</t>
  </si>
  <si>
    <t>Capital Contribuido</t>
  </si>
  <si>
    <t>Capital Total</t>
  </si>
  <si>
    <t>PROCESO DE SINIESTROS AGREGADOS Y DE EXCEDENTES</t>
  </si>
  <si>
    <t>Chubb Fianzas Monterrey, Aseguradora de Caución, S.A.</t>
  </si>
  <si>
    <t>CRABI, S.A. de C.V.</t>
  </si>
  <si>
    <t>Dorama, Institución de Garantías, S.A.</t>
  </si>
  <si>
    <t>HDI Global Seguros, S.A.</t>
  </si>
  <si>
    <t>Sofimex, Institución de Garantías, S.A.</t>
  </si>
  <si>
    <t>SPP Institución de Seguros, S.A. de C.V.</t>
  </si>
  <si>
    <t>Zurich Aseguradora Mexicana, S.A. de C.V.</t>
  </si>
  <si>
    <t>Aseguradora Patrimonial Vida, S.A. de C.V.</t>
  </si>
  <si>
    <t>Avla Seguros, S.A. de C.V.</t>
  </si>
  <si>
    <t>BBVA Seguros México, S.A. de C.V., Grupo Financiero BBVA México</t>
  </si>
  <si>
    <t>Der Neue Horizont Re, S.A. de C.V.</t>
  </si>
  <si>
    <t>General de Seguros, S.A.</t>
  </si>
  <si>
    <t>Inbursa Seguros de Caución y Fianzas, S.A., Grupo Financiero Inbursa</t>
  </si>
  <si>
    <t>Metlife México, S.A. de C.V.</t>
  </si>
  <si>
    <t>Skandia Life, S.A. de C.V.</t>
  </si>
  <si>
    <t>Balance General y Estado de Resultados de las Compañías Aseguradoras en México al 31 de diciembre de 2022</t>
  </si>
  <si>
    <t>Monto de los siniestros pagados 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</si>
</sst>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/>
    <xf numFmtId="0" fontId="4" fillId="0" borderId="0" xfId="0" applyFont="1"/>
    <xf numFmtId="0" fontId="3" fillId="2" borderId="0" xfId="0" applyFont="1" applyFill="1"/>
    <xf numFmtId="165" fontId="1" fillId="2" borderId="0" xfId="0" applyNumberFormat="1" applyFont="1" applyFill="1"/>
    <xf numFmtId="0" fontId="3" fillId="3" borderId="0" xfId="0" applyFont="1" applyFill="1"/>
    <xf numFmtId="165" fontId="1" fillId="3" borderId="0" xfId="0" applyNumberFormat="1" applyFont="1" applyFill="1"/>
    <xf numFmtId="165" fontId="5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000" b="1">
                <a:solidFill>
                  <a:sysClr val="windowText" lastClr="000000"/>
                </a:solidFill>
              </a:rPr>
              <a:t>Frecuencia agregada y monto</a:t>
            </a:r>
            <a:r>
              <a:rPr lang="es-MX" sz="1000" b="1" baseline="0">
                <a:solidFill>
                  <a:sysClr val="windowText" lastClr="000000"/>
                </a:solidFill>
              </a:rPr>
              <a:t> agregado de siniestros por ramo</a:t>
            </a:r>
            <a:endParaRPr lang="es-MX" sz="1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96573666177190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913709574852"/>
          <c:y val="0.14583333333333334"/>
          <c:w val="0.53337850389846653"/>
          <c:h val="0.6494827209098862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'2'!$I$6:$I$7</c:f>
              <c:strCache>
                <c:ptCount val="2"/>
                <c:pt idx="0">
                  <c:v>Incendio y propiedad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'2'!$G$8:$G$10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'2'!$I$8:$I$10</c:f>
              <c:numCache>
                <c:formatCode>#,##0.000</c:formatCode>
                <c:ptCount val="3"/>
                <c:pt idx="0">
                  <c:v>301.91600000000011</c:v>
                </c:pt>
                <c:pt idx="1">
                  <c:v>358.46300000000014</c:v>
                </c:pt>
                <c:pt idx="2">
                  <c:v>423.17600000000016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B-48FA-A40E-87894987DDA6}"/>
            </c:ext>
          </c:extLst>
        </c:ser>
        <c:ser>
          <c:idx val="2"/>
          <c:order val="2"/>
          <c:tx>
            <c:strRef>
              <c:f>'2'!$J$6:$J$7</c:f>
              <c:strCache>
                <c:ptCount val="2"/>
                <c:pt idx="0">
                  <c:v>Marítimo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'2'!$G$8:$G$10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'2'!$J$8:$J$10</c:f>
              <c:numCache>
                <c:formatCode>#,##0.000</c:formatCode>
                <c:ptCount val="3"/>
                <c:pt idx="0">
                  <c:v>128.791</c:v>
                </c:pt>
                <c:pt idx="1">
                  <c:v>199.87199999999999</c:v>
                </c:pt>
                <c:pt idx="2">
                  <c:v>280.68700000000001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4B-48FA-A40E-87894987DDA6}"/>
            </c:ext>
          </c:extLst>
        </c:ser>
        <c:ser>
          <c:idx val="3"/>
          <c:order val="3"/>
          <c:tx>
            <c:strRef>
              <c:f>'2'!$K$6:$K$7</c:f>
              <c:strCache>
                <c:ptCount val="2"/>
                <c:pt idx="0">
                  <c:v>Responsabilidad civil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'2'!$K$8:$K$10</c:f>
              <c:numCache>
                <c:formatCode>#,##0.000</c:formatCode>
                <c:ptCount val="3"/>
                <c:pt idx="0">
                  <c:v>147.29600000000002</c:v>
                </c:pt>
                <c:pt idx="1">
                  <c:v>107.94399999999997</c:v>
                </c:pt>
                <c:pt idx="2">
                  <c:v>167.96799999999996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4B-48FA-A40E-87894987DDA6}"/>
            </c:ext>
          </c:extLst>
        </c:ser>
        <c:ser>
          <c:idx val="4"/>
          <c:order val="4"/>
          <c:tx>
            <c:strRef>
              <c:f>'2'!$L$6:$L$7</c:f>
              <c:strCache>
                <c:ptCount val="2"/>
                <c:pt idx="0">
                  <c:v>Catastrófico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'2'!$L$8:$L$10</c:f>
              <c:numCache>
                <c:formatCode>#,##0.000</c:formatCode>
                <c:ptCount val="3"/>
                <c:pt idx="0">
                  <c:v>235.405</c:v>
                </c:pt>
                <c:pt idx="1">
                  <c:v>409.5150000000001</c:v>
                </c:pt>
                <c:pt idx="2">
                  <c:v>66.662999999999997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4B-48FA-A40E-87894987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1666752"/>
        <c:axId val="845841344"/>
      </c:barChart>
      <c:lineChart>
        <c:grouping val="standard"/>
        <c:varyColors val="0"/>
        <c:ser>
          <c:idx val="0"/>
          <c:order val="0"/>
          <c:tx>
            <c:strRef>
              <c:f>'2'!$H$5:$H$7</c:f>
              <c:strCache>
                <c:ptCount val="3"/>
                <c:pt idx="0">
                  <c:v>Frecuencia agregada anual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'2'!$G$8:$G$10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'2'!$H$8:$H$10</c:f>
              <c:numCache>
                <c:formatCode>General</c:formatCode>
                <c:ptCount val="3"/>
                <c:pt idx="0">
                  <c:v>110</c:v>
                </c:pt>
                <c:pt idx="1">
                  <c:v>130</c:v>
                </c:pt>
                <c:pt idx="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B-48FA-A40E-87894987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53116832"/>
        <c:axId val="741019472"/>
      </c:lineChart>
      <c:catAx>
        <c:axId val="8416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b="1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841344"/>
        <c:crosses val="autoZero"/>
        <c:auto val="1"/>
        <c:lblAlgn val="ctr"/>
        <c:lblOffset val="100"/>
        <c:noMultiLvlLbl val="0"/>
      </c:catAx>
      <c:valAx>
        <c:axId val="845841344"/>
        <c:scaling>
          <c:orientation val="minMax"/>
          <c:max val="1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1.7621145374449341E-2"/>
              <c:y val="0.2619171041119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666752"/>
        <c:crosses val="autoZero"/>
        <c:crossBetween val="between"/>
      </c:valAx>
      <c:valAx>
        <c:axId val="741019472"/>
        <c:scaling>
          <c:orientation val="minMax"/>
          <c:max val="190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3116832"/>
        <c:crosses val="max"/>
        <c:crossBetween val="between"/>
        <c:majorUnit val="20"/>
      </c:valAx>
      <c:catAx>
        <c:axId val="7531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0194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740278500429737"/>
          <c:y val="0.18118511227763195"/>
          <c:w val="0.19464566929133859"/>
          <c:h val="0.53346274424030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12</xdr:row>
      <xdr:rowOff>14287</xdr:rowOff>
    </xdr:from>
    <xdr:to>
      <xdr:col>13</xdr:col>
      <xdr:colOff>28574</xdr:colOff>
      <xdr:row>29</xdr:row>
      <xdr:rowOff>4762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1474A51-CA75-484D-8F55-2F5AC56F5DC1}"/>
            </a:ext>
          </a:extLst>
        </xdr:cNvPr>
        <xdr:cNvGrpSpPr/>
      </xdr:nvGrpSpPr>
      <xdr:grpSpPr>
        <a:xfrm>
          <a:off x="5203824" y="2008187"/>
          <a:ext cx="6800850" cy="2689225"/>
          <a:chOff x="4943474" y="2005012"/>
          <a:chExt cx="6486525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D4A018B-F278-4DF7-9C0A-C87C423F5AB9}"/>
              </a:ext>
            </a:extLst>
          </xdr:cNvPr>
          <xdr:cNvGraphicFramePr/>
        </xdr:nvGraphicFramePr>
        <xdr:xfrm>
          <a:off x="4943474" y="2005012"/>
          <a:ext cx="64865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BAD0A09-3FE0-425B-B395-A200CDAD723E}"/>
              </a:ext>
            </a:extLst>
          </xdr:cNvPr>
          <xdr:cNvSpPr txBox="1"/>
        </xdr:nvSpPr>
        <xdr:spPr>
          <a:xfrm>
            <a:off x="6105525" y="2886075"/>
            <a:ext cx="4857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s-MX" sz="800" b="1">
                <a:latin typeface="Arial" panose="020B0604020202020204" pitchFamily="34" charset="0"/>
                <a:cs typeface="Arial" panose="020B0604020202020204" pitchFamily="34" charset="0"/>
              </a:rPr>
              <a:t>813.4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9A4AE563-3DBC-43CB-8DFD-B0E98D9D59DF}"/>
              </a:ext>
            </a:extLst>
          </xdr:cNvPr>
          <xdr:cNvSpPr txBox="1"/>
        </xdr:nvSpPr>
        <xdr:spPr>
          <a:xfrm>
            <a:off x="7267575" y="2524125"/>
            <a:ext cx="4857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s-MX" sz="800" b="1">
                <a:latin typeface="Arial" panose="020B0604020202020204" pitchFamily="34" charset="0"/>
                <a:cs typeface="Arial" panose="020B0604020202020204" pitchFamily="34" charset="0"/>
              </a:rPr>
              <a:t>1,075.8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93CC90CA-B3CA-4A0A-B249-DA0BB65D9EB5}"/>
              </a:ext>
            </a:extLst>
          </xdr:cNvPr>
          <xdr:cNvSpPr txBox="1"/>
        </xdr:nvSpPr>
        <xdr:spPr>
          <a:xfrm>
            <a:off x="8410575" y="2714625"/>
            <a:ext cx="4857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s-MX" sz="800" b="1">
                <a:latin typeface="Arial" panose="020B0604020202020204" pitchFamily="34" charset="0"/>
                <a:cs typeface="Arial" panose="020B0604020202020204" pitchFamily="34" charset="0"/>
              </a:rPr>
              <a:t>938.5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065E-AB79-4D68-B69E-416C388E0357}">
  <dimension ref="A1:M427"/>
  <sheetViews>
    <sheetView tabSelected="1" workbookViewId="0"/>
  </sheetViews>
  <sheetFormatPr defaultColWidth="8.7265625" defaultRowHeight="12.5" x14ac:dyDescent="0.25"/>
  <cols>
    <col min="1" max="1" width="12.7265625" style="1" customWidth="1"/>
    <col min="2" max="2" width="10.7265625" style="1" customWidth="1"/>
    <col min="3" max="3" width="20.7265625" style="1" customWidth="1"/>
    <col min="4" max="5" width="10.7265625" style="1" customWidth="1"/>
    <col min="6" max="7" width="8.7265625" style="1"/>
    <col min="8" max="13" width="14.7265625" style="1" customWidth="1"/>
    <col min="14" max="16384" width="8.7265625" style="1"/>
  </cols>
  <sheetData>
    <row r="1" spans="1:13" ht="17.5" x14ac:dyDescent="0.35">
      <c r="A1" s="2" t="s">
        <v>127</v>
      </c>
      <c r="B1" s="2"/>
    </row>
    <row r="4" spans="1:13" ht="13" x14ac:dyDescent="0.3">
      <c r="A4" s="4" t="s">
        <v>144</v>
      </c>
    </row>
    <row r="5" spans="1:13" ht="12.75" customHeight="1" x14ac:dyDescent="0.25">
      <c r="A5" s="1" t="s">
        <v>8</v>
      </c>
      <c r="G5" s="25" t="s">
        <v>7</v>
      </c>
      <c r="H5" s="22" t="s">
        <v>11</v>
      </c>
      <c r="I5" s="21" t="s">
        <v>12</v>
      </c>
      <c r="J5" s="21"/>
      <c r="K5" s="21"/>
      <c r="L5" s="21"/>
      <c r="M5" s="22" t="s">
        <v>13</v>
      </c>
    </row>
    <row r="6" spans="1:13" x14ac:dyDescent="0.25">
      <c r="G6" s="19"/>
      <c r="H6" s="23"/>
      <c r="I6" s="26" t="s">
        <v>5</v>
      </c>
      <c r="J6" s="19" t="s">
        <v>3</v>
      </c>
      <c r="K6" s="23" t="s">
        <v>4</v>
      </c>
      <c r="L6" s="19" t="s">
        <v>9</v>
      </c>
      <c r="M6" s="23"/>
    </row>
    <row r="7" spans="1:13" ht="13" x14ac:dyDescent="0.3">
      <c r="A7" s="4" t="s">
        <v>0</v>
      </c>
      <c r="B7" s="4" t="s">
        <v>7</v>
      </c>
      <c r="C7" s="4" t="s">
        <v>1</v>
      </c>
      <c r="D7" s="4" t="s">
        <v>2</v>
      </c>
      <c r="E7" s="4"/>
      <c r="G7" s="20"/>
      <c r="H7" s="24"/>
      <c r="I7" s="27"/>
      <c r="J7" s="20"/>
      <c r="K7" s="24"/>
      <c r="L7" s="20"/>
      <c r="M7" s="24"/>
    </row>
    <row r="8" spans="1:13" x14ac:dyDescent="0.25">
      <c r="A8" s="3">
        <v>43832</v>
      </c>
      <c r="B8" s="1">
        <f t="shared" ref="B8:B71" si="0">YEAR(A8)</f>
        <v>2020</v>
      </c>
      <c r="C8" s="1" t="s">
        <v>5</v>
      </c>
      <c r="D8" s="1">
        <v>2.91</v>
      </c>
      <c r="G8" s="7">
        <v>2020</v>
      </c>
      <c r="H8" s="8">
        <v>110</v>
      </c>
      <c r="I8" s="9">
        <v>301.91600000000011</v>
      </c>
      <c r="J8" s="9">
        <v>128.791</v>
      </c>
      <c r="K8" s="9">
        <v>147.29600000000002</v>
      </c>
      <c r="L8" s="9">
        <v>235.405</v>
      </c>
      <c r="M8" s="9">
        <v>813.40800000000013</v>
      </c>
    </row>
    <row r="9" spans="1:13" x14ac:dyDescent="0.25">
      <c r="A9" s="3">
        <v>43832</v>
      </c>
      <c r="B9" s="1">
        <f t="shared" si="0"/>
        <v>2020</v>
      </c>
      <c r="C9" s="1" t="s">
        <v>3</v>
      </c>
      <c r="D9" s="1">
        <v>1.234</v>
      </c>
      <c r="G9" s="6">
        <v>2021</v>
      </c>
      <c r="H9" s="1">
        <v>130</v>
      </c>
      <c r="I9" s="5">
        <v>358.46300000000014</v>
      </c>
      <c r="J9" s="5">
        <v>199.87199999999999</v>
      </c>
      <c r="K9" s="5">
        <v>107.94399999999997</v>
      </c>
      <c r="L9" s="5">
        <v>409.5150000000001</v>
      </c>
      <c r="M9" s="5">
        <v>1075.7940000000003</v>
      </c>
    </row>
    <row r="10" spans="1:13" ht="13" thickBot="1" x14ac:dyDescent="0.3">
      <c r="A10" s="3">
        <v>43835</v>
      </c>
      <c r="B10" s="1">
        <f t="shared" si="0"/>
        <v>2020</v>
      </c>
      <c r="C10" s="1" t="s">
        <v>3</v>
      </c>
      <c r="D10" s="1">
        <v>7.2590000000000003</v>
      </c>
      <c r="G10" s="10">
        <v>2022</v>
      </c>
      <c r="H10" s="11">
        <v>180</v>
      </c>
      <c r="I10" s="12">
        <v>423.17600000000016</v>
      </c>
      <c r="J10" s="12">
        <v>280.68700000000001</v>
      </c>
      <c r="K10" s="12">
        <v>167.96799999999996</v>
      </c>
      <c r="L10" s="12">
        <v>66.662999999999997</v>
      </c>
      <c r="M10" s="12">
        <v>938.49400000000014</v>
      </c>
    </row>
    <row r="11" spans="1:13" ht="13" thickTop="1" x14ac:dyDescent="0.25">
      <c r="A11" s="3">
        <v>43836</v>
      </c>
      <c r="B11" s="1">
        <f t="shared" si="0"/>
        <v>2020</v>
      </c>
      <c r="C11" s="1" t="s">
        <v>5</v>
      </c>
      <c r="D11" s="1">
        <v>7.7050000000000001</v>
      </c>
      <c r="G11" s="6" t="s">
        <v>10</v>
      </c>
      <c r="H11" s="1">
        <v>420</v>
      </c>
      <c r="I11" s="5">
        <v>1083.5550000000003</v>
      </c>
      <c r="J11" s="5">
        <v>609.35</v>
      </c>
      <c r="K11" s="5">
        <v>423.20799999999997</v>
      </c>
      <c r="L11" s="5">
        <v>711.58300000000008</v>
      </c>
      <c r="M11" s="5">
        <v>2827.6960000000008</v>
      </c>
    </row>
    <row r="12" spans="1:13" x14ac:dyDescent="0.25">
      <c r="A12" s="3">
        <v>43839</v>
      </c>
      <c r="B12" s="1">
        <f t="shared" si="0"/>
        <v>2020</v>
      </c>
      <c r="C12" s="1" t="s">
        <v>5</v>
      </c>
      <c r="D12" s="1">
        <v>1.9330000000000001</v>
      </c>
    </row>
    <row r="13" spans="1:13" x14ac:dyDescent="0.25">
      <c r="A13" s="3">
        <v>43842</v>
      </c>
      <c r="B13" s="1">
        <f t="shared" si="0"/>
        <v>2020</v>
      </c>
      <c r="C13" s="1" t="s">
        <v>5</v>
      </c>
      <c r="D13" s="1">
        <v>1.4319999999999999</v>
      </c>
    </row>
    <row r="14" spans="1:13" x14ac:dyDescent="0.25">
      <c r="A14" s="3">
        <v>43843</v>
      </c>
      <c r="B14" s="1">
        <f t="shared" si="0"/>
        <v>2020</v>
      </c>
      <c r="C14" s="1" t="s">
        <v>5</v>
      </c>
      <c r="D14" s="1">
        <v>3.5369999999999999</v>
      </c>
    </row>
    <row r="15" spans="1:13" x14ac:dyDescent="0.25">
      <c r="A15" s="3">
        <v>43845</v>
      </c>
      <c r="B15" s="1">
        <f t="shared" si="0"/>
        <v>2020</v>
      </c>
      <c r="C15" s="1" t="s">
        <v>5</v>
      </c>
      <c r="D15" s="1">
        <v>1.976</v>
      </c>
    </row>
    <row r="16" spans="1:13" x14ac:dyDescent="0.25">
      <c r="A16" s="3">
        <v>43857</v>
      </c>
      <c r="B16" s="1">
        <f t="shared" si="0"/>
        <v>2020</v>
      </c>
      <c r="C16" s="1" t="s">
        <v>6</v>
      </c>
      <c r="D16" s="1">
        <v>53.755000000000003</v>
      </c>
    </row>
    <row r="17" spans="1:4" x14ac:dyDescent="0.25">
      <c r="A17" s="3">
        <v>43865</v>
      </c>
      <c r="B17" s="1">
        <f t="shared" si="0"/>
        <v>2020</v>
      </c>
      <c r="C17" s="1" t="s">
        <v>3</v>
      </c>
      <c r="D17" s="1">
        <v>7.15</v>
      </c>
    </row>
    <row r="18" spans="1:4" x14ac:dyDescent="0.25">
      <c r="A18" s="3">
        <v>43867</v>
      </c>
      <c r="B18" s="1">
        <f t="shared" si="0"/>
        <v>2020</v>
      </c>
      <c r="C18" s="1" t="s">
        <v>5</v>
      </c>
      <c r="D18" s="1">
        <v>13.53</v>
      </c>
    </row>
    <row r="19" spans="1:4" x14ac:dyDescent="0.25">
      <c r="A19" s="3">
        <v>43884</v>
      </c>
      <c r="B19" s="1">
        <f t="shared" si="0"/>
        <v>2020</v>
      </c>
      <c r="C19" s="1" t="s">
        <v>5</v>
      </c>
      <c r="D19" s="1">
        <v>4.4669999999999996</v>
      </c>
    </row>
    <row r="20" spans="1:4" x14ac:dyDescent="0.25">
      <c r="A20" s="3">
        <v>43887</v>
      </c>
      <c r="B20" s="1">
        <f t="shared" si="0"/>
        <v>2020</v>
      </c>
      <c r="C20" s="1" t="s">
        <v>5</v>
      </c>
      <c r="D20" s="1">
        <v>10.425000000000001</v>
      </c>
    </row>
    <row r="21" spans="1:4" x14ac:dyDescent="0.25">
      <c r="A21" s="3">
        <v>43889</v>
      </c>
      <c r="B21" s="1">
        <f t="shared" si="0"/>
        <v>2020</v>
      </c>
      <c r="C21" s="1" t="s">
        <v>4</v>
      </c>
      <c r="D21" s="1">
        <v>4.0640000000000001</v>
      </c>
    </row>
    <row r="22" spans="1:4" x14ac:dyDescent="0.25">
      <c r="A22" s="3">
        <v>43894</v>
      </c>
      <c r="B22" s="1">
        <f t="shared" si="0"/>
        <v>2020</v>
      </c>
      <c r="C22" s="1" t="s">
        <v>5</v>
      </c>
      <c r="D22" s="1">
        <v>4.3449999999999998</v>
      </c>
    </row>
    <row r="23" spans="1:4" x14ac:dyDescent="0.25">
      <c r="A23" s="3">
        <v>43894</v>
      </c>
      <c r="B23" s="1">
        <f t="shared" si="0"/>
        <v>2020</v>
      </c>
      <c r="C23" s="1" t="s">
        <v>5</v>
      </c>
      <c r="D23" s="1">
        <v>3.71</v>
      </c>
    </row>
    <row r="24" spans="1:4" x14ac:dyDescent="0.25">
      <c r="A24" s="3">
        <v>43896</v>
      </c>
      <c r="B24" s="1">
        <f t="shared" si="0"/>
        <v>2020</v>
      </c>
      <c r="C24" s="1" t="s">
        <v>4</v>
      </c>
      <c r="D24" s="1">
        <v>5.44</v>
      </c>
    </row>
    <row r="25" spans="1:4" x14ac:dyDescent="0.25">
      <c r="A25" s="3">
        <v>43897</v>
      </c>
      <c r="B25" s="1">
        <f t="shared" si="0"/>
        <v>2020</v>
      </c>
      <c r="C25" s="1" t="s">
        <v>3</v>
      </c>
      <c r="D25" s="1">
        <v>4.6139999999999999</v>
      </c>
    </row>
    <row r="26" spans="1:4" x14ac:dyDescent="0.25">
      <c r="A26" s="3">
        <v>43898</v>
      </c>
      <c r="B26" s="1">
        <f t="shared" si="0"/>
        <v>2020</v>
      </c>
      <c r="C26" s="1" t="s">
        <v>5</v>
      </c>
      <c r="D26" s="1">
        <v>8.6769999999999996</v>
      </c>
    </row>
    <row r="27" spans="1:4" x14ac:dyDescent="0.25">
      <c r="A27" s="3">
        <v>43903</v>
      </c>
      <c r="B27" s="1">
        <f t="shared" si="0"/>
        <v>2020</v>
      </c>
      <c r="C27" s="1" t="s">
        <v>4</v>
      </c>
      <c r="D27" s="1">
        <v>8.8719999999999999</v>
      </c>
    </row>
    <row r="28" spans="1:4" x14ac:dyDescent="0.25">
      <c r="A28" s="3">
        <v>43905</v>
      </c>
      <c r="B28" s="1">
        <f t="shared" si="0"/>
        <v>2020</v>
      </c>
      <c r="C28" s="1" t="s">
        <v>5</v>
      </c>
      <c r="D28" s="1">
        <v>4.2229999999999999</v>
      </c>
    </row>
    <row r="29" spans="1:4" x14ac:dyDescent="0.25">
      <c r="A29" s="3">
        <v>43907</v>
      </c>
      <c r="B29" s="1">
        <f t="shared" si="0"/>
        <v>2020</v>
      </c>
      <c r="C29" s="1" t="s">
        <v>3</v>
      </c>
      <c r="D29" s="1">
        <v>7.6470000000000002</v>
      </c>
    </row>
    <row r="30" spans="1:4" x14ac:dyDescent="0.25">
      <c r="A30" s="3">
        <v>43909</v>
      </c>
      <c r="B30" s="1">
        <f t="shared" si="0"/>
        <v>2020</v>
      </c>
      <c r="C30" s="1" t="s">
        <v>5</v>
      </c>
      <c r="D30" s="1">
        <v>2.7309999999999999</v>
      </c>
    </row>
    <row r="31" spans="1:4" x14ac:dyDescent="0.25">
      <c r="A31" s="3">
        <v>43909</v>
      </c>
      <c r="B31" s="1">
        <f t="shared" si="0"/>
        <v>2020</v>
      </c>
      <c r="C31" s="1" t="s">
        <v>5</v>
      </c>
      <c r="D31" s="1">
        <v>4.6100000000000003</v>
      </c>
    </row>
    <row r="32" spans="1:4" x14ac:dyDescent="0.25">
      <c r="A32" s="3">
        <v>43916</v>
      </c>
      <c r="B32" s="1">
        <f t="shared" si="0"/>
        <v>2020</v>
      </c>
      <c r="C32" s="1" t="s">
        <v>3</v>
      </c>
      <c r="D32" s="1">
        <v>4.1230000000000002</v>
      </c>
    </row>
    <row r="33" spans="1:4" x14ac:dyDescent="0.25">
      <c r="A33" s="3">
        <v>43925</v>
      </c>
      <c r="B33" s="1">
        <f t="shared" si="0"/>
        <v>2020</v>
      </c>
      <c r="C33" s="1" t="s">
        <v>5</v>
      </c>
      <c r="D33" s="1">
        <v>6.0439999999999996</v>
      </c>
    </row>
    <row r="34" spans="1:4" x14ac:dyDescent="0.25">
      <c r="A34" s="3">
        <v>43932</v>
      </c>
      <c r="B34" s="1">
        <f t="shared" si="0"/>
        <v>2020</v>
      </c>
      <c r="C34" s="1" t="s">
        <v>5</v>
      </c>
      <c r="D34" s="1">
        <v>5.5039999999999996</v>
      </c>
    </row>
    <row r="35" spans="1:4" x14ac:dyDescent="0.25">
      <c r="A35" s="3">
        <v>43934</v>
      </c>
      <c r="B35" s="1">
        <f t="shared" si="0"/>
        <v>2020</v>
      </c>
      <c r="C35" s="1" t="s">
        <v>5</v>
      </c>
      <c r="D35" s="1">
        <v>0.20599999999999999</v>
      </c>
    </row>
    <row r="36" spans="1:4" x14ac:dyDescent="0.25">
      <c r="A36" s="3">
        <v>43948</v>
      </c>
      <c r="B36" s="1">
        <f t="shared" si="0"/>
        <v>2020</v>
      </c>
      <c r="C36" s="1" t="s">
        <v>6</v>
      </c>
      <c r="D36" s="1">
        <v>55.948</v>
      </c>
    </row>
    <row r="37" spans="1:4" x14ac:dyDescent="0.25">
      <c r="A37" s="3">
        <v>43948</v>
      </c>
      <c r="B37" s="1">
        <f t="shared" si="0"/>
        <v>2020</v>
      </c>
      <c r="C37" s="1" t="s">
        <v>3</v>
      </c>
      <c r="D37" s="1">
        <v>10.103999999999999</v>
      </c>
    </row>
    <row r="38" spans="1:4" x14ac:dyDescent="0.25">
      <c r="A38" s="3">
        <v>43950</v>
      </c>
      <c r="B38" s="1">
        <f t="shared" si="0"/>
        <v>2020</v>
      </c>
      <c r="C38" s="1" t="s">
        <v>5</v>
      </c>
      <c r="D38" s="1">
        <v>3.4860000000000002</v>
      </c>
    </row>
    <row r="39" spans="1:4" x14ac:dyDescent="0.25">
      <c r="A39" s="3">
        <v>43959</v>
      </c>
      <c r="B39" s="1">
        <f t="shared" si="0"/>
        <v>2020</v>
      </c>
      <c r="C39" s="1" t="s">
        <v>3</v>
      </c>
      <c r="D39" s="1">
        <v>8.7539999999999996</v>
      </c>
    </row>
    <row r="40" spans="1:4" x14ac:dyDescent="0.25">
      <c r="A40" s="3">
        <v>43962</v>
      </c>
      <c r="B40" s="1">
        <f t="shared" si="0"/>
        <v>2020</v>
      </c>
      <c r="C40" s="1" t="s">
        <v>4</v>
      </c>
      <c r="D40" s="1">
        <v>24.504000000000001</v>
      </c>
    </row>
    <row r="41" spans="1:4" x14ac:dyDescent="0.25">
      <c r="A41" s="3">
        <v>43965</v>
      </c>
      <c r="B41" s="1">
        <f t="shared" si="0"/>
        <v>2020</v>
      </c>
      <c r="C41" s="1" t="s">
        <v>5</v>
      </c>
      <c r="D41" s="1">
        <v>4.8</v>
      </c>
    </row>
    <row r="42" spans="1:4" x14ac:dyDescent="0.25">
      <c r="A42" s="3">
        <v>43966</v>
      </c>
      <c r="B42" s="1">
        <f t="shared" si="0"/>
        <v>2020</v>
      </c>
      <c r="C42" s="1" t="s">
        <v>5</v>
      </c>
      <c r="D42" s="1">
        <v>10.23</v>
      </c>
    </row>
    <row r="43" spans="1:4" x14ac:dyDescent="0.25">
      <c r="A43" s="3">
        <v>43968</v>
      </c>
      <c r="B43" s="1">
        <f t="shared" si="0"/>
        <v>2020</v>
      </c>
      <c r="C43" s="1" t="s">
        <v>3</v>
      </c>
      <c r="D43" s="1">
        <v>4.4870000000000001</v>
      </c>
    </row>
    <row r="44" spans="1:4" x14ac:dyDescent="0.25">
      <c r="A44" s="3">
        <v>43973</v>
      </c>
      <c r="B44" s="1">
        <f t="shared" si="0"/>
        <v>2020</v>
      </c>
      <c r="C44" s="1" t="s">
        <v>3</v>
      </c>
      <c r="D44" s="1">
        <v>2.4809999999999999</v>
      </c>
    </row>
    <row r="45" spans="1:4" x14ac:dyDescent="0.25">
      <c r="A45" s="3">
        <v>43973</v>
      </c>
      <c r="B45" s="1">
        <f t="shared" si="0"/>
        <v>2020</v>
      </c>
      <c r="C45" s="1" t="s">
        <v>5</v>
      </c>
      <c r="D45" s="1">
        <v>3.9209999999999998</v>
      </c>
    </row>
    <row r="46" spans="1:4" x14ac:dyDescent="0.25">
      <c r="A46" s="3">
        <v>43985</v>
      </c>
      <c r="B46" s="1">
        <f t="shared" si="0"/>
        <v>2020</v>
      </c>
      <c r="C46" s="1" t="s">
        <v>3</v>
      </c>
      <c r="D46" s="1">
        <v>2.7559999999999998</v>
      </c>
    </row>
    <row r="47" spans="1:4" x14ac:dyDescent="0.25">
      <c r="A47" s="3">
        <v>43986</v>
      </c>
      <c r="B47" s="1">
        <f t="shared" si="0"/>
        <v>2020</v>
      </c>
      <c r="C47" s="1" t="s">
        <v>5</v>
      </c>
      <c r="D47" s="1">
        <v>3.3010000000000002</v>
      </c>
    </row>
    <row r="48" spans="1:4" x14ac:dyDescent="0.25">
      <c r="A48" s="3">
        <v>43987</v>
      </c>
      <c r="B48" s="1">
        <f t="shared" si="0"/>
        <v>2020</v>
      </c>
      <c r="C48" s="1" t="s">
        <v>3</v>
      </c>
      <c r="D48" s="1">
        <v>6.5060000000000002</v>
      </c>
    </row>
    <row r="49" spans="1:4" x14ac:dyDescent="0.25">
      <c r="A49" s="3">
        <v>43988</v>
      </c>
      <c r="B49" s="1">
        <f t="shared" si="0"/>
        <v>2020</v>
      </c>
      <c r="C49" s="1" t="s">
        <v>3</v>
      </c>
      <c r="D49" s="1">
        <v>3.33</v>
      </c>
    </row>
    <row r="50" spans="1:4" x14ac:dyDescent="0.25">
      <c r="A50" s="3">
        <v>43996</v>
      </c>
      <c r="B50" s="1">
        <f t="shared" si="0"/>
        <v>2020</v>
      </c>
      <c r="C50" s="1" t="s">
        <v>5</v>
      </c>
      <c r="D50" s="1">
        <v>1.0780000000000001</v>
      </c>
    </row>
    <row r="51" spans="1:4" x14ac:dyDescent="0.25">
      <c r="A51" s="3">
        <v>43997</v>
      </c>
      <c r="B51" s="1">
        <f t="shared" si="0"/>
        <v>2020</v>
      </c>
      <c r="C51" s="1" t="s">
        <v>3</v>
      </c>
      <c r="D51" s="1">
        <v>1.3919999999999999</v>
      </c>
    </row>
    <row r="52" spans="1:4" x14ac:dyDescent="0.25">
      <c r="A52" s="3">
        <v>44001</v>
      </c>
      <c r="B52" s="1">
        <f t="shared" si="0"/>
        <v>2020</v>
      </c>
      <c r="C52" s="1" t="s">
        <v>5</v>
      </c>
      <c r="D52" s="1">
        <v>4.8780000000000001</v>
      </c>
    </row>
    <row r="53" spans="1:4" x14ac:dyDescent="0.25">
      <c r="A53" s="3">
        <v>44001</v>
      </c>
      <c r="B53" s="1">
        <f t="shared" si="0"/>
        <v>2020</v>
      </c>
      <c r="C53" s="1" t="s">
        <v>4</v>
      </c>
      <c r="D53" s="1">
        <v>7.5519999999999996</v>
      </c>
    </row>
    <row r="54" spans="1:4" x14ac:dyDescent="0.25">
      <c r="A54" s="3">
        <v>44006</v>
      </c>
      <c r="B54" s="1">
        <f t="shared" si="0"/>
        <v>2020</v>
      </c>
      <c r="C54" s="1" t="s">
        <v>5</v>
      </c>
      <c r="D54" s="1">
        <v>4.3840000000000003</v>
      </c>
    </row>
    <row r="55" spans="1:4" x14ac:dyDescent="0.25">
      <c r="A55" s="3">
        <v>44015</v>
      </c>
      <c r="B55" s="1">
        <f t="shared" si="0"/>
        <v>2020</v>
      </c>
      <c r="C55" s="1" t="s">
        <v>3</v>
      </c>
      <c r="D55" s="1">
        <v>1.579</v>
      </c>
    </row>
    <row r="56" spans="1:4" x14ac:dyDescent="0.25">
      <c r="A56" s="3">
        <v>44015</v>
      </c>
      <c r="B56" s="1">
        <f t="shared" si="0"/>
        <v>2020</v>
      </c>
      <c r="C56" s="1" t="s">
        <v>3</v>
      </c>
      <c r="D56" s="1">
        <v>5.4470000000000001</v>
      </c>
    </row>
    <row r="57" spans="1:4" x14ac:dyDescent="0.25">
      <c r="A57" s="3">
        <v>44015</v>
      </c>
      <c r="B57" s="1">
        <f t="shared" si="0"/>
        <v>2020</v>
      </c>
      <c r="C57" s="1" t="s">
        <v>5</v>
      </c>
      <c r="D57" s="1">
        <v>0.249</v>
      </c>
    </row>
    <row r="58" spans="1:4" x14ac:dyDescent="0.25">
      <c r="A58" s="3">
        <v>44017</v>
      </c>
      <c r="B58" s="1">
        <f t="shared" si="0"/>
        <v>2020</v>
      </c>
      <c r="C58" s="1" t="s">
        <v>5</v>
      </c>
      <c r="D58" s="1">
        <v>13.233000000000001</v>
      </c>
    </row>
    <row r="59" spans="1:4" x14ac:dyDescent="0.25">
      <c r="A59" s="3">
        <v>44018</v>
      </c>
      <c r="B59" s="1">
        <f t="shared" si="0"/>
        <v>2020</v>
      </c>
      <c r="C59" s="1" t="s">
        <v>4</v>
      </c>
      <c r="D59" s="1">
        <v>3.552</v>
      </c>
    </row>
    <row r="60" spans="1:4" x14ac:dyDescent="0.25">
      <c r="A60" s="3">
        <v>44020</v>
      </c>
      <c r="B60" s="1">
        <f t="shared" si="0"/>
        <v>2020</v>
      </c>
      <c r="C60" s="1" t="s">
        <v>5</v>
      </c>
      <c r="D60" s="1">
        <v>4.258</v>
      </c>
    </row>
    <row r="61" spans="1:4" x14ac:dyDescent="0.25">
      <c r="A61" s="3">
        <v>44021</v>
      </c>
      <c r="B61" s="1">
        <f t="shared" si="0"/>
        <v>2020</v>
      </c>
      <c r="C61" s="1" t="s">
        <v>4</v>
      </c>
      <c r="D61" s="1">
        <v>11.56</v>
      </c>
    </row>
    <row r="62" spans="1:4" x14ac:dyDescent="0.25">
      <c r="A62" s="3">
        <v>44026</v>
      </c>
      <c r="B62" s="1">
        <f t="shared" si="0"/>
        <v>2020</v>
      </c>
      <c r="C62" s="1" t="s">
        <v>5</v>
      </c>
      <c r="D62" s="1">
        <v>3.1160000000000001</v>
      </c>
    </row>
    <row r="63" spans="1:4" x14ac:dyDescent="0.25">
      <c r="A63" s="3">
        <v>44030</v>
      </c>
      <c r="B63" s="1">
        <f t="shared" si="0"/>
        <v>2020</v>
      </c>
      <c r="C63" s="1" t="s">
        <v>5</v>
      </c>
      <c r="D63" s="1">
        <v>10.894</v>
      </c>
    </row>
    <row r="64" spans="1:4" x14ac:dyDescent="0.25">
      <c r="A64" s="3">
        <v>44031</v>
      </c>
      <c r="B64" s="1">
        <f t="shared" si="0"/>
        <v>2020</v>
      </c>
      <c r="C64" s="1" t="s">
        <v>5</v>
      </c>
      <c r="D64" s="1">
        <v>0.18</v>
      </c>
    </row>
    <row r="65" spans="1:4" x14ac:dyDescent="0.25">
      <c r="A65" s="3">
        <v>44035</v>
      </c>
      <c r="B65" s="1">
        <f t="shared" si="0"/>
        <v>2020</v>
      </c>
      <c r="C65" s="1" t="s">
        <v>5</v>
      </c>
      <c r="D65" s="1">
        <v>2.5179999999999998</v>
      </c>
    </row>
    <row r="66" spans="1:4" x14ac:dyDescent="0.25">
      <c r="A66" s="3">
        <v>44039</v>
      </c>
      <c r="B66" s="1">
        <f t="shared" si="0"/>
        <v>2020</v>
      </c>
      <c r="C66" s="1" t="s">
        <v>3</v>
      </c>
      <c r="D66" s="1">
        <v>2.1739999999999999</v>
      </c>
    </row>
    <row r="67" spans="1:4" x14ac:dyDescent="0.25">
      <c r="A67" s="3">
        <v>44042</v>
      </c>
      <c r="B67" s="1">
        <f t="shared" si="0"/>
        <v>2020</v>
      </c>
      <c r="C67" s="1" t="s">
        <v>3</v>
      </c>
      <c r="D67" s="1">
        <v>3.1949999999999998</v>
      </c>
    </row>
    <row r="68" spans="1:4" x14ac:dyDescent="0.25">
      <c r="A68" s="3">
        <v>44046</v>
      </c>
      <c r="B68" s="1">
        <f t="shared" si="0"/>
        <v>2020</v>
      </c>
      <c r="C68" s="1" t="s">
        <v>3</v>
      </c>
      <c r="D68" s="1">
        <v>2.8580000000000001</v>
      </c>
    </row>
    <row r="69" spans="1:4" x14ac:dyDescent="0.25">
      <c r="A69" s="3">
        <v>44048</v>
      </c>
      <c r="B69" s="1">
        <f t="shared" si="0"/>
        <v>2020</v>
      </c>
      <c r="C69" s="1" t="s">
        <v>5</v>
      </c>
      <c r="D69" s="1">
        <v>3.11</v>
      </c>
    </row>
    <row r="70" spans="1:4" x14ac:dyDescent="0.25">
      <c r="A70" s="3">
        <v>44051</v>
      </c>
      <c r="B70" s="1">
        <f t="shared" si="0"/>
        <v>2020</v>
      </c>
      <c r="C70" s="1" t="s">
        <v>5</v>
      </c>
      <c r="D70" s="1">
        <v>0.82599999999999996</v>
      </c>
    </row>
    <row r="71" spans="1:4" x14ac:dyDescent="0.25">
      <c r="A71" s="3">
        <v>44060</v>
      </c>
      <c r="B71" s="1">
        <f t="shared" si="0"/>
        <v>2020</v>
      </c>
      <c r="C71" s="1" t="s">
        <v>5</v>
      </c>
      <c r="D71" s="1">
        <v>5.0720000000000001</v>
      </c>
    </row>
    <row r="72" spans="1:4" x14ac:dyDescent="0.25">
      <c r="A72" s="3">
        <v>44061</v>
      </c>
      <c r="B72" s="1">
        <f t="shared" ref="B72:B135" si="1">YEAR(A72)</f>
        <v>2020</v>
      </c>
      <c r="C72" s="1" t="s">
        <v>3</v>
      </c>
      <c r="D72" s="1">
        <v>4.2519999999999998</v>
      </c>
    </row>
    <row r="73" spans="1:4" x14ac:dyDescent="0.25">
      <c r="A73" s="3">
        <v>44061</v>
      </c>
      <c r="B73" s="1">
        <f t="shared" si="1"/>
        <v>2020</v>
      </c>
      <c r="C73" s="1" t="s">
        <v>3</v>
      </c>
      <c r="D73" s="1">
        <v>5.5659999999999998</v>
      </c>
    </row>
    <row r="74" spans="1:4" x14ac:dyDescent="0.25">
      <c r="A74" s="3">
        <v>44064</v>
      </c>
      <c r="B74" s="1">
        <f t="shared" si="1"/>
        <v>2020</v>
      </c>
      <c r="C74" s="1" t="s">
        <v>3</v>
      </c>
      <c r="D74" s="1">
        <v>2.194</v>
      </c>
    </row>
    <row r="75" spans="1:4" x14ac:dyDescent="0.25">
      <c r="A75" s="3">
        <v>44070</v>
      </c>
      <c r="B75" s="1">
        <f t="shared" si="1"/>
        <v>2020</v>
      </c>
      <c r="C75" s="1" t="s">
        <v>5</v>
      </c>
      <c r="D75" s="1">
        <v>12.109</v>
      </c>
    </row>
    <row r="76" spans="1:4" x14ac:dyDescent="0.25">
      <c r="A76" s="3">
        <v>44071</v>
      </c>
      <c r="B76" s="1">
        <f t="shared" si="1"/>
        <v>2020</v>
      </c>
      <c r="C76" s="1" t="s">
        <v>4</v>
      </c>
      <c r="D76" s="1">
        <v>18.152000000000001</v>
      </c>
    </row>
    <row r="77" spans="1:4" x14ac:dyDescent="0.25">
      <c r="A77" s="3">
        <v>44074</v>
      </c>
      <c r="B77" s="1">
        <f t="shared" si="1"/>
        <v>2020</v>
      </c>
      <c r="C77" s="1" t="s">
        <v>6</v>
      </c>
      <c r="D77" s="1">
        <v>56.292000000000002</v>
      </c>
    </row>
    <row r="78" spans="1:4" x14ac:dyDescent="0.25">
      <c r="A78" s="3">
        <v>44075</v>
      </c>
      <c r="B78" s="1">
        <f t="shared" si="1"/>
        <v>2020</v>
      </c>
      <c r="C78" s="1" t="s">
        <v>6</v>
      </c>
      <c r="D78" s="1">
        <v>69.41</v>
      </c>
    </row>
    <row r="79" spans="1:4" x14ac:dyDescent="0.25">
      <c r="A79" s="3">
        <v>44081</v>
      </c>
      <c r="B79" s="1">
        <f t="shared" si="1"/>
        <v>2020</v>
      </c>
      <c r="C79" s="1" t="s">
        <v>3</v>
      </c>
      <c r="D79" s="1">
        <v>1.5629999999999999</v>
      </c>
    </row>
    <row r="80" spans="1:4" x14ac:dyDescent="0.25">
      <c r="A80" s="3">
        <v>44091</v>
      </c>
      <c r="B80" s="1">
        <f t="shared" si="1"/>
        <v>2020</v>
      </c>
      <c r="C80" s="1" t="s">
        <v>5</v>
      </c>
      <c r="D80" s="1">
        <v>2.8109999999999999</v>
      </c>
    </row>
    <row r="81" spans="1:4" x14ac:dyDescent="0.25">
      <c r="A81" s="3">
        <v>44092</v>
      </c>
      <c r="B81" s="1">
        <f t="shared" si="1"/>
        <v>2020</v>
      </c>
      <c r="C81" s="1" t="s">
        <v>3</v>
      </c>
      <c r="D81" s="1">
        <v>6.8419999999999996</v>
      </c>
    </row>
    <row r="82" spans="1:4" x14ac:dyDescent="0.25">
      <c r="A82" s="3">
        <v>44094</v>
      </c>
      <c r="B82" s="1">
        <f t="shared" si="1"/>
        <v>2020</v>
      </c>
      <c r="C82" s="1" t="s">
        <v>5</v>
      </c>
      <c r="D82" s="1">
        <v>3.5449999999999999</v>
      </c>
    </row>
    <row r="83" spans="1:4" x14ac:dyDescent="0.25">
      <c r="A83" s="3">
        <v>44094</v>
      </c>
      <c r="B83" s="1">
        <f t="shared" si="1"/>
        <v>2020</v>
      </c>
      <c r="C83" s="1" t="s">
        <v>5</v>
      </c>
      <c r="D83" s="1">
        <v>2.484</v>
      </c>
    </row>
    <row r="84" spans="1:4" x14ac:dyDescent="0.25">
      <c r="A84" s="3">
        <v>44099</v>
      </c>
      <c r="B84" s="1">
        <f t="shared" si="1"/>
        <v>2020</v>
      </c>
      <c r="C84" s="1" t="s">
        <v>5</v>
      </c>
      <c r="D84" s="1">
        <v>12.561999999999999</v>
      </c>
    </row>
    <row r="85" spans="1:4" x14ac:dyDescent="0.25">
      <c r="A85" s="3">
        <v>44101</v>
      </c>
      <c r="B85" s="1">
        <f t="shared" si="1"/>
        <v>2020</v>
      </c>
      <c r="C85" s="1" t="s">
        <v>5</v>
      </c>
      <c r="D85" s="1">
        <v>2.2930000000000001</v>
      </c>
    </row>
    <row r="86" spans="1:4" x14ac:dyDescent="0.25">
      <c r="A86" s="3">
        <v>44102</v>
      </c>
      <c r="B86" s="1">
        <f t="shared" si="1"/>
        <v>2020</v>
      </c>
      <c r="C86" s="1" t="s">
        <v>5</v>
      </c>
      <c r="D86" s="1">
        <v>1.288</v>
      </c>
    </row>
    <row r="87" spans="1:4" x14ac:dyDescent="0.25">
      <c r="A87" s="3">
        <v>44103</v>
      </c>
      <c r="B87" s="1">
        <f t="shared" si="1"/>
        <v>2020</v>
      </c>
      <c r="C87" s="1" t="s">
        <v>5</v>
      </c>
      <c r="D87" s="1">
        <v>7.7270000000000003</v>
      </c>
    </row>
    <row r="88" spans="1:4" x14ac:dyDescent="0.25">
      <c r="A88" s="3">
        <v>44106</v>
      </c>
      <c r="B88" s="1">
        <f t="shared" si="1"/>
        <v>2020</v>
      </c>
      <c r="C88" s="1" t="s">
        <v>3</v>
      </c>
      <c r="D88" s="1">
        <v>5.7519999999999998</v>
      </c>
    </row>
    <row r="89" spans="1:4" x14ac:dyDescent="0.25">
      <c r="A89" s="3">
        <v>44108</v>
      </c>
      <c r="B89" s="1">
        <f t="shared" si="1"/>
        <v>2020</v>
      </c>
      <c r="C89" s="1" t="s">
        <v>5</v>
      </c>
      <c r="D89" s="1">
        <v>6.26</v>
      </c>
    </row>
    <row r="90" spans="1:4" x14ac:dyDescent="0.25">
      <c r="A90" s="3">
        <v>44109</v>
      </c>
      <c r="B90" s="1">
        <f t="shared" si="1"/>
        <v>2020</v>
      </c>
      <c r="C90" s="1" t="s">
        <v>5</v>
      </c>
      <c r="D90" s="1">
        <v>7.5570000000000004</v>
      </c>
    </row>
    <row r="91" spans="1:4" x14ac:dyDescent="0.25">
      <c r="A91" s="3">
        <v>44111</v>
      </c>
      <c r="B91" s="1">
        <f t="shared" si="1"/>
        <v>2020</v>
      </c>
      <c r="C91" s="1" t="s">
        <v>5</v>
      </c>
      <c r="D91" s="1">
        <v>3.375</v>
      </c>
    </row>
    <row r="92" spans="1:4" x14ac:dyDescent="0.25">
      <c r="A92" s="3">
        <v>44114</v>
      </c>
      <c r="B92" s="1">
        <f t="shared" si="1"/>
        <v>2020</v>
      </c>
      <c r="C92" s="1" t="s">
        <v>5</v>
      </c>
      <c r="D92" s="1">
        <v>9.3010000000000002</v>
      </c>
    </row>
    <row r="93" spans="1:4" x14ac:dyDescent="0.25">
      <c r="A93" s="3">
        <v>44118</v>
      </c>
      <c r="B93" s="1">
        <f t="shared" si="1"/>
        <v>2020</v>
      </c>
      <c r="C93" s="1" t="s">
        <v>5</v>
      </c>
      <c r="D93" s="1">
        <v>4.4850000000000003</v>
      </c>
    </row>
    <row r="94" spans="1:4" x14ac:dyDescent="0.25">
      <c r="A94" s="3">
        <v>44118</v>
      </c>
      <c r="B94" s="1">
        <f t="shared" si="1"/>
        <v>2020</v>
      </c>
      <c r="C94" s="1" t="s">
        <v>4</v>
      </c>
      <c r="D94" s="1">
        <v>0.13600000000000001</v>
      </c>
    </row>
    <row r="95" spans="1:4" x14ac:dyDescent="0.25">
      <c r="A95" s="3">
        <v>44120</v>
      </c>
      <c r="B95" s="1">
        <f t="shared" si="1"/>
        <v>2020</v>
      </c>
      <c r="C95" s="1" t="s">
        <v>5</v>
      </c>
      <c r="D95" s="1">
        <v>4.5869999999999997</v>
      </c>
    </row>
    <row r="96" spans="1:4" x14ac:dyDescent="0.25">
      <c r="A96" s="3">
        <v>44130</v>
      </c>
      <c r="B96" s="1">
        <f t="shared" si="1"/>
        <v>2020</v>
      </c>
      <c r="C96" s="1" t="s">
        <v>4</v>
      </c>
      <c r="D96" s="1">
        <v>0.26400000000000001</v>
      </c>
    </row>
    <row r="97" spans="1:4" x14ac:dyDescent="0.25">
      <c r="A97" s="3">
        <v>44136</v>
      </c>
      <c r="B97" s="1">
        <f t="shared" si="1"/>
        <v>2020</v>
      </c>
      <c r="C97" s="1" t="s">
        <v>5</v>
      </c>
      <c r="D97" s="1">
        <v>10.154999999999999</v>
      </c>
    </row>
    <row r="98" spans="1:4" x14ac:dyDescent="0.25">
      <c r="A98" s="3">
        <v>44138</v>
      </c>
      <c r="B98" s="1">
        <f t="shared" si="1"/>
        <v>2020</v>
      </c>
      <c r="C98" s="1" t="s">
        <v>4</v>
      </c>
      <c r="D98" s="1">
        <v>0.128</v>
      </c>
    </row>
    <row r="99" spans="1:4" x14ac:dyDescent="0.25">
      <c r="A99" s="3">
        <v>44139</v>
      </c>
      <c r="B99" s="1">
        <f t="shared" si="1"/>
        <v>2020</v>
      </c>
      <c r="C99" s="1" t="s">
        <v>3</v>
      </c>
      <c r="D99" s="1">
        <v>4.4080000000000004</v>
      </c>
    </row>
    <row r="100" spans="1:4" x14ac:dyDescent="0.25">
      <c r="A100" s="3">
        <v>44140</v>
      </c>
      <c r="B100" s="1">
        <f t="shared" si="1"/>
        <v>2020</v>
      </c>
      <c r="C100" s="1" t="s">
        <v>3</v>
      </c>
      <c r="D100" s="1">
        <v>2.3199999999999998</v>
      </c>
    </row>
    <row r="101" spans="1:4" x14ac:dyDescent="0.25">
      <c r="A101" s="3">
        <v>44143</v>
      </c>
      <c r="B101" s="1">
        <f t="shared" si="1"/>
        <v>2020</v>
      </c>
      <c r="C101" s="1" t="s">
        <v>4</v>
      </c>
      <c r="D101" s="1">
        <v>18.096</v>
      </c>
    </row>
    <row r="102" spans="1:4" x14ac:dyDescent="0.25">
      <c r="A102" s="3">
        <v>44146</v>
      </c>
      <c r="B102" s="1">
        <f t="shared" si="1"/>
        <v>2020</v>
      </c>
      <c r="C102" s="1" t="s">
        <v>4</v>
      </c>
      <c r="D102" s="1">
        <v>4.5039999999999996</v>
      </c>
    </row>
    <row r="103" spans="1:4" x14ac:dyDescent="0.25">
      <c r="A103" s="3">
        <v>44154</v>
      </c>
      <c r="B103" s="1">
        <f t="shared" si="1"/>
        <v>2020</v>
      </c>
      <c r="C103" s="1" t="s">
        <v>5</v>
      </c>
      <c r="D103" s="1">
        <v>10.733000000000001</v>
      </c>
    </row>
    <row r="104" spans="1:4" x14ac:dyDescent="0.25">
      <c r="A104" s="3">
        <v>44155</v>
      </c>
      <c r="B104" s="1">
        <f t="shared" si="1"/>
        <v>2020</v>
      </c>
      <c r="C104" s="1" t="s">
        <v>5</v>
      </c>
      <c r="D104" s="1">
        <v>3.2669999999999999</v>
      </c>
    </row>
    <row r="105" spans="1:4" x14ac:dyDescent="0.25">
      <c r="A105" s="3">
        <v>44159</v>
      </c>
      <c r="B105" s="1">
        <f t="shared" si="1"/>
        <v>2020</v>
      </c>
      <c r="C105" s="1" t="s">
        <v>5</v>
      </c>
      <c r="D105" s="1">
        <v>1.895</v>
      </c>
    </row>
    <row r="106" spans="1:4" x14ac:dyDescent="0.25">
      <c r="A106" s="3">
        <v>44165</v>
      </c>
      <c r="B106" s="1">
        <f t="shared" si="1"/>
        <v>2020</v>
      </c>
      <c r="C106" s="1" t="s">
        <v>4</v>
      </c>
      <c r="D106" s="1">
        <v>21.776</v>
      </c>
    </row>
    <row r="107" spans="1:4" x14ac:dyDescent="0.25">
      <c r="A107" s="3">
        <v>44165</v>
      </c>
      <c r="B107" s="1">
        <f t="shared" si="1"/>
        <v>2020</v>
      </c>
      <c r="C107" s="1" t="s">
        <v>5</v>
      </c>
      <c r="D107" s="1">
        <v>3.7440000000000002</v>
      </c>
    </row>
    <row r="108" spans="1:4" x14ac:dyDescent="0.25">
      <c r="A108" s="3">
        <v>44166</v>
      </c>
      <c r="B108" s="1">
        <f t="shared" si="1"/>
        <v>2020</v>
      </c>
      <c r="C108" s="1" t="s">
        <v>4</v>
      </c>
      <c r="D108" s="1">
        <v>5.056</v>
      </c>
    </row>
    <row r="109" spans="1:4" x14ac:dyDescent="0.25">
      <c r="A109" s="3">
        <v>44168</v>
      </c>
      <c r="B109" s="1">
        <f t="shared" si="1"/>
        <v>2020</v>
      </c>
      <c r="C109" s="1" t="s">
        <v>4</v>
      </c>
      <c r="D109" s="1">
        <v>13.327999999999999</v>
      </c>
    </row>
    <row r="110" spans="1:4" x14ac:dyDescent="0.25">
      <c r="A110" s="3">
        <v>44171</v>
      </c>
      <c r="B110" s="1">
        <f t="shared" si="1"/>
        <v>2020</v>
      </c>
      <c r="C110" s="1" t="s">
        <v>4</v>
      </c>
      <c r="D110" s="1">
        <v>0.312</v>
      </c>
    </row>
    <row r="111" spans="1:4" x14ac:dyDescent="0.25">
      <c r="A111" s="3">
        <v>44172</v>
      </c>
      <c r="B111" s="1">
        <f t="shared" si="1"/>
        <v>2020</v>
      </c>
      <c r="C111" s="1" t="s">
        <v>5</v>
      </c>
      <c r="D111" s="1">
        <v>2.8079999999999998</v>
      </c>
    </row>
    <row r="112" spans="1:4" x14ac:dyDescent="0.25">
      <c r="A112" s="3">
        <v>44172</v>
      </c>
      <c r="B112" s="1">
        <f t="shared" si="1"/>
        <v>2020</v>
      </c>
      <c r="C112" s="1" t="s">
        <v>3</v>
      </c>
      <c r="D112" s="1">
        <v>8.8040000000000003</v>
      </c>
    </row>
    <row r="113" spans="1:4" x14ac:dyDescent="0.25">
      <c r="A113" s="3">
        <v>44179</v>
      </c>
      <c r="B113" s="1">
        <f t="shared" si="1"/>
        <v>2020</v>
      </c>
      <c r="C113" s="1" t="s">
        <v>5</v>
      </c>
      <c r="D113" s="1">
        <v>0.873</v>
      </c>
    </row>
    <row r="114" spans="1:4" x14ac:dyDescent="0.25">
      <c r="A114" s="3">
        <v>44180</v>
      </c>
      <c r="B114" s="1">
        <f t="shared" si="1"/>
        <v>2020</v>
      </c>
      <c r="C114" s="1" t="s">
        <v>5</v>
      </c>
      <c r="D114" s="1">
        <v>3.9820000000000002</v>
      </c>
    </row>
    <row r="115" spans="1:4" x14ac:dyDescent="0.25">
      <c r="A115" s="3">
        <v>44184</v>
      </c>
      <c r="B115" s="1">
        <f t="shared" si="1"/>
        <v>2020</v>
      </c>
      <c r="C115" s="1" t="s">
        <v>5</v>
      </c>
      <c r="D115" s="1">
        <v>1.024</v>
      </c>
    </row>
    <row r="116" spans="1:4" x14ac:dyDescent="0.25">
      <c r="A116" s="3">
        <v>44187</v>
      </c>
      <c r="B116" s="1">
        <f t="shared" si="1"/>
        <v>2020</v>
      </c>
      <c r="C116" s="1" t="s">
        <v>5</v>
      </c>
      <c r="D116" s="1">
        <v>6.6319999999999997</v>
      </c>
    </row>
    <row r="117" spans="1:4" x14ac:dyDescent="0.25">
      <c r="A117" s="3">
        <v>44188</v>
      </c>
      <c r="B117" s="1">
        <f t="shared" si="1"/>
        <v>2020</v>
      </c>
      <c r="C117" s="1" t="s">
        <v>5</v>
      </c>
      <c r="D117" s="1">
        <v>8.92</v>
      </c>
    </row>
    <row r="118" spans="1:4" x14ac:dyDescent="0.25">
      <c r="A118" s="3">
        <v>44202</v>
      </c>
      <c r="B118" s="1">
        <f t="shared" si="1"/>
        <v>2021</v>
      </c>
      <c r="C118" s="1" t="s">
        <v>5</v>
      </c>
      <c r="D118" s="1">
        <v>2.1139999999999999</v>
      </c>
    </row>
    <row r="119" spans="1:4" x14ac:dyDescent="0.25">
      <c r="A119" s="3">
        <v>44205</v>
      </c>
      <c r="B119" s="1">
        <f t="shared" si="1"/>
        <v>2021</v>
      </c>
      <c r="C119" s="1" t="s">
        <v>5</v>
      </c>
      <c r="D119" s="1">
        <v>3.5819999999999999</v>
      </c>
    </row>
    <row r="120" spans="1:4" x14ac:dyDescent="0.25">
      <c r="A120" s="3">
        <v>44209</v>
      </c>
      <c r="B120" s="1">
        <f t="shared" si="1"/>
        <v>2021</v>
      </c>
      <c r="C120" s="1" t="s">
        <v>5</v>
      </c>
      <c r="D120" s="1">
        <v>2.5640000000000001</v>
      </c>
    </row>
    <row r="121" spans="1:4" x14ac:dyDescent="0.25">
      <c r="A121" s="3">
        <v>44211</v>
      </c>
      <c r="B121" s="1">
        <f t="shared" si="1"/>
        <v>2021</v>
      </c>
      <c r="C121" s="1" t="s">
        <v>5</v>
      </c>
      <c r="D121" s="1">
        <v>5.6319999999999997</v>
      </c>
    </row>
    <row r="122" spans="1:4" x14ac:dyDescent="0.25">
      <c r="A122" s="3">
        <v>44212</v>
      </c>
      <c r="B122" s="1">
        <f t="shared" si="1"/>
        <v>2021</v>
      </c>
      <c r="C122" s="1" t="s">
        <v>5</v>
      </c>
      <c r="D122" s="1">
        <v>6.8520000000000003</v>
      </c>
    </row>
    <row r="123" spans="1:4" x14ac:dyDescent="0.25">
      <c r="A123" s="3">
        <v>44213</v>
      </c>
      <c r="B123" s="1">
        <f t="shared" si="1"/>
        <v>2021</v>
      </c>
      <c r="C123" s="1" t="s">
        <v>5</v>
      </c>
      <c r="D123" s="1">
        <v>3.03</v>
      </c>
    </row>
    <row r="124" spans="1:4" x14ac:dyDescent="0.25">
      <c r="A124" s="3">
        <v>44214</v>
      </c>
      <c r="B124" s="1">
        <f t="shared" si="1"/>
        <v>2021</v>
      </c>
      <c r="C124" s="1" t="s">
        <v>5</v>
      </c>
      <c r="D124" s="1">
        <v>0.79700000000000004</v>
      </c>
    </row>
    <row r="125" spans="1:4" x14ac:dyDescent="0.25">
      <c r="A125" s="3">
        <v>44214</v>
      </c>
      <c r="B125" s="1">
        <f t="shared" si="1"/>
        <v>2021</v>
      </c>
      <c r="C125" s="1" t="s">
        <v>5</v>
      </c>
      <c r="D125" s="1">
        <v>7.5579999999999998</v>
      </c>
    </row>
    <row r="126" spans="1:4" x14ac:dyDescent="0.25">
      <c r="A126" s="3">
        <v>44217</v>
      </c>
      <c r="B126" s="1">
        <f t="shared" si="1"/>
        <v>2021</v>
      </c>
      <c r="C126" s="1" t="s">
        <v>5</v>
      </c>
      <c r="D126" s="1">
        <v>7.5140000000000002</v>
      </c>
    </row>
    <row r="127" spans="1:4" x14ac:dyDescent="0.25">
      <c r="A127" s="3">
        <v>44220</v>
      </c>
      <c r="B127" s="1">
        <f t="shared" si="1"/>
        <v>2021</v>
      </c>
      <c r="C127" s="1" t="s">
        <v>5</v>
      </c>
      <c r="D127" s="1">
        <v>6.9290000000000003</v>
      </c>
    </row>
    <row r="128" spans="1:4" x14ac:dyDescent="0.25">
      <c r="A128" s="3">
        <v>44223</v>
      </c>
      <c r="B128" s="1">
        <f t="shared" si="1"/>
        <v>2021</v>
      </c>
      <c r="C128" s="1" t="s">
        <v>5</v>
      </c>
      <c r="D128" s="1">
        <v>1.704</v>
      </c>
    </row>
    <row r="129" spans="1:4" x14ac:dyDescent="0.25">
      <c r="A129" s="3">
        <v>44248</v>
      </c>
      <c r="B129" s="1">
        <f t="shared" si="1"/>
        <v>2021</v>
      </c>
      <c r="C129" s="1" t="s">
        <v>5</v>
      </c>
      <c r="D129" s="1">
        <v>4.032</v>
      </c>
    </row>
    <row r="130" spans="1:4" x14ac:dyDescent="0.25">
      <c r="A130" s="3">
        <v>44251</v>
      </c>
      <c r="B130" s="1">
        <f t="shared" si="1"/>
        <v>2021</v>
      </c>
      <c r="C130" s="1" t="s">
        <v>3</v>
      </c>
      <c r="D130" s="1">
        <v>10.042</v>
      </c>
    </row>
    <row r="131" spans="1:4" x14ac:dyDescent="0.25">
      <c r="A131" s="3">
        <v>44256</v>
      </c>
      <c r="B131" s="1">
        <f t="shared" si="1"/>
        <v>2021</v>
      </c>
      <c r="C131" s="1" t="s">
        <v>3</v>
      </c>
      <c r="D131" s="1">
        <v>3.399</v>
      </c>
    </row>
    <row r="132" spans="1:4" x14ac:dyDescent="0.25">
      <c r="A132" s="3">
        <v>44260</v>
      </c>
      <c r="B132" s="1">
        <f t="shared" si="1"/>
        <v>2021</v>
      </c>
      <c r="C132" s="1" t="s">
        <v>5</v>
      </c>
      <c r="D132" s="1">
        <v>2.8559999999999999</v>
      </c>
    </row>
    <row r="133" spans="1:4" x14ac:dyDescent="0.25">
      <c r="A133" s="3">
        <v>44262</v>
      </c>
      <c r="B133" s="1">
        <f t="shared" si="1"/>
        <v>2021</v>
      </c>
      <c r="C133" s="1" t="s">
        <v>4</v>
      </c>
      <c r="D133" s="1">
        <v>0.47199999999999998</v>
      </c>
    </row>
    <row r="134" spans="1:4" x14ac:dyDescent="0.25">
      <c r="A134" s="3">
        <v>44262</v>
      </c>
      <c r="B134" s="1">
        <f t="shared" si="1"/>
        <v>2021</v>
      </c>
      <c r="C134" s="1" t="s">
        <v>5</v>
      </c>
      <c r="D134" s="1">
        <v>8.0649999999999995</v>
      </c>
    </row>
    <row r="135" spans="1:4" x14ac:dyDescent="0.25">
      <c r="A135" s="3">
        <v>44263</v>
      </c>
      <c r="B135" s="1">
        <f t="shared" si="1"/>
        <v>2021</v>
      </c>
      <c r="C135" s="1" t="s">
        <v>5</v>
      </c>
      <c r="D135" s="1">
        <v>3.3719999999999999</v>
      </c>
    </row>
    <row r="136" spans="1:4" x14ac:dyDescent="0.25">
      <c r="A136" s="3">
        <v>44265</v>
      </c>
      <c r="B136" s="1">
        <f t="shared" ref="B136:B199" si="2">YEAR(A136)</f>
        <v>2021</v>
      </c>
      <c r="C136" s="1" t="s">
        <v>6</v>
      </c>
      <c r="D136" s="1">
        <v>60.688000000000002</v>
      </c>
    </row>
    <row r="137" spans="1:4" x14ac:dyDescent="0.25">
      <c r="A137" s="3">
        <v>44266</v>
      </c>
      <c r="B137" s="1">
        <f t="shared" si="2"/>
        <v>2021</v>
      </c>
      <c r="C137" s="1" t="s">
        <v>3</v>
      </c>
      <c r="D137" s="1">
        <v>6.1689999999999996</v>
      </c>
    </row>
    <row r="138" spans="1:4" x14ac:dyDescent="0.25">
      <c r="A138" s="3">
        <v>44272</v>
      </c>
      <c r="B138" s="1">
        <f t="shared" si="2"/>
        <v>2021</v>
      </c>
      <c r="C138" s="1" t="s">
        <v>5</v>
      </c>
      <c r="D138" s="1">
        <v>0.7</v>
      </c>
    </row>
    <row r="139" spans="1:4" x14ac:dyDescent="0.25">
      <c r="A139" s="3">
        <v>44275</v>
      </c>
      <c r="B139" s="1">
        <f t="shared" si="2"/>
        <v>2021</v>
      </c>
      <c r="C139" s="1" t="s">
        <v>5</v>
      </c>
      <c r="D139" s="1">
        <v>2.9489999999999998</v>
      </c>
    </row>
    <row r="140" spans="1:4" x14ac:dyDescent="0.25">
      <c r="A140" s="3">
        <v>44279</v>
      </c>
      <c r="B140" s="1">
        <f t="shared" si="2"/>
        <v>2021</v>
      </c>
      <c r="C140" s="1" t="s">
        <v>6</v>
      </c>
      <c r="D140" s="1">
        <v>45.930999999999997</v>
      </c>
    </row>
    <row r="141" spans="1:4" x14ac:dyDescent="0.25">
      <c r="A141" s="3">
        <v>44284</v>
      </c>
      <c r="B141" s="1">
        <f t="shared" si="2"/>
        <v>2021</v>
      </c>
      <c r="C141" s="1" t="s">
        <v>6</v>
      </c>
      <c r="D141" s="1">
        <v>51.804000000000002</v>
      </c>
    </row>
    <row r="142" spans="1:4" x14ac:dyDescent="0.25">
      <c r="A142" s="3">
        <v>44290</v>
      </c>
      <c r="B142" s="1">
        <f t="shared" si="2"/>
        <v>2021</v>
      </c>
      <c r="C142" s="1" t="s">
        <v>5</v>
      </c>
      <c r="D142" s="1">
        <v>9.391</v>
      </c>
    </row>
    <row r="143" spans="1:4" x14ac:dyDescent="0.25">
      <c r="A143" s="3">
        <v>44294</v>
      </c>
      <c r="B143" s="1">
        <f t="shared" si="2"/>
        <v>2021</v>
      </c>
      <c r="C143" s="1" t="s">
        <v>6</v>
      </c>
      <c r="D143" s="1">
        <v>52.759</v>
      </c>
    </row>
    <row r="144" spans="1:4" x14ac:dyDescent="0.25">
      <c r="A144" s="3">
        <v>44302</v>
      </c>
      <c r="B144" s="1">
        <f t="shared" si="2"/>
        <v>2021</v>
      </c>
      <c r="C144" s="1" t="s">
        <v>3</v>
      </c>
      <c r="D144" s="1">
        <v>5.1219999999999999</v>
      </c>
    </row>
    <row r="145" spans="1:4" x14ac:dyDescent="0.25">
      <c r="A145" s="3">
        <v>44305</v>
      </c>
      <c r="B145" s="1">
        <f t="shared" si="2"/>
        <v>2021</v>
      </c>
      <c r="C145" s="1" t="s">
        <v>5</v>
      </c>
      <c r="D145" s="1">
        <v>2.6539999999999999</v>
      </c>
    </row>
    <row r="146" spans="1:4" x14ac:dyDescent="0.25">
      <c r="A146" s="3">
        <v>44308</v>
      </c>
      <c r="B146" s="1">
        <f t="shared" si="2"/>
        <v>2021</v>
      </c>
      <c r="C146" s="1" t="s">
        <v>5</v>
      </c>
      <c r="D146" s="1">
        <v>2.444</v>
      </c>
    </row>
    <row r="147" spans="1:4" x14ac:dyDescent="0.25">
      <c r="A147" s="3">
        <v>44309</v>
      </c>
      <c r="B147" s="1">
        <f t="shared" si="2"/>
        <v>2021</v>
      </c>
      <c r="C147" s="1" t="s">
        <v>4</v>
      </c>
      <c r="D147" s="1">
        <v>3.472</v>
      </c>
    </row>
    <row r="148" spans="1:4" x14ac:dyDescent="0.25">
      <c r="A148" s="3">
        <v>44310</v>
      </c>
      <c r="B148" s="1">
        <f t="shared" si="2"/>
        <v>2021</v>
      </c>
      <c r="C148" s="1" t="s">
        <v>5</v>
      </c>
      <c r="D148" s="1">
        <v>3.7829999999999999</v>
      </c>
    </row>
    <row r="149" spans="1:4" x14ac:dyDescent="0.25">
      <c r="A149" s="3">
        <v>44313</v>
      </c>
      <c r="B149" s="1">
        <f t="shared" si="2"/>
        <v>2021</v>
      </c>
      <c r="C149" s="1" t="s">
        <v>5</v>
      </c>
      <c r="D149" s="1">
        <v>5.0990000000000002</v>
      </c>
    </row>
    <row r="150" spans="1:4" x14ac:dyDescent="0.25">
      <c r="A150" s="3">
        <v>44315</v>
      </c>
      <c r="B150" s="1">
        <f t="shared" si="2"/>
        <v>2021</v>
      </c>
      <c r="C150" s="1" t="s">
        <v>3</v>
      </c>
      <c r="D150" s="1">
        <v>13.028</v>
      </c>
    </row>
    <row r="151" spans="1:4" x14ac:dyDescent="0.25">
      <c r="A151" s="3">
        <v>44317</v>
      </c>
      <c r="B151" s="1">
        <f t="shared" si="2"/>
        <v>2021</v>
      </c>
      <c r="C151" s="1" t="s">
        <v>3</v>
      </c>
      <c r="D151" s="1">
        <v>12.38</v>
      </c>
    </row>
    <row r="152" spans="1:4" x14ac:dyDescent="0.25">
      <c r="A152" s="3">
        <v>44319</v>
      </c>
      <c r="B152" s="1">
        <f t="shared" si="2"/>
        <v>2021</v>
      </c>
      <c r="C152" s="1" t="s">
        <v>5</v>
      </c>
      <c r="D152" s="1">
        <v>5.0810000000000004</v>
      </c>
    </row>
    <row r="153" spans="1:4" x14ac:dyDescent="0.25">
      <c r="A153" s="3">
        <v>44319</v>
      </c>
      <c r="B153" s="1">
        <f t="shared" si="2"/>
        <v>2021</v>
      </c>
      <c r="C153" s="1" t="s">
        <v>3</v>
      </c>
      <c r="D153" s="1">
        <v>3.911</v>
      </c>
    </row>
    <row r="154" spans="1:4" x14ac:dyDescent="0.25">
      <c r="A154" s="3">
        <v>44323</v>
      </c>
      <c r="B154" s="1">
        <f t="shared" si="2"/>
        <v>2021</v>
      </c>
      <c r="C154" s="1" t="s">
        <v>4</v>
      </c>
      <c r="D154" s="1">
        <v>25.135999999999999</v>
      </c>
    </row>
    <row r="155" spans="1:4" x14ac:dyDescent="0.25">
      <c r="A155" s="3">
        <v>44323</v>
      </c>
      <c r="B155" s="1">
        <f t="shared" si="2"/>
        <v>2021</v>
      </c>
      <c r="C155" s="1" t="s">
        <v>6</v>
      </c>
      <c r="D155" s="1">
        <v>57.22</v>
      </c>
    </row>
    <row r="156" spans="1:4" x14ac:dyDescent="0.25">
      <c r="A156" s="3">
        <v>44325</v>
      </c>
      <c r="B156" s="1">
        <f t="shared" si="2"/>
        <v>2021</v>
      </c>
      <c r="C156" s="1" t="s">
        <v>5</v>
      </c>
      <c r="D156" s="1">
        <v>2.66</v>
      </c>
    </row>
    <row r="157" spans="1:4" x14ac:dyDescent="0.25">
      <c r="A157" s="3">
        <v>44327</v>
      </c>
      <c r="B157" s="1">
        <f t="shared" si="2"/>
        <v>2021</v>
      </c>
      <c r="C157" s="1" t="s">
        <v>5</v>
      </c>
      <c r="D157" s="1">
        <v>2.1080000000000001</v>
      </c>
    </row>
    <row r="158" spans="1:4" x14ac:dyDescent="0.25">
      <c r="A158" s="3">
        <v>44328</v>
      </c>
      <c r="B158" s="1">
        <f t="shared" si="2"/>
        <v>2021</v>
      </c>
      <c r="C158" s="1" t="s">
        <v>5</v>
      </c>
      <c r="D158" s="1">
        <v>1.55</v>
      </c>
    </row>
    <row r="159" spans="1:4" x14ac:dyDescent="0.25">
      <c r="A159" s="3">
        <v>44328</v>
      </c>
      <c r="B159" s="1">
        <f t="shared" si="2"/>
        <v>2021</v>
      </c>
      <c r="C159" s="1" t="s">
        <v>4</v>
      </c>
      <c r="D159" s="1">
        <v>17.704000000000001</v>
      </c>
    </row>
    <row r="160" spans="1:4" x14ac:dyDescent="0.25">
      <c r="A160" s="3">
        <v>44329</v>
      </c>
      <c r="B160" s="1">
        <f t="shared" si="2"/>
        <v>2021</v>
      </c>
      <c r="C160" s="1" t="s">
        <v>5</v>
      </c>
      <c r="D160" s="1">
        <v>5.7729999999999997</v>
      </c>
    </row>
    <row r="161" spans="1:4" x14ac:dyDescent="0.25">
      <c r="A161" s="3">
        <v>44331</v>
      </c>
      <c r="B161" s="1">
        <f t="shared" si="2"/>
        <v>2021</v>
      </c>
      <c r="C161" s="1" t="s">
        <v>3</v>
      </c>
      <c r="D161" s="1">
        <v>6.79</v>
      </c>
    </row>
    <row r="162" spans="1:4" x14ac:dyDescent="0.25">
      <c r="A162" s="3">
        <v>44333</v>
      </c>
      <c r="B162" s="1">
        <f t="shared" si="2"/>
        <v>2021</v>
      </c>
      <c r="C162" s="1" t="s">
        <v>5</v>
      </c>
      <c r="D162" s="1">
        <v>3.0579999999999998</v>
      </c>
    </row>
    <row r="163" spans="1:4" x14ac:dyDescent="0.25">
      <c r="A163" s="3">
        <v>44337</v>
      </c>
      <c r="B163" s="1">
        <f t="shared" si="2"/>
        <v>2021</v>
      </c>
      <c r="C163" s="1" t="s">
        <v>5</v>
      </c>
      <c r="D163" s="1">
        <v>9.1199999999999992</v>
      </c>
    </row>
    <row r="164" spans="1:4" x14ac:dyDescent="0.25">
      <c r="A164" s="3">
        <v>44337</v>
      </c>
      <c r="B164" s="1">
        <f t="shared" si="2"/>
        <v>2021</v>
      </c>
      <c r="C164" s="1" t="s">
        <v>5</v>
      </c>
      <c r="D164" s="1">
        <v>1.4059999999999999</v>
      </c>
    </row>
    <row r="165" spans="1:4" x14ac:dyDescent="0.25">
      <c r="A165" s="3">
        <v>44338</v>
      </c>
      <c r="B165" s="1">
        <f t="shared" si="2"/>
        <v>2021</v>
      </c>
      <c r="C165" s="1" t="s">
        <v>5</v>
      </c>
      <c r="D165" s="1">
        <v>4.79</v>
      </c>
    </row>
    <row r="166" spans="1:4" x14ac:dyDescent="0.25">
      <c r="A166" s="3">
        <v>44339</v>
      </c>
      <c r="B166" s="1">
        <f t="shared" si="2"/>
        <v>2021</v>
      </c>
      <c r="C166" s="1" t="s">
        <v>5</v>
      </c>
      <c r="D166" s="1">
        <v>2.0960000000000001</v>
      </c>
    </row>
    <row r="167" spans="1:4" x14ac:dyDescent="0.25">
      <c r="A167" s="3">
        <v>44340</v>
      </c>
      <c r="B167" s="1">
        <f t="shared" si="2"/>
        <v>2021</v>
      </c>
      <c r="C167" s="1" t="s">
        <v>5</v>
      </c>
      <c r="D167" s="1">
        <v>6.2279999999999998</v>
      </c>
    </row>
    <row r="168" spans="1:4" x14ac:dyDescent="0.25">
      <c r="A168" s="3">
        <v>44344</v>
      </c>
      <c r="B168" s="1">
        <f t="shared" si="2"/>
        <v>2021</v>
      </c>
      <c r="C168" s="1" t="s">
        <v>3</v>
      </c>
      <c r="D168" s="1">
        <v>5.0819999999999999</v>
      </c>
    </row>
    <row r="169" spans="1:4" x14ac:dyDescent="0.25">
      <c r="A169" s="3">
        <v>44344</v>
      </c>
      <c r="B169" s="1">
        <f t="shared" si="2"/>
        <v>2021</v>
      </c>
      <c r="C169" s="1" t="s">
        <v>5</v>
      </c>
      <c r="D169" s="1">
        <v>6.7130000000000001</v>
      </c>
    </row>
    <row r="170" spans="1:4" x14ac:dyDescent="0.25">
      <c r="A170" s="3">
        <v>44344</v>
      </c>
      <c r="B170" s="1">
        <f t="shared" si="2"/>
        <v>2021</v>
      </c>
      <c r="C170" s="1" t="s">
        <v>5</v>
      </c>
      <c r="D170" s="1">
        <v>5.7229999999999999</v>
      </c>
    </row>
    <row r="171" spans="1:4" x14ac:dyDescent="0.25">
      <c r="A171" s="3">
        <v>44344</v>
      </c>
      <c r="B171" s="1">
        <f t="shared" si="2"/>
        <v>2021</v>
      </c>
      <c r="C171" s="1" t="s">
        <v>5</v>
      </c>
      <c r="D171" s="1">
        <v>1.492</v>
      </c>
    </row>
    <row r="172" spans="1:4" x14ac:dyDescent="0.25">
      <c r="A172" s="3">
        <v>44355</v>
      </c>
      <c r="B172" s="1">
        <f t="shared" si="2"/>
        <v>2021</v>
      </c>
      <c r="C172" s="1" t="s">
        <v>4</v>
      </c>
      <c r="D172" s="1">
        <v>8.1120000000000001</v>
      </c>
    </row>
    <row r="173" spans="1:4" x14ac:dyDescent="0.25">
      <c r="A173" s="3">
        <v>44357</v>
      </c>
      <c r="B173" s="1">
        <f t="shared" si="2"/>
        <v>2021</v>
      </c>
      <c r="C173" s="1" t="s">
        <v>3</v>
      </c>
      <c r="D173" s="1">
        <v>3.8210000000000002</v>
      </c>
    </row>
    <row r="174" spans="1:4" x14ac:dyDescent="0.25">
      <c r="A174" s="3">
        <v>44358</v>
      </c>
      <c r="B174" s="1">
        <f t="shared" si="2"/>
        <v>2021</v>
      </c>
      <c r="C174" s="1" t="s">
        <v>5</v>
      </c>
      <c r="D174" s="1">
        <v>1.1759999999999999</v>
      </c>
    </row>
    <row r="175" spans="1:4" x14ac:dyDescent="0.25">
      <c r="A175" s="3">
        <v>44370</v>
      </c>
      <c r="B175" s="1">
        <f t="shared" si="2"/>
        <v>2021</v>
      </c>
      <c r="C175" s="1" t="s">
        <v>3</v>
      </c>
      <c r="D175" s="1">
        <v>2.4489999999999998</v>
      </c>
    </row>
    <row r="176" spans="1:4" x14ac:dyDescent="0.25">
      <c r="A176" s="3">
        <v>44371</v>
      </c>
      <c r="B176" s="1">
        <f t="shared" si="2"/>
        <v>2021</v>
      </c>
      <c r="C176" s="1" t="s">
        <v>5</v>
      </c>
      <c r="D176" s="1">
        <v>5.7060000000000004</v>
      </c>
    </row>
    <row r="177" spans="1:4" x14ac:dyDescent="0.25">
      <c r="A177" s="3">
        <v>44373</v>
      </c>
      <c r="B177" s="1">
        <f t="shared" si="2"/>
        <v>2021</v>
      </c>
      <c r="C177" s="1" t="s">
        <v>3</v>
      </c>
      <c r="D177" s="1">
        <v>12.535</v>
      </c>
    </row>
    <row r="178" spans="1:4" x14ac:dyDescent="0.25">
      <c r="A178" s="3">
        <v>44376</v>
      </c>
      <c r="B178" s="1">
        <f t="shared" si="2"/>
        <v>2021</v>
      </c>
      <c r="C178" s="1" t="s">
        <v>5</v>
      </c>
      <c r="D178" s="1">
        <v>7.718</v>
      </c>
    </row>
    <row r="179" spans="1:4" x14ac:dyDescent="0.25">
      <c r="A179" s="3">
        <v>44376</v>
      </c>
      <c r="B179" s="1">
        <f t="shared" si="2"/>
        <v>2021</v>
      </c>
      <c r="C179" s="1" t="s">
        <v>3</v>
      </c>
      <c r="D179" s="1">
        <v>10.505000000000001</v>
      </c>
    </row>
    <row r="180" spans="1:4" x14ac:dyDescent="0.25">
      <c r="A180" s="3">
        <v>44380</v>
      </c>
      <c r="B180" s="1">
        <f t="shared" si="2"/>
        <v>2021</v>
      </c>
      <c r="C180" s="1" t="s">
        <v>3</v>
      </c>
      <c r="D180" s="1">
        <v>7.9089999999999998</v>
      </c>
    </row>
    <row r="181" spans="1:4" x14ac:dyDescent="0.25">
      <c r="A181" s="3">
        <v>44381</v>
      </c>
      <c r="B181" s="1">
        <f t="shared" si="2"/>
        <v>2021</v>
      </c>
      <c r="C181" s="1" t="s">
        <v>4</v>
      </c>
      <c r="D181" s="1">
        <v>13.135999999999999</v>
      </c>
    </row>
    <row r="182" spans="1:4" x14ac:dyDescent="0.25">
      <c r="A182" s="3">
        <v>44384</v>
      </c>
      <c r="B182" s="1">
        <f t="shared" si="2"/>
        <v>2021</v>
      </c>
      <c r="C182" s="1" t="s">
        <v>3</v>
      </c>
      <c r="D182" s="1">
        <v>2.7589999999999999</v>
      </c>
    </row>
    <row r="183" spans="1:4" x14ac:dyDescent="0.25">
      <c r="A183" s="3">
        <v>44388</v>
      </c>
      <c r="B183" s="1">
        <f t="shared" si="2"/>
        <v>2021</v>
      </c>
      <c r="C183" s="1" t="s">
        <v>5</v>
      </c>
      <c r="D183" s="1">
        <v>1.3919999999999999</v>
      </c>
    </row>
    <row r="184" spans="1:4" x14ac:dyDescent="0.25">
      <c r="A184" s="3">
        <v>44389</v>
      </c>
      <c r="B184" s="1">
        <f t="shared" si="2"/>
        <v>2021</v>
      </c>
      <c r="C184" s="1" t="s">
        <v>5</v>
      </c>
      <c r="D184" s="1">
        <v>19.068000000000001</v>
      </c>
    </row>
    <row r="185" spans="1:4" x14ac:dyDescent="0.25">
      <c r="A185" s="3">
        <v>44398</v>
      </c>
      <c r="B185" s="1">
        <f t="shared" si="2"/>
        <v>2021</v>
      </c>
      <c r="C185" s="1" t="s">
        <v>3</v>
      </c>
      <c r="D185" s="1">
        <v>2.496</v>
      </c>
    </row>
    <row r="186" spans="1:4" x14ac:dyDescent="0.25">
      <c r="A186" s="3">
        <v>44401</v>
      </c>
      <c r="B186" s="1">
        <f t="shared" si="2"/>
        <v>2021</v>
      </c>
      <c r="C186" s="1" t="s">
        <v>5</v>
      </c>
      <c r="D186" s="1">
        <v>3.3170000000000002</v>
      </c>
    </row>
    <row r="187" spans="1:4" x14ac:dyDescent="0.25">
      <c r="A187" s="3">
        <v>44405</v>
      </c>
      <c r="B187" s="1">
        <f t="shared" si="2"/>
        <v>2021</v>
      </c>
      <c r="C187" s="1" t="s">
        <v>5</v>
      </c>
      <c r="D187" s="1">
        <v>8.1530000000000005</v>
      </c>
    </row>
    <row r="188" spans="1:4" x14ac:dyDescent="0.25">
      <c r="A188" s="3">
        <v>44406</v>
      </c>
      <c r="B188" s="1">
        <f t="shared" si="2"/>
        <v>2021</v>
      </c>
      <c r="C188" s="1" t="s">
        <v>5</v>
      </c>
      <c r="D188" s="1">
        <v>2.7320000000000002</v>
      </c>
    </row>
    <row r="189" spans="1:4" x14ac:dyDescent="0.25">
      <c r="A189" s="3">
        <v>44409</v>
      </c>
      <c r="B189" s="1">
        <f t="shared" si="2"/>
        <v>2021</v>
      </c>
      <c r="C189" s="1" t="s">
        <v>5</v>
      </c>
      <c r="D189" s="1">
        <v>5.54</v>
      </c>
    </row>
    <row r="190" spans="1:4" x14ac:dyDescent="0.25">
      <c r="A190" s="3">
        <v>44420</v>
      </c>
      <c r="B190" s="1">
        <f t="shared" si="2"/>
        <v>2021</v>
      </c>
      <c r="C190" s="1" t="s">
        <v>3</v>
      </c>
      <c r="D190" s="1">
        <v>6.55</v>
      </c>
    </row>
    <row r="191" spans="1:4" x14ac:dyDescent="0.25">
      <c r="A191" s="3">
        <v>44422</v>
      </c>
      <c r="B191" s="1">
        <f t="shared" si="2"/>
        <v>2021</v>
      </c>
      <c r="C191" s="1" t="s">
        <v>3</v>
      </c>
      <c r="D191" s="1">
        <v>0.99</v>
      </c>
    </row>
    <row r="192" spans="1:4" x14ac:dyDescent="0.25">
      <c r="A192" s="3">
        <v>44429</v>
      </c>
      <c r="B192" s="1">
        <f t="shared" si="2"/>
        <v>2021</v>
      </c>
      <c r="C192" s="1" t="s">
        <v>5</v>
      </c>
      <c r="D192" s="1">
        <v>5.4240000000000004</v>
      </c>
    </row>
    <row r="193" spans="1:4" x14ac:dyDescent="0.25">
      <c r="A193" s="3">
        <v>44430</v>
      </c>
      <c r="B193" s="1">
        <f t="shared" si="2"/>
        <v>2021</v>
      </c>
      <c r="C193" s="1" t="s">
        <v>3</v>
      </c>
      <c r="D193" s="1">
        <v>6.5810000000000004</v>
      </c>
    </row>
    <row r="194" spans="1:4" x14ac:dyDescent="0.25">
      <c r="A194" s="3">
        <v>44432</v>
      </c>
      <c r="B194" s="1">
        <f t="shared" si="2"/>
        <v>2021</v>
      </c>
      <c r="C194" s="1" t="s">
        <v>3</v>
      </c>
      <c r="D194" s="1">
        <v>12.721</v>
      </c>
    </row>
    <row r="195" spans="1:4" x14ac:dyDescent="0.25">
      <c r="A195" s="3">
        <v>44434</v>
      </c>
      <c r="B195" s="1">
        <f t="shared" si="2"/>
        <v>2021</v>
      </c>
      <c r="C195" s="1" t="s">
        <v>5</v>
      </c>
      <c r="D195" s="1">
        <v>7.2750000000000004</v>
      </c>
    </row>
    <row r="196" spans="1:4" x14ac:dyDescent="0.25">
      <c r="A196" s="3">
        <v>44434</v>
      </c>
      <c r="B196" s="1">
        <f t="shared" si="2"/>
        <v>2021</v>
      </c>
      <c r="C196" s="1" t="s">
        <v>4</v>
      </c>
      <c r="D196" s="1">
        <v>1.4319999999999999</v>
      </c>
    </row>
    <row r="197" spans="1:4" x14ac:dyDescent="0.25">
      <c r="A197" s="3">
        <v>44439</v>
      </c>
      <c r="B197" s="1">
        <f t="shared" si="2"/>
        <v>2021</v>
      </c>
      <c r="C197" s="1" t="s">
        <v>3</v>
      </c>
      <c r="D197" s="1">
        <v>3.9409999999999998</v>
      </c>
    </row>
    <row r="198" spans="1:4" x14ac:dyDescent="0.25">
      <c r="A198" s="3">
        <v>44441</v>
      </c>
      <c r="B198" s="1">
        <f t="shared" si="2"/>
        <v>2021</v>
      </c>
      <c r="C198" s="1" t="s">
        <v>4</v>
      </c>
      <c r="D198" s="1">
        <v>4.4320000000000004</v>
      </c>
    </row>
    <row r="199" spans="1:4" x14ac:dyDescent="0.25">
      <c r="A199" s="3">
        <v>44442</v>
      </c>
      <c r="B199" s="1">
        <f t="shared" si="2"/>
        <v>2021</v>
      </c>
      <c r="C199" s="1" t="s">
        <v>5</v>
      </c>
      <c r="D199" s="1">
        <v>8.3179999999999996</v>
      </c>
    </row>
    <row r="200" spans="1:4" x14ac:dyDescent="0.25">
      <c r="A200" s="3">
        <v>44443</v>
      </c>
      <c r="B200" s="1">
        <f t="shared" ref="B200:B263" si="3">YEAR(A200)</f>
        <v>2021</v>
      </c>
      <c r="C200" s="1" t="s">
        <v>5</v>
      </c>
      <c r="D200" s="1">
        <v>1.373</v>
      </c>
    </row>
    <row r="201" spans="1:4" x14ac:dyDescent="0.25">
      <c r="A201" s="3">
        <v>44445</v>
      </c>
      <c r="B201" s="1">
        <f t="shared" si="3"/>
        <v>2021</v>
      </c>
      <c r="C201" s="1" t="s">
        <v>5</v>
      </c>
      <c r="D201" s="1">
        <v>4.0670000000000002</v>
      </c>
    </row>
    <row r="202" spans="1:4" x14ac:dyDescent="0.25">
      <c r="A202" s="3">
        <v>44446</v>
      </c>
      <c r="B202" s="1">
        <f t="shared" si="3"/>
        <v>2021</v>
      </c>
      <c r="C202" s="1" t="s">
        <v>3</v>
      </c>
      <c r="D202" s="1">
        <v>6.4509999999999996</v>
      </c>
    </row>
    <row r="203" spans="1:4" x14ac:dyDescent="0.25">
      <c r="A203" s="3">
        <v>44446</v>
      </c>
      <c r="B203" s="1">
        <f t="shared" si="3"/>
        <v>2021</v>
      </c>
      <c r="C203" s="1" t="s">
        <v>5</v>
      </c>
      <c r="D203" s="1">
        <v>5.1669999999999998</v>
      </c>
    </row>
    <row r="204" spans="1:4" x14ac:dyDescent="0.25">
      <c r="A204" s="3">
        <v>44448</v>
      </c>
      <c r="B204" s="1">
        <f t="shared" si="3"/>
        <v>2021</v>
      </c>
      <c r="C204" s="1" t="s">
        <v>6</v>
      </c>
      <c r="D204" s="1">
        <v>64.070999999999998</v>
      </c>
    </row>
    <row r="205" spans="1:4" x14ac:dyDescent="0.25">
      <c r="A205" s="3">
        <v>44448</v>
      </c>
      <c r="B205" s="1">
        <f t="shared" si="3"/>
        <v>2021</v>
      </c>
      <c r="C205" s="1" t="s">
        <v>3</v>
      </c>
      <c r="D205" s="1">
        <v>6.1340000000000003</v>
      </c>
    </row>
    <row r="206" spans="1:4" x14ac:dyDescent="0.25">
      <c r="A206" s="3">
        <v>44448</v>
      </c>
      <c r="B206" s="1">
        <f t="shared" si="3"/>
        <v>2021</v>
      </c>
      <c r="C206" s="1" t="s">
        <v>3</v>
      </c>
      <c r="D206" s="1">
        <v>2.2069999999999999</v>
      </c>
    </row>
    <row r="207" spans="1:4" x14ac:dyDescent="0.25">
      <c r="A207" s="3">
        <v>44449</v>
      </c>
      <c r="B207" s="1">
        <f t="shared" si="3"/>
        <v>2021</v>
      </c>
      <c r="C207" s="1" t="s">
        <v>5</v>
      </c>
      <c r="D207" s="1">
        <v>1.175</v>
      </c>
    </row>
    <row r="208" spans="1:4" x14ac:dyDescent="0.25">
      <c r="A208" s="3">
        <v>44450</v>
      </c>
      <c r="B208" s="1">
        <f t="shared" si="3"/>
        <v>2021</v>
      </c>
      <c r="C208" s="1" t="s">
        <v>3</v>
      </c>
      <c r="D208" s="1">
        <v>4.4180000000000001</v>
      </c>
    </row>
    <row r="209" spans="1:4" x14ac:dyDescent="0.25">
      <c r="A209" s="3">
        <v>44451</v>
      </c>
      <c r="B209" s="1">
        <f t="shared" si="3"/>
        <v>2021</v>
      </c>
      <c r="C209" s="1" t="s">
        <v>5</v>
      </c>
      <c r="D209" s="1">
        <v>8.7569999999999997</v>
      </c>
    </row>
    <row r="210" spans="1:4" x14ac:dyDescent="0.25">
      <c r="A210" s="3">
        <v>44451</v>
      </c>
      <c r="B210" s="1">
        <f t="shared" si="3"/>
        <v>2021</v>
      </c>
      <c r="C210" s="1" t="s">
        <v>4</v>
      </c>
      <c r="D210" s="1">
        <v>2.4159999999999999</v>
      </c>
    </row>
    <row r="211" spans="1:4" x14ac:dyDescent="0.25">
      <c r="A211" s="3">
        <v>44452</v>
      </c>
      <c r="B211" s="1">
        <f t="shared" si="3"/>
        <v>2021</v>
      </c>
      <c r="C211" s="1" t="s">
        <v>5</v>
      </c>
      <c r="D211" s="1">
        <v>5.5270000000000001</v>
      </c>
    </row>
    <row r="212" spans="1:4" x14ac:dyDescent="0.25">
      <c r="A212" s="3">
        <v>44452</v>
      </c>
      <c r="B212" s="1">
        <f t="shared" si="3"/>
        <v>2021</v>
      </c>
      <c r="C212" s="1" t="s">
        <v>3</v>
      </c>
      <c r="D212" s="1">
        <v>1.8979999999999999</v>
      </c>
    </row>
    <row r="213" spans="1:4" x14ac:dyDescent="0.25">
      <c r="A213" s="3">
        <v>44455</v>
      </c>
      <c r="B213" s="1">
        <f t="shared" si="3"/>
        <v>2021</v>
      </c>
      <c r="C213" s="1" t="s">
        <v>4</v>
      </c>
      <c r="D213" s="1">
        <v>20.399999999999999</v>
      </c>
    </row>
    <row r="214" spans="1:4" x14ac:dyDescent="0.25">
      <c r="A214" s="3">
        <v>44458</v>
      </c>
      <c r="B214" s="1">
        <f t="shared" si="3"/>
        <v>2021</v>
      </c>
      <c r="C214" s="1" t="s">
        <v>3</v>
      </c>
      <c r="D214" s="1">
        <v>4.9630000000000001</v>
      </c>
    </row>
    <row r="215" spans="1:4" x14ac:dyDescent="0.25">
      <c r="A215" s="3">
        <v>44463</v>
      </c>
      <c r="B215" s="1">
        <f t="shared" si="3"/>
        <v>2021</v>
      </c>
      <c r="C215" s="1" t="s">
        <v>3</v>
      </c>
      <c r="D215" s="1">
        <v>2.222</v>
      </c>
    </row>
    <row r="216" spans="1:4" x14ac:dyDescent="0.25">
      <c r="A216" s="3">
        <v>44471</v>
      </c>
      <c r="B216" s="1">
        <f t="shared" si="3"/>
        <v>2021</v>
      </c>
      <c r="C216" s="1" t="s">
        <v>3</v>
      </c>
      <c r="D216" s="1">
        <v>3.1219999999999999</v>
      </c>
    </row>
    <row r="217" spans="1:4" x14ac:dyDescent="0.25">
      <c r="A217" s="3">
        <v>44472</v>
      </c>
      <c r="B217" s="1">
        <f t="shared" si="3"/>
        <v>2021</v>
      </c>
      <c r="C217" s="1" t="s">
        <v>5</v>
      </c>
      <c r="D217" s="1">
        <v>9.9870000000000001</v>
      </c>
    </row>
    <row r="218" spans="1:4" x14ac:dyDescent="0.25">
      <c r="A218" s="3">
        <v>44476</v>
      </c>
      <c r="B218" s="1">
        <f t="shared" si="3"/>
        <v>2021</v>
      </c>
      <c r="C218" s="1" t="s">
        <v>5</v>
      </c>
      <c r="D218" s="1">
        <v>1.0569999999999999</v>
      </c>
    </row>
    <row r="219" spans="1:4" x14ac:dyDescent="0.25">
      <c r="A219" s="3">
        <v>44478</v>
      </c>
      <c r="B219" s="1">
        <f t="shared" si="3"/>
        <v>2021</v>
      </c>
      <c r="C219" s="1" t="s">
        <v>5</v>
      </c>
      <c r="D219" s="1">
        <v>6.6479999999999997</v>
      </c>
    </row>
    <row r="220" spans="1:4" x14ac:dyDescent="0.25">
      <c r="A220" s="3">
        <v>44480</v>
      </c>
      <c r="B220" s="1">
        <f t="shared" si="3"/>
        <v>2021</v>
      </c>
      <c r="C220" s="1" t="s">
        <v>3</v>
      </c>
      <c r="D220" s="1">
        <v>3.68</v>
      </c>
    </row>
    <row r="221" spans="1:4" x14ac:dyDescent="0.25">
      <c r="A221" s="3">
        <v>44481</v>
      </c>
      <c r="B221" s="1">
        <f t="shared" si="3"/>
        <v>2021</v>
      </c>
      <c r="C221" s="1" t="s">
        <v>3</v>
      </c>
      <c r="D221" s="1">
        <v>4.0919999999999996</v>
      </c>
    </row>
    <row r="222" spans="1:4" x14ac:dyDescent="0.25">
      <c r="A222" s="3">
        <v>44481</v>
      </c>
      <c r="B222" s="1">
        <f t="shared" si="3"/>
        <v>2021</v>
      </c>
      <c r="C222" s="1" t="s">
        <v>4</v>
      </c>
      <c r="D222" s="1">
        <v>2.1040000000000001</v>
      </c>
    </row>
    <row r="223" spans="1:4" x14ac:dyDescent="0.25">
      <c r="A223" s="3">
        <v>44481</v>
      </c>
      <c r="B223" s="1">
        <f t="shared" si="3"/>
        <v>2021</v>
      </c>
      <c r="C223" s="1" t="s">
        <v>5</v>
      </c>
      <c r="D223" s="1">
        <v>2.7280000000000002</v>
      </c>
    </row>
    <row r="224" spans="1:4" x14ac:dyDescent="0.25">
      <c r="A224" s="3">
        <v>44486</v>
      </c>
      <c r="B224" s="1">
        <f t="shared" si="3"/>
        <v>2021</v>
      </c>
      <c r="C224" s="1" t="s">
        <v>4</v>
      </c>
      <c r="D224" s="1">
        <v>3.984</v>
      </c>
    </row>
    <row r="225" spans="1:4" x14ac:dyDescent="0.25">
      <c r="A225" s="3">
        <v>44486</v>
      </c>
      <c r="B225" s="1">
        <f t="shared" si="3"/>
        <v>2021</v>
      </c>
      <c r="C225" s="1" t="s">
        <v>5</v>
      </c>
      <c r="D225" s="1">
        <v>5.8390000000000004</v>
      </c>
    </row>
    <row r="226" spans="1:4" x14ac:dyDescent="0.25">
      <c r="A226" s="3">
        <v>44487</v>
      </c>
      <c r="B226" s="1">
        <f t="shared" si="3"/>
        <v>2021</v>
      </c>
      <c r="C226" s="1" t="s">
        <v>4</v>
      </c>
      <c r="D226" s="1">
        <v>2.3199999999999998</v>
      </c>
    </row>
    <row r="227" spans="1:4" x14ac:dyDescent="0.25">
      <c r="A227" s="3">
        <v>44496</v>
      </c>
      <c r="B227" s="1">
        <f t="shared" si="3"/>
        <v>2021</v>
      </c>
      <c r="C227" s="1" t="s">
        <v>5</v>
      </c>
      <c r="D227" s="1">
        <v>3.573</v>
      </c>
    </row>
    <row r="228" spans="1:4" x14ac:dyDescent="0.25">
      <c r="A228" s="3">
        <v>44503</v>
      </c>
      <c r="B228" s="1">
        <f t="shared" si="3"/>
        <v>2021</v>
      </c>
      <c r="C228" s="1" t="s">
        <v>5</v>
      </c>
      <c r="D228" s="1">
        <v>5.516</v>
      </c>
    </row>
    <row r="229" spans="1:4" x14ac:dyDescent="0.25">
      <c r="A229" s="3">
        <v>44506</v>
      </c>
      <c r="B229" s="1">
        <f t="shared" si="3"/>
        <v>2021</v>
      </c>
      <c r="C229" s="1" t="s">
        <v>3</v>
      </c>
      <c r="D229" s="1">
        <v>3.036</v>
      </c>
    </row>
    <row r="230" spans="1:4" x14ac:dyDescent="0.25">
      <c r="A230" s="3">
        <v>44512</v>
      </c>
      <c r="B230" s="1">
        <f t="shared" si="3"/>
        <v>2021</v>
      </c>
      <c r="C230" s="1" t="s">
        <v>4</v>
      </c>
      <c r="D230" s="1">
        <v>2.8239999999999998</v>
      </c>
    </row>
    <row r="231" spans="1:4" x14ac:dyDescent="0.25">
      <c r="A231" s="3">
        <v>44514</v>
      </c>
      <c r="B231" s="1">
        <f t="shared" si="3"/>
        <v>2021</v>
      </c>
      <c r="C231" s="1" t="s">
        <v>5</v>
      </c>
      <c r="D231" s="1">
        <v>10.743</v>
      </c>
    </row>
    <row r="232" spans="1:4" x14ac:dyDescent="0.25">
      <c r="A232" s="3">
        <v>44516</v>
      </c>
      <c r="B232" s="1">
        <f t="shared" si="3"/>
        <v>2021</v>
      </c>
      <c r="C232" s="1" t="s">
        <v>3</v>
      </c>
      <c r="D232" s="1">
        <v>7.5919999999999996</v>
      </c>
    </row>
    <row r="233" spans="1:4" x14ac:dyDescent="0.25">
      <c r="A233" s="3">
        <v>44517</v>
      </c>
      <c r="B233" s="1">
        <f t="shared" si="3"/>
        <v>2021</v>
      </c>
      <c r="C233" s="1" t="s">
        <v>5</v>
      </c>
      <c r="D233" s="1">
        <v>2.7879999999999998</v>
      </c>
    </row>
    <row r="234" spans="1:4" x14ac:dyDescent="0.25">
      <c r="A234" s="3">
        <v>44518</v>
      </c>
      <c r="B234" s="1">
        <f t="shared" si="3"/>
        <v>2021</v>
      </c>
      <c r="C234" s="1" t="s">
        <v>5</v>
      </c>
      <c r="D234" s="1">
        <v>5.23</v>
      </c>
    </row>
    <row r="235" spans="1:4" x14ac:dyDescent="0.25">
      <c r="A235" s="3">
        <v>44522</v>
      </c>
      <c r="B235" s="1">
        <f t="shared" si="3"/>
        <v>2021</v>
      </c>
      <c r="C235" s="1" t="s">
        <v>5</v>
      </c>
      <c r="D235" s="1">
        <v>4.8890000000000002</v>
      </c>
    </row>
    <row r="236" spans="1:4" x14ac:dyDescent="0.25">
      <c r="A236" s="3">
        <v>44533</v>
      </c>
      <c r="B236" s="1">
        <f t="shared" si="3"/>
        <v>2021</v>
      </c>
      <c r="C236" s="1" t="s">
        <v>5</v>
      </c>
      <c r="D236" s="1">
        <v>1.569</v>
      </c>
    </row>
    <row r="237" spans="1:4" x14ac:dyDescent="0.25">
      <c r="A237" s="3">
        <v>44537</v>
      </c>
      <c r="B237" s="1">
        <f t="shared" si="3"/>
        <v>2021</v>
      </c>
      <c r="C237" s="1" t="s">
        <v>5</v>
      </c>
      <c r="D237" s="1">
        <v>0.85099999999999998</v>
      </c>
    </row>
    <row r="238" spans="1:4" x14ac:dyDescent="0.25">
      <c r="A238" s="3">
        <v>44542</v>
      </c>
      <c r="B238" s="1">
        <f t="shared" si="3"/>
        <v>2021</v>
      </c>
      <c r="C238" s="1" t="s">
        <v>5</v>
      </c>
      <c r="D238" s="1">
        <v>4.4580000000000002</v>
      </c>
    </row>
    <row r="239" spans="1:4" x14ac:dyDescent="0.25">
      <c r="A239" s="3">
        <v>44543</v>
      </c>
      <c r="B239" s="1">
        <f t="shared" si="3"/>
        <v>2021</v>
      </c>
      <c r="C239" s="1" t="s">
        <v>5</v>
      </c>
      <c r="D239" s="1">
        <v>0.50700000000000001</v>
      </c>
    </row>
    <row r="240" spans="1:4" x14ac:dyDescent="0.25">
      <c r="A240" s="3">
        <v>44545</v>
      </c>
      <c r="B240" s="1">
        <f t="shared" si="3"/>
        <v>2021</v>
      </c>
      <c r="C240" s="1" t="s">
        <v>5</v>
      </c>
      <c r="D240" s="1">
        <v>6.33</v>
      </c>
    </row>
    <row r="241" spans="1:4" x14ac:dyDescent="0.25">
      <c r="A241" s="3">
        <v>44545</v>
      </c>
      <c r="B241" s="1">
        <f t="shared" si="3"/>
        <v>2021</v>
      </c>
      <c r="C241" s="1" t="s">
        <v>6</v>
      </c>
      <c r="D241" s="1">
        <v>77.042000000000002</v>
      </c>
    </row>
    <row r="242" spans="1:4" x14ac:dyDescent="0.25">
      <c r="A242" s="3">
        <v>44546</v>
      </c>
      <c r="B242" s="1">
        <f t="shared" si="3"/>
        <v>2021</v>
      </c>
      <c r="C242" s="1" t="s">
        <v>3</v>
      </c>
      <c r="D242" s="1">
        <v>5.8440000000000003</v>
      </c>
    </row>
    <row r="243" spans="1:4" x14ac:dyDescent="0.25">
      <c r="A243" s="3">
        <v>44547</v>
      </c>
      <c r="B243" s="1">
        <f t="shared" si="3"/>
        <v>2021</v>
      </c>
      <c r="C243" s="1" t="s">
        <v>5</v>
      </c>
      <c r="D243" s="1">
        <v>9.8079999999999998</v>
      </c>
    </row>
    <row r="244" spans="1:4" x14ac:dyDescent="0.25">
      <c r="A244" s="3">
        <v>44552</v>
      </c>
      <c r="B244" s="1">
        <f t="shared" si="3"/>
        <v>2021</v>
      </c>
      <c r="C244" s="1" t="s">
        <v>5</v>
      </c>
      <c r="D244" s="1">
        <v>13.422000000000001</v>
      </c>
    </row>
    <row r="245" spans="1:4" x14ac:dyDescent="0.25">
      <c r="A245" s="3">
        <v>44556</v>
      </c>
      <c r="B245" s="1">
        <f t="shared" si="3"/>
        <v>2021</v>
      </c>
      <c r="C245" s="1" t="s">
        <v>5</v>
      </c>
      <c r="D245" s="1">
        <v>4.9089999999999998</v>
      </c>
    </row>
    <row r="246" spans="1:4" x14ac:dyDescent="0.25">
      <c r="A246" s="3">
        <v>44559</v>
      </c>
      <c r="B246" s="1">
        <f t="shared" si="3"/>
        <v>2021</v>
      </c>
      <c r="C246" s="1" t="s">
        <v>5</v>
      </c>
      <c r="D246" s="1">
        <v>4.3070000000000004</v>
      </c>
    </row>
    <row r="247" spans="1:4" x14ac:dyDescent="0.25">
      <c r="A247" s="3">
        <v>44561</v>
      </c>
      <c r="B247" s="1">
        <f t="shared" si="3"/>
        <v>2021</v>
      </c>
      <c r="C247" s="1" t="s">
        <v>3</v>
      </c>
      <c r="D247" s="1">
        <v>5.0330000000000004</v>
      </c>
    </row>
    <row r="248" spans="1:4" x14ac:dyDescent="0.25">
      <c r="A248" s="3">
        <v>44562</v>
      </c>
      <c r="B248" s="1">
        <f t="shared" si="3"/>
        <v>2022</v>
      </c>
      <c r="C248" s="1" t="s">
        <v>5</v>
      </c>
      <c r="D248" s="1">
        <v>5.4160000000000004</v>
      </c>
    </row>
    <row r="249" spans="1:4" x14ac:dyDescent="0.25">
      <c r="A249" s="3">
        <v>44564</v>
      </c>
      <c r="B249" s="1">
        <f t="shared" si="3"/>
        <v>2022</v>
      </c>
      <c r="C249" s="1" t="s">
        <v>5</v>
      </c>
      <c r="D249" s="1">
        <v>3.31</v>
      </c>
    </row>
    <row r="250" spans="1:4" x14ac:dyDescent="0.25">
      <c r="A250" s="3">
        <v>44568</v>
      </c>
      <c r="B250" s="1">
        <f t="shared" si="3"/>
        <v>2022</v>
      </c>
      <c r="C250" s="1" t="s">
        <v>3</v>
      </c>
      <c r="D250" s="1">
        <v>1.8939999999999999</v>
      </c>
    </row>
    <row r="251" spans="1:4" x14ac:dyDescent="0.25">
      <c r="A251" s="3">
        <v>44569</v>
      </c>
      <c r="B251" s="1">
        <f t="shared" si="3"/>
        <v>2022</v>
      </c>
      <c r="C251" s="1" t="s">
        <v>4</v>
      </c>
      <c r="D251" s="1">
        <v>9.32</v>
      </c>
    </row>
    <row r="252" spans="1:4" x14ac:dyDescent="0.25">
      <c r="A252" s="3">
        <v>44577</v>
      </c>
      <c r="B252" s="1">
        <f t="shared" si="3"/>
        <v>2022</v>
      </c>
      <c r="C252" s="1" t="s">
        <v>3</v>
      </c>
      <c r="D252" s="1">
        <v>2.1709999999999998</v>
      </c>
    </row>
    <row r="253" spans="1:4" x14ac:dyDescent="0.25">
      <c r="A253" s="3">
        <v>44579</v>
      </c>
      <c r="B253" s="1">
        <f t="shared" si="3"/>
        <v>2022</v>
      </c>
      <c r="C253" s="1" t="s">
        <v>5</v>
      </c>
      <c r="D253" s="1">
        <v>6.4790000000000001</v>
      </c>
    </row>
    <row r="254" spans="1:4" x14ac:dyDescent="0.25">
      <c r="A254" s="3">
        <v>44579</v>
      </c>
      <c r="B254" s="1">
        <f t="shared" si="3"/>
        <v>2022</v>
      </c>
      <c r="C254" s="1" t="s">
        <v>4</v>
      </c>
      <c r="D254" s="1">
        <v>5.9359999999999999</v>
      </c>
    </row>
    <row r="255" spans="1:4" x14ac:dyDescent="0.25">
      <c r="A255" s="3">
        <v>44582</v>
      </c>
      <c r="B255" s="1">
        <f t="shared" si="3"/>
        <v>2022</v>
      </c>
      <c r="C255" s="1" t="s">
        <v>4</v>
      </c>
      <c r="D255" s="1">
        <v>5.08</v>
      </c>
    </row>
    <row r="256" spans="1:4" x14ac:dyDescent="0.25">
      <c r="A256" s="3">
        <v>44586</v>
      </c>
      <c r="B256" s="1">
        <f t="shared" si="3"/>
        <v>2022</v>
      </c>
      <c r="C256" s="1" t="s">
        <v>5</v>
      </c>
      <c r="D256" s="1">
        <v>1.4379999999999999</v>
      </c>
    </row>
    <row r="257" spans="1:4" x14ac:dyDescent="0.25">
      <c r="A257" s="3">
        <v>44588</v>
      </c>
      <c r="B257" s="1">
        <f t="shared" si="3"/>
        <v>2022</v>
      </c>
      <c r="C257" s="1" t="s">
        <v>4</v>
      </c>
      <c r="D257" s="1">
        <v>10.407999999999999</v>
      </c>
    </row>
    <row r="258" spans="1:4" x14ac:dyDescent="0.25">
      <c r="A258" s="3">
        <v>44591</v>
      </c>
      <c r="B258" s="1">
        <f t="shared" si="3"/>
        <v>2022</v>
      </c>
      <c r="C258" s="1" t="s">
        <v>5</v>
      </c>
      <c r="D258" s="1">
        <v>2.41</v>
      </c>
    </row>
    <row r="259" spans="1:4" x14ac:dyDescent="0.25">
      <c r="A259" s="3">
        <v>44591</v>
      </c>
      <c r="B259" s="1">
        <f t="shared" si="3"/>
        <v>2022</v>
      </c>
      <c r="C259" s="1" t="s">
        <v>5</v>
      </c>
      <c r="D259" s="1">
        <v>0.82899999999999996</v>
      </c>
    </row>
    <row r="260" spans="1:4" x14ac:dyDescent="0.25">
      <c r="A260" s="3">
        <v>44593</v>
      </c>
      <c r="B260" s="1">
        <f t="shared" si="3"/>
        <v>2022</v>
      </c>
      <c r="C260" s="1" t="s">
        <v>3</v>
      </c>
      <c r="D260" s="1">
        <v>3.89</v>
      </c>
    </row>
    <row r="261" spans="1:4" x14ac:dyDescent="0.25">
      <c r="A261" s="3">
        <v>44596</v>
      </c>
      <c r="B261" s="1">
        <f t="shared" si="3"/>
        <v>2022</v>
      </c>
      <c r="C261" s="1" t="s">
        <v>4</v>
      </c>
      <c r="D261" s="1">
        <v>5.2960000000000003</v>
      </c>
    </row>
    <row r="262" spans="1:4" x14ac:dyDescent="0.25">
      <c r="A262" s="3">
        <v>44601</v>
      </c>
      <c r="B262" s="1">
        <f t="shared" si="3"/>
        <v>2022</v>
      </c>
      <c r="C262" s="1" t="s">
        <v>5</v>
      </c>
      <c r="D262" s="1">
        <v>4.3920000000000003</v>
      </c>
    </row>
    <row r="263" spans="1:4" x14ac:dyDescent="0.25">
      <c r="A263" s="3">
        <v>44602</v>
      </c>
      <c r="B263" s="1">
        <f t="shared" si="3"/>
        <v>2022</v>
      </c>
      <c r="C263" s="1" t="s">
        <v>4</v>
      </c>
      <c r="D263" s="1">
        <v>5.7279999999999998</v>
      </c>
    </row>
    <row r="264" spans="1:4" x14ac:dyDescent="0.25">
      <c r="A264" s="3">
        <v>44604</v>
      </c>
      <c r="B264" s="1">
        <f t="shared" ref="B264:B327" si="4">YEAR(A264)</f>
        <v>2022</v>
      </c>
      <c r="C264" s="1" t="s">
        <v>3</v>
      </c>
      <c r="D264" s="1">
        <v>1.9059999999999999</v>
      </c>
    </row>
    <row r="265" spans="1:4" x14ac:dyDescent="0.25">
      <c r="A265" s="3">
        <v>44604</v>
      </c>
      <c r="B265" s="1">
        <f t="shared" si="4"/>
        <v>2022</v>
      </c>
      <c r="C265" s="1" t="s">
        <v>3</v>
      </c>
      <c r="D265" s="1">
        <v>4.5259999999999998</v>
      </c>
    </row>
    <row r="266" spans="1:4" x14ac:dyDescent="0.25">
      <c r="A266" s="3">
        <v>44609</v>
      </c>
      <c r="B266" s="1">
        <f t="shared" si="4"/>
        <v>2022</v>
      </c>
      <c r="C266" s="1" t="s">
        <v>4</v>
      </c>
      <c r="D266" s="1">
        <v>16.664000000000001</v>
      </c>
    </row>
    <row r="267" spans="1:4" x14ac:dyDescent="0.25">
      <c r="A267" s="3">
        <v>44614</v>
      </c>
      <c r="B267" s="1">
        <f t="shared" si="4"/>
        <v>2022</v>
      </c>
      <c r="C267" s="1" t="s">
        <v>3</v>
      </c>
      <c r="D267" s="1">
        <v>5.1840000000000002</v>
      </c>
    </row>
    <row r="268" spans="1:4" x14ac:dyDescent="0.25">
      <c r="A268" s="3">
        <v>44614</v>
      </c>
      <c r="B268" s="1">
        <f t="shared" si="4"/>
        <v>2022</v>
      </c>
      <c r="C268" s="1" t="s">
        <v>5</v>
      </c>
      <c r="D268" s="1">
        <v>5.2430000000000003</v>
      </c>
    </row>
    <row r="269" spans="1:4" x14ac:dyDescent="0.25">
      <c r="A269" s="3">
        <v>44614</v>
      </c>
      <c r="B269" s="1">
        <f t="shared" si="4"/>
        <v>2022</v>
      </c>
      <c r="C269" s="1" t="s">
        <v>5</v>
      </c>
      <c r="D269" s="1">
        <v>4.8620000000000001</v>
      </c>
    </row>
    <row r="270" spans="1:4" x14ac:dyDescent="0.25">
      <c r="A270" s="3">
        <v>44619</v>
      </c>
      <c r="B270" s="1">
        <f t="shared" si="4"/>
        <v>2022</v>
      </c>
      <c r="C270" s="1" t="s">
        <v>5</v>
      </c>
      <c r="D270" s="1">
        <v>10.180999999999999</v>
      </c>
    </row>
    <row r="271" spans="1:4" x14ac:dyDescent="0.25">
      <c r="A271" s="3">
        <v>44619</v>
      </c>
      <c r="B271" s="1">
        <f t="shared" si="4"/>
        <v>2022</v>
      </c>
      <c r="C271" s="1" t="s">
        <v>5</v>
      </c>
      <c r="D271" s="1">
        <v>15.263999999999999</v>
      </c>
    </row>
    <row r="272" spans="1:4" x14ac:dyDescent="0.25">
      <c r="A272" s="3">
        <v>44621</v>
      </c>
      <c r="B272" s="1">
        <f t="shared" si="4"/>
        <v>2022</v>
      </c>
      <c r="C272" s="1" t="s">
        <v>3</v>
      </c>
      <c r="D272" s="1">
        <v>5.3179999999999996</v>
      </c>
    </row>
    <row r="273" spans="1:4" x14ac:dyDescent="0.25">
      <c r="A273" s="3">
        <v>44624</v>
      </c>
      <c r="B273" s="1">
        <f t="shared" si="4"/>
        <v>2022</v>
      </c>
      <c r="C273" s="1" t="s">
        <v>3</v>
      </c>
      <c r="D273" s="1">
        <v>4.7910000000000004</v>
      </c>
    </row>
    <row r="274" spans="1:4" x14ac:dyDescent="0.25">
      <c r="A274" s="3">
        <v>44626</v>
      </c>
      <c r="B274" s="1">
        <f t="shared" si="4"/>
        <v>2022</v>
      </c>
      <c r="C274" s="1" t="s">
        <v>5</v>
      </c>
      <c r="D274" s="1">
        <v>3.44</v>
      </c>
    </row>
    <row r="275" spans="1:4" x14ac:dyDescent="0.25">
      <c r="A275" s="3">
        <v>44626</v>
      </c>
      <c r="B275" s="1">
        <f t="shared" si="4"/>
        <v>2022</v>
      </c>
      <c r="C275" s="1" t="s">
        <v>3</v>
      </c>
      <c r="D275" s="1">
        <v>3.5350000000000001</v>
      </c>
    </row>
    <row r="276" spans="1:4" x14ac:dyDescent="0.25">
      <c r="A276" s="3">
        <v>44628</v>
      </c>
      <c r="B276" s="1">
        <f t="shared" si="4"/>
        <v>2022</v>
      </c>
      <c r="C276" s="1" t="s">
        <v>3</v>
      </c>
      <c r="D276" s="1">
        <v>5.2869999999999999</v>
      </c>
    </row>
    <row r="277" spans="1:4" x14ac:dyDescent="0.25">
      <c r="A277" s="3">
        <v>44628</v>
      </c>
      <c r="B277" s="1">
        <f t="shared" si="4"/>
        <v>2022</v>
      </c>
      <c r="C277" s="1" t="s">
        <v>5</v>
      </c>
      <c r="D277" s="1">
        <v>6.5179999999999998</v>
      </c>
    </row>
    <row r="278" spans="1:4" x14ac:dyDescent="0.25">
      <c r="A278" s="3">
        <v>44631</v>
      </c>
      <c r="B278" s="1">
        <f t="shared" si="4"/>
        <v>2022</v>
      </c>
      <c r="C278" s="1" t="s">
        <v>6</v>
      </c>
      <c r="D278" s="1">
        <v>66.662999999999997</v>
      </c>
    </row>
    <row r="279" spans="1:4" x14ac:dyDescent="0.25">
      <c r="A279" s="3">
        <v>44637</v>
      </c>
      <c r="B279" s="1">
        <f t="shared" si="4"/>
        <v>2022</v>
      </c>
      <c r="C279" s="1" t="s">
        <v>3</v>
      </c>
      <c r="D279" s="1">
        <v>8.2650000000000006</v>
      </c>
    </row>
    <row r="280" spans="1:4" x14ac:dyDescent="0.25">
      <c r="A280" s="3">
        <v>44638</v>
      </c>
      <c r="B280" s="1">
        <f t="shared" si="4"/>
        <v>2022</v>
      </c>
      <c r="C280" s="1" t="s">
        <v>3</v>
      </c>
      <c r="D280" s="1">
        <v>2.573</v>
      </c>
    </row>
    <row r="281" spans="1:4" x14ac:dyDescent="0.25">
      <c r="A281" s="3">
        <v>44639</v>
      </c>
      <c r="B281" s="1">
        <f t="shared" si="4"/>
        <v>2022</v>
      </c>
      <c r="C281" s="1" t="s">
        <v>5</v>
      </c>
      <c r="D281" s="1">
        <v>4.327</v>
      </c>
    </row>
    <row r="282" spans="1:4" x14ac:dyDescent="0.25">
      <c r="A282" s="3">
        <v>44641</v>
      </c>
      <c r="B282" s="1">
        <f t="shared" si="4"/>
        <v>2022</v>
      </c>
      <c r="C282" s="1" t="s">
        <v>3</v>
      </c>
      <c r="D282" s="1">
        <v>2.1760000000000002</v>
      </c>
    </row>
    <row r="283" spans="1:4" x14ac:dyDescent="0.25">
      <c r="A283" s="3">
        <v>44644</v>
      </c>
      <c r="B283" s="1">
        <f t="shared" si="4"/>
        <v>2022</v>
      </c>
      <c r="C283" s="1" t="s">
        <v>3</v>
      </c>
      <c r="D283" s="1">
        <v>0.56100000000000005</v>
      </c>
    </row>
    <row r="284" spans="1:4" x14ac:dyDescent="0.25">
      <c r="A284" s="3">
        <v>44645</v>
      </c>
      <c r="B284" s="1">
        <f t="shared" si="4"/>
        <v>2022</v>
      </c>
      <c r="C284" s="1" t="s">
        <v>5</v>
      </c>
      <c r="D284" s="1">
        <v>3.9950000000000001</v>
      </c>
    </row>
    <row r="285" spans="1:4" x14ac:dyDescent="0.25">
      <c r="A285" s="3">
        <v>44647</v>
      </c>
      <c r="B285" s="1">
        <f t="shared" si="4"/>
        <v>2022</v>
      </c>
      <c r="C285" s="1" t="s">
        <v>5</v>
      </c>
      <c r="D285" s="1">
        <v>3.8109999999999999</v>
      </c>
    </row>
    <row r="286" spans="1:4" x14ac:dyDescent="0.25">
      <c r="A286" s="3">
        <v>44649</v>
      </c>
      <c r="B286" s="1">
        <f t="shared" si="4"/>
        <v>2022</v>
      </c>
      <c r="C286" s="1" t="s">
        <v>5</v>
      </c>
      <c r="D286" s="1">
        <v>3.1389999999999998</v>
      </c>
    </row>
    <row r="287" spans="1:4" x14ac:dyDescent="0.25">
      <c r="A287" s="3">
        <v>44651</v>
      </c>
      <c r="B287" s="1">
        <f t="shared" si="4"/>
        <v>2022</v>
      </c>
      <c r="C287" s="1" t="s">
        <v>3</v>
      </c>
      <c r="D287" s="1">
        <v>8.19</v>
      </c>
    </row>
    <row r="288" spans="1:4" x14ac:dyDescent="0.25">
      <c r="A288" s="3">
        <v>44652</v>
      </c>
      <c r="B288" s="1">
        <f t="shared" si="4"/>
        <v>2022</v>
      </c>
      <c r="C288" s="1" t="s">
        <v>5</v>
      </c>
      <c r="D288" s="1">
        <v>0.70499999999999996</v>
      </c>
    </row>
    <row r="289" spans="1:4" x14ac:dyDescent="0.25">
      <c r="A289" s="3">
        <v>44654</v>
      </c>
      <c r="B289" s="1">
        <f t="shared" si="4"/>
        <v>2022</v>
      </c>
      <c r="C289" s="1" t="s">
        <v>4</v>
      </c>
      <c r="D289" s="1">
        <v>2.2240000000000002</v>
      </c>
    </row>
    <row r="290" spans="1:4" x14ac:dyDescent="0.25">
      <c r="A290" s="3">
        <v>44654</v>
      </c>
      <c r="B290" s="1">
        <f t="shared" si="4"/>
        <v>2022</v>
      </c>
      <c r="C290" s="1" t="s">
        <v>3</v>
      </c>
      <c r="D290" s="1">
        <v>12.336</v>
      </c>
    </row>
    <row r="291" spans="1:4" x14ac:dyDescent="0.25">
      <c r="A291" s="3">
        <v>44657</v>
      </c>
      <c r="B291" s="1">
        <f t="shared" si="4"/>
        <v>2022</v>
      </c>
      <c r="C291" s="1" t="s">
        <v>4</v>
      </c>
      <c r="D291" s="1">
        <v>6.1680000000000001</v>
      </c>
    </row>
    <row r="292" spans="1:4" x14ac:dyDescent="0.25">
      <c r="A292" s="3">
        <v>44662</v>
      </c>
      <c r="B292" s="1">
        <f t="shared" si="4"/>
        <v>2022</v>
      </c>
      <c r="C292" s="1" t="s">
        <v>5</v>
      </c>
      <c r="D292" s="1">
        <v>8.1669999999999998</v>
      </c>
    </row>
    <row r="293" spans="1:4" x14ac:dyDescent="0.25">
      <c r="A293" s="3">
        <v>44666</v>
      </c>
      <c r="B293" s="1">
        <f t="shared" si="4"/>
        <v>2022</v>
      </c>
      <c r="C293" s="1" t="s">
        <v>5</v>
      </c>
      <c r="D293" s="1">
        <v>3.5089999999999999</v>
      </c>
    </row>
    <row r="294" spans="1:4" x14ac:dyDescent="0.25">
      <c r="A294" s="3">
        <v>44668</v>
      </c>
      <c r="B294" s="1">
        <f t="shared" si="4"/>
        <v>2022</v>
      </c>
      <c r="C294" s="1" t="s">
        <v>3</v>
      </c>
      <c r="D294" s="1">
        <v>1.712</v>
      </c>
    </row>
    <row r="295" spans="1:4" x14ac:dyDescent="0.25">
      <c r="A295" s="3">
        <v>44669</v>
      </c>
      <c r="B295" s="1">
        <f t="shared" si="4"/>
        <v>2022</v>
      </c>
      <c r="C295" s="1" t="s">
        <v>3</v>
      </c>
      <c r="D295" s="1">
        <v>2.6930000000000001</v>
      </c>
    </row>
    <row r="296" spans="1:4" x14ac:dyDescent="0.25">
      <c r="A296" s="3">
        <v>44670</v>
      </c>
      <c r="B296" s="1">
        <f t="shared" si="4"/>
        <v>2022</v>
      </c>
      <c r="C296" s="1" t="s">
        <v>5</v>
      </c>
      <c r="D296" s="1">
        <v>1.8640000000000001</v>
      </c>
    </row>
    <row r="297" spans="1:4" x14ac:dyDescent="0.25">
      <c r="A297" s="3">
        <v>44671</v>
      </c>
      <c r="B297" s="1">
        <f t="shared" si="4"/>
        <v>2022</v>
      </c>
      <c r="C297" s="1" t="s">
        <v>5</v>
      </c>
      <c r="D297" s="1">
        <v>3.9809999999999999</v>
      </c>
    </row>
    <row r="298" spans="1:4" x14ac:dyDescent="0.25">
      <c r="A298" s="3">
        <v>44673</v>
      </c>
      <c r="B298" s="1">
        <f t="shared" si="4"/>
        <v>2022</v>
      </c>
      <c r="C298" s="1" t="s">
        <v>5</v>
      </c>
      <c r="D298" s="1">
        <v>1.823</v>
      </c>
    </row>
    <row r="299" spans="1:4" x14ac:dyDescent="0.25">
      <c r="A299" s="3">
        <v>44673</v>
      </c>
      <c r="B299" s="1">
        <f t="shared" si="4"/>
        <v>2022</v>
      </c>
      <c r="C299" s="1" t="s">
        <v>5</v>
      </c>
      <c r="D299" s="1">
        <v>3.9729999999999999</v>
      </c>
    </row>
    <row r="300" spans="1:4" x14ac:dyDescent="0.25">
      <c r="A300" s="3">
        <v>44674</v>
      </c>
      <c r="B300" s="1">
        <f t="shared" si="4"/>
        <v>2022</v>
      </c>
      <c r="C300" s="1" t="s">
        <v>4</v>
      </c>
      <c r="D300" s="1">
        <v>6.1840000000000002</v>
      </c>
    </row>
    <row r="301" spans="1:4" x14ac:dyDescent="0.25">
      <c r="A301" s="3">
        <v>44675</v>
      </c>
      <c r="B301" s="1">
        <f t="shared" si="4"/>
        <v>2022</v>
      </c>
      <c r="C301" s="1" t="s">
        <v>5</v>
      </c>
      <c r="D301" s="1">
        <v>7.1109999999999998</v>
      </c>
    </row>
    <row r="302" spans="1:4" x14ac:dyDescent="0.25">
      <c r="A302" s="3">
        <v>44678</v>
      </c>
      <c r="B302" s="1">
        <f t="shared" si="4"/>
        <v>2022</v>
      </c>
      <c r="C302" s="1" t="s">
        <v>3</v>
      </c>
      <c r="D302" s="1">
        <v>3.2650000000000001</v>
      </c>
    </row>
    <row r="303" spans="1:4" x14ac:dyDescent="0.25">
      <c r="A303" s="3">
        <v>44682</v>
      </c>
      <c r="B303" s="1">
        <f t="shared" si="4"/>
        <v>2022</v>
      </c>
      <c r="C303" s="1" t="s">
        <v>4</v>
      </c>
      <c r="D303" s="1">
        <v>3.9119999999999999</v>
      </c>
    </row>
    <row r="304" spans="1:4" x14ac:dyDescent="0.25">
      <c r="A304" s="3">
        <v>44683</v>
      </c>
      <c r="B304" s="1">
        <f t="shared" si="4"/>
        <v>2022</v>
      </c>
      <c r="C304" s="1" t="s">
        <v>3</v>
      </c>
      <c r="D304" s="1">
        <v>4.577</v>
      </c>
    </row>
    <row r="305" spans="1:4" x14ac:dyDescent="0.25">
      <c r="A305" s="3">
        <v>44683</v>
      </c>
      <c r="B305" s="1">
        <f t="shared" si="4"/>
        <v>2022</v>
      </c>
      <c r="C305" s="1" t="s">
        <v>5</v>
      </c>
      <c r="D305" s="1">
        <v>8.7059999999999995</v>
      </c>
    </row>
    <row r="306" spans="1:4" x14ac:dyDescent="0.25">
      <c r="A306" s="3">
        <v>44683</v>
      </c>
      <c r="B306" s="1">
        <f t="shared" si="4"/>
        <v>2022</v>
      </c>
      <c r="C306" s="1" t="s">
        <v>3</v>
      </c>
      <c r="D306" s="1">
        <v>5.298</v>
      </c>
    </row>
    <row r="307" spans="1:4" x14ac:dyDescent="0.25">
      <c r="A307" s="3">
        <v>44684</v>
      </c>
      <c r="B307" s="1">
        <f t="shared" si="4"/>
        <v>2022</v>
      </c>
      <c r="C307" s="1" t="s">
        <v>3</v>
      </c>
      <c r="D307" s="1">
        <v>6.0229999999999997</v>
      </c>
    </row>
    <row r="308" spans="1:4" x14ac:dyDescent="0.25">
      <c r="A308" s="3">
        <v>44685</v>
      </c>
      <c r="B308" s="1">
        <f t="shared" si="4"/>
        <v>2022</v>
      </c>
      <c r="C308" s="1" t="s">
        <v>3</v>
      </c>
      <c r="D308" s="1">
        <v>3.3759999999999999</v>
      </c>
    </row>
    <row r="309" spans="1:4" x14ac:dyDescent="0.25">
      <c r="A309" s="3">
        <v>44687</v>
      </c>
      <c r="B309" s="1">
        <f t="shared" si="4"/>
        <v>2022</v>
      </c>
      <c r="C309" s="1" t="s">
        <v>3</v>
      </c>
      <c r="D309" s="1">
        <v>3.7389999999999999</v>
      </c>
    </row>
    <row r="310" spans="1:4" x14ac:dyDescent="0.25">
      <c r="A310" s="3">
        <v>44688</v>
      </c>
      <c r="B310" s="1">
        <f t="shared" si="4"/>
        <v>2022</v>
      </c>
      <c r="C310" s="1" t="s">
        <v>5</v>
      </c>
      <c r="D310" s="1">
        <v>7.4889999999999999</v>
      </c>
    </row>
    <row r="311" spans="1:4" x14ac:dyDescent="0.25">
      <c r="A311" s="3">
        <v>44695</v>
      </c>
      <c r="B311" s="1">
        <f t="shared" si="4"/>
        <v>2022</v>
      </c>
      <c r="C311" s="1" t="s">
        <v>5</v>
      </c>
      <c r="D311" s="1">
        <v>4.2969999999999997</v>
      </c>
    </row>
    <row r="312" spans="1:4" x14ac:dyDescent="0.25">
      <c r="A312" s="3">
        <v>44696</v>
      </c>
      <c r="B312" s="1">
        <f t="shared" si="4"/>
        <v>2022</v>
      </c>
      <c r="C312" s="1" t="s">
        <v>3</v>
      </c>
      <c r="D312" s="1">
        <v>10.731999999999999</v>
      </c>
    </row>
    <row r="313" spans="1:4" x14ac:dyDescent="0.25">
      <c r="A313" s="3">
        <v>44703</v>
      </c>
      <c r="B313" s="1">
        <f t="shared" si="4"/>
        <v>2022</v>
      </c>
      <c r="C313" s="1" t="s">
        <v>4</v>
      </c>
      <c r="D313" s="1">
        <v>4.1120000000000001</v>
      </c>
    </row>
    <row r="314" spans="1:4" x14ac:dyDescent="0.25">
      <c r="A314" s="3">
        <v>44705</v>
      </c>
      <c r="B314" s="1">
        <f t="shared" si="4"/>
        <v>2022</v>
      </c>
      <c r="C314" s="1" t="s">
        <v>5</v>
      </c>
      <c r="D314" s="1">
        <v>5.351</v>
      </c>
    </row>
    <row r="315" spans="1:4" x14ac:dyDescent="0.25">
      <c r="A315" s="3">
        <v>44705</v>
      </c>
      <c r="B315" s="1">
        <f t="shared" si="4"/>
        <v>2022</v>
      </c>
      <c r="C315" s="1" t="s">
        <v>5</v>
      </c>
      <c r="D315" s="1">
        <v>3.234</v>
      </c>
    </row>
    <row r="316" spans="1:4" x14ac:dyDescent="0.25">
      <c r="A316" s="3">
        <v>44706</v>
      </c>
      <c r="B316" s="1">
        <f t="shared" si="4"/>
        <v>2022</v>
      </c>
      <c r="C316" s="1" t="s">
        <v>3</v>
      </c>
      <c r="D316" s="1">
        <v>6.8029999999999999</v>
      </c>
    </row>
    <row r="317" spans="1:4" x14ac:dyDescent="0.25">
      <c r="A317" s="3">
        <v>44709</v>
      </c>
      <c r="B317" s="1">
        <f t="shared" si="4"/>
        <v>2022</v>
      </c>
      <c r="C317" s="1" t="s">
        <v>5</v>
      </c>
      <c r="D317" s="1">
        <v>1.7829999999999999</v>
      </c>
    </row>
    <row r="318" spans="1:4" x14ac:dyDescent="0.25">
      <c r="A318" s="3">
        <v>44713</v>
      </c>
      <c r="B318" s="1">
        <f t="shared" si="4"/>
        <v>2022</v>
      </c>
      <c r="C318" s="1" t="s">
        <v>5</v>
      </c>
      <c r="D318" s="1">
        <v>3.7810000000000001</v>
      </c>
    </row>
    <row r="319" spans="1:4" x14ac:dyDescent="0.25">
      <c r="A319" s="3">
        <v>44713</v>
      </c>
      <c r="B319" s="1">
        <f t="shared" si="4"/>
        <v>2022</v>
      </c>
      <c r="C319" s="1" t="s">
        <v>3</v>
      </c>
      <c r="D319" s="1">
        <v>7.157</v>
      </c>
    </row>
    <row r="320" spans="1:4" x14ac:dyDescent="0.25">
      <c r="A320" s="3">
        <v>44714</v>
      </c>
      <c r="B320" s="1">
        <f t="shared" si="4"/>
        <v>2022</v>
      </c>
      <c r="C320" s="1" t="s">
        <v>4</v>
      </c>
      <c r="D320" s="1">
        <v>1.5840000000000001</v>
      </c>
    </row>
    <row r="321" spans="1:4" x14ac:dyDescent="0.25">
      <c r="A321" s="3">
        <v>44715</v>
      </c>
      <c r="B321" s="1">
        <f t="shared" si="4"/>
        <v>2022</v>
      </c>
      <c r="C321" s="1" t="s">
        <v>4</v>
      </c>
      <c r="D321" s="1">
        <v>6.1040000000000001</v>
      </c>
    </row>
    <row r="322" spans="1:4" x14ac:dyDescent="0.25">
      <c r="A322" s="3">
        <v>44720</v>
      </c>
      <c r="B322" s="1">
        <f t="shared" si="4"/>
        <v>2022</v>
      </c>
      <c r="C322" s="1" t="s">
        <v>5</v>
      </c>
      <c r="D322" s="1">
        <v>1.4239999999999999</v>
      </c>
    </row>
    <row r="323" spans="1:4" x14ac:dyDescent="0.25">
      <c r="A323" s="3">
        <v>44721</v>
      </c>
      <c r="B323" s="1">
        <f t="shared" si="4"/>
        <v>2022</v>
      </c>
      <c r="C323" s="1" t="s">
        <v>5</v>
      </c>
      <c r="D323" s="1">
        <v>5.9050000000000002</v>
      </c>
    </row>
    <row r="324" spans="1:4" x14ac:dyDescent="0.25">
      <c r="A324" s="3">
        <v>44722</v>
      </c>
      <c r="B324" s="1">
        <f t="shared" si="4"/>
        <v>2022</v>
      </c>
      <c r="C324" s="1" t="s">
        <v>5</v>
      </c>
      <c r="D324" s="1">
        <v>2.383</v>
      </c>
    </row>
    <row r="325" spans="1:4" x14ac:dyDescent="0.25">
      <c r="A325" s="3">
        <v>44723</v>
      </c>
      <c r="B325" s="1">
        <f t="shared" si="4"/>
        <v>2022</v>
      </c>
      <c r="C325" s="1" t="s">
        <v>4</v>
      </c>
      <c r="D325" s="1">
        <v>8.5920000000000005</v>
      </c>
    </row>
    <row r="326" spans="1:4" x14ac:dyDescent="0.25">
      <c r="A326" s="3">
        <v>44727</v>
      </c>
      <c r="B326" s="1">
        <f t="shared" si="4"/>
        <v>2022</v>
      </c>
      <c r="C326" s="1" t="s">
        <v>5</v>
      </c>
      <c r="D326" s="1">
        <v>4.9880000000000004</v>
      </c>
    </row>
    <row r="327" spans="1:4" x14ac:dyDescent="0.25">
      <c r="A327" s="3">
        <v>44728</v>
      </c>
      <c r="B327" s="1">
        <f t="shared" si="4"/>
        <v>2022</v>
      </c>
      <c r="C327" s="1" t="s">
        <v>5</v>
      </c>
      <c r="D327" s="1">
        <v>5.2430000000000003</v>
      </c>
    </row>
    <row r="328" spans="1:4" x14ac:dyDescent="0.25">
      <c r="A328" s="3">
        <v>44729</v>
      </c>
      <c r="B328" s="1">
        <f t="shared" ref="B328:B391" si="5">YEAR(A328)</f>
        <v>2022</v>
      </c>
      <c r="C328" s="1" t="s">
        <v>5</v>
      </c>
      <c r="D328" s="1">
        <v>3.0110000000000001</v>
      </c>
    </row>
    <row r="329" spans="1:4" x14ac:dyDescent="0.25">
      <c r="A329" s="3">
        <v>44729</v>
      </c>
      <c r="B329" s="1">
        <f t="shared" si="5"/>
        <v>2022</v>
      </c>
      <c r="C329" s="1" t="s">
        <v>5</v>
      </c>
      <c r="D329" s="1">
        <v>0.25800000000000001</v>
      </c>
    </row>
    <row r="330" spans="1:4" x14ac:dyDescent="0.25">
      <c r="A330" s="3">
        <v>44730</v>
      </c>
      <c r="B330" s="1">
        <f t="shared" si="5"/>
        <v>2022</v>
      </c>
      <c r="C330" s="1" t="s">
        <v>5</v>
      </c>
      <c r="D330" s="1">
        <v>5.5549999999999997</v>
      </c>
    </row>
    <row r="331" spans="1:4" x14ac:dyDescent="0.25">
      <c r="A331" s="3">
        <v>44731</v>
      </c>
      <c r="B331" s="1">
        <f t="shared" si="5"/>
        <v>2022</v>
      </c>
      <c r="C331" s="1" t="s">
        <v>5</v>
      </c>
      <c r="D331" s="1">
        <v>10.221</v>
      </c>
    </row>
    <row r="332" spans="1:4" x14ac:dyDescent="0.25">
      <c r="A332" s="3">
        <v>44731</v>
      </c>
      <c r="B332" s="1">
        <f t="shared" si="5"/>
        <v>2022</v>
      </c>
      <c r="C332" s="1" t="s">
        <v>5</v>
      </c>
      <c r="D332" s="1">
        <v>0.113</v>
      </c>
    </row>
    <row r="333" spans="1:4" x14ac:dyDescent="0.25">
      <c r="A333" s="3">
        <v>44736</v>
      </c>
      <c r="B333" s="1">
        <f t="shared" si="5"/>
        <v>2022</v>
      </c>
      <c r="C333" s="1" t="s">
        <v>3</v>
      </c>
      <c r="D333" s="1">
        <v>4.7380000000000004</v>
      </c>
    </row>
    <row r="334" spans="1:4" x14ac:dyDescent="0.25">
      <c r="A334" s="3">
        <v>44737</v>
      </c>
      <c r="B334" s="1">
        <f t="shared" si="5"/>
        <v>2022</v>
      </c>
      <c r="C334" s="1" t="s">
        <v>3</v>
      </c>
      <c r="D334" s="1">
        <v>9.4090000000000007</v>
      </c>
    </row>
    <row r="335" spans="1:4" x14ac:dyDescent="0.25">
      <c r="A335" s="3">
        <v>44738</v>
      </c>
      <c r="B335" s="1">
        <f t="shared" si="5"/>
        <v>2022</v>
      </c>
      <c r="C335" s="1" t="s">
        <v>5</v>
      </c>
      <c r="D335" s="1">
        <v>2.78</v>
      </c>
    </row>
    <row r="336" spans="1:4" x14ac:dyDescent="0.25">
      <c r="A336" s="3">
        <v>44738</v>
      </c>
      <c r="B336" s="1">
        <f t="shared" si="5"/>
        <v>2022</v>
      </c>
      <c r="C336" s="1" t="s">
        <v>3</v>
      </c>
      <c r="D336" s="1">
        <v>13.239000000000001</v>
      </c>
    </row>
    <row r="337" spans="1:4" x14ac:dyDescent="0.25">
      <c r="A337" s="3">
        <v>44739</v>
      </c>
      <c r="B337" s="1">
        <f t="shared" si="5"/>
        <v>2022</v>
      </c>
      <c r="C337" s="1" t="s">
        <v>4</v>
      </c>
      <c r="D337" s="1">
        <v>0.32800000000000001</v>
      </c>
    </row>
    <row r="338" spans="1:4" x14ac:dyDescent="0.25">
      <c r="A338" s="3">
        <v>44743</v>
      </c>
      <c r="B338" s="1">
        <f t="shared" si="5"/>
        <v>2022</v>
      </c>
      <c r="C338" s="1" t="s">
        <v>4</v>
      </c>
      <c r="D338" s="1">
        <v>1.8640000000000001</v>
      </c>
    </row>
    <row r="339" spans="1:4" x14ac:dyDescent="0.25">
      <c r="A339" s="3">
        <v>44744</v>
      </c>
      <c r="B339" s="1">
        <f t="shared" si="5"/>
        <v>2022</v>
      </c>
      <c r="C339" s="1" t="s">
        <v>5</v>
      </c>
      <c r="D339" s="1">
        <v>0.70699999999999996</v>
      </c>
    </row>
    <row r="340" spans="1:4" x14ac:dyDescent="0.25">
      <c r="A340" s="3">
        <v>44744</v>
      </c>
      <c r="B340" s="1">
        <f t="shared" si="5"/>
        <v>2022</v>
      </c>
      <c r="C340" s="1" t="s">
        <v>5</v>
      </c>
      <c r="D340" s="1">
        <v>0.29299999999999998</v>
      </c>
    </row>
    <row r="341" spans="1:4" x14ac:dyDescent="0.25">
      <c r="A341" s="3">
        <v>44747</v>
      </c>
      <c r="B341" s="1">
        <f t="shared" si="5"/>
        <v>2022</v>
      </c>
      <c r="C341" s="1" t="s">
        <v>3</v>
      </c>
      <c r="D341" s="1">
        <v>1.6910000000000001</v>
      </c>
    </row>
    <row r="342" spans="1:4" x14ac:dyDescent="0.25">
      <c r="A342" s="3">
        <v>44749</v>
      </c>
      <c r="B342" s="1">
        <f t="shared" si="5"/>
        <v>2022</v>
      </c>
      <c r="C342" s="1" t="s">
        <v>4</v>
      </c>
      <c r="D342" s="1">
        <v>1.88</v>
      </c>
    </row>
    <row r="343" spans="1:4" x14ac:dyDescent="0.25">
      <c r="A343" s="3">
        <v>44750</v>
      </c>
      <c r="B343" s="1">
        <f t="shared" si="5"/>
        <v>2022</v>
      </c>
      <c r="C343" s="1" t="s">
        <v>3</v>
      </c>
      <c r="D343" s="1">
        <v>3.496</v>
      </c>
    </row>
    <row r="344" spans="1:4" x14ac:dyDescent="0.25">
      <c r="A344" s="3">
        <v>44750</v>
      </c>
      <c r="B344" s="1">
        <f t="shared" si="5"/>
        <v>2022</v>
      </c>
      <c r="C344" s="1" t="s">
        <v>5</v>
      </c>
      <c r="D344" s="1">
        <v>1.8640000000000001</v>
      </c>
    </row>
    <row r="345" spans="1:4" x14ac:dyDescent="0.25">
      <c r="A345" s="3">
        <v>44756</v>
      </c>
      <c r="B345" s="1">
        <f t="shared" si="5"/>
        <v>2022</v>
      </c>
      <c r="C345" s="1" t="s">
        <v>5</v>
      </c>
      <c r="D345" s="1">
        <v>1.0569999999999999</v>
      </c>
    </row>
    <row r="346" spans="1:4" x14ac:dyDescent="0.25">
      <c r="A346" s="3">
        <v>44756</v>
      </c>
      <c r="B346" s="1">
        <f t="shared" si="5"/>
        <v>2022</v>
      </c>
      <c r="C346" s="1" t="s">
        <v>5</v>
      </c>
      <c r="D346" s="1">
        <v>0.71099999999999997</v>
      </c>
    </row>
    <row r="347" spans="1:4" x14ac:dyDescent="0.25">
      <c r="A347" s="3">
        <v>44757</v>
      </c>
      <c r="B347" s="1">
        <f t="shared" si="5"/>
        <v>2022</v>
      </c>
      <c r="C347" s="1" t="s">
        <v>4</v>
      </c>
      <c r="D347" s="1">
        <v>5.4560000000000004</v>
      </c>
    </row>
    <row r="348" spans="1:4" x14ac:dyDescent="0.25">
      <c r="A348" s="3">
        <v>44759</v>
      </c>
      <c r="B348" s="1">
        <f t="shared" si="5"/>
        <v>2022</v>
      </c>
      <c r="C348" s="1" t="s">
        <v>5</v>
      </c>
      <c r="D348" s="1">
        <v>8.8870000000000005</v>
      </c>
    </row>
    <row r="349" spans="1:4" x14ac:dyDescent="0.25">
      <c r="A349" s="3">
        <v>44764</v>
      </c>
      <c r="B349" s="1">
        <f t="shared" si="5"/>
        <v>2022</v>
      </c>
      <c r="C349" s="1" t="s">
        <v>5</v>
      </c>
      <c r="D349" s="1">
        <v>1.8320000000000001</v>
      </c>
    </row>
    <row r="350" spans="1:4" x14ac:dyDescent="0.25">
      <c r="A350" s="3">
        <v>44764</v>
      </c>
      <c r="B350" s="1">
        <f t="shared" si="5"/>
        <v>2022</v>
      </c>
      <c r="C350" s="1" t="s">
        <v>3</v>
      </c>
      <c r="D350" s="1">
        <v>8.0640000000000001</v>
      </c>
    </row>
    <row r="351" spans="1:4" x14ac:dyDescent="0.25">
      <c r="A351" s="3">
        <v>44768</v>
      </c>
      <c r="B351" s="1">
        <f t="shared" si="5"/>
        <v>2022</v>
      </c>
      <c r="C351" s="1" t="s">
        <v>3</v>
      </c>
      <c r="D351" s="1">
        <v>2.2959999999999998</v>
      </c>
    </row>
    <row r="352" spans="1:4" x14ac:dyDescent="0.25">
      <c r="A352" s="3">
        <v>44770</v>
      </c>
      <c r="B352" s="1">
        <f t="shared" si="5"/>
        <v>2022</v>
      </c>
      <c r="C352" s="1" t="s">
        <v>5</v>
      </c>
      <c r="D352" s="1">
        <v>7.7880000000000003</v>
      </c>
    </row>
    <row r="353" spans="1:4" x14ac:dyDescent="0.25">
      <c r="A353" s="3">
        <v>44772</v>
      </c>
      <c r="B353" s="1">
        <f t="shared" si="5"/>
        <v>2022</v>
      </c>
      <c r="C353" s="1" t="s">
        <v>4</v>
      </c>
      <c r="D353" s="1">
        <v>4.008</v>
      </c>
    </row>
    <row r="354" spans="1:4" x14ac:dyDescent="0.25">
      <c r="A354" s="3">
        <v>44773</v>
      </c>
      <c r="B354" s="1">
        <f t="shared" si="5"/>
        <v>2022</v>
      </c>
      <c r="C354" s="1" t="s">
        <v>3</v>
      </c>
      <c r="D354" s="1">
        <v>2.323</v>
      </c>
    </row>
    <row r="355" spans="1:4" x14ac:dyDescent="0.25">
      <c r="A355" s="3">
        <v>44779</v>
      </c>
      <c r="B355" s="1">
        <f t="shared" si="5"/>
        <v>2022</v>
      </c>
      <c r="C355" s="1" t="s">
        <v>5</v>
      </c>
      <c r="D355" s="1">
        <v>9.5150000000000006</v>
      </c>
    </row>
    <row r="356" spans="1:4" x14ac:dyDescent="0.25">
      <c r="A356" s="3">
        <v>44783</v>
      </c>
      <c r="B356" s="1">
        <f t="shared" si="5"/>
        <v>2022</v>
      </c>
      <c r="C356" s="1" t="s">
        <v>5</v>
      </c>
      <c r="D356" s="1">
        <v>7.2690000000000001</v>
      </c>
    </row>
    <row r="357" spans="1:4" x14ac:dyDescent="0.25">
      <c r="A357" s="3">
        <v>44784</v>
      </c>
      <c r="B357" s="1">
        <f t="shared" si="5"/>
        <v>2022</v>
      </c>
      <c r="C357" s="1" t="s">
        <v>5</v>
      </c>
      <c r="D357" s="1">
        <v>7.5919999999999996</v>
      </c>
    </row>
    <row r="358" spans="1:4" x14ac:dyDescent="0.25">
      <c r="A358" s="3">
        <v>44785</v>
      </c>
      <c r="B358" s="1">
        <f t="shared" si="5"/>
        <v>2022</v>
      </c>
      <c r="C358" s="1" t="s">
        <v>5</v>
      </c>
      <c r="D358" s="1">
        <v>5.1449999999999996</v>
      </c>
    </row>
    <row r="359" spans="1:4" x14ac:dyDescent="0.25">
      <c r="A359" s="3">
        <v>44785</v>
      </c>
      <c r="B359" s="1">
        <f t="shared" si="5"/>
        <v>2022</v>
      </c>
      <c r="C359" s="1" t="s">
        <v>5</v>
      </c>
      <c r="D359" s="1">
        <v>7.1820000000000004</v>
      </c>
    </row>
    <row r="360" spans="1:4" x14ac:dyDescent="0.25">
      <c r="A360" s="3">
        <v>44786</v>
      </c>
      <c r="B360" s="1">
        <f t="shared" si="5"/>
        <v>2022</v>
      </c>
      <c r="C360" s="1" t="s">
        <v>3</v>
      </c>
      <c r="D360" s="1">
        <v>3.3439999999999999</v>
      </c>
    </row>
    <row r="361" spans="1:4" x14ac:dyDescent="0.25">
      <c r="A361" s="3">
        <v>44786</v>
      </c>
      <c r="B361" s="1">
        <f t="shared" si="5"/>
        <v>2022</v>
      </c>
      <c r="C361" s="1" t="s">
        <v>5</v>
      </c>
      <c r="D361" s="1">
        <v>3.4729999999999999</v>
      </c>
    </row>
    <row r="362" spans="1:4" x14ac:dyDescent="0.25">
      <c r="A362" s="3">
        <v>44787</v>
      </c>
      <c r="B362" s="1">
        <f t="shared" si="5"/>
        <v>2022</v>
      </c>
      <c r="C362" s="1" t="s">
        <v>5</v>
      </c>
      <c r="D362" s="1">
        <v>1.2110000000000001</v>
      </c>
    </row>
    <row r="363" spans="1:4" x14ac:dyDescent="0.25">
      <c r="A363" s="3">
        <v>44790</v>
      </c>
      <c r="B363" s="1">
        <f t="shared" si="5"/>
        <v>2022</v>
      </c>
      <c r="C363" s="1" t="s">
        <v>5</v>
      </c>
      <c r="D363" s="1">
        <v>1.9239999999999999</v>
      </c>
    </row>
    <row r="364" spans="1:4" x14ac:dyDescent="0.25">
      <c r="A364" s="3">
        <v>44792</v>
      </c>
      <c r="B364" s="1">
        <f t="shared" si="5"/>
        <v>2022</v>
      </c>
      <c r="C364" s="1" t="s">
        <v>3</v>
      </c>
      <c r="D364" s="1">
        <v>0.85899999999999999</v>
      </c>
    </row>
    <row r="365" spans="1:4" x14ac:dyDescent="0.25">
      <c r="A365" s="3">
        <v>44792</v>
      </c>
      <c r="B365" s="1">
        <f t="shared" si="5"/>
        <v>2022</v>
      </c>
      <c r="C365" s="1" t="s">
        <v>5</v>
      </c>
      <c r="D365" s="1">
        <v>3.4249999999999998</v>
      </c>
    </row>
    <row r="366" spans="1:4" x14ac:dyDescent="0.25">
      <c r="A366" s="3">
        <v>44794</v>
      </c>
      <c r="B366" s="1">
        <f t="shared" si="5"/>
        <v>2022</v>
      </c>
      <c r="C366" s="1" t="s">
        <v>4</v>
      </c>
      <c r="D366" s="1">
        <v>8.5359999999999996</v>
      </c>
    </row>
    <row r="367" spans="1:4" x14ac:dyDescent="0.25">
      <c r="A367" s="3">
        <v>44795</v>
      </c>
      <c r="B367" s="1">
        <f t="shared" si="5"/>
        <v>2022</v>
      </c>
      <c r="C367" s="1" t="s">
        <v>5</v>
      </c>
      <c r="D367" s="1">
        <v>8.6739999999999995</v>
      </c>
    </row>
    <row r="368" spans="1:4" x14ac:dyDescent="0.25">
      <c r="A368" s="3">
        <v>44798</v>
      </c>
      <c r="B368" s="1">
        <f t="shared" si="5"/>
        <v>2022</v>
      </c>
      <c r="C368" s="1" t="s">
        <v>5</v>
      </c>
      <c r="D368" s="1">
        <v>2.907</v>
      </c>
    </row>
    <row r="369" spans="1:4" x14ac:dyDescent="0.25">
      <c r="A369" s="3">
        <v>44804</v>
      </c>
      <c r="B369" s="1">
        <f t="shared" si="5"/>
        <v>2022</v>
      </c>
      <c r="C369" s="1" t="s">
        <v>5</v>
      </c>
      <c r="D369" s="1">
        <v>4.3949999999999996</v>
      </c>
    </row>
    <row r="370" spans="1:4" x14ac:dyDescent="0.25">
      <c r="A370" s="3">
        <v>44806</v>
      </c>
      <c r="B370" s="1">
        <f t="shared" si="5"/>
        <v>2022</v>
      </c>
      <c r="C370" s="1" t="s">
        <v>3</v>
      </c>
      <c r="D370" s="1">
        <v>8.7579999999999991</v>
      </c>
    </row>
    <row r="371" spans="1:4" x14ac:dyDescent="0.25">
      <c r="A371" s="3">
        <v>44806</v>
      </c>
      <c r="B371" s="1">
        <f t="shared" si="5"/>
        <v>2022</v>
      </c>
      <c r="C371" s="1" t="s">
        <v>4</v>
      </c>
      <c r="D371" s="1">
        <v>0.83199999999999996</v>
      </c>
    </row>
    <row r="372" spans="1:4" x14ac:dyDescent="0.25">
      <c r="A372" s="3">
        <v>44808</v>
      </c>
      <c r="B372" s="1">
        <f t="shared" si="5"/>
        <v>2022</v>
      </c>
      <c r="C372" s="1" t="s">
        <v>3</v>
      </c>
      <c r="D372" s="1">
        <v>4.3760000000000003</v>
      </c>
    </row>
    <row r="373" spans="1:4" x14ac:dyDescent="0.25">
      <c r="A373" s="3">
        <v>44809</v>
      </c>
      <c r="B373" s="1">
        <f t="shared" si="5"/>
        <v>2022</v>
      </c>
      <c r="C373" s="1" t="s">
        <v>5</v>
      </c>
      <c r="D373" s="1">
        <v>5.0460000000000003</v>
      </c>
    </row>
    <row r="374" spans="1:4" x14ac:dyDescent="0.25">
      <c r="A374" s="3">
        <v>44814</v>
      </c>
      <c r="B374" s="1">
        <f t="shared" si="5"/>
        <v>2022</v>
      </c>
      <c r="C374" s="1" t="s">
        <v>3</v>
      </c>
      <c r="D374" s="1">
        <v>4.1020000000000003</v>
      </c>
    </row>
    <row r="375" spans="1:4" x14ac:dyDescent="0.25">
      <c r="A375" s="3">
        <v>44815</v>
      </c>
      <c r="B375" s="1">
        <f t="shared" si="5"/>
        <v>2022</v>
      </c>
      <c r="C375" s="1" t="s">
        <v>5</v>
      </c>
      <c r="D375" s="1">
        <v>0.95399999999999996</v>
      </c>
    </row>
    <row r="376" spans="1:4" x14ac:dyDescent="0.25">
      <c r="A376" s="3">
        <v>44817</v>
      </c>
      <c r="B376" s="1">
        <f t="shared" si="5"/>
        <v>2022</v>
      </c>
      <c r="C376" s="1" t="s">
        <v>3</v>
      </c>
      <c r="D376" s="1">
        <v>9.0069999999999997</v>
      </c>
    </row>
    <row r="377" spans="1:4" x14ac:dyDescent="0.25">
      <c r="A377" s="3">
        <v>44818</v>
      </c>
      <c r="B377" s="1">
        <f t="shared" si="5"/>
        <v>2022</v>
      </c>
      <c r="C377" s="1" t="s">
        <v>5</v>
      </c>
      <c r="D377" s="1">
        <v>8.3699999999999992</v>
      </c>
    </row>
    <row r="378" spans="1:4" x14ac:dyDescent="0.25">
      <c r="A378" s="3">
        <v>44819</v>
      </c>
      <c r="B378" s="1">
        <f t="shared" si="5"/>
        <v>2022</v>
      </c>
      <c r="C378" s="1" t="s">
        <v>4</v>
      </c>
      <c r="D378" s="1">
        <v>0.624</v>
      </c>
    </row>
    <row r="379" spans="1:4" x14ac:dyDescent="0.25">
      <c r="A379" s="3">
        <v>44826</v>
      </c>
      <c r="B379" s="1">
        <f t="shared" si="5"/>
        <v>2022</v>
      </c>
      <c r="C379" s="1" t="s">
        <v>3</v>
      </c>
      <c r="D379" s="1">
        <v>6.8520000000000003</v>
      </c>
    </row>
    <row r="380" spans="1:4" x14ac:dyDescent="0.25">
      <c r="A380" s="3">
        <v>44828</v>
      </c>
      <c r="B380" s="1">
        <f t="shared" si="5"/>
        <v>2022</v>
      </c>
      <c r="C380" s="1" t="s">
        <v>3</v>
      </c>
      <c r="D380" s="1">
        <v>1.706</v>
      </c>
    </row>
    <row r="381" spans="1:4" x14ac:dyDescent="0.25">
      <c r="A381" s="3">
        <v>44832</v>
      </c>
      <c r="B381" s="1">
        <f t="shared" si="5"/>
        <v>2022</v>
      </c>
      <c r="C381" s="1" t="s">
        <v>3</v>
      </c>
      <c r="D381" s="1">
        <v>2.661</v>
      </c>
    </row>
    <row r="382" spans="1:4" x14ac:dyDescent="0.25">
      <c r="A382" s="3">
        <v>44834</v>
      </c>
      <c r="B382" s="1">
        <f t="shared" si="5"/>
        <v>2022</v>
      </c>
      <c r="C382" s="1" t="s">
        <v>4</v>
      </c>
      <c r="D382" s="1">
        <v>9.1760000000000002</v>
      </c>
    </row>
    <row r="383" spans="1:4" x14ac:dyDescent="0.25">
      <c r="A383" s="3">
        <v>44840</v>
      </c>
      <c r="B383" s="1">
        <f t="shared" si="5"/>
        <v>2022</v>
      </c>
      <c r="C383" s="1" t="s">
        <v>5</v>
      </c>
      <c r="D383" s="1">
        <v>1.6850000000000001</v>
      </c>
    </row>
    <row r="384" spans="1:4" x14ac:dyDescent="0.25">
      <c r="A384" s="3">
        <v>44840</v>
      </c>
      <c r="B384" s="1">
        <f t="shared" si="5"/>
        <v>2022</v>
      </c>
      <c r="C384" s="1" t="s">
        <v>5</v>
      </c>
      <c r="D384" s="1">
        <v>2.72</v>
      </c>
    </row>
    <row r="385" spans="1:4" x14ac:dyDescent="0.25">
      <c r="A385" s="3">
        <v>44841</v>
      </c>
      <c r="B385" s="1">
        <f t="shared" si="5"/>
        <v>2022</v>
      </c>
      <c r="C385" s="1" t="s">
        <v>5</v>
      </c>
      <c r="D385" s="1">
        <v>0.58499999999999996</v>
      </c>
    </row>
    <row r="386" spans="1:4" x14ac:dyDescent="0.25">
      <c r="A386" s="3">
        <v>44841</v>
      </c>
      <c r="B386" s="1">
        <f t="shared" si="5"/>
        <v>2022</v>
      </c>
      <c r="C386" s="1" t="s">
        <v>5</v>
      </c>
      <c r="D386" s="1">
        <v>1.41</v>
      </c>
    </row>
    <row r="387" spans="1:4" x14ac:dyDescent="0.25">
      <c r="A387" s="3">
        <v>44843</v>
      </c>
      <c r="B387" s="1">
        <f t="shared" si="5"/>
        <v>2022</v>
      </c>
      <c r="C387" s="1" t="s">
        <v>5</v>
      </c>
      <c r="D387" s="1">
        <v>3.6120000000000001</v>
      </c>
    </row>
    <row r="388" spans="1:4" x14ac:dyDescent="0.25">
      <c r="A388" s="3">
        <v>44844</v>
      </c>
      <c r="B388" s="1">
        <f t="shared" si="5"/>
        <v>2022</v>
      </c>
      <c r="C388" s="1" t="s">
        <v>5</v>
      </c>
      <c r="D388" s="1">
        <v>5.9130000000000003</v>
      </c>
    </row>
    <row r="389" spans="1:4" x14ac:dyDescent="0.25">
      <c r="A389" s="3">
        <v>44848</v>
      </c>
      <c r="B389" s="1">
        <f t="shared" si="5"/>
        <v>2022</v>
      </c>
      <c r="C389" s="1" t="s">
        <v>5</v>
      </c>
      <c r="D389" s="1">
        <v>2.8140000000000001</v>
      </c>
    </row>
    <row r="390" spans="1:4" x14ac:dyDescent="0.25">
      <c r="A390" s="3">
        <v>44849</v>
      </c>
      <c r="B390" s="1">
        <f t="shared" si="5"/>
        <v>2022</v>
      </c>
      <c r="C390" s="1" t="s">
        <v>3</v>
      </c>
      <c r="D390" s="1">
        <v>14.435</v>
      </c>
    </row>
    <row r="391" spans="1:4" x14ac:dyDescent="0.25">
      <c r="A391" s="3">
        <v>44850</v>
      </c>
      <c r="B391" s="1">
        <f t="shared" si="5"/>
        <v>2022</v>
      </c>
      <c r="C391" s="1" t="s">
        <v>4</v>
      </c>
      <c r="D391" s="1">
        <v>5.3680000000000003</v>
      </c>
    </row>
    <row r="392" spans="1:4" x14ac:dyDescent="0.25">
      <c r="A392" s="3">
        <v>44858</v>
      </c>
      <c r="B392" s="1">
        <f t="shared" ref="B392:B427" si="6">YEAR(A392)</f>
        <v>2022</v>
      </c>
      <c r="C392" s="1" t="s">
        <v>5</v>
      </c>
      <c r="D392" s="1">
        <v>3.7949999999999999</v>
      </c>
    </row>
    <row r="393" spans="1:4" x14ac:dyDescent="0.25">
      <c r="A393" s="3">
        <v>44859</v>
      </c>
      <c r="B393" s="1">
        <f t="shared" si="6"/>
        <v>2022</v>
      </c>
      <c r="C393" s="1" t="s">
        <v>5</v>
      </c>
      <c r="D393" s="1">
        <v>5.1520000000000001</v>
      </c>
    </row>
    <row r="394" spans="1:4" x14ac:dyDescent="0.25">
      <c r="A394" s="3">
        <v>44860</v>
      </c>
      <c r="B394" s="1">
        <f t="shared" si="6"/>
        <v>2022</v>
      </c>
      <c r="C394" s="1" t="s">
        <v>3</v>
      </c>
      <c r="D394" s="1">
        <v>3.3759999999999999</v>
      </c>
    </row>
    <row r="395" spans="1:4" x14ac:dyDescent="0.25">
      <c r="A395" s="3">
        <v>44861</v>
      </c>
      <c r="B395" s="1">
        <f t="shared" si="6"/>
        <v>2022</v>
      </c>
      <c r="C395" s="1" t="s">
        <v>3</v>
      </c>
      <c r="D395" s="1">
        <v>3.56</v>
      </c>
    </row>
    <row r="396" spans="1:4" x14ac:dyDescent="0.25">
      <c r="A396" s="3">
        <v>44862</v>
      </c>
      <c r="B396" s="1">
        <f t="shared" si="6"/>
        <v>2022</v>
      </c>
      <c r="C396" s="1" t="s">
        <v>5</v>
      </c>
      <c r="D396" s="1">
        <v>9.15</v>
      </c>
    </row>
    <row r="397" spans="1:4" x14ac:dyDescent="0.25">
      <c r="A397" s="3">
        <v>44862</v>
      </c>
      <c r="B397" s="1">
        <f t="shared" si="6"/>
        <v>2022</v>
      </c>
      <c r="C397" s="1" t="s">
        <v>4</v>
      </c>
      <c r="D397" s="1">
        <v>8.5519999999999996</v>
      </c>
    </row>
    <row r="398" spans="1:4" x14ac:dyDescent="0.25">
      <c r="A398" s="3">
        <v>44863</v>
      </c>
      <c r="B398" s="1">
        <f t="shared" si="6"/>
        <v>2022</v>
      </c>
      <c r="C398" s="1" t="s">
        <v>5</v>
      </c>
      <c r="D398" s="1">
        <v>2.3359999999999999</v>
      </c>
    </row>
    <row r="399" spans="1:4" x14ac:dyDescent="0.25">
      <c r="A399" s="3">
        <v>44865</v>
      </c>
      <c r="B399" s="1">
        <f t="shared" si="6"/>
        <v>2022</v>
      </c>
      <c r="C399" s="1" t="s">
        <v>4</v>
      </c>
      <c r="D399" s="1">
        <v>6.8639999999999999</v>
      </c>
    </row>
    <row r="400" spans="1:4" x14ac:dyDescent="0.25">
      <c r="A400" s="3">
        <v>44866</v>
      </c>
      <c r="B400" s="1">
        <f t="shared" si="6"/>
        <v>2022</v>
      </c>
      <c r="C400" s="1" t="s">
        <v>5</v>
      </c>
      <c r="D400" s="1">
        <v>5.3719999999999999</v>
      </c>
    </row>
    <row r="401" spans="1:4" x14ac:dyDescent="0.25">
      <c r="A401" s="3">
        <v>44871</v>
      </c>
      <c r="B401" s="1">
        <f t="shared" si="6"/>
        <v>2022</v>
      </c>
      <c r="C401" s="1" t="s">
        <v>3</v>
      </c>
      <c r="D401" s="1">
        <v>2.605</v>
      </c>
    </row>
    <row r="402" spans="1:4" x14ac:dyDescent="0.25">
      <c r="A402" s="3">
        <v>44873</v>
      </c>
      <c r="B402" s="1">
        <f t="shared" si="6"/>
        <v>2022</v>
      </c>
      <c r="C402" s="1" t="s">
        <v>5</v>
      </c>
      <c r="D402" s="1">
        <v>0.16</v>
      </c>
    </row>
    <row r="403" spans="1:4" x14ac:dyDescent="0.25">
      <c r="A403" s="3">
        <v>44876</v>
      </c>
      <c r="B403" s="1">
        <f t="shared" si="6"/>
        <v>2022</v>
      </c>
      <c r="C403" s="1" t="s">
        <v>5</v>
      </c>
      <c r="D403" s="1">
        <v>4.49</v>
      </c>
    </row>
    <row r="404" spans="1:4" x14ac:dyDescent="0.25">
      <c r="A404" s="3">
        <v>44877</v>
      </c>
      <c r="B404" s="1">
        <f t="shared" si="6"/>
        <v>2022</v>
      </c>
      <c r="C404" s="1" t="s">
        <v>5</v>
      </c>
      <c r="D404" s="1">
        <v>4.4539999999999997</v>
      </c>
    </row>
    <row r="405" spans="1:4" x14ac:dyDescent="0.25">
      <c r="A405" s="3">
        <v>44879</v>
      </c>
      <c r="B405" s="1">
        <f t="shared" si="6"/>
        <v>2022</v>
      </c>
      <c r="C405" s="1" t="s">
        <v>5</v>
      </c>
      <c r="D405" s="1">
        <v>5.4489999999999998</v>
      </c>
    </row>
    <row r="406" spans="1:4" x14ac:dyDescent="0.25">
      <c r="A406" s="3">
        <v>44880</v>
      </c>
      <c r="B406" s="1">
        <f t="shared" si="6"/>
        <v>2022</v>
      </c>
      <c r="C406" s="1" t="s">
        <v>4</v>
      </c>
      <c r="D406" s="1">
        <v>15.504</v>
      </c>
    </row>
    <row r="407" spans="1:4" x14ac:dyDescent="0.25">
      <c r="A407" s="3">
        <v>44880</v>
      </c>
      <c r="B407" s="1">
        <f t="shared" si="6"/>
        <v>2022</v>
      </c>
      <c r="C407" s="1" t="s">
        <v>3</v>
      </c>
      <c r="D407" s="1">
        <v>4.2779999999999996</v>
      </c>
    </row>
    <row r="408" spans="1:4" x14ac:dyDescent="0.25">
      <c r="A408" s="3">
        <v>44885</v>
      </c>
      <c r="B408" s="1">
        <f t="shared" si="6"/>
        <v>2022</v>
      </c>
      <c r="C408" s="1" t="s">
        <v>5</v>
      </c>
      <c r="D408" s="1">
        <v>0.314</v>
      </c>
    </row>
    <row r="409" spans="1:4" x14ac:dyDescent="0.25">
      <c r="A409" s="3">
        <v>44891</v>
      </c>
      <c r="B409" s="1">
        <f t="shared" si="6"/>
        <v>2022</v>
      </c>
      <c r="C409" s="1" t="s">
        <v>5</v>
      </c>
      <c r="D409" s="1">
        <v>8.0570000000000004</v>
      </c>
    </row>
    <row r="410" spans="1:4" x14ac:dyDescent="0.25">
      <c r="A410" s="3">
        <v>44892</v>
      </c>
      <c r="B410" s="1">
        <f t="shared" si="6"/>
        <v>2022</v>
      </c>
      <c r="C410" s="1" t="s">
        <v>5</v>
      </c>
      <c r="D410" s="1">
        <v>4.7640000000000002</v>
      </c>
    </row>
    <row r="411" spans="1:4" x14ac:dyDescent="0.25">
      <c r="A411" s="3">
        <v>44894</v>
      </c>
      <c r="B411" s="1">
        <f t="shared" si="6"/>
        <v>2022</v>
      </c>
      <c r="C411" s="1" t="s">
        <v>3</v>
      </c>
      <c r="D411" s="1">
        <v>4.742</v>
      </c>
    </row>
    <row r="412" spans="1:4" x14ac:dyDescent="0.25">
      <c r="A412" s="3">
        <v>44896</v>
      </c>
      <c r="B412" s="1">
        <f t="shared" si="6"/>
        <v>2022</v>
      </c>
      <c r="C412" s="1" t="s">
        <v>5</v>
      </c>
      <c r="D412" s="1">
        <v>0.34399999999999997</v>
      </c>
    </row>
    <row r="413" spans="1:4" x14ac:dyDescent="0.25">
      <c r="A413" s="3">
        <v>44898</v>
      </c>
      <c r="B413" s="1">
        <f t="shared" si="6"/>
        <v>2022</v>
      </c>
      <c r="C413" s="1" t="s">
        <v>3</v>
      </c>
      <c r="D413" s="1">
        <v>5.1669999999999998</v>
      </c>
    </row>
    <row r="414" spans="1:4" x14ac:dyDescent="0.25">
      <c r="A414" s="3">
        <v>44899</v>
      </c>
      <c r="B414" s="1">
        <f t="shared" si="6"/>
        <v>2022</v>
      </c>
      <c r="C414" s="1" t="s">
        <v>3</v>
      </c>
      <c r="D414" s="1">
        <v>5.62</v>
      </c>
    </row>
    <row r="415" spans="1:4" x14ac:dyDescent="0.25">
      <c r="A415" s="3">
        <v>44899</v>
      </c>
      <c r="B415" s="1">
        <f t="shared" si="6"/>
        <v>2022</v>
      </c>
      <c r="C415" s="1" t="s">
        <v>3</v>
      </c>
      <c r="D415" s="1">
        <v>0.38300000000000001</v>
      </c>
    </row>
    <row r="416" spans="1:4" x14ac:dyDescent="0.25">
      <c r="A416" s="3">
        <v>44901</v>
      </c>
      <c r="B416" s="1">
        <f t="shared" si="6"/>
        <v>2022</v>
      </c>
      <c r="C416" s="1" t="s">
        <v>3</v>
      </c>
      <c r="D416" s="1">
        <v>5.944</v>
      </c>
    </row>
    <row r="417" spans="1:4" x14ac:dyDescent="0.25">
      <c r="A417" s="3">
        <v>44902</v>
      </c>
      <c r="B417" s="1">
        <f t="shared" si="6"/>
        <v>2022</v>
      </c>
      <c r="C417" s="1" t="s">
        <v>3</v>
      </c>
      <c r="D417" s="1">
        <v>5.8390000000000004</v>
      </c>
    </row>
    <row r="418" spans="1:4" x14ac:dyDescent="0.25">
      <c r="A418" s="3">
        <v>44904</v>
      </c>
      <c r="B418" s="1">
        <f t="shared" si="6"/>
        <v>2022</v>
      </c>
      <c r="C418" s="1" t="s">
        <v>4</v>
      </c>
      <c r="D418" s="1">
        <v>1.6639999999999999</v>
      </c>
    </row>
    <row r="419" spans="1:4" x14ac:dyDescent="0.25">
      <c r="A419" s="3">
        <v>44911</v>
      </c>
      <c r="B419" s="1">
        <f t="shared" si="6"/>
        <v>2022</v>
      </c>
      <c r="C419" s="1" t="s">
        <v>5</v>
      </c>
      <c r="D419" s="1">
        <v>4.335</v>
      </c>
    </row>
    <row r="420" spans="1:4" x14ac:dyDescent="0.25">
      <c r="A420" s="3">
        <v>44913</v>
      </c>
      <c r="B420" s="1">
        <f t="shared" si="6"/>
        <v>2022</v>
      </c>
      <c r="C420" s="1" t="s">
        <v>5</v>
      </c>
      <c r="D420" s="1">
        <v>10.741</v>
      </c>
    </row>
    <row r="421" spans="1:4" x14ac:dyDescent="0.25">
      <c r="A421" s="3">
        <v>44915</v>
      </c>
      <c r="B421" s="1">
        <f t="shared" si="6"/>
        <v>2022</v>
      </c>
      <c r="C421" s="1" t="s">
        <v>5</v>
      </c>
      <c r="D421" s="1">
        <v>13.143000000000001</v>
      </c>
    </row>
    <row r="422" spans="1:4" x14ac:dyDescent="0.25">
      <c r="A422" s="3">
        <v>44915</v>
      </c>
      <c r="B422" s="1">
        <f t="shared" si="6"/>
        <v>2022</v>
      </c>
      <c r="C422" s="1" t="s">
        <v>3</v>
      </c>
      <c r="D422" s="1">
        <v>4.5810000000000004</v>
      </c>
    </row>
    <row r="423" spans="1:4" x14ac:dyDescent="0.25">
      <c r="A423" s="3">
        <v>44916</v>
      </c>
      <c r="B423" s="1">
        <f t="shared" si="6"/>
        <v>2022</v>
      </c>
      <c r="C423" s="1" t="s">
        <v>5</v>
      </c>
      <c r="D423" s="1">
        <v>11.404</v>
      </c>
    </row>
    <row r="424" spans="1:4" x14ac:dyDescent="0.25">
      <c r="A424" s="3">
        <v>44917</v>
      </c>
      <c r="B424" s="1">
        <f t="shared" si="6"/>
        <v>2022</v>
      </c>
      <c r="C424" s="1" t="s">
        <v>5</v>
      </c>
      <c r="D424" s="1">
        <v>6.4619999999999997</v>
      </c>
    </row>
    <row r="425" spans="1:4" x14ac:dyDescent="0.25">
      <c r="A425" s="3">
        <v>44923</v>
      </c>
      <c r="B425" s="1">
        <f t="shared" si="6"/>
        <v>2022</v>
      </c>
      <c r="C425" s="1" t="s">
        <v>3</v>
      </c>
      <c r="D425" s="1">
        <v>5.258</v>
      </c>
    </row>
    <row r="426" spans="1:4" x14ac:dyDescent="0.25">
      <c r="A426" s="3">
        <v>44924</v>
      </c>
      <c r="B426" s="1">
        <f t="shared" si="6"/>
        <v>2022</v>
      </c>
      <c r="C426" s="1" t="s">
        <v>5</v>
      </c>
      <c r="D426" s="1">
        <v>2.177</v>
      </c>
    </row>
    <row r="427" spans="1:4" x14ac:dyDescent="0.25">
      <c r="A427" s="3">
        <v>44926</v>
      </c>
      <c r="B427" s="1">
        <f t="shared" si="6"/>
        <v>2022</v>
      </c>
      <c r="C427" s="1" t="s">
        <v>5</v>
      </c>
      <c r="D427" s="1">
        <v>9.4079999999999995</v>
      </c>
    </row>
  </sheetData>
  <sortState xmlns:xlrd2="http://schemas.microsoft.com/office/spreadsheetml/2017/richdata2" ref="A8:D427">
    <sortCondition ref="A8:A427"/>
  </sortState>
  <mergeCells count="8">
    <mergeCell ref="L6:L7"/>
    <mergeCell ref="I5:L5"/>
    <mergeCell ref="M5:M7"/>
    <mergeCell ref="H5:H7"/>
    <mergeCell ref="G5:G7"/>
    <mergeCell ref="I6:I7"/>
    <mergeCell ref="J6:J7"/>
    <mergeCell ref="K6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AB7A-99E4-4CA8-B898-8A096A04E32E}">
  <dimension ref="A1:AP91"/>
  <sheetViews>
    <sheetView workbookViewId="0"/>
  </sheetViews>
  <sheetFormatPr defaultColWidth="11.453125" defaultRowHeight="12.5" x14ac:dyDescent="0.25"/>
  <cols>
    <col min="1" max="1" width="70.7265625" style="1" customWidth="1"/>
    <col min="2" max="42" width="12.7265625" style="1" customWidth="1"/>
    <col min="43" max="16384" width="11.453125" style="1"/>
  </cols>
  <sheetData>
    <row r="1" spans="1:42" ht="17.5" x14ac:dyDescent="0.35">
      <c r="A1" s="2" t="s">
        <v>105</v>
      </c>
    </row>
    <row r="4" spans="1:42" ht="13" x14ac:dyDescent="0.3">
      <c r="A4" s="4" t="s">
        <v>143</v>
      </c>
    </row>
    <row r="5" spans="1:42" x14ac:dyDescent="0.25">
      <c r="A5" s="1" t="s">
        <v>106</v>
      </c>
    </row>
    <row r="6" spans="1:42" x14ac:dyDescent="0.25">
      <c r="A6" s="13" t="s">
        <v>107</v>
      </c>
    </row>
    <row r="8" spans="1:42" s="4" customFormat="1" ht="13" x14ac:dyDescent="0.3">
      <c r="A8" s="4" t="s">
        <v>14</v>
      </c>
      <c r="B8" s="14" t="s">
        <v>108</v>
      </c>
      <c r="C8" s="14" t="s">
        <v>109</v>
      </c>
      <c r="D8" s="14" t="s">
        <v>110</v>
      </c>
      <c r="E8" s="14" t="s">
        <v>111</v>
      </c>
      <c r="F8" s="14" t="s">
        <v>112</v>
      </c>
      <c r="G8" s="14" t="s">
        <v>113</v>
      </c>
      <c r="H8" s="14" t="s">
        <v>114</v>
      </c>
      <c r="I8" s="14" t="s">
        <v>115</v>
      </c>
      <c r="J8" s="14" t="s">
        <v>116</v>
      </c>
      <c r="K8" s="14" t="s">
        <v>117</v>
      </c>
      <c r="L8" s="14" t="s">
        <v>118</v>
      </c>
      <c r="M8" s="14" t="s">
        <v>119</v>
      </c>
      <c r="N8" s="14" t="s">
        <v>15</v>
      </c>
      <c r="O8" s="14" t="s">
        <v>120</v>
      </c>
      <c r="P8" s="14" t="s">
        <v>121</v>
      </c>
      <c r="Q8" s="14" t="s">
        <v>122</v>
      </c>
      <c r="R8" s="14" t="s">
        <v>123</v>
      </c>
      <c r="S8" s="14" t="s">
        <v>124</v>
      </c>
      <c r="T8" s="14" t="s">
        <v>125</v>
      </c>
      <c r="U8" s="14" t="s">
        <v>16</v>
      </c>
      <c r="V8" s="14" t="s">
        <v>17</v>
      </c>
      <c r="W8" s="14" t="s">
        <v>18</v>
      </c>
      <c r="X8" s="14" t="s">
        <v>126</v>
      </c>
      <c r="Y8" s="16" t="s">
        <v>19</v>
      </c>
      <c r="Z8" s="16" t="s">
        <v>20</v>
      </c>
      <c r="AA8" s="16" t="s">
        <v>21</v>
      </c>
      <c r="AB8" s="16" t="s">
        <v>22</v>
      </c>
      <c r="AC8" s="16" t="s">
        <v>23</v>
      </c>
      <c r="AD8" s="16" t="s">
        <v>24</v>
      </c>
      <c r="AE8" s="16" t="s">
        <v>25</v>
      </c>
      <c r="AF8" s="16" t="s">
        <v>26</v>
      </c>
      <c r="AG8" s="16" t="s">
        <v>27</v>
      </c>
      <c r="AH8" s="16" t="s">
        <v>28</v>
      </c>
      <c r="AI8" s="16" t="s">
        <v>29</v>
      </c>
      <c r="AJ8" s="16" t="s">
        <v>30</v>
      </c>
      <c r="AK8" s="16" t="s">
        <v>31</v>
      </c>
      <c r="AL8" s="16" t="s">
        <v>32</v>
      </c>
      <c r="AM8" s="16" t="s">
        <v>33</v>
      </c>
      <c r="AN8" s="16" t="s">
        <v>34</v>
      </c>
      <c r="AO8" s="16" t="s">
        <v>35</v>
      </c>
      <c r="AP8" s="16" t="s">
        <v>36</v>
      </c>
    </row>
    <row r="9" spans="1:42" x14ac:dyDescent="0.25">
      <c r="A9" s="1" t="s">
        <v>37</v>
      </c>
      <c r="B9" s="15">
        <v>1581.9049144000001</v>
      </c>
      <c r="C9" s="15">
        <v>57.85116567</v>
      </c>
      <c r="D9" s="15">
        <v>48.833190869999996</v>
      </c>
      <c r="E9" s="15">
        <v>1155.7623794000001</v>
      </c>
      <c r="F9" s="15">
        <v>480.03680654000004</v>
      </c>
      <c r="G9" s="15">
        <v>4.5514680999999992</v>
      </c>
      <c r="H9" s="15">
        <v>323.85329350000001</v>
      </c>
      <c r="I9" s="15">
        <v>3652.7932184800002</v>
      </c>
      <c r="J9" s="15">
        <v>1388.8991049400001</v>
      </c>
      <c r="K9" s="15">
        <v>483.87692876</v>
      </c>
      <c r="L9" s="15">
        <v>0</v>
      </c>
      <c r="M9" s="15">
        <v>0</v>
      </c>
      <c r="N9" s="15">
        <v>1872.7760337</v>
      </c>
      <c r="O9" s="15">
        <v>68.926748569999987</v>
      </c>
      <c r="P9" s="15">
        <v>244.86989256000001</v>
      </c>
      <c r="Q9" s="15">
        <v>315.33425922000004</v>
      </c>
      <c r="R9" s="15">
        <v>286.66065567999976</v>
      </c>
      <c r="S9" s="15">
        <v>2788.5675897300002</v>
      </c>
      <c r="T9" s="15">
        <v>217.01656527999998</v>
      </c>
      <c r="U9" s="15">
        <v>93.292264379999992</v>
      </c>
      <c r="V9" s="15">
        <v>485.65615536000001</v>
      </c>
      <c r="W9" s="15">
        <v>68.260643729999998</v>
      </c>
      <c r="X9" s="15">
        <v>864.22562875000006</v>
      </c>
      <c r="Y9" s="17">
        <v>3108.8610427800004</v>
      </c>
      <c r="Z9" s="17">
        <v>657.14123540000003</v>
      </c>
      <c r="AA9" s="17">
        <v>2451.71980738</v>
      </c>
      <c r="AB9" s="17">
        <v>111.32210549000025</v>
      </c>
      <c r="AC9" s="17">
        <v>2340.39770189</v>
      </c>
      <c r="AD9" s="17">
        <v>665.70446722000008</v>
      </c>
      <c r="AE9" s="17">
        <v>1509.2638400999999</v>
      </c>
      <c r="AF9" s="17">
        <v>165.42939457</v>
      </c>
      <c r="AG9" s="17">
        <v>0</v>
      </c>
      <c r="AH9" s="17">
        <v>0</v>
      </c>
      <c r="AI9" s="17">
        <v>165.42939457</v>
      </c>
      <c r="AJ9" s="17">
        <v>90.654278289999993</v>
      </c>
      <c r="AK9" s="17">
        <v>74.775116280000006</v>
      </c>
      <c r="AL9" s="17">
        <v>55.796846980000005</v>
      </c>
      <c r="AM9" s="17">
        <v>0</v>
      </c>
      <c r="AN9" s="17">
        <v>130.57196326000002</v>
      </c>
      <c r="AO9" s="17">
        <v>62.311319529999999</v>
      </c>
      <c r="AP9" s="17">
        <v>68.260643729999998</v>
      </c>
    </row>
    <row r="10" spans="1:42" x14ac:dyDescent="0.25">
      <c r="A10" s="1" t="s">
        <v>38</v>
      </c>
      <c r="B10" s="15">
        <v>15074.287000259999</v>
      </c>
      <c r="C10" s="15">
        <v>65.172089310000004</v>
      </c>
      <c r="D10" s="15">
        <v>30.72736604</v>
      </c>
      <c r="E10" s="15">
        <v>2775.7617904399999</v>
      </c>
      <c r="F10" s="15">
        <v>4221.0605830700006</v>
      </c>
      <c r="G10" s="15">
        <v>0</v>
      </c>
      <c r="H10" s="15">
        <v>192.23236079999734</v>
      </c>
      <c r="I10" s="15">
        <v>22359.241189919998</v>
      </c>
      <c r="J10" s="15">
        <v>8899.0287564099999</v>
      </c>
      <c r="K10" s="15">
        <v>1386.32992494</v>
      </c>
      <c r="L10" s="15">
        <v>0</v>
      </c>
      <c r="M10" s="15">
        <v>3524.0389919600002</v>
      </c>
      <c r="N10" s="15">
        <v>13809.397673309999</v>
      </c>
      <c r="O10" s="15">
        <v>39.367419470000002</v>
      </c>
      <c r="P10" s="15">
        <v>11.937378050000001</v>
      </c>
      <c r="Q10" s="15">
        <v>2258.1147458999999</v>
      </c>
      <c r="R10" s="15">
        <v>416.93875798999852</v>
      </c>
      <c r="S10" s="15">
        <v>16535.755974719996</v>
      </c>
      <c r="T10" s="15">
        <v>5198.3047264899997</v>
      </c>
      <c r="U10" s="15">
        <v>240.68127999999999</v>
      </c>
      <c r="V10" s="15">
        <v>113.16224163</v>
      </c>
      <c r="W10" s="15">
        <v>271.33696707999997</v>
      </c>
      <c r="X10" s="15">
        <v>5823.4852151999994</v>
      </c>
      <c r="Y10" s="17">
        <v>8763.1962702500005</v>
      </c>
      <c r="Z10" s="17">
        <v>309.86779332999998</v>
      </c>
      <c r="AA10" s="17">
        <v>8453.32847692</v>
      </c>
      <c r="AB10" s="17">
        <v>1109.1222470600005</v>
      </c>
      <c r="AC10" s="17">
        <v>7344.2062298599994</v>
      </c>
      <c r="AD10" s="17">
        <v>5882.3722441899999</v>
      </c>
      <c r="AE10" s="17">
        <v>1019.4201592800001</v>
      </c>
      <c r="AF10" s="17">
        <v>442.41382639</v>
      </c>
      <c r="AG10" s="17">
        <v>334.65254420999997</v>
      </c>
      <c r="AH10" s="17">
        <v>0</v>
      </c>
      <c r="AI10" s="17">
        <v>107.76128218000001</v>
      </c>
      <c r="AJ10" s="17">
        <v>53.790462120000008</v>
      </c>
      <c r="AK10" s="17">
        <v>53.970820060000001</v>
      </c>
      <c r="AL10" s="17">
        <v>215.60195470999997</v>
      </c>
      <c r="AM10" s="17">
        <v>0</v>
      </c>
      <c r="AN10" s="17">
        <v>269.57277476999997</v>
      </c>
      <c r="AO10" s="17">
        <v>-1.7641923100000023</v>
      </c>
      <c r="AP10" s="17">
        <v>271.33696707999997</v>
      </c>
    </row>
    <row r="11" spans="1:42" x14ac:dyDescent="0.25">
      <c r="A11" s="1" t="s">
        <v>39</v>
      </c>
      <c r="B11" s="15">
        <v>3553.0685775900001</v>
      </c>
      <c r="C11" s="15">
        <v>35.599196159999998</v>
      </c>
      <c r="D11" s="15">
        <v>382.29630364999997</v>
      </c>
      <c r="E11" s="15">
        <v>556.36562416999993</v>
      </c>
      <c r="F11" s="15">
        <v>2731.9315201300001</v>
      </c>
      <c r="G11" s="15">
        <v>0</v>
      </c>
      <c r="H11" s="15">
        <v>161.31927477000045</v>
      </c>
      <c r="I11" s="15">
        <v>7420.5804964700001</v>
      </c>
      <c r="J11" s="15">
        <v>1715.531471</v>
      </c>
      <c r="K11" s="15">
        <v>1925.54986379</v>
      </c>
      <c r="L11" s="15">
        <v>0</v>
      </c>
      <c r="M11" s="15">
        <v>180.29577090000001</v>
      </c>
      <c r="N11" s="15">
        <v>3821.37710569</v>
      </c>
      <c r="O11" s="15">
        <v>13.208748</v>
      </c>
      <c r="P11" s="15">
        <v>773.17261847999998</v>
      </c>
      <c r="Q11" s="15">
        <v>382.66625052000001</v>
      </c>
      <c r="R11" s="15">
        <v>157.78567999000026</v>
      </c>
      <c r="S11" s="15">
        <v>5148.2104026800007</v>
      </c>
      <c r="T11" s="15">
        <v>1659.9866946099999</v>
      </c>
      <c r="U11" s="15">
        <v>188.91286117999999</v>
      </c>
      <c r="V11" s="15">
        <v>330.91984057000002</v>
      </c>
      <c r="W11" s="15">
        <v>92.550697430000014</v>
      </c>
      <c r="X11" s="15">
        <v>2272.3700937899998</v>
      </c>
      <c r="Y11" s="17">
        <v>6442.9929632499998</v>
      </c>
      <c r="Z11" s="17">
        <v>5188.7763793999993</v>
      </c>
      <c r="AA11" s="17">
        <v>1254.2165838500005</v>
      </c>
      <c r="AB11" s="17">
        <v>109.17094524000049</v>
      </c>
      <c r="AC11" s="17">
        <v>1145.04563861</v>
      </c>
      <c r="AD11" s="17">
        <v>457.10650341000002</v>
      </c>
      <c r="AE11" s="17">
        <v>47.895124419999838</v>
      </c>
      <c r="AF11" s="17">
        <v>640.04401078000001</v>
      </c>
      <c r="AG11" s="17">
        <v>23.319634050000005</v>
      </c>
      <c r="AH11" s="17">
        <v>46.979068929999997</v>
      </c>
      <c r="AI11" s="17">
        <v>663.70344565999994</v>
      </c>
      <c r="AJ11" s="17">
        <v>403.35986787999997</v>
      </c>
      <c r="AK11" s="17">
        <v>260.34357777999998</v>
      </c>
      <c r="AL11" s="17">
        <v>-1.7205367700000107</v>
      </c>
      <c r="AM11" s="17">
        <v>0</v>
      </c>
      <c r="AN11" s="17">
        <v>258.62304101000001</v>
      </c>
      <c r="AO11" s="17">
        <v>166.07234357999999</v>
      </c>
      <c r="AP11" s="17">
        <v>92.550697430000014</v>
      </c>
    </row>
    <row r="12" spans="1:42" x14ac:dyDescent="0.25">
      <c r="A12" s="1" t="s">
        <v>40</v>
      </c>
      <c r="B12" s="15">
        <v>54814.712003469998</v>
      </c>
      <c r="C12" s="15">
        <v>172.59068912000001</v>
      </c>
      <c r="D12" s="15">
        <v>61.371840829999996</v>
      </c>
      <c r="E12" s="15">
        <v>3271.6524262899998</v>
      </c>
      <c r="F12" s="15">
        <v>3451.7329788899997</v>
      </c>
      <c r="G12" s="15">
        <v>38.807113780000002</v>
      </c>
      <c r="H12" s="15">
        <v>854.9601558499985</v>
      </c>
      <c r="I12" s="15">
        <v>62665.827208230003</v>
      </c>
      <c r="J12" s="15">
        <v>49544.088550420005</v>
      </c>
      <c r="K12" s="15">
        <v>4180.22797515</v>
      </c>
      <c r="L12" s="15">
        <v>0</v>
      </c>
      <c r="M12" s="15">
        <v>658.56945954999992</v>
      </c>
      <c r="N12" s="15">
        <v>54382.885985120003</v>
      </c>
      <c r="O12" s="15">
        <v>198.20812728000001</v>
      </c>
      <c r="P12" s="15">
        <v>1408.03171959</v>
      </c>
      <c r="Q12" s="15">
        <v>961.84527478999996</v>
      </c>
      <c r="R12" s="15">
        <v>1164.0854522100042</v>
      </c>
      <c r="S12" s="15">
        <v>58115.056558990007</v>
      </c>
      <c r="T12" s="15">
        <v>644.25329459999989</v>
      </c>
      <c r="U12" s="15">
        <v>124.7188771</v>
      </c>
      <c r="V12" s="15">
        <v>2967.3980294899998</v>
      </c>
      <c r="W12" s="15">
        <v>814.40044804999991</v>
      </c>
      <c r="X12" s="15">
        <v>4550.7706492399993</v>
      </c>
      <c r="Y12" s="17">
        <v>19051.607142450001</v>
      </c>
      <c r="Z12" s="17">
        <v>5549.09197227</v>
      </c>
      <c r="AA12" s="17">
        <v>13502.51517018</v>
      </c>
      <c r="AB12" s="17">
        <v>60.925527680000307</v>
      </c>
      <c r="AC12" s="17">
        <v>13441.589642499999</v>
      </c>
      <c r="AD12" s="17">
        <v>1706.3164260199999</v>
      </c>
      <c r="AE12" s="17">
        <v>9208.3823872099983</v>
      </c>
      <c r="AF12" s="17">
        <v>2526.8908292699998</v>
      </c>
      <c r="AG12" s="17">
        <v>0</v>
      </c>
      <c r="AH12" s="17">
        <v>635.06504107000001</v>
      </c>
      <c r="AI12" s="17">
        <v>3161.9558703400003</v>
      </c>
      <c r="AJ12" s="17">
        <v>344.98412576999999</v>
      </c>
      <c r="AK12" s="17">
        <v>2816.9717445700003</v>
      </c>
      <c r="AL12" s="17">
        <v>-1792.7751964200002</v>
      </c>
      <c r="AM12" s="17">
        <v>6.6538197099999996</v>
      </c>
      <c r="AN12" s="17">
        <v>1030.85036786</v>
      </c>
      <c r="AO12" s="17">
        <v>216.44991981000007</v>
      </c>
      <c r="AP12" s="17">
        <v>814.40044804999991</v>
      </c>
    </row>
    <row r="13" spans="1:42" x14ac:dyDescent="0.25">
      <c r="A13" s="1" t="s">
        <v>41</v>
      </c>
      <c r="B13" s="15">
        <v>81.836603790000012</v>
      </c>
      <c r="C13" s="15">
        <v>0</v>
      </c>
      <c r="D13" s="15">
        <v>33.02189611</v>
      </c>
      <c r="E13" s="15">
        <v>6.61775264</v>
      </c>
      <c r="F13" s="15">
        <v>0.21283429999999998</v>
      </c>
      <c r="G13" s="15">
        <v>0</v>
      </c>
      <c r="H13" s="15">
        <v>6.5411401099999997</v>
      </c>
      <c r="I13" s="15">
        <v>128.23022695</v>
      </c>
      <c r="J13" s="15">
        <v>39.557589550000003</v>
      </c>
      <c r="K13" s="15">
        <v>5.85398979</v>
      </c>
      <c r="L13" s="15">
        <v>0</v>
      </c>
      <c r="M13" s="15">
        <v>0</v>
      </c>
      <c r="N13" s="15">
        <v>45.411579340000003</v>
      </c>
      <c r="O13" s="15">
        <v>0</v>
      </c>
      <c r="P13" s="15">
        <v>2.4776451099999997</v>
      </c>
      <c r="Q13" s="15">
        <v>3.5236700299999999</v>
      </c>
      <c r="R13" s="15">
        <v>2.8128579299999936</v>
      </c>
      <c r="S13" s="15">
        <v>54.225752409999998</v>
      </c>
      <c r="T13" s="15">
        <v>38.244238700000004</v>
      </c>
      <c r="U13" s="15">
        <v>0</v>
      </c>
      <c r="V13" s="15">
        <v>28.094157850000002</v>
      </c>
      <c r="W13" s="15">
        <v>7.6660779899999998</v>
      </c>
      <c r="X13" s="15">
        <v>74.004474540000004</v>
      </c>
      <c r="Y13" s="17">
        <v>87.645516049999998</v>
      </c>
      <c r="Z13" s="17">
        <v>14.285495730000001</v>
      </c>
      <c r="AA13" s="17">
        <v>73.36002031999999</v>
      </c>
      <c r="AB13" s="17">
        <v>2.0971472399999946</v>
      </c>
      <c r="AC13" s="17">
        <v>71.262873079999991</v>
      </c>
      <c r="AD13" s="17">
        <v>2.9351295499999996</v>
      </c>
      <c r="AE13" s="17">
        <v>2.0871569399999976</v>
      </c>
      <c r="AF13" s="17">
        <v>66.240586590000007</v>
      </c>
      <c r="AG13" s="17">
        <v>0</v>
      </c>
      <c r="AH13" s="17">
        <v>0</v>
      </c>
      <c r="AI13" s="17">
        <v>66.240586590000007</v>
      </c>
      <c r="AJ13" s="17">
        <v>55.404844340000004</v>
      </c>
      <c r="AK13" s="17">
        <v>10.835742249999999</v>
      </c>
      <c r="AL13" s="17">
        <v>-2.3706464399999994</v>
      </c>
      <c r="AM13" s="17">
        <v>0</v>
      </c>
      <c r="AN13" s="17">
        <v>8.4650958100000011</v>
      </c>
      <c r="AO13" s="17">
        <v>0.79901782000000032</v>
      </c>
      <c r="AP13" s="17">
        <v>7.6660779899999998</v>
      </c>
    </row>
    <row r="14" spans="1:42" x14ac:dyDescent="0.25">
      <c r="A14" s="1" t="s">
        <v>42</v>
      </c>
      <c r="B14" s="15">
        <v>2363.5927550199999</v>
      </c>
      <c r="C14" s="15">
        <v>49.268890200000001</v>
      </c>
      <c r="D14" s="15">
        <v>282.77910123999999</v>
      </c>
      <c r="E14" s="15">
        <v>667.69994640999994</v>
      </c>
      <c r="F14" s="15">
        <v>2133.20991392</v>
      </c>
      <c r="G14" s="15">
        <v>0</v>
      </c>
      <c r="H14" s="15">
        <v>743.98513094000009</v>
      </c>
      <c r="I14" s="15">
        <v>6240.5357377299997</v>
      </c>
      <c r="J14" s="15">
        <v>2616.5786532399998</v>
      </c>
      <c r="K14" s="15">
        <v>263.64860453</v>
      </c>
      <c r="L14" s="15">
        <v>739.98862846999998</v>
      </c>
      <c r="M14" s="15">
        <v>1.32697372</v>
      </c>
      <c r="N14" s="15">
        <v>3621.54285996</v>
      </c>
      <c r="O14" s="15">
        <v>60.498654130000006</v>
      </c>
      <c r="P14" s="15">
        <v>466.48969781</v>
      </c>
      <c r="Q14" s="15">
        <v>198.30006997000001</v>
      </c>
      <c r="R14" s="15">
        <v>682.92464095999981</v>
      </c>
      <c r="S14" s="15">
        <v>5029.7559228299997</v>
      </c>
      <c r="T14" s="15">
        <v>296.74162411000015</v>
      </c>
      <c r="U14" s="15">
        <v>239.17045447999999</v>
      </c>
      <c r="V14" s="15">
        <v>281.41350966000005</v>
      </c>
      <c r="W14" s="15">
        <v>393.45422664999995</v>
      </c>
      <c r="X14" s="15">
        <v>1210.7798149</v>
      </c>
      <c r="Y14" s="17">
        <v>3662.3811774599999</v>
      </c>
      <c r="Z14" s="17">
        <v>2863.42173757</v>
      </c>
      <c r="AA14" s="17">
        <v>798.95943988999989</v>
      </c>
      <c r="AB14" s="17">
        <v>150.57286105999984</v>
      </c>
      <c r="AC14" s="17">
        <v>648.38657883000008</v>
      </c>
      <c r="AD14" s="17">
        <v>797.19516087</v>
      </c>
      <c r="AE14" s="17">
        <v>-1002.70630968</v>
      </c>
      <c r="AF14" s="17">
        <v>853.89772763999997</v>
      </c>
      <c r="AG14" s="17">
        <v>-64.511141249999994</v>
      </c>
      <c r="AH14" s="17">
        <v>0</v>
      </c>
      <c r="AI14" s="17">
        <v>918.40886889000001</v>
      </c>
      <c r="AJ14" s="17">
        <v>356.30958213999997</v>
      </c>
      <c r="AK14" s="17">
        <v>562.09928675000003</v>
      </c>
      <c r="AL14" s="17">
        <v>10.58381001999998</v>
      </c>
      <c r="AM14" s="17">
        <v>0</v>
      </c>
      <c r="AN14" s="17">
        <v>572.68309677000002</v>
      </c>
      <c r="AO14" s="17">
        <v>179.22887012000001</v>
      </c>
      <c r="AP14" s="17">
        <v>393.45422664999995</v>
      </c>
    </row>
    <row r="15" spans="1:42" x14ac:dyDescent="0.25">
      <c r="A15" s="1" t="s">
        <v>43</v>
      </c>
      <c r="B15" s="15">
        <v>2623.7016760300003</v>
      </c>
      <c r="C15" s="15">
        <v>34.432000270000003</v>
      </c>
      <c r="D15" s="15">
        <v>46.296059729999996</v>
      </c>
      <c r="E15" s="15">
        <v>230.85098403000001</v>
      </c>
      <c r="F15" s="15">
        <v>158.69896262999998</v>
      </c>
      <c r="G15" s="15">
        <v>2.6526329300000002</v>
      </c>
      <c r="H15" s="15">
        <v>286.49157676999948</v>
      </c>
      <c r="I15" s="15">
        <v>3383.12389239</v>
      </c>
      <c r="J15" s="15">
        <v>773.61610976999998</v>
      </c>
      <c r="K15" s="15">
        <v>70.456157959999999</v>
      </c>
      <c r="L15" s="15">
        <v>1014.26042537</v>
      </c>
      <c r="M15" s="15">
        <v>43.955763390000001</v>
      </c>
      <c r="N15" s="15">
        <v>1902.28845649</v>
      </c>
      <c r="O15" s="15">
        <v>90.640628930000005</v>
      </c>
      <c r="P15" s="15">
        <v>120.6073593</v>
      </c>
      <c r="Q15" s="15">
        <v>60.290658640000004</v>
      </c>
      <c r="R15" s="15">
        <v>174.12552791000016</v>
      </c>
      <c r="S15" s="15">
        <v>2347.95263127</v>
      </c>
      <c r="T15" s="15">
        <v>809.91519876999996</v>
      </c>
      <c r="U15" s="15">
        <v>58.56155356</v>
      </c>
      <c r="V15" s="15">
        <v>112.39085157</v>
      </c>
      <c r="W15" s="15">
        <v>54.303657219999998</v>
      </c>
      <c r="X15" s="15">
        <v>1035.1712611200001</v>
      </c>
      <c r="Y15" s="17">
        <v>1322.4976273699999</v>
      </c>
      <c r="Z15" s="17">
        <v>202.21328222</v>
      </c>
      <c r="AA15" s="17">
        <v>1120.2843451499998</v>
      </c>
      <c r="AB15" s="17">
        <v>93.509481839999921</v>
      </c>
      <c r="AC15" s="17">
        <v>1026.77486331</v>
      </c>
      <c r="AD15" s="17">
        <v>673.06924755999989</v>
      </c>
      <c r="AE15" s="17">
        <v>200.50440222999998</v>
      </c>
      <c r="AF15" s="17">
        <v>153.20121352000001</v>
      </c>
      <c r="AG15" s="17">
        <v>-84.475908079999982</v>
      </c>
      <c r="AH15" s="17">
        <v>0</v>
      </c>
      <c r="AI15" s="17">
        <v>237.67712159999999</v>
      </c>
      <c r="AJ15" s="17">
        <v>216.37231312</v>
      </c>
      <c r="AK15" s="17">
        <v>21.304808480000002</v>
      </c>
      <c r="AL15" s="17">
        <v>13.35227323</v>
      </c>
      <c r="AM15" s="17">
        <v>-3.6261399999999999E-3</v>
      </c>
      <c r="AN15" s="17">
        <v>34.653455569999998</v>
      </c>
      <c r="AO15" s="17">
        <v>-19.65020165</v>
      </c>
      <c r="AP15" s="17">
        <v>54.303657219999998</v>
      </c>
    </row>
    <row r="16" spans="1:42" x14ac:dyDescent="0.25">
      <c r="A16" s="1" t="s">
        <v>44</v>
      </c>
      <c r="B16" s="15">
        <v>177.64899206000001</v>
      </c>
      <c r="C16" s="15">
        <v>1.1241601499999998</v>
      </c>
      <c r="D16" s="15">
        <v>0.35570552</v>
      </c>
      <c r="E16" s="15">
        <v>102.91807435</v>
      </c>
      <c r="F16" s="15">
        <v>1.8231640900000001</v>
      </c>
      <c r="G16" s="15">
        <v>0</v>
      </c>
      <c r="H16" s="15">
        <v>6.9661109599999786</v>
      </c>
      <c r="I16" s="15">
        <v>290.83620712999999</v>
      </c>
      <c r="J16" s="15">
        <v>16.032054030000001</v>
      </c>
      <c r="K16" s="15">
        <v>27.303648819999999</v>
      </c>
      <c r="L16" s="15">
        <v>0</v>
      </c>
      <c r="M16" s="15">
        <v>0</v>
      </c>
      <c r="N16" s="15">
        <v>43.335702850000004</v>
      </c>
      <c r="O16" s="15">
        <v>1.0388539999999999</v>
      </c>
      <c r="P16" s="15">
        <v>9.0027428900000004</v>
      </c>
      <c r="Q16" s="15">
        <v>9.9194422499999995</v>
      </c>
      <c r="R16" s="15">
        <v>22.735100199999994</v>
      </c>
      <c r="S16" s="15">
        <v>86.031842189999992</v>
      </c>
      <c r="T16" s="15">
        <v>64.496903310000008</v>
      </c>
      <c r="U16" s="15">
        <v>46.862314579999996</v>
      </c>
      <c r="V16" s="15">
        <v>30.085236030000001</v>
      </c>
      <c r="W16" s="15">
        <v>63.359911020000006</v>
      </c>
      <c r="X16" s="15">
        <v>204.80436494</v>
      </c>
      <c r="Y16" s="17">
        <v>284.97294151</v>
      </c>
      <c r="Z16" s="17">
        <v>0</v>
      </c>
      <c r="AA16" s="17">
        <v>284.97294151</v>
      </c>
      <c r="AB16" s="17">
        <v>9.2004522799999719</v>
      </c>
      <c r="AC16" s="17">
        <v>275.77248923000002</v>
      </c>
      <c r="AD16" s="17">
        <v>142.55814269999999</v>
      </c>
      <c r="AE16" s="17">
        <v>33.128191640000033</v>
      </c>
      <c r="AF16" s="17">
        <v>100.08615489</v>
      </c>
      <c r="AG16" s="17">
        <v>0</v>
      </c>
      <c r="AH16" s="17">
        <v>0</v>
      </c>
      <c r="AI16" s="17">
        <v>100.08615489</v>
      </c>
      <c r="AJ16" s="17">
        <v>34.729043920000002</v>
      </c>
      <c r="AK16" s="17">
        <v>65.357110969999994</v>
      </c>
      <c r="AL16" s="17">
        <v>19.711082070000007</v>
      </c>
      <c r="AM16" s="17">
        <v>0</v>
      </c>
      <c r="AN16" s="17">
        <v>85.068193040000011</v>
      </c>
      <c r="AO16" s="17">
        <v>21.708282020000002</v>
      </c>
      <c r="AP16" s="17">
        <v>63.359911020000006</v>
      </c>
    </row>
    <row r="17" spans="1:42" x14ac:dyDescent="0.25">
      <c r="A17" s="1" t="s">
        <v>135</v>
      </c>
      <c r="B17" s="15">
        <v>1903.8010953099999</v>
      </c>
      <c r="C17" s="15">
        <v>0</v>
      </c>
      <c r="D17" s="15">
        <v>13.85655908</v>
      </c>
      <c r="E17" s="15">
        <v>457.42973881</v>
      </c>
      <c r="F17" s="15">
        <v>835.39155588999995</v>
      </c>
      <c r="G17" s="15">
        <v>0.125</v>
      </c>
      <c r="H17" s="15">
        <v>58.928132490000245</v>
      </c>
      <c r="I17" s="15">
        <v>3269.5320815800001</v>
      </c>
      <c r="J17" s="15">
        <v>1776.1075536600003</v>
      </c>
      <c r="K17" s="15">
        <v>776.52014365999992</v>
      </c>
      <c r="L17" s="15">
        <v>0</v>
      </c>
      <c r="M17" s="15">
        <v>0</v>
      </c>
      <c r="N17" s="15">
        <v>2552.6276973200002</v>
      </c>
      <c r="O17" s="15">
        <v>0.80347400000000002</v>
      </c>
      <c r="P17" s="15">
        <v>227.27875753999999</v>
      </c>
      <c r="Q17" s="15">
        <v>409.97371969</v>
      </c>
      <c r="R17" s="15">
        <v>8.2505069599995906</v>
      </c>
      <c r="S17" s="15">
        <v>3198.9341555099995</v>
      </c>
      <c r="T17" s="15">
        <v>63.754159530000003</v>
      </c>
      <c r="U17" s="15">
        <v>9.6437358399999997</v>
      </c>
      <c r="V17" s="15">
        <v>-27.946698480000002</v>
      </c>
      <c r="W17" s="15">
        <v>25.146729180000001</v>
      </c>
      <c r="X17" s="15">
        <v>70.59792607</v>
      </c>
      <c r="Y17" s="17">
        <v>2638.2954870500002</v>
      </c>
      <c r="Z17" s="17">
        <v>1723.4116783099998</v>
      </c>
      <c r="AA17" s="17">
        <v>914.88380874000029</v>
      </c>
      <c r="AB17" s="17">
        <v>100.34483143000031</v>
      </c>
      <c r="AC17" s="17">
        <v>814.53897730999995</v>
      </c>
      <c r="AD17" s="17">
        <v>311.66117145999999</v>
      </c>
      <c r="AE17" s="17">
        <v>502.87949430999993</v>
      </c>
      <c r="AF17" s="17">
        <v>-1.6884600000000001E-3</v>
      </c>
      <c r="AG17" s="17">
        <v>0</v>
      </c>
      <c r="AH17" s="17">
        <v>0</v>
      </c>
      <c r="AI17" s="17">
        <v>-1.6884600000000001E-3</v>
      </c>
      <c r="AJ17" s="17">
        <v>0</v>
      </c>
      <c r="AK17" s="17">
        <v>-1.6884600000000001E-3</v>
      </c>
      <c r="AL17" s="17">
        <v>29.852056470000001</v>
      </c>
      <c r="AM17" s="17">
        <v>0</v>
      </c>
      <c r="AN17" s="17">
        <v>29.85036801</v>
      </c>
      <c r="AO17" s="17">
        <v>4.7036388300000018</v>
      </c>
      <c r="AP17" s="17">
        <v>25.146729180000001</v>
      </c>
    </row>
    <row r="18" spans="1:42" x14ac:dyDescent="0.25">
      <c r="A18" s="1" t="s">
        <v>45</v>
      </c>
      <c r="B18" s="15">
        <v>37.382086689999994</v>
      </c>
      <c r="C18" s="15">
        <v>0</v>
      </c>
      <c r="D18" s="15">
        <v>1.42161424</v>
      </c>
      <c r="E18" s="15">
        <v>0.27964771999999999</v>
      </c>
      <c r="F18" s="15">
        <v>78.746466580000003</v>
      </c>
      <c r="G18" s="15">
        <v>0</v>
      </c>
      <c r="H18" s="15">
        <v>4.5823740800000134</v>
      </c>
      <c r="I18" s="15">
        <v>122.41218931</v>
      </c>
      <c r="J18" s="15">
        <v>1.9002118599999993</v>
      </c>
      <c r="K18" s="15">
        <v>36.478486270000005</v>
      </c>
      <c r="L18" s="15">
        <v>0</v>
      </c>
      <c r="M18" s="15">
        <v>0</v>
      </c>
      <c r="N18" s="15">
        <v>38.378698130000004</v>
      </c>
      <c r="O18" s="15">
        <v>3.2732064900000002</v>
      </c>
      <c r="P18" s="15">
        <v>5.8791675400000001</v>
      </c>
      <c r="Q18" s="15">
        <v>8.8759936199999991</v>
      </c>
      <c r="R18" s="15">
        <v>-420.99487647000001</v>
      </c>
      <c r="S18" s="15">
        <v>-364.58781068999997</v>
      </c>
      <c r="T18" s="15">
        <v>911.74924083999997</v>
      </c>
      <c r="U18" s="15">
        <v>0</v>
      </c>
      <c r="V18" s="15">
        <v>-268.72351964000001</v>
      </c>
      <c r="W18" s="15">
        <v>-156.02572119999999</v>
      </c>
      <c r="X18" s="15">
        <v>487</v>
      </c>
      <c r="Y18" s="17">
        <v>0.59644602000000002</v>
      </c>
      <c r="Z18" s="17">
        <v>-5.7818000000000001E-3</v>
      </c>
      <c r="AA18" s="17">
        <v>0.60222782000000008</v>
      </c>
      <c r="AB18" s="17">
        <v>-11.19338368</v>
      </c>
      <c r="AC18" s="17">
        <v>11.7956115</v>
      </c>
      <c r="AD18" s="17">
        <v>1.3360336100000001</v>
      </c>
      <c r="AE18" s="17">
        <v>-0.4280666099999994</v>
      </c>
      <c r="AF18" s="17">
        <v>10.8876445</v>
      </c>
      <c r="AG18" s="17">
        <v>0</v>
      </c>
      <c r="AH18" s="17">
        <v>0</v>
      </c>
      <c r="AI18" s="17">
        <v>10.8876445</v>
      </c>
      <c r="AJ18" s="17">
        <v>10.88764319</v>
      </c>
      <c r="AK18" s="17">
        <v>1.31E-6</v>
      </c>
      <c r="AL18" s="17">
        <v>0</v>
      </c>
      <c r="AM18" s="17">
        <v>0</v>
      </c>
      <c r="AN18" s="17">
        <v>1.31E-6</v>
      </c>
      <c r="AO18" s="17">
        <v>156.02572250999998</v>
      </c>
      <c r="AP18" s="17">
        <v>-156.02572119999999</v>
      </c>
    </row>
    <row r="19" spans="1:42" x14ac:dyDescent="0.25">
      <c r="A19" s="1" t="s">
        <v>46</v>
      </c>
      <c r="B19" s="15">
        <v>324.19206668999999</v>
      </c>
      <c r="C19" s="15">
        <v>0.66555028999999999</v>
      </c>
      <c r="D19" s="15">
        <v>1.2691543700000001</v>
      </c>
      <c r="E19" s="15">
        <v>21.656752879999999</v>
      </c>
      <c r="F19" s="15">
        <v>513.08168505000003</v>
      </c>
      <c r="G19" s="15">
        <v>0</v>
      </c>
      <c r="H19" s="15">
        <v>17.888498879999997</v>
      </c>
      <c r="I19" s="15">
        <v>878.75370815999997</v>
      </c>
      <c r="J19" s="15">
        <v>488.41536576999999</v>
      </c>
      <c r="K19" s="15">
        <v>59.325233859999997</v>
      </c>
      <c r="L19" s="15">
        <v>0</v>
      </c>
      <c r="M19" s="15">
        <v>0</v>
      </c>
      <c r="N19" s="15">
        <v>547.74059963000002</v>
      </c>
      <c r="O19" s="15">
        <v>2.5820026499999997</v>
      </c>
      <c r="P19" s="15">
        <v>2.2636313299999999</v>
      </c>
      <c r="Q19" s="15">
        <v>14.60600415</v>
      </c>
      <c r="R19" s="15">
        <v>14.979548309999963</v>
      </c>
      <c r="S19" s="15">
        <v>582.17178606999994</v>
      </c>
      <c r="T19" s="15">
        <v>96.604819559999996</v>
      </c>
      <c r="U19" s="15">
        <v>26.94059588</v>
      </c>
      <c r="V19" s="15">
        <v>152.38461219999999</v>
      </c>
      <c r="W19" s="15">
        <v>20.65189445</v>
      </c>
      <c r="X19" s="15">
        <v>296.58192208999998</v>
      </c>
      <c r="Y19" s="17">
        <v>197.70618819000001</v>
      </c>
      <c r="Z19" s="17">
        <v>160.05949916</v>
      </c>
      <c r="AA19" s="17">
        <v>37.646689030000005</v>
      </c>
      <c r="AB19" s="17">
        <v>-6.1429855799999986</v>
      </c>
      <c r="AC19" s="17">
        <v>43.789674609999999</v>
      </c>
      <c r="AD19" s="17">
        <v>17.40706969</v>
      </c>
      <c r="AE19" s="17">
        <v>-4.6177699400000014</v>
      </c>
      <c r="AF19" s="17">
        <v>31.000374860000001</v>
      </c>
      <c r="AG19" s="17">
        <v>0</v>
      </c>
      <c r="AH19" s="17">
        <v>0</v>
      </c>
      <c r="AI19" s="17">
        <v>31.000374860000001</v>
      </c>
      <c r="AJ19" s="17">
        <v>24.916266669999999</v>
      </c>
      <c r="AK19" s="17">
        <v>6.0841081900000002</v>
      </c>
      <c r="AL19" s="17">
        <v>12.73245723</v>
      </c>
      <c r="AM19" s="17">
        <v>0</v>
      </c>
      <c r="AN19" s="17">
        <v>18.816565420000003</v>
      </c>
      <c r="AO19" s="17">
        <v>-1.8353290299999974</v>
      </c>
      <c r="AP19" s="17">
        <v>20.65189445</v>
      </c>
    </row>
    <row r="20" spans="1:42" x14ac:dyDescent="0.25">
      <c r="A20" s="1" t="s">
        <v>47</v>
      </c>
      <c r="B20" s="15">
        <v>129.57556504000001</v>
      </c>
      <c r="C20" s="15">
        <v>0.51874611000000004</v>
      </c>
      <c r="D20" s="15">
        <v>38.736447200000001</v>
      </c>
      <c r="E20" s="15">
        <v>726.32381033000001</v>
      </c>
      <c r="F20" s="15">
        <v>238.47510959000002</v>
      </c>
      <c r="G20" s="15">
        <v>0</v>
      </c>
      <c r="H20" s="15">
        <v>86.142301910000015</v>
      </c>
      <c r="I20" s="15">
        <v>1219.7719801800001</v>
      </c>
      <c r="J20" s="15">
        <v>201.84661035000002</v>
      </c>
      <c r="K20" s="15">
        <v>110.191952</v>
      </c>
      <c r="L20" s="15">
        <v>0</v>
      </c>
      <c r="M20" s="15">
        <v>0</v>
      </c>
      <c r="N20" s="15">
        <v>312.03856235000001</v>
      </c>
      <c r="O20" s="15">
        <v>2.47413894</v>
      </c>
      <c r="P20" s="15">
        <v>38.359556040000001</v>
      </c>
      <c r="Q20" s="15">
        <v>521.44377104</v>
      </c>
      <c r="R20" s="15">
        <v>130.08978145999995</v>
      </c>
      <c r="S20" s="15">
        <v>1004.4058098300001</v>
      </c>
      <c r="T20" s="15">
        <v>182.01270616999997</v>
      </c>
      <c r="U20" s="15">
        <v>4.3753120000000001</v>
      </c>
      <c r="V20" s="15">
        <v>8.9953130000000006E-2</v>
      </c>
      <c r="W20" s="15">
        <v>28.888199050000001</v>
      </c>
      <c r="X20" s="15">
        <v>215.36617035</v>
      </c>
      <c r="Y20" s="17">
        <v>1075.0377717599999</v>
      </c>
      <c r="Z20" s="17">
        <v>986.73630358000003</v>
      </c>
      <c r="AA20" s="17">
        <v>88.301468179999944</v>
      </c>
      <c r="AB20" s="17">
        <v>-11.969290240000054</v>
      </c>
      <c r="AC20" s="17">
        <v>100.27075842000001</v>
      </c>
      <c r="AD20" s="17">
        <v>244.49131080000001</v>
      </c>
      <c r="AE20" s="17">
        <v>-238.96082604</v>
      </c>
      <c r="AF20" s="17">
        <v>94.74027366</v>
      </c>
      <c r="AG20" s="17">
        <v>0</v>
      </c>
      <c r="AH20" s="17">
        <v>0</v>
      </c>
      <c r="AI20" s="17">
        <v>94.74027366</v>
      </c>
      <c r="AJ20" s="17">
        <v>88.913655039999995</v>
      </c>
      <c r="AK20" s="17">
        <v>5.8266186200000005</v>
      </c>
      <c r="AL20" s="17">
        <v>22.493295800000002</v>
      </c>
      <c r="AM20" s="17">
        <v>0</v>
      </c>
      <c r="AN20" s="17">
        <v>28.319914420000003</v>
      </c>
      <c r="AO20" s="17">
        <v>-0.56828462999999896</v>
      </c>
      <c r="AP20" s="17">
        <v>28.888199050000001</v>
      </c>
    </row>
    <row r="21" spans="1:42" x14ac:dyDescent="0.25">
      <c r="A21" s="1" t="s">
        <v>48</v>
      </c>
      <c r="B21" s="15">
        <v>1018.6425253</v>
      </c>
      <c r="C21" s="15">
        <v>2.2156858399999999</v>
      </c>
      <c r="D21" s="15">
        <v>25.330694690000001</v>
      </c>
      <c r="E21" s="15">
        <v>294.52128326999997</v>
      </c>
      <c r="F21" s="15">
        <v>233.17769407</v>
      </c>
      <c r="G21" s="15">
        <v>0.14516477</v>
      </c>
      <c r="H21" s="15">
        <v>30.311551740000247</v>
      </c>
      <c r="I21" s="15">
        <v>1604.3445996800001</v>
      </c>
      <c r="J21" s="15">
        <v>301.57471850000002</v>
      </c>
      <c r="K21" s="15">
        <v>154.18727896999999</v>
      </c>
      <c r="L21" s="15">
        <v>0</v>
      </c>
      <c r="M21" s="15">
        <v>12.868840630000001</v>
      </c>
      <c r="N21" s="15">
        <v>468.63083810000001</v>
      </c>
      <c r="O21" s="15">
        <v>38.596145380000003</v>
      </c>
      <c r="P21" s="15">
        <v>125.78063708000001</v>
      </c>
      <c r="Q21" s="15">
        <v>94.552500940000002</v>
      </c>
      <c r="R21" s="15">
        <v>135.6849452700001</v>
      </c>
      <c r="S21" s="15">
        <v>863.24506677000011</v>
      </c>
      <c r="T21" s="15">
        <v>173.1333619699999</v>
      </c>
      <c r="U21" s="15">
        <v>77.10619174</v>
      </c>
      <c r="V21" s="15">
        <v>409.29355993000001</v>
      </c>
      <c r="W21" s="15">
        <v>81.566419269999997</v>
      </c>
      <c r="X21" s="15">
        <v>741.09953290999999</v>
      </c>
      <c r="Y21" s="17">
        <v>808.71895713000004</v>
      </c>
      <c r="Z21" s="17">
        <v>560.48129237000001</v>
      </c>
      <c r="AA21" s="17">
        <v>248.23766476</v>
      </c>
      <c r="AB21" s="17">
        <v>16.539126459999977</v>
      </c>
      <c r="AC21" s="17">
        <v>231.69853830000002</v>
      </c>
      <c r="AD21" s="17">
        <v>85.162536180000004</v>
      </c>
      <c r="AE21" s="17">
        <v>-120.49701553</v>
      </c>
      <c r="AF21" s="17">
        <v>267.03301765000003</v>
      </c>
      <c r="AG21" s="17">
        <v>0.27969676000002025</v>
      </c>
      <c r="AH21" s="17">
        <v>0</v>
      </c>
      <c r="AI21" s="17">
        <v>266.75332089</v>
      </c>
      <c r="AJ21" s="17">
        <v>151.17078652999996</v>
      </c>
      <c r="AK21" s="17">
        <v>115.58253436</v>
      </c>
      <c r="AL21" s="17">
        <v>-13.076382480000005</v>
      </c>
      <c r="AM21" s="17">
        <v>0</v>
      </c>
      <c r="AN21" s="17">
        <v>102.50615187999999</v>
      </c>
      <c r="AO21" s="17">
        <v>20.93973261</v>
      </c>
      <c r="AP21" s="17">
        <v>81.566419269999997</v>
      </c>
    </row>
    <row r="22" spans="1:42" x14ac:dyDescent="0.25">
      <c r="A22" s="1" t="s">
        <v>136</v>
      </c>
      <c r="B22" s="15">
        <v>173.89802887000002</v>
      </c>
      <c r="C22" s="15">
        <v>0</v>
      </c>
      <c r="D22" s="15">
        <v>1.0314195799999999</v>
      </c>
      <c r="E22" s="15">
        <v>30.530692699999999</v>
      </c>
      <c r="F22" s="15">
        <v>29.572277489999998</v>
      </c>
      <c r="G22" s="15">
        <v>0</v>
      </c>
      <c r="H22" s="15">
        <v>52.311159969999999</v>
      </c>
      <c r="I22" s="15">
        <v>287.34357861000001</v>
      </c>
      <c r="J22" s="15">
        <v>49.640750590000003</v>
      </c>
      <c r="K22" s="15">
        <v>0.56829560000000001</v>
      </c>
      <c r="L22" s="15">
        <v>1.9357444699999999</v>
      </c>
      <c r="M22" s="15">
        <v>0.11877397000000001</v>
      </c>
      <c r="N22" s="15">
        <v>52.263564630000005</v>
      </c>
      <c r="O22" s="15">
        <v>1.40918104</v>
      </c>
      <c r="P22" s="15">
        <v>39.971299960000003</v>
      </c>
      <c r="Q22" s="15">
        <v>36.478803119999995</v>
      </c>
      <c r="R22" s="15">
        <v>-22.429750639999995</v>
      </c>
      <c r="S22" s="15">
        <v>107.69309811000001</v>
      </c>
      <c r="T22" s="15">
        <v>219.37931581999999</v>
      </c>
      <c r="U22" s="15">
        <v>0</v>
      </c>
      <c r="V22" s="15">
        <v>-18.176380699999999</v>
      </c>
      <c r="W22" s="15">
        <v>-21.552454620000002</v>
      </c>
      <c r="X22" s="15">
        <v>179.65048049999999</v>
      </c>
      <c r="Y22" s="17">
        <v>150.46016216999999</v>
      </c>
      <c r="Z22" s="17">
        <v>87.083552480000009</v>
      </c>
      <c r="AA22" s="17">
        <v>63.376609689999981</v>
      </c>
      <c r="AB22" s="17">
        <v>18.909174539999984</v>
      </c>
      <c r="AC22" s="17">
        <v>44.46743515</v>
      </c>
      <c r="AD22" s="17">
        <v>45.242359030000003</v>
      </c>
      <c r="AE22" s="17">
        <v>-19.32863167</v>
      </c>
      <c r="AF22" s="17">
        <v>18.553707790000001</v>
      </c>
      <c r="AG22" s="17">
        <v>1.9310107899999991</v>
      </c>
      <c r="AH22" s="17">
        <v>0</v>
      </c>
      <c r="AI22" s="17">
        <v>16.622696999999999</v>
      </c>
      <c r="AJ22" s="17">
        <v>20.56770775</v>
      </c>
      <c r="AK22" s="17">
        <v>-3.9450107499999998</v>
      </c>
      <c r="AL22" s="17">
        <v>3.9627396500000001</v>
      </c>
      <c r="AM22" s="17">
        <v>-1.7728900000000002E-2</v>
      </c>
      <c r="AN22" s="17">
        <v>0</v>
      </c>
      <c r="AO22" s="17">
        <v>21.552454620000002</v>
      </c>
      <c r="AP22" s="17">
        <v>-21.552454620000002</v>
      </c>
    </row>
    <row r="23" spans="1:42" x14ac:dyDescent="0.25">
      <c r="A23" s="1" t="s">
        <v>49</v>
      </c>
      <c r="B23" s="15">
        <v>56031.45582838</v>
      </c>
      <c r="C23" s="15">
        <v>337.79697394999999</v>
      </c>
      <c r="D23" s="15">
        <v>348.18015402999998</v>
      </c>
      <c r="E23" s="15">
        <v>15083.145381079999</v>
      </c>
      <c r="F23" s="15">
        <v>8299.5113581599999</v>
      </c>
      <c r="G23" s="15">
        <v>735.93554467000001</v>
      </c>
      <c r="H23" s="15">
        <v>5022.4843568900069</v>
      </c>
      <c r="I23" s="15">
        <v>85858.509597160009</v>
      </c>
      <c r="J23" s="15">
        <v>35115.924667539999</v>
      </c>
      <c r="K23" s="15">
        <v>19719.722718139998</v>
      </c>
      <c r="L23" s="15">
        <v>0</v>
      </c>
      <c r="M23" s="15">
        <v>5517.9822801099999</v>
      </c>
      <c r="N23" s="15">
        <v>60353.629665790002</v>
      </c>
      <c r="O23" s="15">
        <v>1215.8457352299999</v>
      </c>
      <c r="P23" s="15">
        <v>5424.1972941699996</v>
      </c>
      <c r="Q23" s="15">
        <v>1742.2588434700001</v>
      </c>
      <c r="R23" s="15">
        <v>3798.2551225700149</v>
      </c>
      <c r="S23" s="15">
        <v>72534.186661230007</v>
      </c>
      <c r="T23" s="15">
        <v>6080.7157473199995</v>
      </c>
      <c r="U23" s="15">
        <v>4381.02391377</v>
      </c>
      <c r="V23" s="15">
        <v>958.35478957000009</v>
      </c>
      <c r="W23" s="15">
        <v>1904.22848527</v>
      </c>
      <c r="X23" s="15">
        <v>13324.32293593</v>
      </c>
      <c r="Y23" s="17">
        <v>47579.980624960001</v>
      </c>
      <c r="Z23" s="17">
        <v>7269.6433039599997</v>
      </c>
      <c r="AA23" s="17">
        <v>40310.337320999999</v>
      </c>
      <c r="AB23" s="17">
        <v>1026.5586894700011</v>
      </c>
      <c r="AC23" s="17">
        <v>39283.778631529996</v>
      </c>
      <c r="AD23" s="17">
        <v>8380.5407204700005</v>
      </c>
      <c r="AE23" s="17">
        <v>29338.185615399998</v>
      </c>
      <c r="AF23" s="17">
        <v>1565.05229566</v>
      </c>
      <c r="AG23" s="17">
        <v>62.903155900000186</v>
      </c>
      <c r="AH23" s="17">
        <v>5.9980588399999997</v>
      </c>
      <c r="AI23" s="17">
        <v>1508.1471985999999</v>
      </c>
      <c r="AJ23" s="17">
        <v>949.54181981999989</v>
      </c>
      <c r="AK23" s="17">
        <v>558.60537878000002</v>
      </c>
      <c r="AL23" s="17">
        <v>2153.07591508</v>
      </c>
      <c r="AM23" s="17">
        <v>-8.0074590000000001E-2</v>
      </c>
      <c r="AN23" s="17">
        <v>2711.60121927</v>
      </c>
      <c r="AO23" s="17">
        <v>807.37273400000004</v>
      </c>
      <c r="AP23" s="17">
        <v>1904.22848527</v>
      </c>
    </row>
    <row r="24" spans="1:42" x14ac:dyDescent="0.25">
      <c r="A24" s="1" t="s">
        <v>137</v>
      </c>
      <c r="B24" s="15">
        <v>159860.54958036999</v>
      </c>
      <c r="C24" s="15">
        <v>62.820541749999997</v>
      </c>
      <c r="D24" s="15">
        <v>756.02866773000005</v>
      </c>
      <c r="E24" s="15">
        <v>10945.036539799999</v>
      </c>
      <c r="F24" s="15">
        <v>951.44417700999998</v>
      </c>
      <c r="G24" s="15">
        <v>5017.8280711800007</v>
      </c>
      <c r="H24" s="15">
        <v>3002.5291987000123</v>
      </c>
      <c r="I24" s="15">
        <v>180596.23677654</v>
      </c>
      <c r="J24" s="15">
        <v>145818.99496489999</v>
      </c>
      <c r="K24" s="15">
        <v>5848.4084276800004</v>
      </c>
      <c r="L24" s="15">
        <v>0</v>
      </c>
      <c r="M24" s="15">
        <v>9175.7547161399998</v>
      </c>
      <c r="N24" s="15">
        <v>160843.15810872</v>
      </c>
      <c r="O24" s="15">
        <v>76.152954559999998</v>
      </c>
      <c r="P24" s="15">
        <v>2711.3381652199996</v>
      </c>
      <c r="Q24" s="15">
        <v>221.77061466999999</v>
      </c>
      <c r="R24" s="15">
        <v>5949.849167639999</v>
      </c>
      <c r="S24" s="15">
        <v>169802.26901081001</v>
      </c>
      <c r="T24" s="15">
        <v>-404.11608999999999</v>
      </c>
      <c r="U24" s="15">
        <v>2116.30479853</v>
      </c>
      <c r="V24" s="15">
        <v>2947.3669809099997</v>
      </c>
      <c r="W24" s="15">
        <v>6134.4120762900002</v>
      </c>
      <c r="X24" s="15">
        <v>10793.96776573</v>
      </c>
      <c r="Y24" s="17">
        <v>54574.701128510002</v>
      </c>
      <c r="Z24" s="17">
        <v>396.58644722000003</v>
      </c>
      <c r="AA24" s="17">
        <v>54178.114681290004</v>
      </c>
      <c r="AB24" s="17">
        <v>17214.270160779997</v>
      </c>
      <c r="AC24" s="17">
        <v>36963.84452051</v>
      </c>
      <c r="AD24" s="17">
        <v>4449.8003716700005</v>
      </c>
      <c r="AE24" s="17">
        <v>28521.641516690004</v>
      </c>
      <c r="AF24" s="17">
        <v>3992.40263215</v>
      </c>
      <c r="AG24" s="17">
        <v>1346.80477767</v>
      </c>
      <c r="AH24" s="17">
        <v>0</v>
      </c>
      <c r="AI24" s="17">
        <v>2645.59785448</v>
      </c>
      <c r="AJ24" s="17">
        <v>1453.9875579500001</v>
      </c>
      <c r="AK24" s="17">
        <v>1191.6102965299999</v>
      </c>
      <c r="AL24" s="17">
        <v>5786.5112943199993</v>
      </c>
      <c r="AM24" s="17">
        <v>1433.4014292699999</v>
      </c>
      <c r="AN24" s="17">
        <v>8411.5230201199993</v>
      </c>
      <c r="AO24" s="17">
        <v>2277.11094383</v>
      </c>
      <c r="AP24" s="17">
        <v>6134.4120762900002</v>
      </c>
    </row>
    <row r="25" spans="1:42" x14ac:dyDescent="0.25">
      <c r="A25" s="1" t="s">
        <v>50</v>
      </c>
      <c r="B25" s="15">
        <v>263.47362834</v>
      </c>
      <c r="C25" s="15">
        <v>0</v>
      </c>
      <c r="D25" s="15">
        <v>5.3816539299999997</v>
      </c>
      <c r="E25" s="15">
        <v>197.21526897999999</v>
      </c>
      <c r="F25" s="15">
        <v>463.79544156999998</v>
      </c>
      <c r="G25" s="15">
        <v>0.35</v>
      </c>
      <c r="H25" s="15">
        <v>51.724028320000023</v>
      </c>
      <c r="I25" s="15">
        <v>981.94002114</v>
      </c>
      <c r="J25" s="15">
        <v>239.20251877000004</v>
      </c>
      <c r="K25" s="15">
        <v>296.29768171000001</v>
      </c>
      <c r="L25" s="15">
        <v>0</v>
      </c>
      <c r="M25" s="15">
        <v>0</v>
      </c>
      <c r="N25" s="15">
        <v>535.50020047999999</v>
      </c>
      <c r="O25" s="15">
        <v>1.399634</v>
      </c>
      <c r="P25" s="15">
        <v>81.029028049999994</v>
      </c>
      <c r="Q25" s="15">
        <v>129.66956683000001</v>
      </c>
      <c r="R25" s="15">
        <v>57.637918240000026</v>
      </c>
      <c r="S25" s="15">
        <v>805.23634760000004</v>
      </c>
      <c r="T25" s="15">
        <v>143.40182574000002</v>
      </c>
      <c r="U25" s="15">
        <v>3.5454153100000001</v>
      </c>
      <c r="V25" s="15">
        <v>3.44732934</v>
      </c>
      <c r="W25" s="15">
        <v>26.309103149999999</v>
      </c>
      <c r="X25" s="15">
        <v>176.70367353999998</v>
      </c>
      <c r="Y25" s="17">
        <v>636.05693860999997</v>
      </c>
      <c r="Z25" s="17">
        <v>605.12899748000007</v>
      </c>
      <c r="AA25" s="17">
        <v>30.927941129999994</v>
      </c>
      <c r="AB25" s="17">
        <v>13.859127739999995</v>
      </c>
      <c r="AC25" s="17">
        <v>17.068813389999999</v>
      </c>
      <c r="AD25" s="17">
        <v>106.46448848999999</v>
      </c>
      <c r="AE25" s="17">
        <v>-182.03543849000002</v>
      </c>
      <c r="AF25" s="17">
        <v>92.639763389999999</v>
      </c>
      <c r="AG25" s="17">
        <v>0</v>
      </c>
      <c r="AH25" s="17">
        <v>0</v>
      </c>
      <c r="AI25" s="17">
        <v>92.639763389999999</v>
      </c>
      <c r="AJ25" s="17">
        <v>67.338443920000003</v>
      </c>
      <c r="AK25" s="17">
        <v>25.301319469999999</v>
      </c>
      <c r="AL25" s="17">
        <v>10.629673910000005</v>
      </c>
      <c r="AM25" s="17">
        <v>0</v>
      </c>
      <c r="AN25" s="17">
        <v>35.930993380000004</v>
      </c>
      <c r="AO25" s="17">
        <v>9.6218902300000035</v>
      </c>
      <c r="AP25" s="17">
        <v>26.309103149999999</v>
      </c>
    </row>
    <row r="26" spans="1:42" x14ac:dyDescent="0.25">
      <c r="A26" s="1" t="s">
        <v>51</v>
      </c>
      <c r="B26" s="15">
        <v>2488.1906251199998</v>
      </c>
      <c r="C26" s="15">
        <v>0</v>
      </c>
      <c r="D26" s="15">
        <v>53.35231151</v>
      </c>
      <c r="E26" s="15">
        <v>1029.94051397</v>
      </c>
      <c r="F26" s="15">
        <v>153.26869822999998</v>
      </c>
      <c r="G26" s="15">
        <v>0</v>
      </c>
      <c r="H26" s="15">
        <v>219.57326223000001</v>
      </c>
      <c r="I26" s="15">
        <v>3944.3254110600001</v>
      </c>
      <c r="J26" s="15">
        <v>1709.1044179100004</v>
      </c>
      <c r="K26" s="15">
        <v>675.97771684999998</v>
      </c>
      <c r="L26" s="15">
        <v>0</v>
      </c>
      <c r="M26" s="15">
        <v>0</v>
      </c>
      <c r="N26" s="15">
        <v>2385.0821347600004</v>
      </c>
      <c r="O26" s="15">
        <v>10.394322000000001</v>
      </c>
      <c r="P26" s="15">
        <v>434.82133225999996</v>
      </c>
      <c r="Q26" s="15">
        <v>51.88063983</v>
      </c>
      <c r="R26" s="15">
        <v>270.60180810999975</v>
      </c>
      <c r="S26" s="15">
        <v>3152.7802369599999</v>
      </c>
      <c r="T26" s="15">
        <v>746.23896371000001</v>
      </c>
      <c r="U26" s="15">
        <v>9.92461445</v>
      </c>
      <c r="V26" s="15">
        <v>-110.46125040000001</v>
      </c>
      <c r="W26" s="15">
        <v>145.84284633999999</v>
      </c>
      <c r="X26" s="15">
        <v>791.54517410000005</v>
      </c>
      <c r="Y26" s="17">
        <v>4135.2106462900001</v>
      </c>
      <c r="Z26" s="17">
        <v>0</v>
      </c>
      <c r="AA26" s="17">
        <v>4135.2106462900001</v>
      </c>
      <c r="AB26" s="17">
        <v>116.36320675999976</v>
      </c>
      <c r="AC26" s="17">
        <v>4018.8474395300004</v>
      </c>
      <c r="AD26" s="17">
        <v>1121.93496906</v>
      </c>
      <c r="AE26" s="17">
        <v>2580.5976808100004</v>
      </c>
      <c r="AF26" s="17">
        <v>316.31478966000003</v>
      </c>
      <c r="AG26" s="17">
        <v>0</v>
      </c>
      <c r="AH26" s="17">
        <v>0</v>
      </c>
      <c r="AI26" s="17">
        <v>316.31478966000003</v>
      </c>
      <c r="AJ26" s="17">
        <v>275.24469188</v>
      </c>
      <c r="AK26" s="17">
        <v>41.070097780000005</v>
      </c>
      <c r="AL26" s="17">
        <v>269.49550012000003</v>
      </c>
      <c r="AM26" s="17">
        <v>0</v>
      </c>
      <c r="AN26" s="17">
        <v>310.5655979</v>
      </c>
      <c r="AO26" s="17">
        <v>164.72275155999998</v>
      </c>
      <c r="AP26" s="17">
        <v>145.84284633999999</v>
      </c>
    </row>
    <row r="27" spans="1:42" x14ac:dyDescent="0.25">
      <c r="A27" s="1" t="s">
        <v>52</v>
      </c>
      <c r="B27" s="15">
        <v>2133.91647616</v>
      </c>
      <c r="C27" s="15">
        <v>0</v>
      </c>
      <c r="D27" s="15">
        <v>40.24689635</v>
      </c>
      <c r="E27" s="15">
        <v>709.9357784</v>
      </c>
      <c r="F27" s="15">
        <v>232.00893775</v>
      </c>
      <c r="G27" s="15">
        <v>0</v>
      </c>
      <c r="H27" s="15">
        <v>427.30822272</v>
      </c>
      <c r="I27" s="15">
        <v>3543.41631138</v>
      </c>
      <c r="J27" s="15">
        <v>859.85355028999993</v>
      </c>
      <c r="K27" s="15">
        <v>738.41054075</v>
      </c>
      <c r="L27" s="15">
        <v>0</v>
      </c>
      <c r="M27" s="15">
        <v>0</v>
      </c>
      <c r="N27" s="15">
        <v>1598.26409104</v>
      </c>
      <c r="O27" s="15">
        <v>15.442992</v>
      </c>
      <c r="P27" s="15">
        <v>569.03726949999998</v>
      </c>
      <c r="Q27" s="15">
        <v>300.13011265</v>
      </c>
      <c r="R27" s="15">
        <v>-426.15881403999987</v>
      </c>
      <c r="S27" s="15">
        <v>2056.7156511500002</v>
      </c>
      <c r="T27" s="15">
        <v>2022.8084434699997</v>
      </c>
      <c r="U27" s="15">
        <v>49.415740849999999</v>
      </c>
      <c r="V27" s="15">
        <v>-1136.1120955899999</v>
      </c>
      <c r="W27" s="15">
        <v>550.58857149999994</v>
      </c>
      <c r="X27" s="15">
        <v>1486.70066023</v>
      </c>
      <c r="Y27" s="17">
        <v>2969.1458995799999</v>
      </c>
      <c r="Z27" s="17">
        <v>551.04728179999995</v>
      </c>
      <c r="AA27" s="17">
        <v>2418.0986177799996</v>
      </c>
      <c r="AB27" s="17">
        <v>38.540512059999941</v>
      </c>
      <c r="AC27" s="17">
        <v>2379.5581057199997</v>
      </c>
      <c r="AD27" s="17">
        <v>978.36324497999999</v>
      </c>
      <c r="AE27" s="17">
        <v>555.45135172999983</v>
      </c>
      <c r="AF27" s="17">
        <v>845.74350901000003</v>
      </c>
      <c r="AG27" s="17">
        <v>0</v>
      </c>
      <c r="AH27" s="17">
        <v>0</v>
      </c>
      <c r="AI27" s="17">
        <v>845.74350901000003</v>
      </c>
      <c r="AJ27" s="17">
        <v>427.04440120999999</v>
      </c>
      <c r="AK27" s="17">
        <v>418.69910780000004</v>
      </c>
      <c r="AL27" s="17">
        <v>131.88946369999999</v>
      </c>
      <c r="AM27" s="17">
        <v>0</v>
      </c>
      <c r="AN27" s="17">
        <v>550.58857149999994</v>
      </c>
      <c r="AO27" s="17">
        <v>0</v>
      </c>
      <c r="AP27" s="17">
        <v>550.58857149999994</v>
      </c>
    </row>
    <row r="28" spans="1:42" x14ac:dyDescent="0.25">
      <c r="A28" s="1" t="s">
        <v>53</v>
      </c>
      <c r="B28" s="15">
        <v>1920.0968454400002</v>
      </c>
      <c r="C28" s="15">
        <v>0</v>
      </c>
      <c r="D28" s="15">
        <v>20.814591699999998</v>
      </c>
      <c r="E28" s="15">
        <v>1000.01354438</v>
      </c>
      <c r="F28" s="15">
        <v>535.85809513999993</v>
      </c>
      <c r="G28" s="15">
        <v>0</v>
      </c>
      <c r="H28" s="15">
        <v>539.81758372000024</v>
      </c>
      <c r="I28" s="15">
        <v>4016.6006603800001</v>
      </c>
      <c r="J28" s="15">
        <v>1386.4082390500002</v>
      </c>
      <c r="K28" s="15">
        <v>393.88636363000001</v>
      </c>
      <c r="L28" s="15">
        <v>0</v>
      </c>
      <c r="M28" s="15">
        <v>1.6420540100000001</v>
      </c>
      <c r="N28" s="15">
        <v>1781.9366566900001</v>
      </c>
      <c r="O28" s="15">
        <v>19.813303000000001</v>
      </c>
      <c r="P28" s="15">
        <v>678.13705726000001</v>
      </c>
      <c r="Q28" s="15">
        <v>452.82353161000003</v>
      </c>
      <c r="R28" s="15">
        <v>-491.18678727999986</v>
      </c>
      <c r="S28" s="15">
        <v>2441.5237612800001</v>
      </c>
      <c r="T28" s="15">
        <v>2347.4628861700003</v>
      </c>
      <c r="U28" s="15">
        <v>17.802737260000001</v>
      </c>
      <c r="V28" s="15">
        <v>-974.80417223000006</v>
      </c>
      <c r="W28" s="15">
        <v>184.61544789999999</v>
      </c>
      <c r="X28" s="15">
        <v>1575.0768991</v>
      </c>
      <c r="Y28" s="17">
        <v>2487.8230022399998</v>
      </c>
      <c r="Z28" s="17">
        <v>371.56344960000001</v>
      </c>
      <c r="AA28" s="17">
        <v>2116.25955264</v>
      </c>
      <c r="AB28" s="17">
        <v>295.93808923999978</v>
      </c>
      <c r="AC28" s="17">
        <v>1820.3214634000001</v>
      </c>
      <c r="AD28" s="17">
        <v>1138.3931076199999</v>
      </c>
      <c r="AE28" s="17">
        <v>233.15255835000019</v>
      </c>
      <c r="AF28" s="17">
        <v>448.77579743000001</v>
      </c>
      <c r="AG28" s="17">
        <v>-30.765715120000007</v>
      </c>
      <c r="AH28" s="17">
        <v>0</v>
      </c>
      <c r="AI28" s="17">
        <v>479.54151254999999</v>
      </c>
      <c r="AJ28" s="17">
        <v>324.10146888999998</v>
      </c>
      <c r="AK28" s="17">
        <v>155.44004365999999</v>
      </c>
      <c r="AL28" s="17">
        <v>46.985791920000018</v>
      </c>
      <c r="AM28" s="17">
        <v>0</v>
      </c>
      <c r="AN28" s="17">
        <v>202.42583558000001</v>
      </c>
      <c r="AO28" s="17">
        <v>17.810387680000009</v>
      </c>
      <c r="AP28" s="17">
        <v>184.61544789999999</v>
      </c>
    </row>
    <row r="29" spans="1:42" x14ac:dyDescent="0.25">
      <c r="A29" s="1" t="s">
        <v>54</v>
      </c>
      <c r="B29" s="15">
        <v>184.52164408000002</v>
      </c>
      <c r="C29" s="15">
        <v>0.84648984999999999</v>
      </c>
      <c r="D29" s="15">
        <v>22.4785015</v>
      </c>
      <c r="E29" s="15">
        <v>94.85004619</v>
      </c>
      <c r="F29" s="15">
        <v>125.77471292</v>
      </c>
      <c r="G29" s="15">
        <v>0.85499999999999998</v>
      </c>
      <c r="H29" s="15">
        <v>9.225849949999958</v>
      </c>
      <c r="I29" s="15">
        <v>438.55224449000002</v>
      </c>
      <c r="J29" s="15">
        <v>91.307466899999994</v>
      </c>
      <c r="K29" s="15">
        <v>78.923674660000003</v>
      </c>
      <c r="L29" s="15">
        <v>0</v>
      </c>
      <c r="M29" s="15">
        <v>3.2375318900000001</v>
      </c>
      <c r="N29" s="15">
        <v>173.46867344999998</v>
      </c>
      <c r="O29" s="15">
        <v>0.84648984999999999</v>
      </c>
      <c r="P29" s="15">
        <v>40.871701299999998</v>
      </c>
      <c r="Q29" s="15">
        <v>0.93848455000000008</v>
      </c>
      <c r="R29" s="15">
        <v>19.576211830000045</v>
      </c>
      <c r="S29" s="15">
        <v>235.70156098000001</v>
      </c>
      <c r="T29" s="15">
        <v>193.58897193000001</v>
      </c>
      <c r="U29" s="15">
        <v>20.631872699999999</v>
      </c>
      <c r="V29" s="15">
        <v>-30.923280640000002</v>
      </c>
      <c r="W29" s="15">
        <v>19.553119519999999</v>
      </c>
      <c r="X29" s="15">
        <v>202.85068350999998</v>
      </c>
      <c r="Y29" s="17">
        <v>199.53700950000001</v>
      </c>
      <c r="Z29" s="17">
        <v>165.65056469000001</v>
      </c>
      <c r="AA29" s="17">
        <v>33.88644481</v>
      </c>
      <c r="AB29" s="17">
        <v>-4.2301153799999955</v>
      </c>
      <c r="AC29" s="17">
        <v>38.116560189999994</v>
      </c>
      <c r="AD29" s="17">
        <v>27.894793989999997</v>
      </c>
      <c r="AE29" s="17">
        <v>-23.19133369</v>
      </c>
      <c r="AF29" s="17">
        <v>33.413099889999998</v>
      </c>
      <c r="AG29" s="17">
        <v>3.2375318900000005</v>
      </c>
      <c r="AH29" s="17">
        <v>0</v>
      </c>
      <c r="AI29" s="17">
        <v>30.175567999999998</v>
      </c>
      <c r="AJ29" s="17">
        <v>25.82014276</v>
      </c>
      <c r="AK29" s="17">
        <v>4.3554252400000006</v>
      </c>
      <c r="AL29" s="17">
        <v>11.135626720000001</v>
      </c>
      <c r="AM29" s="17">
        <v>0</v>
      </c>
      <c r="AN29" s="17">
        <v>15.49105196</v>
      </c>
      <c r="AO29" s="17">
        <v>-4.0620675599999982</v>
      </c>
      <c r="AP29" s="17">
        <v>19.553119519999999</v>
      </c>
    </row>
    <row r="30" spans="1:42" x14ac:dyDescent="0.25">
      <c r="A30" s="1" t="s">
        <v>128</v>
      </c>
      <c r="B30" s="15">
        <v>3110.5358515799999</v>
      </c>
      <c r="C30" s="15">
        <v>330.39233452999997</v>
      </c>
      <c r="D30" s="15">
        <v>118.08922245000001</v>
      </c>
      <c r="E30" s="15">
        <v>467.25356075999997</v>
      </c>
      <c r="F30" s="15">
        <v>1162.3283116199998</v>
      </c>
      <c r="G30" s="15">
        <v>44.756183659999998</v>
      </c>
      <c r="H30" s="15">
        <v>687.74453360000041</v>
      </c>
      <c r="I30" s="15">
        <v>5921.0999981999994</v>
      </c>
      <c r="J30" s="15">
        <v>1423.7924269699997</v>
      </c>
      <c r="K30" s="15">
        <v>12.075846949999999</v>
      </c>
      <c r="L30" s="15">
        <v>963.55539985000007</v>
      </c>
      <c r="M30" s="15">
        <v>407.26857151999997</v>
      </c>
      <c r="N30" s="15">
        <v>2806.6922452899998</v>
      </c>
      <c r="O30" s="15">
        <v>369.59784898999999</v>
      </c>
      <c r="P30" s="15">
        <v>918.86133729999995</v>
      </c>
      <c r="Q30" s="15">
        <v>147.0349497</v>
      </c>
      <c r="R30" s="15">
        <v>277.40632031000041</v>
      </c>
      <c r="S30" s="15">
        <v>4519.5927015899997</v>
      </c>
      <c r="T30" s="15">
        <v>572.16960373999984</v>
      </c>
      <c r="U30" s="15">
        <v>456.41722643000003</v>
      </c>
      <c r="V30" s="15">
        <v>239.93578549</v>
      </c>
      <c r="W30" s="15">
        <v>132.98468095000001</v>
      </c>
      <c r="X30" s="15">
        <v>1401.5072966099999</v>
      </c>
      <c r="Y30" s="17">
        <v>2638.0242178499998</v>
      </c>
      <c r="Z30" s="17">
        <v>1975.3189409200002</v>
      </c>
      <c r="AA30" s="17">
        <v>662.70527692999985</v>
      </c>
      <c r="AB30" s="17">
        <v>0.38657637999987604</v>
      </c>
      <c r="AC30" s="17">
        <v>662.3187005499999</v>
      </c>
      <c r="AD30" s="17">
        <v>703.8140909</v>
      </c>
      <c r="AE30" s="17">
        <v>-963.83906176999994</v>
      </c>
      <c r="AF30" s="17">
        <v>922.34367141999996</v>
      </c>
      <c r="AG30" s="17">
        <v>118.20943820999997</v>
      </c>
      <c r="AH30" s="17">
        <v>7.8092813200000002</v>
      </c>
      <c r="AI30" s="17">
        <v>811.94351453000002</v>
      </c>
      <c r="AJ30" s="17">
        <v>668.17991179000001</v>
      </c>
      <c r="AK30" s="17">
        <v>143.76360274000001</v>
      </c>
      <c r="AL30" s="17">
        <v>26.660923319999991</v>
      </c>
      <c r="AM30" s="17">
        <v>1.562101</v>
      </c>
      <c r="AN30" s="17">
        <v>171.98662705999999</v>
      </c>
      <c r="AO30" s="17">
        <v>39.001946109999999</v>
      </c>
      <c r="AP30" s="17">
        <v>132.98468095000001</v>
      </c>
    </row>
    <row r="31" spans="1:42" x14ac:dyDescent="0.25">
      <c r="A31" s="1" t="s">
        <v>55</v>
      </c>
      <c r="B31" s="15">
        <v>9769.0785129300002</v>
      </c>
      <c r="C31" s="15">
        <v>990.63098391999995</v>
      </c>
      <c r="D31" s="15">
        <v>298.81639481999997</v>
      </c>
      <c r="E31" s="15">
        <v>13743.300789790001</v>
      </c>
      <c r="F31" s="15">
        <v>11844.031118340001</v>
      </c>
      <c r="G31" s="15">
        <v>180.72511481999999</v>
      </c>
      <c r="H31" s="15">
        <v>4958.6993203999973</v>
      </c>
      <c r="I31" s="15">
        <v>41785.282235019993</v>
      </c>
      <c r="J31" s="15">
        <v>12920.711196019998</v>
      </c>
      <c r="K31" s="15">
        <v>9097.751490659999</v>
      </c>
      <c r="L31" s="15">
        <v>0</v>
      </c>
      <c r="M31" s="15">
        <v>2269.7229307399998</v>
      </c>
      <c r="N31" s="15">
        <v>24288.185617419997</v>
      </c>
      <c r="O31" s="15">
        <v>1324.2914480499999</v>
      </c>
      <c r="P31" s="15">
        <v>6252.8429302200002</v>
      </c>
      <c r="Q31" s="15">
        <v>650.24453891999997</v>
      </c>
      <c r="R31" s="15">
        <v>3029.641861329997</v>
      </c>
      <c r="S31" s="15">
        <v>35545.206395939997</v>
      </c>
      <c r="T31" s="15">
        <v>1285.1050313999997</v>
      </c>
      <c r="U31" s="15">
        <v>1017.23086798</v>
      </c>
      <c r="V31" s="15">
        <v>3412.7489763600001</v>
      </c>
      <c r="W31" s="15">
        <v>524.99096334000001</v>
      </c>
      <c r="X31" s="15">
        <v>6240.0758390800002</v>
      </c>
      <c r="Y31" s="17">
        <v>22093.02880294</v>
      </c>
      <c r="Z31" s="17">
        <v>12378.01911236</v>
      </c>
      <c r="AA31" s="17">
        <v>9715.0096905799983</v>
      </c>
      <c r="AB31" s="17">
        <v>411.39476831999781</v>
      </c>
      <c r="AC31" s="17">
        <v>9303.6149222599997</v>
      </c>
      <c r="AD31" s="17">
        <v>3326.61128659</v>
      </c>
      <c r="AE31" s="17">
        <v>4271.193867</v>
      </c>
      <c r="AF31" s="17">
        <v>1705.80976867</v>
      </c>
      <c r="AG31" s="17">
        <v>86.181001970000267</v>
      </c>
      <c r="AH31" s="17">
        <v>603.32012645999998</v>
      </c>
      <c r="AI31" s="17">
        <v>2222.9488931599999</v>
      </c>
      <c r="AJ31" s="17">
        <v>1658.9612379599998</v>
      </c>
      <c r="AK31" s="17">
        <v>563.98765520000006</v>
      </c>
      <c r="AL31" s="17">
        <v>-7.699268180000038</v>
      </c>
      <c r="AM31" s="17">
        <v>1.0551762199999999</v>
      </c>
      <c r="AN31" s="17">
        <v>557.34356323999998</v>
      </c>
      <c r="AO31" s="17">
        <v>32.352599900000037</v>
      </c>
      <c r="AP31" s="17">
        <v>524.99096334000001</v>
      </c>
    </row>
    <row r="32" spans="1:42" x14ac:dyDescent="0.25">
      <c r="A32" s="1" t="s">
        <v>56</v>
      </c>
      <c r="B32" s="15">
        <v>134762.05960934999</v>
      </c>
      <c r="C32" s="15">
        <v>0</v>
      </c>
      <c r="D32" s="15">
        <v>15.27125283</v>
      </c>
      <c r="E32" s="15">
        <v>2034.95220176</v>
      </c>
      <c r="F32" s="15">
        <v>110.76833961</v>
      </c>
      <c r="G32" s="15">
        <v>222.17329302000002</v>
      </c>
      <c r="H32" s="15">
        <v>3024.2287891500246</v>
      </c>
      <c r="I32" s="15">
        <v>140169.45348572001</v>
      </c>
      <c r="J32" s="15">
        <v>124840.51386619</v>
      </c>
      <c r="K32" s="15">
        <v>3252.87076127</v>
      </c>
      <c r="L32" s="15">
        <v>0</v>
      </c>
      <c r="M32" s="15">
        <v>0</v>
      </c>
      <c r="N32" s="15">
        <v>128093.38462746001</v>
      </c>
      <c r="O32" s="15">
        <v>44.641988439999999</v>
      </c>
      <c r="P32" s="15">
        <v>219.62635474000001</v>
      </c>
      <c r="Q32" s="15">
        <v>135.90021937999998</v>
      </c>
      <c r="R32" s="15">
        <v>3123.9910418699906</v>
      </c>
      <c r="S32" s="15">
        <v>131617.54423189</v>
      </c>
      <c r="T32" s="15">
        <v>176.91572643999959</v>
      </c>
      <c r="U32" s="15">
        <v>220.51985793</v>
      </c>
      <c r="V32" s="15">
        <v>6430.1401954599996</v>
      </c>
      <c r="W32" s="15">
        <v>1724.333474</v>
      </c>
      <c r="X32" s="15">
        <v>8551.9092538299992</v>
      </c>
      <c r="Y32" s="17">
        <v>17073.98328642</v>
      </c>
      <c r="Z32" s="17">
        <v>277.62345449000003</v>
      </c>
      <c r="AA32" s="17">
        <v>16796.35983193</v>
      </c>
      <c r="AB32" s="17">
        <v>-16127.309789159999</v>
      </c>
      <c r="AC32" s="17">
        <v>32923.669621089997</v>
      </c>
      <c r="AD32" s="17">
        <v>369.38854591</v>
      </c>
      <c r="AE32" s="17">
        <v>26907.577811209998</v>
      </c>
      <c r="AF32" s="17">
        <v>5646.7032639700001</v>
      </c>
      <c r="AG32" s="17">
        <v>3.0500814318656921E-13</v>
      </c>
      <c r="AH32" s="17">
        <v>2.5902673199999997</v>
      </c>
      <c r="AI32" s="17">
        <v>5649.2935312899999</v>
      </c>
      <c r="AJ32" s="17">
        <v>879.58101156999965</v>
      </c>
      <c r="AK32" s="17">
        <v>4769.7125197200003</v>
      </c>
      <c r="AL32" s="17">
        <v>-2351.3981217900005</v>
      </c>
      <c r="AM32" s="17">
        <v>0.11036632</v>
      </c>
      <c r="AN32" s="17">
        <v>2418.42476425</v>
      </c>
      <c r="AO32" s="17">
        <v>694.09129025000004</v>
      </c>
      <c r="AP32" s="17">
        <v>1724.333474</v>
      </c>
    </row>
    <row r="33" spans="1:42" x14ac:dyDescent="0.25">
      <c r="A33" s="1" t="s">
        <v>57</v>
      </c>
      <c r="B33" s="15">
        <v>197.28928734000002</v>
      </c>
      <c r="C33" s="15">
        <v>5.3824708600000006</v>
      </c>
      <c r="D33" s="15">
        <v>35.19961035</v>
      </c>
      <c r="E33" s="15">
        <v>74.19929470000001</v>
      </c>
      <c r="F33" s="15">
        <v>81.29426131999999</v>
      </c>
      <c r="G33" s="15">
        <v>0</v>
      </c>
      <c r="H33" s="15">
        <v>11.356551739999979</v>
      </c>
      <c r="I33" s="15">
        <v>404.72147631000001</v>
      </c>
      <c r="J33" s="15">
        <v>101.91841795000001</v>
      </c>
      <c r="K33" s="15">
        <v>57.581319460000003</v>
      </c>
      <c r="L33" s="15">
        <v>0</v>
      </c>
      <c r="M33" s="15">
        <v>46.846780619999997</v>
      </c>
      <c r="N33" s="15">
        <v>206.34651803</v>
      </c>
      <c r="O33" s="15">
        <v>11.21103746</v>
      </c>
      <c r="P33" s="15">
        <v>36.308868959999998</v>
      </c>
      <c r="Q33" s="15">
        <v>23.2654754</v>
      </c>
      <c r="R33" s="15">
        <v>-32.472165540000006</v>
      </c>
      <c r="S33" s="15">
        <v>244.65973431</v>
      </c>
      <c r="T33" s="15">
        <v>233.40737519999999</v>
      </c>
      <c r="U33" s="15">
        <v>0.63270679000000007</v>
      </c>
      <c r="V33" s="15">
        <v>-79.857411060000004</v>
      </c>
      <c r="W33" s="15">
        <v>5.8790710700000002</v>
      </c>
      <c r="X33" s="15">
        <v>160.06174200000001</v>
      </c>
      <c r="Y33" s="17">
        <v>385.58353597000001</v>
      </c>
      <c r="Z33" s="17">
        <v>312.33700242000003</v>
      </c>
      <c r="AA33" s="17">
        <v>73.246533550000009</v>
      </c>
      <c r="AB33" s="17">
        <v>-2.8277224099999816</v>
      </c>
      <c r="AC33" s="17">
        <v>76.074255959999988</v>
      </c>
      <c r="AD33" s="17">
        <v>50.894993720000002</v>
      </c>
      <c r="AE33" s="17">
        <v>-116.43082856000002</v>
      </c>
      <c r="AF33" s="17">
        <v>141.61009080000002</v>
      </c>
      <c r="AG33" s="17">
        <v>30.051436600000009</v>
      </c>
      <c r="AH33" s="17">
        <v>0</v>
      </c>
      <c r="AI33" s="17">
        <v>111.55865420000001</v>
      </c>
      <c r="AJ33" s="17">
        <v>106.83820137000001</v>
      </c>
      <c r="AK33" s="17">
        <v>4.7204528300000002</v>
      </c>
      <c r="AL33" s="17">
        <v>1.1586182400000002</v>
      </c>
      <c r="AM33" s="17">
        <v>0</v>
      </c>
      <c r="AN33" s="17">
        <v>5.8790710700000002</v>
      </c>
      <c r="AO33" s="17">
        <v>0</v>
      </c>
      <c r="AP33" s="17">
        <v>5.8790710700000002</v>
      </c>
    </row>
    <row r="34" spans="1:42" x14ac:dyDescent="0.25">
      <c r="A34" s="1" t="s">
        <v>129</v>
      </c>
      <c r="B34" s="15">
        <v>42.774574560000005</v>
      </c>
      <c r="C34" s="15">
        <v>0</v>
      </c>
      <c r="D34" s="15">
        <v>0.45467118000000001</v>
      </c>
      <c r="E34" s="15">
        <v>12.235876490000001</v>
      </c>
      <c r="F34" s="15">
        <v>28.019085690000001</v>
      </c>
      <c r="G34" s="15">
        <v>0</v>
      </c>
      <c r="H34" s="15">
        <v>20.126363840000003</v>
      </c>
      <c r="I34" s="15">
        <v>103.61057176</v>
      </c>
      <c r="J34" s="15">
        <v>18.195129120000001</v>
      </c>
      <c r="K34" s="15">
        <v>11.71681186</v>
      </c>
      <c r="L34" s="15">
        <v>0</v>
      </c>
      <c r="M34" s="15">
        <v>0</v>
      </c>
      <c r="N34" s="15">
        <v>29.911940980000001</v>
      </c>
      <c r="O34" s="15">
        <v>0.76443099999999997</v>
      </c>
      <c r="P34" s="15">
        <v>6.5374749699999999</v>
      </c>
      <c r="Q34" s="15">
        <v>8.1069256900000006</v>
      </c>
      <c r="R34" s="15">
        <v>-153.24320524000001</v>
      </c>
      <c r="S34" s="15">
        <v>-107.92243260000001</v>
      </c>
      <c r="T34" s="15">
        <v>369.51726745000002</v>
      </c>
      <c r="U34" s="15">
        <v>0</v>
      </c>
      <c r="V34" s="15">
        <v>-133.29009116</v>
      </c>
      <c r="W34" s="15">
        <v>-24.69417193</v>
      </c>
      <c r="X34" s="15">
        <v>211.53300436000001</v>
      </c>
      <c r="Y34" s="17">
        <v>36.639410900000001</v>
      </c>
      <c r="Z34" s="17">
        <v>27.193689670000001</v>
      </c>
      <c r="AA34" s="17">
        <v>9.4457212299999966</v>
      </c>
      <c r="AB34" s="17">
        <v>1.3205016099999967</v>
      </c>
      <c r="AC34" s="17">
        <v>8.1252196199999993</v>
      </c>
      <c r="AD34" s="17">
        <v>5.56693836</v>
      </c>
      <c r="AE34" s="17">
        <v>1.5988552199999997</v>
      </c>
      <c r="AF34" s="17">
        <v>0.95942604000000009</v>
      </c>
      <c r="AG34" s="17">
        <v>0</v>
      </c>
      <c r="AH34" s="17">
        <v>2.70039264</v>
      </c>
      <c r="AI34" s="17">
        <v>3.6598186800000003</v>
      </c>
      <c r="AJ34" s="17">
        <v>28.228090699999999</v>
      </c>
      <c r="AK34" s="17">
        <v>-24.568272019999998</v>
      </c>
      <c r="AL34" s="17">
        <v>-0.12589991000000014</v>
      </c>
      <c r="AM34" s="17">
        <v>0</v>
      </c>
      <c r="AN34" s="17">
        <v>-24.69417193</v>
      </c>
      <c r="AO34" s="17">
        <v>0</v>
      </c>
      <c r="AP34" s="17">
        <v>-24.69417193</v>
      </c>
    </row>
    <row r="35" spans="1:42" x14ac:dyDescent="0.25">
      <c r="A35" s="1" t="s">
        <v>58</v>
      </c>
      <c r="B35" s="15">
        <v>64.500794319999997</v>
      </c>
      <c r="C35" s="15">
        <v>3.7532178199999997</v>
      </c>
      <c r="D35" s="15">
        <v>0.69570264000000004</v>
      </c>
      <c r="E35" s="15">
        <v>26.481261839999998</v>
      </c>
      <c r="F35" s="15">
        <v>0.20634833</v>
      </c>
      <c r="G35" s="15">
        <v>0</v>
      </c>
      <c r="H35" s="15">
        <v>16.045138690000005</v>
      </c>
      <c r="I35" s="15">
        <v>111.68246363999999</v>
      </c>
      <c r="J35" s="15">
        <v>11.832649529999999</v>
      </c>
      <c r="K35" s="15">
        <v>16.067347599999998</v>
      </c>
      <c r="L35" s="15">
        <v>0</v>
      </c>
      <c r="M35" s="15">
        <v>0</v>
      </c>
      <c r="N35" s="15">
        <v>27.899997129999999</v>
      </c>
      <c r="O35" s="15">
        <v>2.8334059799999998</v>
      </c>
      <c r="P35" s="15">
        <v>5.3505362600000002</v>
      </c>
      <c r="Q35" s="15">
        <v>0.20176551000000001</v>
      </c>
      <c r="R35" s="15">
        <v>0.69675876000000536</v>
      </c>
      <c r="S35" s="15">
        <v>36.982463639999999</v>
      </c>
      <c r="T35" s="15">
        <v>77.235187790000012</v>
      </c>
      <c r="U35" s="15">
        <v>0</v>
      </c>
      <c r="V35" s="15">
        <v>-5.5405636399999993</v>
      </c>
      <c r="W35" s="15">
        <v>3.0053758500000001</v>
      </c>
      <c r="X35" s="15">
        <v>74.7</v>
      </c>
      <c r="Y35" s="17">
        <v>35.273884810000006</v>
      </c>
      <c r="Z35" s="17">
        <v>0.89895119999999995</v>
      </c>
      <c r="AA35" s="17">
        <v>34.374933609999999</v>
      </c>
      <c r="AB35" s="17">
        <v>-4.8340439999997618E-2</v>
      </c>
      <c r="AC35" s="17">
        <v>34.423274049999996</v>
      </c>
      <c r="AD35" s="17">
        <v>9.8670858100000007</v>
      </c>
      <c r="AE35" s="17">
        <v>3.3158827099999932</v>
      </c>
      <c r="AF35" s="17">
        <v>21.240305530000001</v>
      </c>
      <c r="AG35" s="17">
        <v>0</v>
      </c>
      <c r="AH35" s="17">
        <v>0</v>
      </c>
      <c r="AI35" s="17">
        <v>21.240305530000001</v>
      </c>
      <c r="AJ35" s="17">
        <v>1.3339617699999995</v>
      </c>
      <c r="AK35" s="17">
        <v>19.906343760000002</v>
      </c>
      <c r="AL35" s="17">
        <v>2.0585053499999977</v>
      </c>
      <c r="AM35" s="17">
        <v>0</v>
      </c>
      <c r="AN35" s="17">
        <v>21.964849109999999</v>
      </c>
      <c r="AO35" s="17">
        <v>18.959473259999999</v>
      </c>
      <c r="AP35" s="17">
        <v>3.0053758500000001</v>
      </c>
    </row>
    <row r="36" spans="1:42" x14ac:dyDescent="0.25">
      <c r="A36" s="1" t="s">
        <v>138</v>
      </c>
      <c r="B36" s="15">
        <v>197.67791399999999</v>
      </c>
      <c r="C36" s="15">
        <v>0</v>
      </c>
      <c r="D36" s="15">
        <v>3.1314959999999998</v>
      </c>
      <c r="E36" s="15">
        <v>6.7069099999999997</v>
      </c>
      <c r="F36" s="15">
        <v>133.52741599999999</v>
      </c>
      <c r="G36" s="15">
        <v>0</v>
      </c>
      <c r="H36" s="15">
        <v>49.536605999999999</v>
      </c>
      <c r="I36" s="15">
        <v>390.58034199999997</v>
      </c>
      <c r="J36" s="15">
        <v>90.685326000000003</v>
      </c>
      <c r="K36" s="15">
        <v>53.976889999999997</v>
      </c>
      <c r="L36" s="15">
        <v>0</v>
      </c>
      <c r="M36" s="15">
        <v>71.203025999999994</v>
      </c>
      <c r="N36" s="15">
        <v>215.86524199999999</v>
      </c>
      <c r="O36" s="15">
        <v>0.85632200000000003</v>
      </c>
      <c r="P36" s="15">
        <v>3.068E-3</v>
      </c>
      <c r="Q36" s="15">
        <v>53.472838000000003</v>
      </c>
      <c r="R36" s="15">
        <v>0.33579599999999998</v>
      </c>
      <c r="S36" s="15">
        <v>270.53326600000003</v>
      </c>
      <c r="T36" s="15">
        <v>96.106588000000002</v>
      </c>
      <c r="U36" s="15">
        <v>6.9615929999999997</v>
      </c>
      <c r="V36" s="15">
        <v>20.078194</v>
      </c>
      <c r="W36" s="15">
        <v>-3.0992989999999998</v>
      </c>
      <c r="X36" s="15">
        <v>120.047076</v>
      </c>
      <c r="Y36" s="17">
        <v>277.76501300000001</v>
      </c>
      <c r="Z36" s="17">
        <v>247.530303</v>
      </c>
      <c r="AA36" s="17">
        <v>30.23471</v>
      </c>
      <c r="AB36" s="17">
        <v>11.132161999999999</v>
      </c>
      <c r="AC36" s="17">
        <v>19.102547999999999</v>
      </c>
      <c r="AD36" s="17">
        <v>52.194958999999997</v>
      </c>
      <c r="AE36" s="17">
        <v>-35.553663999999998</v>
      </c>
      <c r="AF36" s="17">
        <v>2.4612530000000001</v>
      </c>
      <c r="AG36" s="17">
        <v>2.3076089999999998</v>
      </c>
      <c r="AH36" s="17">
        <v>0</v>
      </c>
      <c r="AI36" s="17">
        <v>0.153644</v>
      </c>
      <c r="AJ36" s="17">
        <v>0</v>
      </c>
      <c r="AK36" s="17">
        <v>0.153644</v>
      </c>
      <c r="AL36" s="17">
        <v>0</v>
      </c>
      <c r="AM36" s="17">
        <v>0</v>
      </c>
      <c r="AN36" s="17">
        <v>0.153644</v>
      </c>
      <c r="AO36" s="17">
        <v>3.2529430000000001</v>
      </c>
      <c r="AP36" s="17">
        <v>-3.0992989999999998</v>
      </c>
    </row>
    <row r="37" spans="1:42" x14ac:dyDescent="0.25">
      <c r="A37" s="1" t="s">
        <v>130</v>
      </c>
      <c r="B37" s="15">
        <v>1616.8459922300001</v>
      </c>
      <c r="C37" s="15">
        <v>31.416581620000002</v>
      </c>
      <c r="D37" s="15">
        <v>36.384644700000003</v>
      </c>
      <c r="E37" s="15">
        <v>173.23627877999999</v>
      </c>
      <c r="F37" s="15">
        <v>265.77248238999999</v>
      </c>
      <c r="G37" s="15">
        <v>96.512854379999993</v>
      </c>
      <c r="H37" s="15">
        <v>144.83551984000016</v>
      </c>
      <c r="I37" s="15">
        <v>2365.0043539399999</v>
      </c>
      <c r="J37" s="15">
        <v>561.94618302999993</v>
      </c>
      <c r="K37" s="15">
        <v>2.0964E-3</v>
      </c>
      <c r="L37" s="15">
        <v>284.77684801999999</v>
      </c>
      <c r="M37" s="15">
        <v>2.39595E-3</v>
      </c>
      <c r="N37" s="15">
        <v>846.7275234</v>
      </c>
      <c r="O37" s="15">
        <v>26.979846600000002</v>
      </c>
      <c r="P37" s="15">
        <v>210.87192303</v>
      </c>
      <c r="Q37" s="15">
        <v>80.050898319999988</v>
      </c>
      <c r="R37" s="15">
        <v>103.49633712000015</v>
      </c>
      <c r="S37" s="15">
        <v>1268.12652847</v>
      </c>
      <c r="T37" s="15">
        <v>136.25849744000007</v>
      </c>
      <c r="U37" s="15">
        <v>136.71100000000001</v>
      </c>
      <c r="V37" s="15">
        <v>679.64062103999993</v>
      </c>
      <c r="W37" s="15">
        <v>144.26770699000002</v>
      </c>
      <c r="X37" s="15">
        <v>1096.8778254700001</v>
      </c>
      <c r="Y37" s="17">
        <v>958.18686607000006</v>
      </c>
      <c r="Z37" s="17">
        <v>417.3586722</v>
      </c>
      <c r="AA37" s="17">
        <v>540.82819387000018</v>
      </c>
      <c r="AB37" s="17">
        <v>34.989681340000153</v>
      </c>
      <c r="AC37" s="17">
        <v>505.83851252999995</v>
      </c>
      <c r="AD37" s="17">
        <v>263.70784039</v>
      </c>
      <c r="AE37" s="17">
        <v>16.85294669999999</v>
      </c>
      <c r="AF37" s="17">
        <v>225.27772544000001</v>
      </c>
      <c r="AG37" s="17">
        <v>15.948562780000001</v>
      </c>
      <c r="AH37" s="17">
        <v>0</v>
      </c>
      <c r="AI37" s="17">
        <v>209.32916266000001</v>
      </c>
      <c r="AJ37" s="17">
        <v>83.566845829999991</v>
      </c>
      <c r="AK37" s="17">
        <v>125.76231683</v>
      </c>
      <c r="AL37" s="17">
        <v>52.915800469999994</v>
      </c>
      <c r="AM37" s="17">
        <v>10.531411240000001</v>
      </c>
      <c r="AN37" s="17">
        <v>189.20952853999998</v>
      </c>
      <c r="AO37" s="17">
        <v>44.941821549999979</v>
      </c>
      <c r="AP37" s="17">
        <v>144.26770699000002</v>
      </c>
    </row>
    <row r="38" spans="1:42" x14ac:dyDescent="0.25">
      <c r="A38" s="1" t="s">
        <v>59</v>
      </c>
      <c r="B38" s="15">
        <v>756.05351183000005</v>
      </c>
      <c r="C38" s="15">
        <v>5.1391320800000004</v>
      </c>
      <c r="D38" s="15">
        <v>66.524054390000003</v>
      </c>
      <c r="E38" s="15">
        <v>562.89814311999999</v>
      </c>
      <c r="F38" s="15">
        <v>412.36919095999997</v>
      </c>
      <c r="G38" s="15">
        <v>0.58831656999999993</v>
      </c>
      <c r="H38" s="15">
        <v>177.09315534999979</v>
      </c>
      <c r="I38" s="15">
        <v>1980.6655043000001</v>
      </c>
      <c r="J38" s="15">
        <v>590.48378156999991</v>
      </c>
      <c r="K38" s="15">
        <v>540.85226370000009</v>
      </c>
      <c r="L38" s="15">
        <v>0</v>
      </c>
      <c r="M38" s="15">
        <v>119.52186773999999</v>
      </c>
      <c r="N38" s="15">
        <v>1250.8579130099999</v>
      </c>
      <c r="O38" s="15">
        <v>20.956651999999998</v>
      </c>
      <c r="P38" s="15">
        <v>195.59791319999999</v>
      </c>
      <c r="Q38" s="15">
        <v>76.515252040000007</v>
      </c>
      <c r="R38" s="15">
        <v>131.52500249000002</v>
      </c>
      <c r="S38" s="15">
        <v>1675.4527327400001</v>
      </c>
      <c r="T38" s="15">
        <v>285.00411257999997</v>
      </c>
      <c r="U38" s="15">
        <v>21.288484969999999</v>
      </c>
      <c r="V38" s="15">
        <v>10.97125847</v>
      </c>
      <c r="W38" s="15">
        <v>-12.05108446</v>
      </c>
      <c r="X38" s="15">
        <v>305.21277156000002</v>
      </c>
      <c r="Y38" s="17">
        <v>1427.02014809</v>
      </c>
      <c r="Z38" s="17">
        <v>343.93202577999995</v>
      </c>
      <c r="AA38" s="17">
        <v>1083.08812231</v>
      </c>
      <c r="AB38" s="17">
        <v>46.789600589999914</v>
      </c>
      <c r="AC38" s="17">
        <v>1036.2985217200001</v>
      </c>
      <c r="AD38" s="17">
        <v>424.86970764999995</v>
      </c>
      <c r="AE38" s="17">
        <v>474.50818582000005</v>
      </c>
      <c r="AF38" s="17">
        <v>136.92062824999999</v>
      </c>
      <c r="AG38" s="17">
        <v>34.688908959999992</v>
      </c>
      <c r="AH38" s="17">
        <v>25.962229390000001</v>
      </c>
      <c r="AI38" s="17">
        <v>128.19394868000001</v>
      </c>
      <c r="AJ38" s="17">
        <v>111.23612161000001</v>
      </c>
      <c r="AK38" s="17">
        <v>16.95782707</v>
      </c>
      <c r="AL38" s="17">
        <v>2.7534411699999981</v>
      </c>
      <c r="AM38" s="17">
        <v>0</v>
      </c>
      <c r="AN38" s="17">
        <v>19.711268239999999</v>
      </c>
      <c r="AO38" s="17">
        <v>31.762352700000001</v>
      </c>
      <c r="AP38" s="17">
        <v>-12.05108446</v>
      </c>
    </row>
    <row r="39" spans="1:42" x14ac:dyDescent="0.25">
      <c r="A39" s="1" t="s">
        <v>60</v>
      </c>
      <c r="B39" s="15">
        <v>1556.15639719</v>
      </c>
      <c r="C39" s="15">
        <v>122.17763047</v>
      </c>
      <c r="D39" s="15">
        <v>4.2801103899999999</v>
      </c>
      <c r="E39" s="15">
        <v>93.166626750000006</v>
      </c>
      <c r="F39" s="15">
        <v>199.06216724000001</v>
      </c>
      <c r="G39" s="15">
        <v>1299.34852581</v>
      </c>
      <c r="H39" s="15">
        <v>47.580291800000431</v>
      </c>
      <c r="I39" s="15">
        <v>3321.7717496499999</v>
      </c>
      <c r="J39" s="15">
        <v>326.04432627999995</v>
      </c>
      <c r="K39" s="15">
        <v>0</v>
      </c>
      <c r="L39" s="15">
        <v>184.61735555999999</v>
      </c>
      <c r="M39" s="15">
        <v>1.1173E-4</v>
      </c>
      <c r="N39" s="15">
        <v>510.66179356999999</v>
      </c>
      <c r="O39" s="15">
        <v>133.52161174</v>
      </c>
      <c r="P39" s="15">
        <v>84.081608799999998</v>
      </c>
      <c r="Q39" s="15">
        <v>46.267118369999999</v>
      </c>
      <c r="R39" s="15">
        <v>576.38512150000008</v>
      </c>
      <c r="S39" s="15">
        <v>1350.9172539799999</v>
      </c>
      <c r="T39" s="15">
        <v>286.75637538999985</v>
      </c>
      <c r="U39" s="15">
        <v>121.21123537000001</v>
      </c>
      <c r="V39" s="15">
        <v>1405.9669981700001</v>
      </c>
      <c r="W39" s="15">
        <v>156.91988674000001</v>
      </c>
      <c r="X39" s="15">
        <v>1970.85449567</v>
      </c>
      <c r="Y39" s="17">
        <v>502.43691538999997</v>
      </c>
      <c r="Z39" s="17">
        <v>214.25137537999998</v>
      </c>
      <c r="AA39" s="17">
        <v>288.18554001000001</v>
      </c>
      <c r="AB39" s="17">
        <v>5.6054351499999759</v>
      </c>
      <c r="AC39" s="17">
        <v>282.58010486000001</v>
      </c>
      <c r="AD39" s="17">
        <v>88.821282719999999</v>
      </c>
      <c r="AE39" s="17">
        <v>24.280819620000006</v>
      </c>
      <c r="AF39" s="17">
        <v>169.47800252000002</v>
      </c>
      <c r="AG39" s="17">
        <v>29.138472499999999</v>
      </c>
      <c r="AH39" s="17">
        <v>0</v>
      </c>
      <c r="AI39" s="17">
        <v>140.33953002000001</v>
      </c>
      <c r="AJ39" s="17">
        <v>119.41313700000002</v>
      </c>
      <c r="AK39" s="17">
        <v>20.926393019999999</v>
      </c>
      <c r="AL39" s="17">
        <v>132.7563476</v>
      </c>
      <c r="AM39" s="17">
        <v>0</v>
      </c>
      <c r="AN39" s="17">
        <v>153.68274062</v>
      </c>
      <c r="AO39" s="17">
        <v>-3.2371461200000047</v>
      </c>
      <c r="AP39" s="17">
        <v>156.91988674000001</v>
      </c>
    </row>
    <row r="40" spans="1:42" x14ac:dyDescent="0.25">
      <c r="A40" s="1" t="s">
        <v>61</v>
      </c>
      <c r="B40" s="15">
        <v>562.32923377999998</v>
      </c>
      <c r="C40" s="15">
        <v>0</v>
      </c>
      <c r="D40" s="15">
        <v>152.25786042999999</v>
      </c>
      <c r="E40" s="15">
        <v>343.92987219999998</v>
      </c>
      <c r="F40" s="15">
        <v>2556.5394529299997</v>
      </c>
      <c r="G40" s="15">
        <v>0.25</v>
      </c>
      <c r="H40" s="15">
        <v>89.891591770000701</v>
      </c>
      <c r="I40" s="15">
        <v>3705.1980111100002</v>
      </c>
      <c r="J40" s="15">
        <v>2175.1985577800001</v>
      </c>
      <c r="K40" s="15">
        <v>492.94654504000005</v>
      </c>
      <c r="L40" s="15">
        <v>0</v>
      </c>
      <c r="M40" s="15">
        <v>19.190342059999999</v>
      </c>
      <c r="N40" s="15">
        <v>2687.3354448800001</v>
      </c>
      <c r="O40" s="15">
        <v>8.2449929999999991</v>
      </c>
      <c r="P40" s="15">
        <v>54.27526031</v>
      </c>
      <c r="Q40" s="15">
        <v>51.83952463</v>
      </c>
      <c r="R40" s="15">
        <v>126.17719732000023</v>
      </c>
      <c r="S40" s="15">
        <v>2927.8724201400005</v>
      </c>
      <c r="T40" s="15">
        <v>487.42986135000001</v>
      </c>
      <c r="U40" s="15">
        <v>34.966365909999993</v>
      </c>
      <c r="V40" s="15">
        <v>228.71498283000003</v>
      </c>
      <c r="W40" s="15">
        <v>26.21438088</v>
      </c>
      <c r="X40" s="15">
        <v>777.32559097000001</v>
      </c>
      <c r="Y40" s="17">
        <v>3524.0799458400002</v>
      </c>
      <c r="Z40" s="17">
        <v>3522.7751711999999</v>
      </c>
      <c r="AA40" s="17">
        <v>1.3047746400003433</v>
      </c>
      <c r="AB40" s="17">
        <v>-6.8705200599996568</v>
      </c>
      <c r="AC40" s="17">
        <v>8.1752947000000002</v>
      </c>
      <c r="AD40" s="17">
        <v>45.569570349999999</v>
      </c>
      <c r="AE40" s="17">
        <v>-276.88325121999998</v>
      </c>
      <c r="AF40" s="17">
        <v>239.48897556999998</v>
      </c>
      <c r="AG40" s="17">
        <v>0</v>
      </c>
      <c r="AH40" s="17">
        <v>0</v>
      </c>
      <c r="AI40" s="17">
        <v>239.48897556999998</v>
      </c>
      <c r="AJ40" s="17">
        <v>188.78465776999997</v>
      </c>
      <c r="AK40" s="17">
        <v>50.704317799999998</v>
      </c>
      <c r="AL40" s="17">
        <v>-21.378102709999997</v>
      </c>
      <c r="AM40" s="17">
        <v>0</v>
      </c>
      <c r="AN40" s="17">
        <v>29.326215090000002</v>
      </c>
      <c r="AO40" s="17">
        <v>3.1118342100000009</v>
      </c>
      <c r="AP40" s="17">
        <v>26.21438088</v>
      </c>
    </row>
    <row r="41" spans="1:42" x14ac:dyDescent="0.25">
      <c r="A41" s="1" t="s">
        <v>139</v>
      </c>
      <c r="B41" s="15">
        <v>3595.9421733000004</v>
      </c>
      <c r="C41" s="15">
        <v>129.95640409000001</v>
      </c>
      <c r="D41" s="15">
        <v>2.2907232599999996</v>
      </c>
      <c r="E41" s="15">
        <v>814.70152226000005</v>
      </c>
      <c r="F41" s="15">
        <v>421.58615476</v>
      </c>
      <c r="G41" s="15">
        <v>188.66177625</v>
      </c>
      <c r="H41" s="15">
        <v>226.46978486999893</v>
      </c>
      <c r="I41" s="15">
        <v>5379.6085387900002</v>
      </c>
      <c r="J41" s="15">
        <v>1451.7856965399999</v>
      </c>
      <c r="K41" s="15">
        <v>872.29626687999996</v>
      </c>
      <c r="L41" s="15">
        <v>0</v>
      </c>
      <c r="M41" s="15">
        <v>1098.9454467</v>
      </c>
      <c r="N41" s="15">
        <v>3423.0274101199998</v>
      </c>
      <c r="O41" s="15">
        <v>142.58516718999999</v>
      </c>
      <c r="P41" s="15">
        <v>397.27841004999999</v>
      </c>
      <c r="Q41" s="15">
        <v>179.08350397999999</v>
      </c>
      <c r="R41" s="15">
        <v>349.20088549000042</v>
      </c>
      <c r="S41" s="15">
        <v>4491.1753768299995</v>
      </c>
      <c r="T41" s="15">
        <v>524.35330607000003</v>
      </c>
      <c r="U41" s="15">
        <v>182.70025265000001</v>
      </c>
      <c r="V41" s="15">
        <v>888.43316196000001</v>
      </c>
      <c r="W41" s="15">
        <v>-707.05355872000007</v>
      </c>
      <c r="X41" s="15">
        <v>888.43316196000001</v>
      </c>
      <c r="Y41" s="17">
        <v>2688.3338304499998</v>
      </c>
      <c r="Z41" s="17">
        <v>574.71896125000001</v>
      </c>
      <c r="AA41" s="17">
        <v>2113.6148691999997</v>
      </c>
      <c r="AB41" s="17">
        <v>98.619893389999874</v>
      </c>
      <c r="AC41" s="17">
        <v>2014.9949758099999</v>
      </c>
      <c r="AD41" s="17">
        <v>614.57662436999999</v>
      </c>
      <c r="AE41" s="17">
        <v>1373.0059362699999</v>
      </c>
      <c r="AF41" s="17">
        <v>27.412415170000003</v>
      </c>
      <c r="AG41" s="17">
        <v>9.1482400000020853E-3</v>
      </c>
      <c r="AH41" s="17">
        <v>0</v>
      </c>
      <c r="AI41" s="17">
        <v>27.403266930000001</v>
      </c>
      <c r="AJ41" s="17">
        <v>-26.868922770000005</v>
      </c>
      <c r="AK41" s="17">
        <v>54.272189700000006</v>
      </c>
      <c r="AL41" s="17">
        <v>-0.34667531000000085</v>
      </c>
      <c r="AM41" s="17">
        <v>-0.82138140000000004</v>
      </c>
      <c r="AN41" s="17">
        <v>53.104132990000004</v>
      </c>
      <c r="AO41" s="17">
        <v>760.15769170999999</v>
      </c>
      <c r="AP41" s="17">
        <v>-707.05355872000007</v>
      </c>
    </row>
    <row r="42" spans="1:42" x14ac:dyDescent="0.25">
      <c r="A42" s="1" t="s">
        <v>62</v>
      </c>
      <c r="B42" s="15">
        <v>8934.2224250300005</v>
      </c>
      <c r="C42" s="15">
        <v>132.69524688999999</v>
      </c>
      <c r="D42" s="15">
        <v>192.65177799</v>
      </c>
      <c r="E42" s="15">
        <v>1061.9547506599999</v>
      </c>
      <c r="F42" s="15">
        <v>8316.4684038899995</v>
      </c>
      <c r="G42" s="15">
        <v>10.15</v>
      </c>
      <c r="H42" s="15">
        <v>279.91098670999719</v>
      </c>
      <c r="I42" s="15">
        <v>18928.053591169999</v>
      </c>
      <c r="J42" s="15">
        <v>2855.7698576400012</v>
      </c>
      <c r="K42" s="15">
        <v>8958.7668267199988</v>
      </c>
      <c r="L42" s="15">
        <v>0</v>
      </c>
      <c r="M42" s="15">
        <v>777.98339765999992</v>
      </c>
      <c r="N42" s="15">
        <v>12592.520082020001</v>
      </c>
      <c r="O42" s="15">
        <v>146.16237899000001</v>
      </c>
      <c r="P42" s="15">
        <v>332.85731920999996</v>
      </c>
      <c r="Q42" s="15">
        <v>1230.50755882</v>
      </c>
      <c r="R42" s="15">
        <v>556.55228394999767</v>
      </c>
      <c r="S42" s="15">
        <v>14858.599622989997</v>
      </c>
      <c r="T42" s="15">
        <v>397.53301413999986</v>
      </c>
      <c r="U42" s="15">
        <v>341.80264112000003</v>
      </c>
      <c r="V42" s="15">
        <v>2040.3222437500001</v>
      </c>
      <c r="W42" s="15">
        <v>1289.79606917</v>
      </c>
      <c r="X42" s="15">
        <v>4069.4539681799997</v>
      </c>
      <c r="Y42" s="17">
        <v>12696.143942909999</v>
      </c>
      <c r="Z42" s="17">
        <v>9925.1991351599991</v>
      </c>
      <c r="AA42" s="17">
        <v>2770.9448077500001</v>
      </c>
      <c r="AB42" s="17">
        <v>36.923429039999959</v>
      </c>
      <c r="AC42" s="17">
        <v>2734.0213787100001</v>
      </c>
      <c r="AD42" s="17">
        <v>547.31835071</v>
      </c>
      <c r="AE42" s="17">
        <v>299.87880406999994</v>
      </c>
      <c r="AF42" s="17">
        <v>1886.82422393</v>
      </c>
      <c r="AG42" s="17">
        <v>116.16574925999998</v>
      </c>
      <c r="AH42" s="17">
        <v>127.8052345</v>
      </c>
      <c r="AI42" s="17">
        <v>1898.4637091700001</v>
      </c>
      <c r="AJ42" s="17">
        <v>716.12754623000001</v>
      </c>
      <c r="AK42" s="17">
        <v>1182.3361629400001</v>
      </c>
      <c r="AL42" s="17">
        <v>485.65274798000002</v>
      </c>
      <c r="AM42" s="17">
        <v>0</v>
      </c>
      <c r="AN42" s="17">
        <v>1667.9889109200001</v>
      </c>
      <c r="AO42" s="17">
        <v>378.19284175000001</v>
      </c>
      <c r="AP42" s="17">
        <v>1289.79606917</v>
      </c>
    </row>
    <row r="43" spans="1:42" x14ac:dyDescent="0.25">
      <c r="A43" s="1" t="s">
        <v>63</v>
      </c>
      <c r="B43" s="15">
        <v>154654.46927562999</v>
      </c>
      <c r="C43" s="15">
        <v>1394.6257008499999</v>
      </c>
      <c r="D43" s="15">
        <v>1095.56141553</v>
      </c>
      <c r="E43" s="15">
        <v>30877.91963547</v>
      </c>
      <c r="F43" s="15">
        <v>4698.6492164199999</v>
      </c>
      <c r="G43" s="15">
        <v>1066.81319955</v>
      </c>
      <c r="H43" s="15">
        <v>4310.2160327699894</v>
      </c>
      <c r="I43" s="15">
        <v>198098.25447622</v>
      </c>
      <c r="J43" s="15">
        <v>141924.97697875</v>
      </c>
      <c r="K43" s="15">
        <v>19317.046714790002</v>
      </c>
      <c r="L43" s="15">
        <v>2.1279099999999998E-3</v>
      </c>
      <c r="M43" s="15">
        <v>1002.0458056</v>
      </c>
      <c r="N43" s="15">
        <v>162244.07162705</v>
      </c>
      <c r="O43" s="15">
        <v>1327.5280068299999</v>
      </c>
      <c r="P43" s="15">
        <v>11732.65760389</v>
      </c>
      <c r="Q43" s="15">
        <v>700.83538136000004</v>
      </c>
      <c r="R43" s="15">
        <v>7217.2793385200193</v>
      </c>
      <c r="S43" s="15">
        <v>183222.37195765</v>
      </c>
      <c r="T43" s="15">
        <v>2833.3707571800005</v>
      </c>
      <c r="U43" s="15">
        <v>2229.1697832499999</v>
      </c>
      <c r="V43" s="15">
        <v>7180.1257643199997</v>
      </c>
      <c r="W43" s="15">
        <v>2633.2162138200001</v>
      </c>
      <c r="X43" s="15">
        <v>14875.882518569999</v>
      </c>
      <c r="Y43" s="17">
        <v>88904.445019439998</v>
      </c>
      <c r="Z43" s="17">
        <v>4110.8303796199998</v>
      </c>
      <c r="AA43" s="17">
        <v>84793.614639820007</v>
      </c>
      <c r="AB43" s="17">
        <v>13497.09048936</v>
      </c>
      <c r="AC43" s="17">
        <v>71296.524150460013</v>
      </c>
      <c r="AD43" s="17">
        <v>19287.372876609999</v>
      </c>
      <c r="AE43" s="17">
        <v>50272.21986414001</v>
      </c>
      <c r="AF43" s="17">
        <v>1736.93140971</v>
      </c>
      <c r="AG43" s="17">
        <v>8.5577447800001547</v>
      </c>
      <c r="AH43" s="17">
        <v>33.167625690000001</v>
      </c>
      <c r="AI43" s="17">
        <v>1761.5412906199999</v>
      </c>
      <c r="AJ43" s="17">
        <v>1506.2654477199999</v>
      </c>
      <c r="AK43" s="17">
        <v>255.27584290000001</v>
      </c>
      <c r="AL43" s="17">
        <v>3331.3543034699996</v>
      </c>
      <c r="AM43" s="17">
        <v>-6.6662659999999999E-2</v>
      </c>
      <c r="AN43" s="17">
        <v>3586.5634837100001</v>
      </c>
      <c r="AO43" s="17">
        <v>953.34726988999989</v>
      </c>
      <c r="AP43" s="17">
        <v>2633.2162138200001</v>
      </c>
    </row>
    <row r="44" spans="1:42" x14ac:dyDescent="0.25">
      <c r="A44" s="1" t="s">
        <v>131</v>
      </c>
      <c r="B44" s="15">
        <v>284.34940692999999</v>
      </c>
      <c r="C44" s="15">
        <v>4.2647631800000001</v>
      </c>
      <c r="D44" s="15">
        <v>30.091403280000002</v>
      </c>
      <c r="E44" s="15">
        <v>416.59709764999997</v>
      </c>
      <c r="F44" s="15">
        <v>1496.8934302600001</v>
      </c>
      <c r="G44" s="15">
        <v>0</v>
      </c>
      <c r="H44" s="15">
        <v>53.346573599999964</v>
      </c>
      <c r="I44" s="15">
        <v>2285.5426749000003</v>
      </c>
      <c r="J44" s="15">
        <v>463.47707304000011</v>
      </c>
      <c r="K44" s="15">
        <v>978.30373491</v>
      </c>
      <c r="L44" s="15">
        <v>0</v>
      </c>
      <c r="M44" s="15">
        <v>0</v>
      </c>
      <c r="N44" s="15">
        <v>1441.7808079500001</v>
      </c>
      <c r="O44" s="15">
        <v>13.7616032</v>
      </c>
      <c r="P44" s="15">
        <v>373.48978968</v>
      </c>
      <c r="Q44" s="15">
        <v>164.10447266</v>
      </c>
      <c r="R44" s="15">
        <v>35.920758890000045</v>
      </c>
      <c r="S44" s="15">
        <v>2029.0574323800001</v>
      </c>
      <c r="T44" s="15">
        <v>130.79934728000001</v>
      </c>
      <c r="U44" s="15">
        <v>13.62216025</v>
      </c>
      <c r="V44" s="15">
        <v>107.62479414000001</v>
      </c>
      <c r="W44" s="15">
        <v>4.4389408499999998</v>
      </c>
      <c r="X44" s="15">
        <v>256.48524251999999</v>
      </c>
      <c r="Y44" s="17">
        <v>1493.3927320799999</v>
      </c>
      <c r="Z44" s="17">
        <v>1490.8409098599998</v>
      </c>
      <c r="AA44" s="17">
        <v>2.5518222200000285</v>
      </c>
      <c r="AB44" s="17">
        <v>1.5693863000000288</v>
      </c>
      <c r="AC44" s="17">
        <v>0.98243592000000002</v>
      </c>
      <c r="AD44" s="17">
        <v>48.654921939999994</v>
      </c>
      <c r="AE44" s="17">
        <v>-122.57489895000001</v>
      </c>
      <c r="AF44" s="17">
        <v>74.902412930000011</v>
      </c>
      <c r="AG44" s="17">
        <v>0</v>
      </c>
      <c r="AH44" s="17">
        <v>0</v>
      </c>
      <c r="AI44" s="17">
        <v>74.902412930000011</v>
      </c>
      <c r="AJ44" s="17">
        <v>62.105472270000014</v>
      </c>
      <c r="AK44" s="17">
        <v>12.796940660000001</v>
      </c>
      <c r="AL44" s="17">
        <v>-9.8560357200000013</v>
      </c>
      <c r="AM44" s="17">
        <v>0</v>
      </c>
      <c r="AN44" s="17">
        <v>2.9409049399999998</v>
      </c>
      <c r="AO44" s="17">
        <v>-1.4980359099999996</v>
      </c>
      <c r="AP44" s="17">
        <v>4.4389408499999998</v>
      </c>
    </row>
    <row r="45" spans="1:42" x14ac:dyDescent="0.25">
      <c r="A45" s="1" t="s">
        <v>64</v>
      </c>
      <c r="B45" s="15">
        <v>7614.1507245399998</v>
      </c>
      <c r="C45" s="15">
        <v>118.22498320999999</v>
      </c>
      <c r="D45" s="15">
        <v>453.89742362999999</v>
      </c>
      <c r="E45" s="15">
        <v>7544.0332101700005</v>
      </c>
      <c r="F45" s="15">
        <v>732.49442036000005</v>
      </c>
      <c r="G45" s="15">
        <v>0.65296184999999995</v>
      </c>
      <c r="H45" s="15">
        <v>2141.4582996999998</v>
      </c>
      <c r="I45" s="15">
        <v>18604.912023459998</v>
      </c>
      <c r="J45" s="15">
        <v>6432.6465615300003</v>
      </c>
      <c r="K45" s="15">
        <v>3680.90080111</v>
      </c>
      <c r="L45" s="15">
        <v>0</v>
      </c>
      <c r="M45" s="15">
        <v>945.44198071000005</v>
      </c>
      <c r="N45" s="15">
        <v>11058.98934335</v>
      </c>
      <c r="O45" s="15">
        <v>294.60507787</v>
      </c>
      <c r="P45" s="15">
        <v>2901.7790324499997</v>
      </c>
      <c r="Q45" s="15">
        <v>125.78633534999999</v>
      </c>
      <c r="R45" s="15">
        <v>1698.4104156699973</v>
      </c>
      <c r="S45" s="15">
        <v>16079.570204689999</v>
      </c>
      <c r="T45" s="15">
        <v>424.5537351700001</v>
      </c>
      <c r="U45" s="15">
        <v>369.16575491000003</v>
      </c>
      <c r="V45" s="15">
        <v>1247.1872793299999</v>
      </c>
      <c r="W45" s="15">
        <v>484.43504935999999</v>
      </c>
      <c r="X45" s="15">
        <v>2525.3418187699999</v>
      </c>
      <c r="Y45" s="17">
        <v>9660.5917064099995</v>
      </c>
      <c r="Z45" s="17">
        <v>417.02360576999996</v>
      </c>
      <c r="AA45" s="17">
        <v>9243.5681006399991</v>
      </c>
      <c r="AB45" s="17">
        <v>8.8564880699996955</v>
      </c>
      <c r="AC45" s="17">
        <v>9234.7116125699995</v>
      </c>
      <c r="AD45" s="17">
        <v>3201.89668067</v>
      </c>
      <c r="AE45" s="17">
        <v>5645.6268770799998</v>
      </c>
      <c r="AF45" s="17">
        <v>387.18805481999999</v>
      </c>
      <c r="AG45" s="17">
        <v>215.98200546000004</v>
      </c>
      <c r="AH45" s="17">
        <v>400.92582044</v>
      </c>
      <c r="AI45" s="17">
        <v>572.1318698</v>
      </c>
      <c r="AJ45" s="17">
        <v>374.55148283999989</v>
      </c>
      <c r="AK45" s="17">
        <v>197.58038696</v>
      </c>
      <c r="AL45" s="17">
        <v>464.88702391999988</v>
      </c>
      <c r="AM45" s="17">
        <v>1.1354100000000001E-3</v>
      </c>
      <c r="AN45" s="17">
        <v>662.46854628999995</v>
      </c>
      <c r="AO45" s="17">
        <v>178.03349692999996</v>
      </c>
      <c r="AP45" s="17">
        <v>484.43504935999999</v>
      </c>
    </row>
    <row r="46" spans="1:42" x14ac:dyDescent="0.25">
      <c r="A46" s="1" t="s">
        <v>65</v>
      </c>
      <c r="B46" s="15">
        <v>387.76403468000001</v>
      </c>
      <c r="C46" s="15">
        <v>0</v>
      </c>
      <c r="D46" s="15">
        <v>50.694027069999997</v>
      </c>
      <c r="E46" s="15">
        <v>1294.58247828</v>
      </c>
      <c r="F46" s="15">
        <v>1435.91223257</v>
      </c>
      <c r="G46" s="15">
        <v>0</v>
      </c>
      <c r="H46" s="15">
        <v>12.299683560000002</v>
      </c>
      <c r="I46" s="15">
        <v>3181.2524561599998</v>
      </c>
      <c r="J46" s="15">
        <v>1509.86317876</v>
      </c>
      <c r="K46" s="15">
        <v>362.84505574000002</v>
      </c>
      <c r="L46" s="15">
        <v>0</v>
      </c>
      <c r="M46" s="15">
        <v>0</v>
      </c>
      <c r="N46" s="15">
        <v>1872.7082344999999</v>
      </c>
      <c r="O46" s="15">
        <v>0.60449318000000007</v>
      </c>
      <c r="P46" s="15">
        <v>90.748062099999999</v>
      </c>
      <c r="Q46" s="15">
        <v>1090.0809848499998</v>
      </c>
      <c r="R46" s="15">
        <v>-58.538952089999768</v>
      </c>
      <c r="S46" s="15">
        <v>2995.60282254</v>
      </c>
      <c r="T46" s="15">
        <v>277.08823016000002</v>
      </c>
      <c r="U46" s="15">
        <v>14.80718186</v>
      </c>
      <c r="V46" s="15">
        <v>-131.45778455999999</v>
      </c>
      <c r="W46" s="15">
        <v>25.212006160000001</v>
      </c>
      <c r="X46" s="15">
        <v>185.64963362</v>
      </c>
      <c r="Y46" s="17">
        <v>3705.9818131100001</v>
      </c>
      <c r="Z46" s="17">
        <v>1451.3386977299999</v>
      </c>
      <c r="AA46" s="17">
        <v>2254.6431153799999</v>
      </c>
      <c r="AB46" s="17">
        <v>757.36790839000014</v>
      </c>
      <c r="AC46" s="17">
        <v>1497.27520699</v>
      </c>
      <c r="AD46" s="17">
        <v>256.16442166000002</v>
      </c>
      <c r="AE46" s="17">
        <v>1156.1513677400001</v>
      </c>
      <c r="AF46" s="17">
        <v>84.959417590000001</v>
      </c>
      <c r="AG46" s="17">
        <v>0.202722230000003</v>
      </c>
      <c r="AH46" s="17">
        <v>0.38793103000000001</v>
      </c>
      <c r="AI46" s="17">
        <v>85.144626389999999</v>
      </c>
      <c r="AJ46" s="17">
        <v>79.153161859999997</v>
      </c>
      <c r="AK46" s="17">
        <v>5.99146453</v>
      </c>
      <c r="AL46" s="17">
        <v>19.22054163</v>
      </c>
      <c r="AM46" s="17">
        <v>0</v>
      </c>
      <c r="AN46" s="17">
        <v>25.212006160000001</v>
      </c>
      <c r="AO46" s="17">
        <v>0</v>
      </c>
      <c r="AP46" s="17">
        <v>25.212006160000001</v>
      </c>
    </row>
    <row r="47" spans="1:42" x14ac:dyDescent="0.25">
      <c r="A47" s="1" t="s">
        <v>66</v>
      </c>
      <c r="B47" s="15">
        <v>9563.8329989899994</v>
      </c>
      <c r="C47" s="15">
        <v>0</v>
      </c>
      <c r="D47" s="15">
        <v>47.183962990000005</v>
      </c>
      <c r="E47" s="15">
        <v>2331.5859578600002</v>
      </c>
      <c r="F47" s="15">
        <v>51.817530679999997</v>
      </c>
      <c r="G47" s="15">
        <v>1030.82083089</v>
      </c>
      <c r="H47" s="15">
        <v>396.3508076399994</v>
      </c>
      <c r="I47" s="15">
        <v>13421.59208905</v>
      </c>
      <c r="J47" s="15">
        <v>8677.4949350299994</v>
      </c>
      <c r="K47" s="15">
        <v>866.30806453999992</v>
      </c>
      <c r="L47" s="15">
        <v>0</v>
      </c>
      <c r="M47" s="15">
        <v>0</v>
      </c>
      <c r="N47" s="15">
        <v>9543.8029995699999</v>
      </c>
      <c r="O47" s="15">
        <v>28.22135832</v>
      </c>
      <c r="P47" s="15">
        <v>707.66095675999998</v>
      </c>
      <c r="Q47" s="15">
        <v>15.848649740000001</v>
      </c>
      <c r="R47" s="15">
        <v>342.23645854000091</v>
      </c>
      <c r="S47" s="15">
        <v>10637.77042293</v>
      </c>
      <c r="T47" s="15">
        <v>1057.2171556499998</v>
      </c>
      <c r="U47" s="15">
        <v>395.29658013</v>
      </c>
      <c r="V47" s="15">
        <v>438.29648999</v>
      </c>
      <c r="W47" s="15">
        <v>893.01144035000004</v>
      </c>
      <c r="X47" s="15">
        <v>2783.8216661199999</v>
      </c>
      <c r="Y47" s="17">
        <v>6620.1735550900003</v>
      </c>
      <c r="Z47" s="17">
        <v>48.607364670000003</v>
      </c>
      <c r="AA47" s="17">
        <v>6571.5661904199997</v>
      </c>
      <c r="AB47" s="17">
        <v>1947.3319344700003</v>
      </c>
      <c r="AC47" s="17">
        <v>4624.2342559500003</v>
      </c>
      <c r="AD47" s="17">
        <v>856.74938097000006</v>
      </c>
      <c r="AE47" s="17">
        <v>2691.1599212299993</v>
      </c>
      <c r="AF47" s="17">
        <v>1076.3249537500001</v>
      </c>
      <c r="AG47" s="17">
        <v>5.2785054700000469</v>
      </c>
      <c r="AH47" s="17">
        <v>10.298821519999999</v>
      </c>
      <c r="AI47" s="17">
        <v>1081.3452697999999</v>
      </c>
      <c r="AJ47" s="17">
        <v>474.92065006999991</v>
      </c>
      <c r="AK47" s="17">
        <v>606.42461973000002</v>
      </c>
      <c r="AL47" s="17">
        <v>529.56850599000006</v>
      </c>
      <c r="AM47" s="17">
        <v>59.558828689999999</v>
      </c>
      <c r="AN47" s="17">
        <v>1195.55195441</v>
      </c>
      <c r="AO47" s="17">
        <v>302.54051406000008</v>
      </c>
      <c r="AP47" s="17">
        <v>893.01144035000004</v>
      </c>
    </row>
    <row r="48" spans="1:42" x14ac:dyDescent="0.25">
      <c r="A48" s="1" t="s">
        <v>140</v>
      </c>
      <c r="B48" s="15">
        <v>6031.0169988400003</v>
      </c>
      <c r="C48" s="15">
        <v>177.47372016</v>
      </c>
      <c r="D48" s="15">
        <v>6.2132628200000006</v>
      </c>
      <c r="E48" s="15">
        <v>498.96983769999997</v>
      </c>
      <c r="F48" s="15">
        <v>132.57535279999999</v>
      </c>
      <c r="G48" s="15">
        <v>708.38548609999998</v>
      </c>
      <c r="H48" s="15">
        <v>407.35976160999968</v>
      </c>
      <c r="I48" s="15">
        <v>7961.9944200299997</v>
      </c>
      <c r="J48" s="15">
        <v>983.50598528</v>
      </c>
      <c r="K48" s="15">
        <v>9.3508000000000003E-4</v>
      </c>
      <c r="L48" s="15">
        <v>279.51280584</v>
      </c>
      <c r="M48" s="15">
        <v>1.0656549999999999E-2</v>
      </c>
      <c r="N48" s="15">
        <v>1263.0303827499999</v>
      </c>
      <c r="O48" s="15">
        <v>248.14259200000001</v>
      </c>
      <c r="P48" s="15">
        <v>44.219603720000002</v>
      </c>
      <c r="Q48" s="15">
        <v>5.8130413899999995</v>
      </c>
      <c r="R48" s="15">
        <v>511.20350966999973</v>
      </c>
      <c r="S48" s="15">
        <v>2072.4091295299995</v>
      </c>
      <c r="T48" s="15">
        <v>1063.5195219399995</v>
      </c>
      <c r="U48" s="15">
        <v>278.98037531</v>
      </c>
      <c r="V48" s="15">
        <v>3522.1202213800002</v>
      </c>
      <c r="W48" s="15">
        <v>1024.9651718699999</v>
      </c>
      <c r="X48" s="15">
        <v>5889.5852905000002</v>
      </c>
      <c r="Y48" s="17">
        <v>2296.3405101100002</v>
      </c>
      <c r="Z48" s="17">
        <v>197.16289836000001</v>
      </c>
      <c r="AA48" s="17">
        <v>2099.1776117499999</v>
      </c>
      <c r="AB48" s="17">
        <v>8.0500042999999515</v>
      </c>
      <c r="AC48" s="17">
        <v>2091.1276074500001</v>
      </c>
      <c r="AD48" s="17">
        <v>61.413505130000004</v>
      </c>
      <c r="AE48" s="17">
        <v>1143.58807357</v>
      </c>
      <c r="AF48" s="17">
        <v>886.12602875000005</v>
      </c>
      <c r="AG48" s="17">
        <v>19.529881809999942</v>
      </c>
      <c r="AH48" s="17">
        <v>0</v>
      </c>
      <c r="AI48" s="17">
        <v>866.59614694000004</v>
      </c>
      <c r="AJ48" s="17">
        <v>-108.66419667999995</v>
      </c>
      <c r="AK48" s="17">
        <v>975.26034361999996</v>
      </c>
      <c r="AL48" s="17">
        <v>267.55233330999994</v>
      </c>
      <c r="AM48" s="17">
        <v>73.310300389999995</v>
      </c>
      <c r="AN48" s="17">
        <v>1316.12297732</v>
      </c>
      <c r="AO48" s="17">
        <v>291.15780544999996</v>
      </c>
      <c r="AP48" s="17">
        <v>1024.9651718699999</v>
      </c>
    </row>
    <row r="49" spans="1:42" x14ac:dyDescent="0.25">
      <c r="A49" s="1" t="s">
        <v>67</v>
      </c>
      <c r="B49" s="15">
        <v>2716.55912446</v>
      </c>
      <c r="C49" s="15">
        <v>0</v>
      </c>
      <c r="D49" s="15">
        <v>40.893954119999997</v>
      </c>
      <c r="E49" s="15">
        <v>610.98113226999999</v>
      </c>
      <c r="F49" s="15">
        <v>133.35373168000001</v>
      </c>
      <c r="G49" s="15">
        <v>0.54494863000000004</v>
      </c>
      <c r="H49" s="15">
        <v>121.47803615000009</v>
      </c>
      <c r="I49" s="15">
        <v>3623.8109273099999</v>
      </c>
      <c r="J49" s="15">
        <v>2367.9277352100003</v>
      </c>
      <c r="K49" s="15">
        <v>343.98665539999996</v>
      </c>
      <c r="L49" s="15">
        <v>0</v>
      </c>
      <c r="M49" s="15">
        <v>0</v>
      </c>
      <c r="N49" s="15">
        <v>2711.9143906100003</v>
      </c>
      <c r="O49" s="15">
        <v>11.523113</v>
      </c>
      <c r="P49" s="15">
        <v>194.44372308999999</v>
      </c>
      <c r="Q49" s="15">
        <v>8.5998101499999997</v>
      </c>
      <c r="R49" s="15">
        <v>-567.67732917000035</v>
      </c>
      <c r="S49" s="15">
        <v>2358.8037076799997</v>
      </c>
      <c r="T49" s="15">
        <v>1786.1198208200001</v>
      </c>
      <c r="U49" s="15">
        <v>24.0632701</v>
      </c>
      <c r="V49" s="15">
        <v>-586.0934551900001</v>
      </c>
      <c r="W49" s="15">
        <v>40.917583899999997</v>
      </c>
      <c r="X49" s="15">
        <v>1265.00721963</v>
      </c>
      <c r="Y49" s="17">
        <v>1967.6529487100001</v>
      </c>
      <c r="Z49" s="17">
        <v>108.12013245999999</v>
      </c>
      <c r="AA49" s="17">
        <v>1859.53281625</v>
      </c>
      <c r="AB49" s="17">
        <v>305.52416666000011</v>
      </c>
      <c r="AC49" s="17">
        <v>1554.00864959</v>
      </c>
      <c r="AD49" s="17">
        <v>665.86931574000005</v>
      </c>
      <c r="AE49" s="17">
        <v>713.02832549999994</v>
      </c>
      <c r="AF49" s="17">
        <v>175.11100834999999</v>
      </c>
      <c r="AG49" s="17">
        <v>0</v>
      </c>
      <c r="AH49" s="17">
        <v>0</v>
      </c>
      <c r="AI49" s="17">
        <v>175.11100834999999</v>
      </c>
      <c r="AJ49" s="17">
        <v>80.286973809999992</v>
      </c>
      <c r="AK49" s="17">
        <v>94.82403454</v>
      </c>
      <c r="AL49" s="17">
        <v>-2.6553521600000112</v>
      </c>
      <c r="AM49" s="17">
        <v>0</v>
      </c>
      <c r="AN49" s="17">
        <v>92.168682379999993</v>
      </c>
      <c r="AO49" s="17">
        <v>51.251098479999996</v>
      </c>
      <c r="AP49" s="17">
        <v>40.917583899999997</v>
      </c>
    </row>
    <row r="50" spans="1:42" x14ac:dyDescent="0.25">
      <c r="A50" s="1" t="s">
        <v>68</v>
      </c>
      <c r="B50" s="15">
        <v>497.33795552999999</v>
      </c>
      <c r="C50" s="15">
        <v>22.450688550000002</v>
      </c>
      <c r="D50" s="15">
        <v>13.52427687</v>
      </c>
      <c r="E50" s="15">
        <v>367.55856732999996</v>
      </c>
      <c r="F50" s="15">
        <v>440.90382002999996</v>
      </c>
      <c r="G50" s="15">
        <v>0</v>
      </c>
      <c r="H50" s="15">
        <v>88.001567760000114</v>
      </c>
      <c r="I50" s="15">
        <v>1429.7768760699998</v>
      </c>
      <c r="J50" s="15">
        <v>513.72460747999992</v>
      </c>
      <c r="K50" s="15">
        <v>352.73321319999997</v>
      </c>
      <c r="L50" s="15">
        <v>0</v>
      </c>
      <c r="M50" s="15">
        <v>0</v>
      </c>
      <c r="N50" s="15">
        <v>866.45782067999994</v>
      </c>
      <c r="O50" s="15">
        <v>22.446414010000002</v>
      </c>
      <c r="P50" s="15">
        <v>99.149075359999998</v>
      </c>
      <c r="Q50" s="15">
        <v>161.84036090999999</v>
      </c>
      <c r="R50" s="15">
        <v>-68.00449707000007</v>
      </c>
      <c r="S50" s="15">
        <v>1081.8891738899999</v>
      </c>
      <c r="T50" s="15">
        <v>542.06218792000004</v>
      </c>
      <c r="U50" s="15">
        <v>6.3969860000000001</v>
      </c>
      <c r="V50" s="15">
        <v>-171.14969061000002</v>
      </c>
      <c r="W50" s="15">
        <v>-29.421781129999999</v>
      </c>
      <c r="X50" s="15">
        <v>347.88770218000002</v>
      </c>
      <c r="Y50" s="17">
        <v>1344.5994865999999</v>
      </c>
      <c r="Z50" s="17">
        <v>479.40995513000001</v>
      </c>
      <c r="AA50" s="17">
        <v>865.18953146999991</v>
      </c>
      <c r="AB50" s="17">
        <v>69.879103329999921</v>
      </c>
      <c r="AC50" s="17">
        <v>795.31042814</v>
      </c>
      <c r="AD50" s="17">
        <v>279.38573482999999</v>
      </c>
      <c r="AE50" s="17">
        <v>446.24075404000001</v>
      </c>
      <c r="AF50" s="17">
        <v>69.683939269999996</v>
      </c>
      <c r="AG50" s="17">
        <v>33.018063999999995</v>
      </c>
      <c r="AH50" s="17">
        <v>6.8072275900000001</v>
      </c>
      <c r="AI50" s="17">
        <v>43.473102859999997</v>
      </c>
      <c r="AJ50" s="17">
        <v>18.13702133</v>
      </c>
      <c r="AK50" s="17">
        <v>25.336081530000001</v>
      </c>
      <c r="AL50" s="17">
        <v>2.0723585799999982</v>
      </c>
      <c r="AM50" s="17">
        <v>0</v>
      </c>
      <c r="AN50" s="17">
        <v>27.408440110000001</v>
      </c>
      <c r="AO50" s="17">
        <v>56.830221239999993</v>
      </c>
      <c r="AP50" s="17">
        <v>-29.421781129999999</v>
      </c>
    </row>
    <row r="51" spans="1:42" x14ac:dyDescent="0.25">
      <c r="A51" s="1" t="s">
        <v>69</v>
      </c>
      <c r="B51" s="15">
        <v>16882.164600290002</v>
      </c>
      <c r="C51" s="15">
        <v>586.15408904999993</v>
      </c>
      <c r="D51" s="15">
        <v>1168.9606144700001</v>
      </c>
      <c r="E51" s="15">
        <v>5271.3460770800002</v>
      </c>
      <c r="F51" s="15">
        <v>9899.9148358900002</v>
      </c>
      <c r="G51" s="15">
        <v>421.67439120999995</v>
      </c>
      <c r="H51" s="15">
        <v>3033.4506545799982</v>
      </c>
      <c r="I51" s="15">
        <v>37263.665262570001</v>
      </c>
      <c r="J51" s="15">
        <v>12595.17757398</v>
      </c>
      <c r="K51" s="15">
        <v>12225.94288776</v>
      </c>
      <c r="L51" s="15">
        <v>0</v>
      </c>
      <c r="M51" s="15">
        <v>3188.5837320400001</v>
      </c>
      <c r="N51" s="15">
        <v>28009.704193779999</v>
      </c>
      <c r="O51" s="15">
        <v>436.35891776</v>
      </c>
      <c r="P51" s="15">
        <v>3469.7462338</v>
      </c>
      <c r="Q51" s="15">
        <v>681.72239213</v>
      </c>
      <c r="R51" s="15">
        <v>1253.8048872000008</v>
      </c>
      <c r="S51" s="15">
        <v>33851.336624669995</v>
      </c>
      <c r="T51" s="15">
        <v>1839.9440717800003</v>
      </c>
      <c r="U51" s="15">
        <v>742.57937470000002</v>
      </c>
      <c r="V51" s="15">
        <v>551.33307989000002</v>
      </c>
      <c r="W51" s="15">
        <v>278.47211152999995</v>
      </c>
      <c r="X51" s="15">
        <v>3412.3286379000001</v>
      </c>
      <c r="Y51" s="17">
        <v>21200.84414429</v>
      </c>
      <c r="Z51" s="17">
        <v>7015.8065463999992</v>
      </c>
      <c r="AA51" s="17">
        <v>14185.037597890001</v>
      </c>
      <c r="AB51" s="17">
        <v>-1166.3571691799984</v>
      </c>
      <c r="AC51" s="17">
        <v>15351.39476707</v>
      </c>
      <c r="AD51" s="17">
        <v>4788.3812376400001</v>
      </c>
      <c r="AE51" s="17">
        <v>9502.8393986999999</v>
      </c>
      <c r="AF51" s="17">
        <v>1060.1741307300001</v>
      </c>
      <c r="AG51" s="17">
        <v>569.30598740000005</v>
      </c>
      <c r="AH51" s="17">
        <v>0</v>
      </c>
      <c r="AI51" s="17">
        <v>490.86814333000001</v>
      </c>
      <c r="AJ51" s="17">
        <v>98.416375240000008</v>
      </c>
      <c r="AK51" s="17">
        <v>392.45176808999997</v>
      </c>
      <c r="AL51" s="17">
        <v>58.400757350000021</v>
      </c>
      <c r="AM51" s="17">
        <v>80.0573105</v>
      </c>
      <c r="AN51" s="17">
        <v>530.90983593999999</v>
      </c>
      <c r="AO51" s="17">
        <v>252.43772441000002</v>
      </c>
      <c r="AP51" s="17">
        <v>278.47211152999995</v>
      </c>
    </row>
    <row r="52" spans="1:42" x14ac:dyDescent="0.25">
      <c r="A52" s="1" t="s">
        <v>70</v>
      </c>
      <c r="B52" s="15">
        <v>513.17510875000005</v>
      </c>
      <c r="C52" s="15">
        <v>0</v>
      </c>
      <c r="D52" s="15">
        <v>2.7153628999999997</v>
      </c>
      <c r="E52" s="15">
        <v>16.85093341</v>
      </c>
      <c r="F52" s="15">
        <v>1.24296085</v>
      </c>
      <c r="G52" s="15">
        <v>0</v>
      </c>
      <c r="H52" s="15">
        <v>4.7617409999966623E-2</v>
      </c>
      <c r="I52" s="15">
        <v>534.03198331999999</v>
      </c>
      <c r="J52" s="15">
        <v>2.6120146499999999</v>
      </c>
      <c r="K52" s="15">
        <v>3.8114233500000001</v>
      </c>
      <c r="L52" s="15">
        <v>0</v>
      </c>
      <c r="M52" s="15">
        <v>0</v>
      </c>
      <c r="N52" s="15">
        <v>6.423438</v>
      </c>
      <c r="O52" s="15">
        <v>0.37079899999999999</v>
      </c>
      <c r="P52" s="15">
        <v>13.204965319999999</v>
      </c>
      <c r="Q52" s="15">
        <v>0</v>
      </c>
      <c r="R52" s="15">
        <v>2.8248935500000045</v>
      </c>
      <c r="S52" s="15">
        <v>22.824095870000004</v>
      </c>
      <c r="T52" s="15">
        <v>297.76305745999997</v>
      </c>
      <c r="U52" s="15">
        <v>84.653984400000013</v>
      </c>
      <c r="V52" s="15">
        <v>73.860788499999998</v>
      </c>
      <c r="W52" s="15">
        <v>54.930057090000005</v>
      </c>
      <c r="X52" s="15">
        <v>511.20788744999999</v>
      </c>
      <c r="Y52" s="17">
        <v>30.96518386</v>
      </c>
      <c r="Z52" s="17">
        <v>0</v>
      </c>
      <c r="AA52" s="17">
        <v>30.96518386</v>
      </c>
      <c r="AB52" s="17">
        <v>-4.9411799999997024E-3</v>
      </c>
      <c r="AC52" s="17">
        <v>30.970125039999999</v>
      </c>
      <c r="AD52" s="17">
        <v>11.67319062</v>
      </c>
      <c r="AE52" s="17">
        <v>2.8131494800000021</v>
      </c>
      <c r="AF52" s="17">
        <v>16.48378494</v>
      </c>
      <c r="AG52" s="17">
        <v>0</v>
      </c>
      <c r="AH52" s="17">
        <v>0</v>
      </c>
      <c r="AI52" s="17">
        <v>16.48378494</v>
      </c>
      <c r="AJ52" s="17">
        <v>6.8248808299999997</v>
      </c>
      <c r="AK52" s="17">
        <v>9.6589041099999999</v>
      </c>
      <c r="AL52" s="17">
        <v>45.271152980000004</v>
      </c>
      <c r="AM52" s="17">
        <v>0</v>
      </c>
      <c r="AN52" s="17">
        <v>54.930057090000005</v>
      </c>
      <c r="AO52" s="17">
        <v>0</v>
      </c>
      <c r="AP52" s="17">
        <v>54.930057090000005</v>
      </c>
    </row>
    <row r="53" spans="1:42" x14ac:dyDescent="0.25">
      <c r="A53" s="1" t="s">
        <v>141</v>
      </c>
      <c r="B53" s="15">
        <v>122098.11279935001</v>
      </c>
      <c r="C53" s="15">
        <v>0</v>
      </c>
      <c r="D53" s="15">
        <v>1229.71260175</v>
      </c>
      <c r="E53" s="15">
        <v>10605.70342992</v>
      </c>
      <c r="F53" s="15">
        <v>1188.49277532</v>
      </c>
      <c r="G53" s="15">
        <v>4.3084263899999993</v>
      </c>
      <c r="H53" s="15">
        <v>6126.2814956699831</v>
      </c>
      <c r="I53" s="15">
        <v>141252.61152839998</v>
      </c>
      <c r="J53" s="15">
        <v>99063.870150879986</v>
      </c>
      <c r="K53" s="15">
        <v>13735.20512466</v>
      </c>
      <c r="L53" s="15">
        <v>0</v>
      </c>
      <c r="M53" s="15">
        <v>0</v>
      </c>
      <c r="N53" s="15">
        <v>112799.07527553999</v>
      </c>
      <c r="O53" s="15">
        <v>225.08637325000001</v>
      </c>
      <c r="P53" s="15">
        <v>4640.5068350299998</v>
      </c>
      <c r="Q53" s="15">
        <v>22.010266000000001</v>
      </c>
      <c r="R53" s="15">
        <v>4882.107904070006</v>
      </c>
      <c r="S53" s="15">
        <v>122568.78665389</v>
      </c>
      <c r="T53" s="15">
        <v>4046.4153064699995</v>
      </c>
      <c r="U53" s="15">
        <v>5331.1628560400004</v>
      </c>
      <c r="V53" s="15">
        <v>-478.62835325999998</v>
      </c>
      <c r="W53" s="15">
        <v>9784.8750652600011</v>
      </c>
      <c r="X53" s="15">
        <v>18683.824874509999</v>
      </c>
      <c r="Y53" s="17">
        <v>69680.096878969998</v>
      </c>
      <c r="Z53" s="17">
        <v>2901.4247267800001</v>
      </c>
      <c r="AA53" s="17">
        <v>66778.672152190004</v>
      </c>
      <c r="AB53" s="17">
        <v>4924.5931309800035</v>
      </c>
      <c r="AC53" s="17">
        <v>61854.079021209996</v>
      </c>
      <c r="AD53" s="17">
        <v>9779.9595976000001</v>
      </c>
      <c r="AE53" s="17">
        <v>45669.918416410001</v>
      </c>
      <c r="AF53" s="17">
        <v>6404.2010071999994</v>
      </c>
      <c r="AG53" s="17">
        <v>3.818422555923462E-14</v>
      </c>
      <c r="AH53" s="17">
        <v>1.02528804</v>
      </c>
      <c r="AI53" s="17">
        <v>6405.2262952399997</v>
      </c>
      <c r="AJ53" s="17">
        <v>3357.7004025299998</v>
      </c>
      <c r="AK53" s="17">
        <v>3047.5258927099999</v>
      </c>
      <c r="AL53" s="17">
        <v>9856.8252692100014</v>
      </c>
      <c r="AM53" s="17">
        <v>1.70171224</v>
      </c>
      <c r="AN53" s="17">
        <v>12906.052874159999</v>
      </c>
      <c r="AO53" s="17">
        <v>3121.1778088999995</v>
      </c>
      <c r="AP53" s="17">
        <v>9784.8750652600011</v>
      </c>
    </row>
    <row r="54" spans="1:42" x14ac:dyDescent="0.25">
      <c r="A54" s="1" t="s">
        <v>71</v>
      </c>
      <c r="B54" s="15">
        <v>667.98017230999994</v>
      </c>
      <c r="C54" s="15">
        <v>0</v>
      </c>
      <c r="D54" s="15">
        <v>14.757911160000001</v>
      </c>
      <c r="E54" s="15">
        <v>342.56010176999996</v>
      </c>
      <c r="F54" s="15">
        <v>123.01483148999999</v>
      </c>
      <c r="G54" s="15">
        <v>0.55000000000000004</v>
      </c>
      <c r="H54" s="15">
        <v>112.87196156000006</v>
      </c>
      <c r="I54" s="15">
        <v>1261.7349782900001</v>
      </c>
      <c r="J54" s="15">
        <v>590.98826176</v>
      </c>
      <c r="K54" s="15">
        <v>228.46454803999998</v>
      </c>
      <c r="L54" s="15">
        <v>0</v>
      </c>
      <c r="M54" s="15">
        <v>0</v>
      </c>
      <c r="N54" s="15">
        <v>819.45280979999995</v>
      </c>
      <c r="O54" s="15">
        <v>2.9752677200000002</v>
      </c>
      <c r="P54" s="15">
        <v>165.98175828999999</v>
      </c>
      <c r="Q54" s="15">
        <v>50.771428540000002</v>
      </c>
      <c r="R54" s="15">
        <v>-521.2222860600001</v>
      </c>
      <c r="S54" s="15">
        <v>517.95897829</v>
      </c>
      <c r="T54" s="15">
        <v>1027.57262894</v>
      </c>
      <c r="U54" s="15">
        <v>1.16070031</v>
      </c>
      <c r="V54" s="15">
        <v>-281.44718418000002</v>
      </c>
      <c r="W54" s="15">
        <v>-3.5101450699999996</v>
      </c>
      <c r="X54" s="15">
        <v>743.77599999999995</v>
      </c>
      <c r="Y54" s="17">
        <v>953.70539995000001</v>
      </c>
      <c r="Z54" s="17">
        <v>187.8602903</v>
      </c>
      <c r="AA54" s="17">
        <v>765.84510965000004</v>
      </c>
      <c r="AB54" s="17">
        <v>53.464273690000056</v>
      </c>
      <c r="AC54" s="17">
        <v>712.38083596000001</v>
      </c>
      <c r="AD54" s="17">
        <v>178.03390972999998</v>
      </c>
      <c r="AE54" s="17">
        <v>371.16604822000005</v>
      </c>
      <c r="AF54" s="17">
        <v>163.18087800999999</v>
      </c>
      <c r="AG54" s="17">
        <v>0</v>
      </c>
      <c r="AH54" s="17">
        <v>0</v>
      </c>
      <c r="AI54" s="17">
        <v>163.18087800999999</v>
      </c>
      <c r="AJ54" s="17">
        <v>114.10406864999999</v>
      </c>
      <c r="AK54" s="17">
        <v>49.076809359999999</v>
      </c>
      <c r="AL54" s="17">
        <v>-5.9720461000000018</v>
      </c>
      <c r="AM54" s="17">
        <v>0</v>
      </c>
      <c r="AN54" s="17">
        <v>43.104763259999999</v>
      </c>
      <c r="AO54" s="17">
        <v>46.614908329999999</v>
      </c>
      <c r="AP54" s="17">
        <v>-3.5101450699999996</v>
      </c>
    </row>
    <row r="55" spans="1:42" x14ac:dyDescent="0.25">
      <c r="A55" s="1" t="s">
        <v>72</v>
      </c>
      <c r="B55" s="15">
        <v>3292.00828882</v>
      </c>
      <c r="C55" s="15">
        <v>0</v>
      </c>
      <c r="D55" s="15">
        <v>2.5977744199999999</v>
      </c>
      <c r="E55" s="15">
        <v>34.063609140000004</v>
      </c>
      <c r="F55" s="15">
        <v>4.6820078299999999</v>
      </c>
      <c r="G55" s="15">
        <v>14.293743560000001</v>
      </c>
      <c r="H55" s="15">
        <v>133.47741446999979</v>
      </c>
      <c r="I55" s="15">
        <v>3481.12283824</v>
      </c>
      <c r="J55" s="15">
        <v>2.100401519999981</v>
      </c>
      <c r="K55" s="15">
        <v>100.44429914</v>
      </c>
      <c r="L55" s="15">
        <v>0</v>
      </c>
      <c r="M55" s="15">
        <v>151.77476533000001</v>
      </c>
      <c r="N55" s="15">
        <v>254.31946599</v>
      </c>
      <c r="O55" s="15">
        <v>0</v>
      </c>
      <c r="P55" s="15">
        <v>23.755615129999999</v>
      </c>
      <c r="Q55" s="15">
        <v>0.76008485999999997</v>
      </c>
      <c r="R55" s="15">
        <v>66.781857789999975</v>
      </c>
      <c r="S55" s="15">
        <v>345.61702377</v>
      </c>
      <c r="T55" s="15">
        <v>1262.96163127</v>
      </c>
      <c r="U55" s="15">
        <v>749.88826604999997</v>
      </c>
      <c r="V55" s="15">
        <v>828.64432551000004</v>
      </c>
      <c r="W55" s="15">
        <v>294.01159164000001</v>
      </c>
      <c r="X55" s="15">
        <v>3135.5058144699997</v>
      </c>
      <c r="Y55" s="17">
        <v>575.61939500999995</v>
      </c>
      <c r="Z55" s="17">
        <v>2.8441215899999999</v>
      </c>
      <c r="AA55" s="17">
        <v>572.77527341999996</v>
      </c>
      <c r="AB55" s="17">
        <v>0.13868384999990463</v>
      </c>
      <c r="AC55" s="17">
        <v>572.63658957000007</v>
      </c>
      <c r="AD55" s="17">
        <v>353.94752051</v>
      </c>
      <c r="AE55" s="17">
        <v>61.23658678000006</v>
      </c>
      <c r="AF55" s="17">
        <v>157.45248228</v>
      </c>
      <c r="AG55" s="17">
        <v>-30.748245499999999</v>
      </c>
      <c r="AH55" s="17">
        <v>0</v>
      </c>
      <c r="AI55" s="17">
        <v>188.20072777999999</v>
      </c>
      <c r="AJ55" s="17">
        <v>43.243463629999994</v>
      </c>
      <c r="AK55" s="17">
        <v>144.95726415000001</v>
      </c>
      <c r="AL55" s="17">
        <v>173.79081572000001</v>
      </c>
      <c r="AM55" s="17">
        <v>1.7288931299999999</v>
      </c>
      <c r="AN55" s="17">
        <v>320.47697299999999</v>
      </c>
      <c r="AO55" s="17">
        <v>26.465381360000013</v>
      </c>
      <c r="AP55" s="17">
        <v>294.01159164000001</v>
      </c>
    </row>
    <row r="56" spans="1:42" x14ac:dyDescent="0.25">
      <c r="A56" s="1" t="s">
        <v>73</v>
      </c>
      <c r="B56" s="15">
        <v>296.70450414999999</v>
      </c>
      <c r="C56" s="15">
        <v>2.9868049900000004</v>
      </c>
      <c r="D56" s="15">
        <v>17.932513780000001</v>
      </c>
      <c r="E56" s="15">
        <v>201.5109454</v>
      </c>
      <c r="F56" s="15">
        <v>42.776438979999995</v>
      </c>
      <c r="G56" s="15">
        <v>0.125</v>
      </c>
      <c r="H56" s="15">
        <v>91.733277640000111</v>
      </c>
      <c r="I56" s="15">
        <v>653.7694849400001</v>
      </c>
      <c r="J56" s="15">
        <v>179.93696420999999</v>
      </c>
      <c r="K56" s="15">
        <v>89.571838189999994</v>
      </c>
      <c r="L56" s="15">
        <v>0</v>
      </c>
      <c r="M56" s="15">
        <v>0</v>
      </c>
      <c r="N56" s="15">
        <v>269.50880239999998</v>
      </c>
      <c r="O56" s="15">
        <v>10.95131651</v>
      </c>
      <c r="P56" s="15">
        <v>79.993630069999995</v>
      </c>
      <c r="Q56" s="15">
        <v>29.542999780000002</v>
      </c>
      <c r="R56" s="15">
        <v>49.772736180000095</v>
      </c>
      <c r="S56" s="15">
        <v>439.76948494000004</v>
      </c>
      <c r="T56" s="15">
        <v>237.89008652000001</v>
      </c>
      <c r="U56" s="15">
        <v>0</v>
      </c>
      <c r="V56" s="15">
        <v>-56.183175340000005</v>
      </c>
      <c r="W56" s="15">
        <v>32.293088820000001</v>
      </c>
      <c r="X56" s="15">
        <v>214</v>
      </c>
      <c r="Y56" s="17">
        <v>580.81099117999997</v>
      </c>
      <c r="Z56" s="17">
        <v>0.43933324000000001</v>
      </c>
      <c r="AA56" s="17">
        <v>580.37165793999998</v>
      </c>
      <c r="AB56" s="17">
        <v>-8.1380970000028613E-2</v>
      </c>
      <c r="AC56" s="17">
        <v>580.45303890999992</v>
      </c>
      <c r="AD56" s="17">
        <v>184.17470049000002</v>
      </c>
      <c r="AE56" s="17">
        <v>290.34102293999996</v>
      </c>
      <c r="AF56" s="17">
        <v>105.93731548000001</v>
      </c>
      <c r="AG56" s="17">
        <v>12.551835710000004</v>
      </c>
      <c r="AH56" s="17">
        <v>20.480040590000002</v>
      </c>
      <c r="AI56" s="17">
        <v>113.86552036</v>
      </c>
      <c r="AJ56" s="17">
        <v>94.645166799999998</v>
      </c>
      <c r="AK56" s="17">
        <v>19.22035356</v>
      </c>
      <c r="AL56" s="17">
        <v>0.37922807000000031</v>
      </c>
      <c r="AM56" s="17">
        <v>0</v>
      </c>
      <c r="AN56" s="17">
        <v>19.599581629999999</v>
      </c>
      <c r="AO56" s="17">
        <v>-12.693507190000002</v>
      </c>
      <c r="AP56" s="17">
        <v>32.293088820000001</v>
      </c>
    </row>
    <row r="57" spans="1:42" x14ac:dyDescent="0.25">
      <c r="A57" s="1" t="s">
        <v>74</v>
      </c>
      <c r="B57" s="15">
        <v>587.04422923000004</v>
      </c>
      <c r="C57" s="15">
        <v>0</v>
      </c>
      <c r="D57" s="15">
        <v>51.996966229999998</v>
      </c>
      <c r="E57" s="15">
        <v>342.08360854</v>
      </c>
      <c r="F57" s="15">
        <v>181.47077966999998</v>
      </c>
      <c r="G57" s="15">
        <v>0</v>
      </c>
      <c r="H57" s="15">
        <v>34.083953270000102</v>
      </c>
      <c r="I57" s="15">
        <v>1196.6795369400002</v>
      </c>
      <c r="J57" s="15">
        <v>413.53785607999993</v>
      </c>
      <c r="K57" s="15">
        <v>341.64891141000004</v>
      </c>
      <c r="L57" s="15">
        <v>0</v>
      </c>
      <c r="M57" s="15">
        <v>18.76479406</v>
      </c>
      <c r="N57" s="15">
        <v>773.95156154999995</v>
      </c>
      <c r="O57" s="15">
        <v>11.376696000000001</v>
      </c>
      <c r="P57" s="15">
        <v>97.541636310000001</v>
      </c>
      <c r="Q57" s="15">
        <v>29.314452679999999</v>
      </c>
      <c r="R57" s="15">
        <v>81.657241290000087</v>
      </c>
      <c r="S57" s="15">
        <v>993.84158783000009</v>
      </c>
      <c r="T57" s="15">
        <v>187.54133411000001</v>
      </c>
      <c r="U57" s="15">
        <v>0</v>
      </c>
      <c r="V57" s="15">
        <v>-22.496258539999999</v>
      </c>
      <c r="W57" s="15">
        <v>37.792873540000002</v>
      </c>
      <c r="X57" s="15">
        <v>202.83794911000001</v>
      </c>
      <c r="Y57" s="17">
        <v>988.24692141999992</v>
      </c>
      <c r="Z57" s="17">
        <v>217.54602980000001</v>
      </c>
      <c r="AA57" s="17">
        <v>770.70089161999988</v>
      </c>
      <c r="AB57" s="17">
        <v>43.194900139999866</v>
      </c>
      <c r="AC57" s="17">
        <v>727.50599148000003</v>
      </c>
      <c r="AD57" s="17">
        <v>222.40001312999999</v>
      </c>
      <c r="AE57" s="17">
        <v>443.59985414000005</v>
      </c>
      <c r="AF57" s="17">
        <v>61.506124210000003</v>
      </c>
      <c r="AG57" s="17">
        <v>4.3384561899999978</v>
      </c>
      <c r="AH57" s="17">
        <v>0</v>
      </c>
      <c r="AI57" s="17">
        <v>57.167668020000001</v>
      </c>
      <c r="AJ57" s="17">
        <v>36.053905130000004</v>
      </c>
      <c r="AK57" s="17">
        <v>21.11376289</v>
      </c>
      <c r="AL57" s="17">
        <v>16.679110649999998</v>
      </c>
      <c r="AM57" s="17">
        <v>0</v>
      </c>
      <c r="AN57" s="17">
        <v>37.792873540000002</v>
      </c>
      <c r="AO57" s="17">
        <v>0</v>
      </c>
      <c r="AP57" s="17">
        <v>37.792873540000002</v>
      </c>
    </row>
    <row r="58" spans="1:42" x14ac:dyDescent="0.25">
      <c r="A58" s="1" t="s">
        <v>75</v>
      </c>
      <c r="B58" s="15">
        <v>72.041537259999998</v>
      </c>
      <c r="C58" s="15">
        <v>0</v>
      </c>
      <c r="D58" s="15">
        <v>1.5886443600000002</v>
      </c>
      <c r="E58" s="15">
        <v>2.6619999999999999E-3</v>
      </c>
      <c r="F58" s="15">
        <v>0</v>
      </c>
      <c r="G58" s="15">
        <v>0</v>
      </c>
      <c r="H58" s="15">
        <v>3.194727549999997</v>
      </c>
      <c r="I58" s="15">
        <v>76.827571169999999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0.194718</v>
      </c>
      <c r="P58" s="15">
        <v>1.7995972099999999</v>
      </c>
      <c r="Q58" s="15">
        <v>0</v>
      </c>
      <c r="R58" s="15">
        <v>-715.66785744000003</v>
      </c>
      <c r="S58" s="15">
        <v>-713.67354223000007</v>
      </c>
      <c r="T58" s="15">
        <v>1506.67055196</v>
      </c>
      <c r="U58" s="15">
        <v>7.2380232400000004</v>
      </c>
      <c r="V58" s="15">
        <v>-710.99002460999998</v>
      </c>
      <c r="W58" s="15">
        <v>-12.417437189999999</v>
      </c>
      <c r="X58" s="15">
        <v>790.50111340000001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0.90846431999999999</v>
      </c>
      <c r="AK58" s="17">
        <v>-0.90846431999999999</v>
      </c>
      <c r="AL58" s="17">
        <v>0.26692002999999992</v>
      </c>
      <c r="AM58" s="17">
        <v>0</v>
      </c>
      <c r="AN58" s="17">
        <v>-0.64154429000000002</v>
      </c>
      <c r="AO58" s="17">
        <v>11.775892899999999</v>
      </c>
      <c r="AP58" s="17">
        <v>-12.417437189999999</v>
      </c>
    </row>
    <row r="59" spans="1:42" x14ac:dyDescent="0.25">
      <c r="A59" s="1" t="s">
        <v>76</v>
      </c>
      <c r="B59" s="15">
        <v>1339.9371690999999</v>
      </c>
      <c r="C59" s="15">
        <v>53.379913139999999</v>
      </c>
      <c r="D59" s="15">
        <v>165.84419613</v>
      </c>
      <c r="E59" s="15">
        <v>147.89198368000001</v>
      </c>
      <c r="F59" s="15">
        <v>966.44933842</v>
      </c>
      <c r="G59" s="15">
        <v>0.59899999999999998</v>
      </c>
      <c r="H59" s="15">
        <v>69.844015700000284</v>
      </c>
      <c r="I59" s="15">
        <v>2743.94561617</v>
      </c>
      <c r="J59" s="15">
        <v>369.0312252199999</v>
      </c>
      <c r="K59" s="15">
        <v>269.97965972000003</v>
      </c>
      <c r="L59" s="15">
        <v>0</v>
      </c>
      <c r="M59" s="15">
        <v>789.11082958000009</v>
      </c>
      <c r="N59" s="15">
        <v>1428.1217145200001</v>
      </c>
      <c r="O59" s="15">
        <v>53.379913000000002</v>
      </c>
      <c r="P59" s="15">
        <v>49.053980979999999</v>
      </c>
      <c r="Q59" s="15">
        <v>14.517632710000001</v>
      </c>
      <c r="R59" s="15">
        <v>21.178222430000119</v>
      </c>
      <c r="S59" s="15">
        <v>1566.2514636400001</v>
      </c>
      <c r="T59" s="15">
        <v>198.14895125999999</v>
      </c>
      <c r="U59" s="15">
        <v>107.88727949</v>
      </c>
      <c r="V59" s="15">
        <v>814.20454615999995</v>
      </c>
      <c r="W59" s="15">
        <v>57.453375619999996</v>
      </c>
      <c r="X59" s="15">
        <v>1177.6941525299999</v>
      </c>
      <c r="Y59" s="17">
        <v>1263.7939113699999</v>
      </c>
      <c r="Z59" s="17">
        <v>500.98116826</v>
      </c>
      <c r="AA59" s="17">
        <v>762.81274310999993</v>
      </c>
      <c r="AB59" s="17">
        <v>-4.5014303000000719</v>
      </c>
      <c r="AC59" s="17">
        <v>767.31417340999997</v>
      </c>
      <c r="AD59" s="17">
        <v>7.6348953799999997</v>
      </c>
      <c r="AE59" s="17">
        <v>287.22404309999996</v>
      </c>
      <c r="AF59" s="17">
        <v>472.45523493000002</v>
      </c>
      <c r="AG59" s="17">
        <v>-44.175958980000019</v>
      </c>
      <c r="AH59" s="17">
        <v>0</v>
      </c>
      <c r="AI59" s="17">
        <v>516.63119390999998</v>
      </c>
      <c r="AJ59" s="17">
        <v>506.76892501000003</v>
      </c>
      <c r="AK59" s="17">
        <v>9.8622689000000001</v>
      </c>
      <c r="AL59" s="17">
        <v>46.424239719999996</v>
      </c>
      <c r="AM59" s="17">
        <v>0</v>
      </c>
      <c r="AN59" s="17">
        <v>56.286508619999999</v>
      </c>
      <c r="AO59" s="17">
        <v>-1.1668670000000001</v>
      </c>
      <c r="AP59" s="17">
        <v>57.453375619999996</v>
      </c>
    </row>
    <row r="60" spans="1:42" x14ac:dyDescent="0.25">
      <c r="A60" s="1" t="s">
        <v>77</v>
      </c>
      <c r="B60" s="15">
        <v>3480.22256113</v>
      </c>
      <c r="C60" s="15">
        <v>0</v>
      </c>
      <c r="D60" s="15">
        <v>37.992843450000002</v>
      </c>
      <c r="E60" s="15">
        <v>333.28435738000002</v>
      </c>
      <c r="F60" s="15">
        <v>46.694142110000001</v>
      </c>
      <c r="G60" s="15">
        <v>0</v>
      </c>
      <c r="H60" s="15">
        <v>243.85437673999976</v>
      </c>
      <c r="I60" s="15">
        <v>4142.0482808099996</v>
      </c>
      <c r="J60" s="15">
        <v>1395.5347909000002</v>
      </c>
      <c r="K60" s="15">
        <v>200.16260437</v>
      </c>
      <c r="L60" s="15">
        <v>0</v>
      </c>
      <c r="M60" s="15">
        <v>0</v>
      </c>
      <c r="N60" s="15">
        <v>1595.69739527</v>
      </c>
      <c r="O60" s="15">
        <v>15.811959999999999</v>
      </c>
      <c r="P60" s="15">
        <v>353.70145327999995</v>
      </c>
      <c r="Q60" s="15">
        <v>34.111732889999999</v>
      </c>
      <c r="R60" s="15">
        <v>107.31568101000011</v>
      </c>
      <c r="S60" s="15">
        <v>2106.6382224499998</v>
      </c>
      <c r="T60" s="15">
        <v>1917.4041898399998</v>
      </c>
      <c r="U60" s="15">
        <v>27.31289666</v>
      </c>
      <c r="V60" s="15">
        <v>-38.890373950000004</v>
      </c>
      <c r="W60" s="15">
        <v>129.58334581</v>
      </c>
      <c r="X60" s="15">
        <v>2035.41005836</v>
      </c>
      <c r="Y60" s="17">
        <v>2441.8755373099998</v>
      </c>
      <c r="Z60" s="17">
        <v>15.333638429999999</v>
      </c>
      <c r="AA60" s="17">
        <v>2426.5418988800002</v>
      </c>
      <c r="AB60" s="17">
        <v>350.47171744000008</v>
      </c>
      <c r="AC60" s="17">
        <v>2076.0701814399999</v>
      </c>
      <c r="AD60" s="17">
        <v>1176.6915119800001</v>
      </c>
      <c r="AE60" s="17">
        <v>432.08916579000004</v>
      </c>
      <c r="AF60" s="17">
        <v>467.28950367000004</v>
      </c>
      <c r="AG60" s="17">
        <v>0</v>
      </c>
      <c r="AH60" s="17">
        <v>0</v>
      </c>
      <c r="AI60" s="17">
        <v>467.28950367000004</v>
      </c>
      <c r="AJ60" s="17">
        <v>467.22447192000004</v>
      </c>
      <c r="AK60" s="17">
        <v>6.5031749999999999E-2</v>
      </c>
      <c r="AL60" s="17">
        <v>116.83002501</v>
      </c>
      <c r="AM60" s="17">
        <v>0</v>
      </c>
      <c r="AN60" s="17">
        <v>116.89505676</v>
      </c>
      <c r="AO60" s="17">
        <v>-12.688289049999996</v>
      </c>
      <c r="AP60" s="17">
        <v>129.58334581</v>
      </c>
    </row>
    <row r="61" spans="1:42" x14ac:dyDescent="0.25">
      <c r="A61" s="1" t="s">
        <v>78</v>
      </c>
      <c r="B61" s="15">
        <v>25132.365427380002</v>
      </c>
      <c r="C61" s="15">
        <v>82.040790329999993</v>
      </c>
      <c r="D61" s="15">
        <v>1894.87868897</v>
      </c>
      <c r="E61" s="15">
        <v>26058.744799919998</v>
      </c>
      <c r="F61" s="15">
        <v>225.19734453999999</v>
      </c>
      <c r="G61" s="15">
        <v>132.80055709000001</v>
      </c>
      <c r="H61" s="15">
        <v>7392.2395754799954</v>
      </c>
      <c r="I61" s="15">
        <v>60918.267183709999</v>
      </c>
      <c r="J61" s="15">
        <v>25221.580715999997</v>
      </c>
      <c r="K61" s="15">
        <v>12286.15781334</v>
      </c>
      <c r="L61" s="15">
        <v>0</v>
      </c>
      <c r="M61" s="15">
        <v>0</v>
      </c>
      <c r="N61" s="15">
        <v>37507.738529339993</v>
      </c>
      <c r="O61" s="15">
        <v>488.36730232999997</v>
      </c>
      <c r="P61" s="15">
        <v>7205.24411022</v>
      </c>
      <c r="Q61" s="15">
        <v>144.53947436000001</v>
      </c>
      <c r="R61" s="15">
        <v>6018.9356017699974</v>
      </c>
      <c r="S61" s="15">
        <v>51364.825018019998</v>
      </c>
      <c r="T61" s="15">
        <v>1991.4212430400009</v>
      </c>
      <c r="U61" s="15">
        <v>2219.2563013499998</v>
      </c>
      <c r="V61" s="15">
        <v>2393.4539849299999</v>
      </c>
      <c r="W61" s="15">
        <v>2949.3106363699999</v>
      </c>
      <c r="X61" s="15">
        <v>9553.4421656900013</v>
      </c>
      <c r="Y61" s="17">
        <v>38709.556244169995</v>
      </c>
      <c r="Z61" s="17">
        <v>195.62259766999998</v>
      </c>
      <c r="AA61" s="17">
        <v>38513.933646500001</v>
      </c>
      <c r="AB61" s="17">
        <v>1449.500851260002</v>
      </c>
      <c r="AC61" s="17">
        <v>37064.432795239998</v>
      </c>
      <c r="AD61" s="17">
        <v>8775.5065146899997</v>
      </c>
      <c r="AE61" s="17">
        <v>25393.330421129998</v>
      </c>
      <c r="AF61" s="17">
        <v>2895.5958594200001</v>
      </c>
      <c r="AG61" s="17">
        <v>0</v>
      </c>
      <c r="AH61" s="17">
        <v>0</v>
      </c>
      <c r="AI61" s="17">
        <v>2895.5958594200001</v>
      </c>
      <c r="AJ61" s="17">
        <v>954.41368321000004</v>
      </c>
      <c r="AK61" s="17">
        <v>1941.1821762100001</v>
      </c>
      <c r="AL61" s="17">
        <v>1693.8543921599999</v>
      </c>
      <c r="AM61" s="17">
        <v>13.93859765</v>
      </c>
      <c r="AN61" s="17">
        <v>3648.97516602</v>
      </c>
      <c r="AO61" s="17">
        <v>699.66452965000008</v>
      </c>
      <c r="AP61" s="17">
        <v>2949.3106363699999</v>
      </c>
    </row>
    <row r="62" spans="1:42" x14ac:dyDescent="0.25">
      <c r="A62" s="1" t="s">
        <v>79</v>
      </c>
      <c r="B62" s="15">
        <v>16275.90918144</v>
      </c>
      <c r="C62" s="15">
        <v>49.14613911</v>
      </c>
      <c r="D62" s="15">
        <v>53.307703450000005</v>
      </c>
      <c r="E62" s="15">
        <v>841.91181892999998</v>
      </c>
      <c r="F62" s="15">
        <v>4339.5847613100004</v>
      </c>
      <c r="G62" s="15">
        <v>48.076233880000004</v>
      </c>
      <c r="H62" s="15">
        <v>949.12608558999443</v>
      </c>
      <c r="I62" s="15">
        <v>22557.06192371</v>
      </c>
      <c r="J62" s="15">
        <v>3915.3045802999991</v>
      </c>
      <c r="K62" s="15">
        <v>5008.6574022200002</v>
      </c>
      <c r="L62" s="15">
        <v>412.69470681000001</v>
      </c>
      <c r="M62" s="15">
        <v>7210.2447867299998</v>
      </c>
      <c r="N62" s="15">
        <v>16546.90147606</v>
      </c>
      <c r="O62" s="15">
        <v>49.359699999999997</v>
      </c>
      <c r="P62" s="15">
        <v>189.07537381999998</v>
      </c>
      <c r="Q62" s="15">
        <v>3333.1271972099998</v>
      </c>
      <c r="R62" s="15">
        <v>313.95001330999821</v>
      </c>
      <c r="S62" s="15">
        <v>20432.413760399999</v>
      </c>
      <c r="T62" s="15">
        <v>1015.1248145699999</v>
      </c>
      <c r="U62" s="15">
        <v>143.11726447999999</v>
      </c>
      <c r="V62" s="15">
        <v>729.44953791</v>
      </c>
      <c r="W62" s="15">
        <v>236.95654635</v>
      </c>
      <c r="X62" s="15">
        <v>2124.6481633099997</v>
      </c>
      <c r="Y62" s="17">
        <v>11194.518586440001</v>
      </c>
      <c r="Z62" s="17">
        <v>2161.69496609</v>
      </c>
      <c r="AA62" s="17">
        <v>9032.8236203500001</v>
      </c>
      <c r="AB62" s="17">
        <v>265.18382394000054</v>
      </c>
      <c r="AC62" s="17">
        <v>8767.6397964099997</v>
      </c>
      <c r="AD62" s="17">
        <v>2825.8678734499999</v>
      </c>
      <c r="AE62" s="17">
        <v>4076.4433629499999</v>
      </c>
      <c r="AF62" s="17">
        <v>1865.32856001</v>
      </c>
      <c r="AG62" s="17">
        <v>990.30597879999993</v>
      </c>
      <c r="AH62" s="17">
        <v>0</v>
      </c>
      <c r="AI62" s="17">
        <v>875.02258121</v>
      </c>
      <c r="AJ62" s="17">
        <v>112.14086001</v>
      </c>
      <c r="AK62" s="17">
        <v>762.88172120000002</v>
      </c>
      <c r="AL62" s="17">
        <v>40.220487609999942</v>
      </c>
      <c r="AM62" s="17">
        <v>1.7260799999999998E-3</v>
      </c>
      <c r="AN62" s="17">
        <v>803.10393489</v>
      </c>
      <c r="AO62" s="17">
        <v>566.14738853999995</v>
      </c>
      <c r="AP62" s="17">
        <v>236.95654635</v>
      </c>
    </row>
    <row r="63" spans="1:42" x14ac:dyDescent="0.25">
      <c r="A63" s="1" t="s">
        <v>80</v>
      </c>
      <c r="B63" s="15">
        <v>5813.6985159200003</v>
      </c>
      <c r="C63" s="15">
        <v>0.73530165000000003</v>
      </c>
      <c r="D63" s="15">
        <v>18.148108390000001</v>
      </c>
      <c r="E63" s="15">
        <v>1772.38899969</v>
      </c>
      <c r="F63" s="15">
        <v>2823.7279925900002</v>
      </c>
      <c r="G63" s="15">
        <v>0.46360000000000001</v>
      </c>
      <c r="H63" s="15">
        <v>1142.0221375400008</v>
      </c>
      <c r="I63" s="15">
        <v>11571.18465578</v>
      </c>
      <c r="J63" s="15">
        <v>4657.0088029699991</v>
      </c>
      <c r="K63" s="15">
        <v>3344.1063780200002</v>
      </c>
      <c r="L63" s="15">
        <v>0</v>
      </c>
      <c r="M63" s="15">
        <v>468.43460433999996</v>
      </c>
      <c r="N63" s="15">
        <v>8469.5497853300003</v>
      </c>
      <c r="O63" s="15">
        <v>17.204801329999999</v>
      </c>
      <c r="P63" s="15">
        <v>848.43443636000006</v>
      </c>
      <c r="Q63" s="15">
        <v>516.42255287</v>
      </c>
      <c r="R63" s="15">
        <v>592.4992464000012</v>
      </c>
      <c r="S63" s="15">
        <v>10444.11082229</v>
      </c>
      <c r="T63" s="15">
        <v>345.19947311999999</v>
      </c>
      <c r="U63" s="15">
        <v>196.85805246999999</v>
      </c>
      <c r="V63" s="15">
        <v>984.68067736</v>
      </c>
      <c r="W63" s="15">
        <v>-399.66436945999999</v>
      </c>
      <c r="X63" s="15">
        <v>1127.07383349</v>
      </c>
      <c r="Y63" s="17">
        <v>7592.6852919399998</v>
      </c>
      <c r="Z63" s="17">
        <v>2600.6120856500002</v>
      </c>
      <c r="AA63" s="17">
        <v>4992.0732062899988</v>
      </c>
      <c r="AB63" s="17">
        <v>355.0755260299988</v>
      </c>
      <c r="AC63" s="17">
        <v>4636.9976802600004</v>
      </c>
      <c r="AD63" s="17">
        <v>921.24750774000006</v>
      </c>
      <c r="AE63" s="17">
        <v>3593.3755552400003</v>
      </c>
      <c r="AF63" s="17">
        <v>122.37461728</v>
      </c>
      <c r="AG63" s="17">
        <v>0.91961662999999527</v>
      </c>
      <c r="AH63" s="17">
        <v>0</v>
      </c>
      <c r="AI63" s="17">
        <v>121.45500065</v>
      </c>
      <c r="AJ63" s="17">
        <v>-6.4491264699999986</v>
      </c>
      <c r="AK63" s="17">
        <v>127.90412712</v>
      </c>
      <c r="AL63" s="17">
        <v>75.351977180000006</v>
      </c>
      <c r="AM63" s="17">
        <v>0</v>
      </c>
      <c r="AN63" s="17">
        <v>203.2561043</v>
      </c>
      <c r="AO63" s="17">
        <v>602.92047375999994</v>
      </c>
      <c r="AP63" s="17">
        <v>-399.66436945999999</v>
      </c>
    </row>
    <row r="64" spans="1:42" x14ac:dyDescent="0.25">
      <c r="A64" s="1" t="s">
        <v>81</v>
      </c>
      <c r="B64" s="15">
        <v>3396.1086369899999</v>
      </c>
      <c r="C64" s="15">
        <v>1.3345142299999999</v>
      </c>
      <c r="D64" s="15">
        <v>101.53299111</v>
      </c>
      <c r="E64" s="15">
        <v>1080.45863878</v>
      </c>
      <c r="F64" s="15">
        <v>566.87862999000004</v>
      </c>
      <c r="G64" s="15">
        <v>1.00106608</v>
      </c>
      <c r="H64" s="15">
        <v>339.82536092000197</v>
      </c>
      <c r="I64" s="15">
        <v>5487.1398381000008</v>
      </c>
      <c r="J64" s="15">
        <v>2587.1389228400003</v>
      </c>
      <c r="K64" s="15">
        <v>1672.8945747</v>
      </c>
      <c r="L64" s="15">
        <v>0</v>
      </c>
      <c r="M64" s="15">
        <v>0</v>
      </c>
      <c r="N64" s="15">
        <v>4260.0334975400001</v>
      </c>
      <c r="O64" s="15">
        <v>33.03267864</v>
      </c>
      <c r="P64" s="15">
        <v>601.01018750000003</v>
      </c>
      <c r="Q64" s="15">
        <v>140.76587147000001</v>
      </c>
      <c r="R64" s="15">
        <v>22.070344059999705</v>
      </c>
      <c r="S64" s="15">
        <v>5056.9125792100003</v>
      </c>
      <c r="T64" s="15">
        <v>464.34037856999998</v>
      </c>
      <c r="U64" s="15">
        <v>61.589988850000005</v>
      </c>
      <c r="V64" s="15">
        <v>-10.271582619999998</v>
      </c>
      <c r="W64" s="15">
        <v>-85.431525909999991</v>
      </c>
      <c r="X64" s="15">
        <v>430.22725888999997</v>
      </c>
      <c r="Y64" s="17">
        <v>3759.7351036499999</v>
      </c>
      <c r="Z64" s="17">
        <v>708.86988733999999</v>
      </c>
      <c r="AA64" s="17">
        <v>3050.8652163100001</v>
      </c>
      <c r="AB64" s="17">
        <v>367.45358492000008</v>
      </c>
      <c r="AC64" s="17">
        <v>2683.4116313899999</v>
      </c>
      <c r="AD64" s="17">
        <v>811.16184508000003</v>
      </c>
      <c r="AE64" s="17">
        <v>1837.18073824</v>
      </c>
      <c r="AF64" s="17">
        <v>35.069048070000001</v>
      </c>
      <c r="AG64" s="17">
        <v>0</v>
      </c>
      <c r="AH64" s="17">
        <v>0</v>
      </c>
      <c r="AI64" s="17">
        <v>35.069048070000001</v>
      </c>
      <c r="AJ64" s="17">
        <v>103.30330705000002</v>
      </c>
      <c r="AK64" s="17">
        <v>-68.234258980000007</v>
      </c>
      <c r="AL64" s="17">
        <v>21.361089490000001</v>
      </c>
      <c r="AM64" s="17">
        <v>0</v>
      </c>
      <c r="AN64" s="17">
        <v>-46.873169490000002</v>
      </c>
      <c r="AO64" s="17">
        <v>38.558356419999996</v>
      </c>
      <c r="AP64" s="17">
        <v>-85.431525909999991</v>
      </c>
    </row>
    <row r="65" spans="1:42" x14ac:dyDescent="0.25">
      <c r="A65" s="1" t="s">
        <v>82</v>
      </c>
      <c r="B65" s="15">
        <v>18493.616081009997</v>
      </c>
      <c r="C65" s="15">
        <v>305.95811089999995</v>
      </c>
      <c r="D65" s="15">
        <v>386.76309302999999</v>
      </c>
      <c r="E65" s="15">
        <v>6088.0950335799998</v>
      </c>
      <c r="F65" s="15">
        <v>4322.4088023900003</v>
      </c>
      <c r="G65" s="15">
        <v>480.58933908999995</v>
      </c>
      <c r="H65" s="15">
        <v>711.41433041000369</v>
      </c>
      <c r="I65" s="15">
        <v>30788.844790409999</v>
      </c>
      <c r="J65" s="15">
        <v>10431.832900570002</v>
      </c>
      <c r="K65" s="15">
        <v>5310.5206362999998</v>
      </c>
      <c r="L65" s="15">
        <v>28.629945500000002</v>
      </c>
      <c r="M65" s="15">
        <v>3515.5947053499999</v>
      </c>
      <c r="N65" s="15">
        <v>19286.578187720002</v>
      </c>
      <c r="O65" s="15">
        <v>560.45587671999999</v>
      </c>
      <c r="P65" s="15">
        <v>1444.9213294000001</v>
      </c>
      <c r="Q65" s="15">
        <v>1370.3274682200001</v>
      </c>
      <c r="R65" s="15">
        <v>2059.8860651699965</v>
      </c>
      <c r="S65" s="15">
        <v>24722.168927229999</v>
      </c>
      <c r="T65" s="15">
        <v>1255.2340944800005</v>
      </c>
      <c r="U65" s="15">
        <v>890.56247363</v>
      </c>
      <c r="V65" s="15">
        <v>3721.11811248</v>
      </c>
      <c r="W65" s="15">
        <v>199.76118259</v>
      </c>
      <c r="X65" s="15">
        <v>6066.6758631800003</v>
      </c>
      <c r="Y65" s="17">
        <v>17409.542646169997</v>
      </c>
      <c r="Z65" s="17">
        <v>6285.1130398100004</v>
      </c>
      <c r="AA65" s="17">
        <v>11124.429606359996</v>
      </c>
      <c r="AB65" s="17">
        <v>893.7520287899971</v>
      </c>
      <c r="AC65" s="17">
        <v>10230.677577569999</v>
      </c>
      <c r="AD65" s="17">
        <v>2391.8117350100001</v>
      </c>
      <c r="AE65" s="17">
        <v>7205.5973355799997</v>
      </c>
      <c r="AF65" s="17">
        <v>633.26850697999998</v>
      </c>
      <c r="AG65" s="17">
        <v>26.375639220000011</v>
      </c>
      <c r="AH65" s="17">
        <v>0.34490398</v>
      </c>
      <c r="AI65" s="17">
        <v>607.23777173999997</v>
      </c>
      <c r="AJ65" s="17">
        <v>330.77215498000004</v>
      </c>
      <c r="AK65" s="17">
        <v>276.46561675999999</v>
      </c>
      <c r="AL65" s="17">
        <v>177.77312166999999</v>
      </c>
      <c r="AM65" s="17">
        <v>28.928141149999998</v>
      </c>
      <c r="AN65" s="17">
        <v>483.16687958</v>
      </c>
      <c r="AO65" s="17">
        <v>283.40569699000002</v>
      </c>
      <c r="AP65" s="17">
        <v>199.76118259</v>
      </c>
    </row>
    <row r="66" spans="1:42" x14ac:dyDescent="0.25">
      <c r="A66" s="1" t="s">
        <v>83</v>
      </c>
      <c r="B66" s="15">
        <v>1257.3991550399999</v>
      </c>
      <c r="C66" s="15">
        <v>0</v>
      </c>
      <c r="D66" s="15">
        <v>331.19530122000003</v>
      </c>
      <c r="E66" s="15">
        <v>597.11755588999995</v>
      </c>
      <c r="F66" s="15">
        <v>2229.64319531</v>
      </c>
      <c r="G66" s="15">
        <v>0</v>
      </c>
      <c r="H66" s="15">
        <v>141.73563903000021</v>
      </c>
      <c r="I66" s="15">
        <v>4557.0908464899994</v>
      </c>
      <c r="J66" s="15">
        <v>636.38759368999979</v>
      </c>
      <c r="K66" s="15">
        <v>1593.61741747</v>
      </c>
      <c r="L66" s="15">
        <v>0</v>
      </c>
      <c r="M66" s="15">
        <v>38.24013008</v>
      </c>
      <c r="N66" s="15">
        <v>2268.2451412399996</v>
      </c>
      <c r="O66" s="15">
        <v>0.74929199999999996</v>
      </c>
      <c r="P66" s="15">
        <v>163.28115650000001</v>
      </c>
      <c r="Q66" s="15">
        <v>612.40190164000001</v>
      </c>
      <c r="R66" s="15">
        <v>242.15218280000008</v>
      </c>
      <c r="S66" s="15">
        <v>3286.82967418</v>
      </c>
      <c r="T66" s="15">
        <v>154.92223857999991</v>
      </c>
      <c r="U66" s="15">
        <v>90.704571329999993</v>
      </c>
      <c r="V66" s="15">
        <v>697.22262478999994</v>
      </c>
      <c r="W66" s="15">
        <v>327.41173760999999</v>
      </c>
      <c r="X66" s="15">
        <v>1270.2611723099999</v>
      </c>
      <c r="Y66" s="17">
        <v>3041.4868465999998</v>
      </c>
      <c r="Z66" s="17">
        <v>2691.3314934599998</v>
      </c>
      <c r="AA66" s="17">
        <v>350.15535313999987</v>
      </c>
      <c r="AB66" s="17">
        <v>-26.419527920000135</v>
      </c>
      <c r="AC66" s="17">
        <v>376.57488106</v>
      </c>
      <c r="AD66" s="17">
        <v>37.057158350000002</v>
      </c>
      <c r="AE66" s="17">
        <v>-43.117427620000008</v>
      </c>
      <c r="AF66" s="17">
        <v>382.63515032999999</v>
      </c>
      <c r="AG66" s="17">
        <v>17.507192769999982</v>
      </c>
      <c r="AH66" s="17">
        <v>31.495847000000001</v>
      </c>
      <c r="AI66" s="17">
        <v>396.62380456</v>
      </c>
      <c r="AJ66" s="17">
        <v>56.126765519999978</v>
      </c>
      <c r="AK66" s="17">
        <v>340.49703904</v>
      </c>
      <c r="AL66" s="17">
        <v>80.409292319999992</v>
      </c>
      <c r="AM66" s="17">
        <v>0</v>
      </c>
      <c r="AN66" s="17">
        <v>420.90633136000002</v>
      </c>
      <c r="AO66" s="17">
        <v>93.494593750000007</v>
      </c>
      <c r="AP66" s="17">
        <v>327.41173760999999</v>
      </c>
    </row>
    <row r="67" spans="1:42" x14ac:dyDescent="0.25">
      <c r="A67" s="1" t="s">
        <v>84</v>
      </c>
      <c r="B67" s="15">
        <v>4439.7669494700003</v>
      </c>
      <c r="C67" s="15">
        <v>0</v>
      </c>
      <c r="D67" s="15">
        <v>27.687398760000001</v>
      </c>
      <c r="E67" s="15">
        <v>336.48960467000001</v>
      </c>
      <c r="F67" s="15">
        <v>741.81408377999992</v>
      </c>
      <c r="G67" s="15">
        <v>0</v>
      </c>
      <c r="H67" s="15">
        <v>134.25638427999974</v>
      </c>
      <c r="I67" s="15">
        <v>5680.0144209600003</v>
      </c>
      <c r="J67" s="15">
        <v>1464.4566613099996</v>
      </c>
      <c r="K67" s="15">
        <v>1730.33518239</v>
      </c>
      <c r="L67" s="15">
        <v>0</v>
      </c>
      <c r="M67" s="15">
        <v>0</v>
      </c>
      <c r="N67" s="15">
        <v>3194.7918436999998</v>
      </c>
      <c r="O67" s="15">
        <v>1.4289208400000002</v>
      </c>
      <c r="P67" s="15">
        <v>117.68245689</v>
      </c>
      <c r="Q67" s="15">
        <v>143.77016581000001</v>
      </c>
      <c r="R67" s="15">
        <v>171.90553197000008</v>
      </c>
      <c r="S67" s="15">
        <v>3629.5789192100001</v>
      </c>
      <c r="T67" s="15">
        <v>319.88344415000012</v>
      </c>
      <c r="U67" s="15">
        <v>60.874617860000001</v>
      </c>
      <c r="V67" s="15">
        <v>1231.6639322200001</v>
      </c>
      <c r="W67" s="15">
        <v>438.01350751999996</v>
      </c>
      <c r="X67" s="15">
        <v>2050.4355017500002</v>
      </c>
      <c r="Y67" s="17">
        <v>3916.5080270500002</v>
      </c>
      <c r="Z67" s="17">
        <v>972.39480834000005</v>
      </c>
      <c r="AA67" s="17">
        <v>2944.1132187100002</v>
      </c>
      <c r="AB67" s="17">
        <v>40.84453221000004</v>
      </c>
      <c r="AC67" s="17">
        <v>2903.2686865000001</v>
      </c>
      <c r="AD67" s="17">
        <v>766.12603839999997</v>
      </c>
      <c r="AE67" s="17">
        <v>1278.45422652</v>
      </c>
      <c r="AF67" s="17">
        <v>858.68842158000007</v>
      </c>
      <c r="AG67" s="17">
        <v>0</v>
      </c>
      <c r="AH67" s="17">
        <v>0</v>
      </c>
      <c r="AI67" s="17">
        <v>858.68842158000007</v>
      </c>
      <c r="AJ67" s="17">
        <v>535.51608221000004</v>
      </c>
      <c r="AK67" s="17">
        <v>323.17233937000003</v>
      </c>
      <c r="AL67" s="17">
        <v>252.47116064999997</v>
      </c>
      <c r="AM67" s="17">
        <v>0</v>
      </c>
      <c r="AN67" s="17">
        <v>575.64350002000003</v>
      </c>
      <c r="AO67" s="17">
        <v>137.62999249999999</v>
      </c>
      <c r="AP67" s="17">
        <v>438.01350751999996</v>
      </c>
    </row>
    <row r="68" spans="1:42" x14ac:dyDescent="0.25">
      <c r="A68" s="1" t="s">
        <v>85</v>
      </c>
      <c r="B68" s="15">
        <v>36480.118838670001</v>
      </c>
      <c r="C68" s="15">
        <v>33.693228049999995</v>
      </c>
      <c r="D68" s="15">
        <v>1823.5143458499999</v>
      </c>
      <c r="E68" s="15">
        <v>4089.5941203800003</v>
      </c>
      <c r="F68" s="15">
        <v>5401.5411070099999</v>
      </c>
      <c r="G68" s="15">
        <v>15364.07092258</v>
      </c>
      <c r="H68" s="15">
        <v>2547.2946798199996</v>
      </c>
      <c r="I68" s="15">
        <v>65739.827242359999</v>
      </c>
      <c r="J68" s="15">
        <v>23120.748809650002</v>
      </c>
      <c r="K68" s="15">
        <v>11854.71708466</v>
      </c>
      <c r="L68" s="15">
        <v>0</v>
      </c>
      <c r="M68" s="15">
        <v>1343.84737666</v>
      </c>
      <c r="N68" s="15">
        <v>36319.31327097</v>
      </c>
      <c r="O68" s="15">
        <v>99.424922049999992</v>
      </c>
      <c r="P68" s="15">
        <v>2064.38969529</v>
      </c>
      <c r="Q68" s="15">
        <v>1728.6981750999998</v>
      </c>
      <c r="R68" s="15">
        <v>2601.6634274999992</v>
      </c>
      <c r="S68" s="15">
        <v>42813.489490910004</v>
      </c>
      <c r="T68" s="15">
        <v>13906.405626200001</v>
      </c>
      <c r="U68" s="15">
        <v>4236.0600715600003</v>
      </c>
      <c r="V68" s="15">
        <v>3.0418806099999998</v>
      </c>
      <c r="W68" s="15">
        <v>4780.8301730800003</v>
      </c>
      <c r="X68" s="15">
        <v>22926.337751450003</v>
      </c>
      <c r="Y68" s="17">
        <v>28914.191644259998</v>
      </c>
      <c r="Z68" s="17">
        <v>4261.6705886999998</v>
      </c>
      <c r="AA68" s="17">
        <v>24652.521055559999</v>
      </c>
      <c r="AB68" s="17">
        <v>3071.0152785799978</v>
      </c>
      <c r="AC68" s="17">
        <v>21581.505776980001</v>
      </c>
      <c r="AD68" s="17">
        <v>2515.38106784</v>
      </c>
      <c r="AE68" s="17">
        <v>14774.783492289998</v>
      </c>
      <c r="AF68" s="17">
        <v>4291.3412168499999</v>
      </c>
      <c r="AG68" s="17">
        <v>-95.089100159999788</v>
      </c>
      <c r="AH68" s="17">
        <v>51.942735060000004</v>
      </c>
      <c r="AI68" s="17">
        <v>4438.3730520700001</v>
      </c>
      <c r="AJ68" s="17">
        <v>1172.8158374399995</v>
      </c>
      <c r="AK68" s="17">
        <v>3265.5572146300001</v>
      </c>
      <c r="AL68" s="17">
        <v>2182.0246013599995</v>
      </c>
      <c r="AM68" s="17">
        <v>896.66726175999997</v>
      </c>
      <c r="AN68" s="17">
        <v>6344.2490777499997</v>
      </c>
      <c r="AO68" s="17">
        <v>1563.4189046700001</v>
      </c>
      <c r="AP68" s="17">
        <v>4780.8301730800003</v>
      </c>
    </row>
    <row r="69" spans="1:42" x14ac:dyDescent="0.25">
      <c r="A69" s="1" t="s">
        <v>86</v>
      </c>
      <c r="B69" s="15">
        <v>1566.2077583599998</v>
      </c>
      <c r="C69" s="15">
        <v>22.598254649999998</v>
      </c>
      <c r="D69" s="15">
        <v>79.56734032</v>
      </c>
      <c r="E69" s="15">
        <v>629.15985383000009</v>
      </c>
      <c r="F69" s="15">
        <v>492.12686227999995</v>
      </c>
      <c r="G69" s="15">
        <v>1.1028482399999999</v>
      </c>
      <c r="H69" s="15">
        <v>128.66688410000037</v>
      </c>
      <c r="I69" s="15">
        <v>2919.4298017800002</v>
      </c>
      <c r="J69" s="15">
        <v>957.22932275999995</v>
      </c>
      <c r="K69" s="15">
        <v>790.70027137</v>
      </c>
      <c r="L69" s="15">
        <v>0</v>
      </c>
      <c r="M69" s="15">
        <v>150.38324087999999</v>
      </c>
      <c r="N69" s="15">
        <v>1898.3128350100001</v>
      </c>
      <c r="O69" s="15">
        <v>77.034849739999999</v>
      </c>
      <c r="P69" s="15">
        <v>106.96115483</v>
      </c>
      <c r="Q69" s="15">
        <v>135.21608555</v>
      </c>
      <c r="R69" s="15">
        <v>129.60864679000031</v>
      </c>
      <c r="S69" s="15">
        <v>2347.1335719200001</v>
      </c>
      <c r="T69" s="15">
        <v>285.85930397000004</v>
      </c>
      <c r="U69" s="15">
        <v>42.132993409999997</v>
      </c>
      <c r="V69" s="15">
        <v>342.28302487999997</v>
      </c>
      <c r="W69" s="15">
        <v>-97.979092399999999</v>
      </c>
      <c r="X69" s="15">
        <v>572.29622986000004</v>
      </c>
      <c r="Y69" s="17">
        <v>2162.0078058200002</v>
      </c>
      <c r="Z69" s="17">
        <v>579.09074945999998</v>
      </c>
      <c r="AA69" s="17">
        <v>1582.9170563600001</v>
      </c>
      <c r="AB69" s="17">
        <v>84.161266310000187</v>
      </c>
      <c r="AC69" s="17">
        <v>1498.7557900499999</v>
      </c>
      <c r="AD69" s="17">
        <v>419.28798649999999</v>
      </c>
      <c r="AE69" s="17">
        <v>1035.6218273899999</v>
      </c>
      <c r="AF69" s="17">
        <v>43.845976159999999</v>
      </c>
      <c r="AG69" s="17">
        <v>0</v>
      </c>
      <c r="AH69" s="17">
        <v>0</v>
      </c>
      <c r="AI69" s="17">
        <v>43.845976159999999</v>
      </c>
      <c r="AJ69" s="17">
        <v>4.4318998599999997</v>
      </c>
      <c r="AK69" s="17">
        <v>39.414076299999998</v>
      </c>
      <c r="AL69" s="17">
        <v>3.0505671800000003</v>
      </c>
      <c r="AM69" s="17">
        <v>5.114457E-2</v>
      </c>
      <c r="AN69" s="17">
        <v>42.515788049999998</v>
      </c>
      <c r="AO69" s="17">
        <v>140.49488044999998</v>
      </c>
      <c r="AP69" s="17">
        <v>-97.979092399999999</v>
      </c>
    </row>
    <row r="70" spans="1:42" x14ac:dyDescent="0.25">
      <c r="A70" s="1" t="s">
        <v>87</v>
      </c>
      <c r="B70" s="15">
        <v>55285.509217839994</v>
      </c>
      <c r="C70" s="15">
        <v>718.91546599000003</v>
      </c>
      <c r="D70" s="15">
        <v>28.094519340000002</v>
      </c>
      <c r="E70" s="15">
        <v>8043.9736669100002</v>
      </c>
      <c r="F70" s="15">
        <v>7093.7170213700001</v>
      </c>
      <c r="G70" s="15">
        <v>6235.2815173400004</v>
      </c>
      <c r="H70" s="15">
        <v>1621.0699520999985</v>
      </c>
      <c r="I70" s="15">
        <v>79026.561360890002</v>
      </c>
      <c r="J70" s="15">
        <v>24390.178928569996</v>
      </c>
      <c r="K70" s="15">
        <v>10009.138161069999</v>
      </c>
      <c r="L70" s="15">
        <v>45.064291020000006</v>
      </c>
      <c r="M70" s="15">
        <v>6500.9512323599993</v>
      </c>
      <c r="N70" s="15">
        <v>40945.33261302</v>
      </c>
      <c r="O70" s="15">
        <v>945.61773200000005</v>
      </c>
      <c r="P70" s="15">
        <v>2427.2643666999998</v>
      </c>
      <c r="Q70" s="15">
        <v>668.77951183000005</v>
      </c>
      <c r="R70" s="15">
        <v>5767.7547326500007</v>
      </c>
      <c r="S70" s="15">
        <v>50754.748956199997</v>
      </c>
      <c r="T70" s="15">
        <v>8056.8390369799999</v>
      </c>
      <c r="U70" s="15">
        <v>6515.6929075600001</v>
      </c>
      <c r="V70" s="15">
        <v>7845.65648186</v>
      </c>
      <c r="W70" s="15">
        <v>5853.6239782900002</v>
      </c>
      <c r="X70" s="15">
        <v>28271.812404689997</v>
      </c>
      <c r="Y70" s="17">
        <v>23142.500669069999</v>
      </c>
      <c r="Z70" s="17">
        <v>6787.3359837099997</v>
      </c>
      <c r="AA70" s="17">
        <v>16355.164685360001</v>
      </c>
      <c r="AB70" s="17">
        <v>705.48187662000089</v>
      </c>
      <c r="AC70" s="17">
        <v>15649.682808739999</v>
      </c>
      <c r="AD70" s="17">
        <v>2024.95766131</v>
      </c>
      <c r="AE70" s="17">
        <v>10928.73226083</v>
      </c>
      <c r="AF70" s="17">
        <v>2695.9928866</v>
      </c>
      <c r="AG70" s="17">
        <v>-2351.63557227</v>
      </c>
      <c r="AH70" s="17">
        <v>36.835999999999999</v>
      </c>
      <c r="AI70" s="17">
        <v>5084.4644588700003</v>
      </c>
      <c r="AJ70" s="17">
        <v>1159.0323448599997</v>
      </c>
      <c r="AK70" s="17">
        <v>3925.4321140100001</v>
      </c>
      <c r="AL70" s="17">
        <v>2865.3795297999991</v>
      </c>
      <c r="AM70" s="17">
        <v>661.33841887999995</v>
      </c>
      <c r="AN70" s="17">
        <v>7452.1500626899997</v>
      </c>
      <c r="AO70" s="17">
        <v>1598.5260843999997</v>
      </c>
      <c r="AP70" s="17">
        <v>5853.6239782900002</v>
      </c>
    </row>
    <row r="71" spans="1:42" x14ac:dyDescent="0.25">
      <c r="A71" s="1" t="s">
        <v>88</v>
      </c>
      <c r="B71" s="15">
        <v>126276.21003956</v>
      </c>
      <c r="C71" s="15">
        <v>403.10351263000001</v>
      </c>
      <c r="D71" s="15">
        <v>623.95772245000001</v>
      </c>
      <c r="E71" s="15">
        <v>8339.8540295399998</v>
      </c>
      <c r="F71" s="15">
        <v>677.07408911000005</v>
      </c>
      <c r="G71" s="15">
        <v>106.68393042</v>
      </c>
      <c r="H71" s="15">
        <v>3070.1640319400026</v>
      </c>
      <c r="I71" s="15">
        <v>139497.04735564999</v>
      </c>
      <c r="J71" s="15">
        <v>105498.39933054001</v>
      </c>
      <c r="K71" s="15">
        <v>10401.224237620001</v>
      </c>
      <c r="L71" s="15">
        <v>0</v>
      </c>
      <c r="M71" s="15">
        <v>0</v>
      </c>
      <c r="N71" s="15">
        <v>115899.62356816001</v>
      </c>
      <c r="O71" s="15">
        <v>486.46051739999996</v>
      </c>
      <c r="P71" s="15">
        <v>4623.6504905600004</v>
      </c>
      <c r="Q71" s="15">
        <v>335.12032749000002</v>
      </c>
      <c r="R71" s="15">
        <v>2189.8822794399903</v>
      </c>
      <c r="S71" s="15">
        <v>123534.73718304999</v>
      </c>
      <c r="T71" s="15">
        <v>3564.4507759400003</v>
      </c>
      <c r="U71" s="15">
        <v>1731.50201322</v>
      </c>
      <c r="V71" s="15">
        <v>6679.9844542299998</v>
      </c>
      <c r="W71" s="15">
        <v>3986.3729292100002</v>
      </c>
      <c r="X71" s="15">
        <v>15962.3101726</v>
      </c>
      <c r="Y71" s="17">
        <v>37521.624677379994</v>
      </c>
      <c r="Z71" s="17">
        <v>1189.7363398800001</v>
      </c>
      <c r="AA71" s="17">
        <v>36331.8883375</v>
      </c>
      <c r="AB71" s="17">
        <v>3507.9126639000015</v>
      </c>
      <c r="AC71" s="17">
        <v>32823.975673599998</v>
      </c>
      <c r="AD71" s="17">
        <v>6163.0020887000001</v>
      </c>
      <c r="AE71" s="17">
        <v>23145.118340279998</v>
      </c>
      <c r="AF71" s="17">
        <v>3515.8552446199997</v>
      </c>
      <c r="AG71" s="17">
        <v>-3.4342519938945769E-13</v>
      </c>
      <c r="AH71" s="17">
        <v>2.08683014</v>
      </c>
      <c r="AI71" s="17">
        <v>3517.9420747600002</v>
      </c>
      <c r="AJ71" s="17">
        <v>3190.7921347700003</v>
      </c>
      <c r="AK71" s="17">
        <v>327.14993999000001</v>
      </c>
      <c r="AL71" s="17">
        <v>4808.0383059899996</v>
      </c>
      <c r="AM71" s="17">
        <v>-4.6808349400000004</v>
      </c>
      <c r="AN71" s="17">
        <v>5130.5074110400001</v>
      </c>
      <c r="AO71" s="17">
        <v>1144.1344818299999</v>
      </c>
      <c r="AP71" s="17">
        <v>3986.3729292100002</v>
      </c>
    </row>
    <row r="72" spans="1:42" x14ac:dyDescent="0.25">
      <c r="A72" s="1" t="s">
        <v>89</v>
      </c>
      <c r="B72" s="15">
        <v>3766.9026894799999</v>
      </c>
      <c r="C72" s="15">
        <v>0</v>
      </c>
      <c r="D72" s="15">
        <v>23.583259210000001</v>
      </c>
      <c r="E72" s="15">
        <v>2964.5315111</v>
      </c>
      <c r="F72" s="15">
        <v>3032.9709728800003</v>
      </c>
      <c r="G72" s="15">
        <v>0.76751784000000001</v>
      </c>
      <c r="H72" s="15">
        <v>803.81912720999856</v>
      </c>
      <c r="I72" s="15">
        <v>10592.575077719999</v>
      </c>
      <c r="J72" s="15">
        <v>3033.4383889699998</v>
      </c>
      <c r="K72" s="15">
        <v>3856.4067105399999</v>
      </c>
      <c r="L72" s="15">
        <v>-2.2000000000000001E-7</v>
      </c>
      <c r="M72" s="15">
        <v>334.80039432999996</v>
      </c>
      <c r="N72" s="15">
        <v>7224.6454936199998</v>
      </c>
      <c r="O72" s="15">
        <v>48.443325380000005</v>
      </c>
      <c r="P72" s="15">
        <v>1137.20852812</v>
      </c>
      <c r="Q72" s="15">
        <v>160.16862753999999</v>
      </c>
      <c r="R72" s="15">
        <v>565.57167903999994</v>
      </c>
      <c r="S72" s="15">
        <v>9136.0376536999993</v>
      </c>
      <c r="T72" s="15">
        <v>1249.0487236199999</v>
      </c>
      <c r="U72" s="15">
        <v>64.825048539999997</v>
      </c>
      <c r="V72" s="15">
        <v>42.604652469999998</v>
      </c>
      <c r="W72" s="15">
        <v>100.05899939</v>
      </c>
      <c r="X72" s="15">
        <v>1456.5374240199999</v>
      </c>
      <c r="Y72" s="17">
        <v>6914.3565402700006</v>
      </c>
      <c r="Z72" s="17">
        <v>1710.4373198399999</v>
      </c>
      <c r="AA72" s="17">
        <v>5203.9192204300007</v>
      </c>
      <c r="AB72" s="17">
        <v>-195.06418125999929</v>
      </c>
      <c r="AC72" s="17">
        <v>5398.9834016899995</v>
      </c>
      <c r="AD72" s="17">
        <v>1960.69712435</v>
      </c>
      <c r="AE72" s="17">
        <v>2641.8243523199999</v>
      </c>
      <c r="AF72" s="17">
        <v>796.46192501999997</v>
      </c>
      <c r="AG72" s="17">
        <v>38.638166589999983</v>
      </c>
      <c r="AH72" s="17">
        <v>4.8716728200000006</v>
      </c>
      <c r="AI72" s="17">
        <v>762.69543124999996</v>
      </c>
      <c r="AJ72" s="17">
        <v>581.44684326999993</v>
      </c>
      <c r="AK72" s="17">
        <v>181.24858798</v>
      </c>
      <c r="AL72" s="17">
        <v>23.848017380000027</v>
      </c>
      <c r="AM72" s="17">
        <v>0</v>
      </c>
      <c r="AN72" s="17">
        <v>205.09660536000001</v>
      </c>
      <c r="AO72" s="17">
        <v>105.03760597000002</v>
      </c>
      <c r="AP72" s="17">
        <v>100.05899939</v>
      </c>
    </row>
    <row r="73" spans="1:42" x14ac:dyDescent="0.25">
      <c r="A73" s="1" t="s">
        <v>90</v>
      </c>
      <c r="B73" s="15">
        <v>2403.5479075200001</v>
      </c>
      <c r="C73" s="15">
        <v>10.9148116</v>
      </c>
      <c r="D73" s="15">
        <v>10.92644698</v>
      </c>
      <c r="E73" s="15">
        <v>969.01829077000002</v>
      </c>
      <c r="F73" s="15">
        <v>394.83129067000004</v>
      </c>
      <c r="G73" s="15">
        <v>0</v>
      </c>
      <c r="H73" s="15">
        <v>394.16169965999984</v>
      </c>
      <c r="I73" s="15">
        <v>4183.4004471999997</v>
      </c>
      <c r="J73" s="15">
        <v>2073.3570364799998</v>
      </c>
      <c r="K73" s="15">
        <v>476.67716616000001</v>
      </c>
      <c r="L73" s="15">
        <v>0</v>
      </c>
      <c r="M73" s="15">
        <v>221.98199630000002</v>
      </c>
      <c r="N73" s="15">
        <v>2772.0161989399999</v>
      </c>
      <c r="O73" s="15">
        <v>32.649621490000001</v>
      </c>
      <c r="P73" s="15">
        <v>371.26348025999999</v>
      </c>
      <c r="Q73" s="15">
        <v>135.68160678000001</v>
      </c>
      <c r="R73" s="15">
        <v>268.58419999000023</v>
      </c>
      <c r="S73" s="15">
        <v>3580.1951074600001</v>
      </c>
      <c r="T73" s="15">
        <v>184.29753094000006</v>
      </c>
      <c r="U73" s="15">
        <v>36.097349439999995</v>
      </c>
      <c r="V73" s="15">
        <v>316.98913906999996</v>
      </c>
      <c r="W73" s="15">
        <v>65.821320290000003</v>
      </c>
      <c r="X73" s="15">
        <v>603.20533974</v>
      </c>
      <c r="Y73" s="17">
        <v>3075.3031990300001</v>
      </c>
      <c r="Z73" s="17">
        <v>504.55507495000001</v>
      </c>
      <c r="AA73" s="17">
        <v>2570.7481240800003</v>
      </c>
      <c r="AB73" s="17">
        <v>57.155253090000627</v>
      </c>
      <c r="AC73" s="17">
        <v>2513.5928709899999</v>
      </c>
      <c r="AD73" s="17">
        <v>671.81314412000006</v>
      </c>
      <c r="AE73" s="17">
        <v>1476.02010802</v>
      </c>
      <c r="AF73" s="17">
        <v>365.75961885000004</v>
      </c>
      <c r="AG73" s="17">
        <v>43.410087620000006</v>
      </c>
      <c r="AH73" s="17">
        <v>18.883489059999999</v>
      </c>
      <c r="AI73" s="17">
        <v>341.23302029000001</v>
      </c>
      <c r="AJ73" s="17">
        <v>238.41432394000003</v>
      </c>
      <c r="AK73" s="17">
        <v>102.81869635</v>
      </c>
      <c r="AL73" s="17">
        <v>-3.3677215099999906</v>
      </c>
      <c r="AM73" s="17">
        <v>0</v>
      </c>
      <c r="AN73" s="17">
        <v>99.450974840000001</v>
      </c>
      <c r="AO73" s="17">
        <v>33.629654550000005</v>
      </c>
      <c r="AP73" s="17">
        <v>65.821320290000003</v>
      </c>
    </row>
    <row r="74" spans="1:42" x14ac:dyDescent="0.25">
      <c r="A74" s="1" t="s">
        <v>142</v>
      </c>
      <c r="B74" s="15">
        <v>1200.30060273</v>
      </c>
      <c r="C74" s="15">
        <v>0</v>
      </c>
      <c r="D74" s="15">
        <v>14.68962767</v>
      </c>
      <c r="E74" s="15">
        <v>514.34112802999994</v>
      </c>
      <c r="F74" s="15">
        <v>17.547997649999999</v>
      </c>
      <c r="G74" s="15">
        <v>27.119231790000001</v>
      </c>
      <c r="H74" s="15">
        <v>-45.509235950000047</v>
      </c>
      <c r="I74" s="15">
        <v>1728.48935192</v>
      </c>
      <c r="J74" s="15">
        <v>705.42651999999998</v>
      </c>
      <c r="K74" s="15">
        <v>44.973846520000002</v>
      </c>
      <c r="L74" s="15">
        <v>0</v>
      </c>
      <c r="M74" s="15">
        <v>0</v>
      </c>
      <c r="N74" s="15">
        <v>750.40036652000003</v>
      </c>
      <c r="O74" s="15">
        <v>0.52398003999999998</v>
      </c>
      <c r="P74" s="15">
        <v>30.040800760000003</v>
      </c>
      <c r="Q74" s="15">
        <v>0.7075793199999999</v>
      </c>
      <c r="R74" s="15">
        <v>48.373361480000185</v>
      </c>
      <c r="S74" s="15">
        <v>830.04608812000015</v>
      </c>
      <c r="T74" s="15">
        <v>434.52583165999988</v>
      </c>
      <c r="U74" s="15">
        <v>-2.8541300000000003E-3</v>
      </c>
      <c r="V74" s="15">
        <v>371.20608747000006</v>
      </c>
      <c r="W74" s="15">
        <v>92.714198799999991</v>
      </c>
      <c r="X74" s="15">
        <v>898.44326379999995</v>
      </c>
      <c r="Y74" s="17">
        <v>447.14479532999997</v>
      </c>
      <c r="Z74" s="17">
        <v>26.015382420000002</v>
      </c>
      <c r="AA74" s="17">
        <v>421.12941290999999</v>
      </c>
      <c r="AB74" s="17">
        <v>40.256121129999997</v>
      </c>
      <c r="AC74" s="17">
        <v>380.87329177999999</v>
      </c>
      <c r="AD74" s="17">
        <v>135.71660681999998</v>
      </c>
      <c r="AE74" s="17">
        <v>58.196524639999986</v>
      </c>
      <c r="AF74" s="17">
        <v>186.96016032</v>
      </c>
      <c r="AG74" s="17">
        <v>0</v>
      </c>
      <c r="AH74" s="17">
        <v>0</v>
      </c>
      <c r="AI74" s="17">
        <v>186.96016032</v>
      </c>
      <c r="AJ74" s="17">
        <v>61.563554939999996</v>
      </c>
      <c r="AK74" s="17">
        <v>125.39660538</v>
      </c>
      <c r="AL74" s="17">
        <v>-21.260544409999994</v>
      </c>
      <c r="AM74" s="17">
        <v>-0.79490280000000002</v>
      </c>
      <c r="AN74" s="17">
        <v>103.34115817</v>
      </c>
      <c r="AO74" s="17">
        <v>10.626959370000005</v>
      </c>
      <c r="AP74" s="17">
        <v>92.714198799999991</v>
      </c>
    </row>
    <row r="75" spans="1:42" x14ac:dyDescent="0.25">
      <c r="A75" s="1" t="s">
        <v>132</v>
      </c>
      <c r="B75" s="15">
        <v>5463.6652836899993</v>
      </c>
      <c r="C75" s="15">
        <v>127.82071701999999</v>
      </c>
      <c r="D75" s="15">
        <v>9.4802927100000005</v>
      </c>
      <c r="E75" s="15">
        <v>313.80022754000004</v>
      </c>
      <c r="F75" s="15">
        <v>763.08403898999995</v>
      </c>
      <c r="G75" s="15">
        <v>114.60901455</v>
      </c>
      <c r="H75" s="15">
        <v>213.02321511999989</v>
      </c>
      <c r="I75" s="15">
        <v>7005.4827896199995</v>
      </c>
      <c r="J75" s="15">
        <v>1705.87249438</v>
      </c>
      <c r="K75" s="15">
        <v>5.8329999999999999E-5</v>
      </c>
      <c r="L75" s="15">
        <v>875.35547423000003</v>
      </c>
      <c r="M75" s="15">
        <v>3.0456999999999999E-4</v>
      </c>
      <c r="N75" s="15">
        <v>2581.2283315100003</v>
      </c>
      <c r="O75" s="15">
        <v>144.43381038999999</v>
      </c>
      <c r="P75" s="15">
        <v>276.11621194999998</v>
      </c>
      <c r="Q75" s="15">
        <v>158.83030477</v>
      </c>
      <c r="R75" s="15">
        <v>235.45726710999995</v>
      </c>
      <c r="S75" s="15">
        <v>3396.0659257299999</v>
      </c>
      <c r="T75" s="15">
        <v>302.18958107999993</v>
      </c>
      <c r="U75" s="15">
        <v>180.25446688</v>
      </c>
      <c r="V75" s="15">
        <v>2572.8128351199998</v>
      </c>
      <c r="W75" s="15">
        <v>554.15998080999998</v>
      </c>
      <c r="X75" s="15">
        <v>3609.4168638900001</v>
      </c>
      <c r="Y75" s="17">
        <v>2492.8280683499997</v>
      </c>
      <c r="Z75" s="17">
        <v>1041.6379966300001</v>
      </c>
      <c r="AA75" s="17">
        <v>1451.1900717199999</v>
      </c>
      <c r="AB75" s="17">
        <v>158.98027716999985</v>
      </c>
      <c r="AC75" s="17">
        <v>1292.20979455</v>
      </c>
      <c r="AD75" s="17">
        <v>727.52858228000002</v>
      </c>
      <c r="AE75" s="17">
        <v>-179.39095988</v>
      </c>
      <c r="AF75" s="17">
        <v>744.07217215000003</v>
      </c>
      <c r="AG75" s="17">
        <v>37.974364959999996</v>
      </c>
      <c r="AH75" s="17">
        <v>11.22783808</v>
      </c>
      <c r="AI75" s="17">
        <v>717.32564527</v>
      </c>
      <c r="AJ75" s="17">
        <v>307.20313758999998</v>
      </c>
      <c r="AK75" s="17">
        <v>410.12250768000001</v>
      </c>
      <c r="AL75" s="17">
        <v>253.11385240000004</v>
      </c>
      <c r="AM75" s="17">
        <v>12.50605086</v>
      </c>
      <c r="AN75" s="17">
        <v>675.74241094000001</v>
      </c>
      <c r="AO75" s="17">
        <v>121.58243013000012</v>
      </c>
      <c r="AP75" s="17">
        <v>554.15998080999998</v>
      </c>
    </row>
    <row r="76" spans="1:42" x14ac:dyDescent="0.25">
      <c r="A76" s="1" t="s">
        <v>91</v>
      </c>
      <c r="B76" s="15">
        <v>266.64485389999999</v>
      </c>
      <c r="C76" s="15">
        <v>0</v>
      </c>
      <c r="D76" s="15">
        <v>3.7612584399999998</v>
      </c>
      <c r="E76" s="15">
        <v>232.04371008000001</v>
      </c>
      <c r="F76" s="15">
        <v>566.29550898000002</v>
      </c>
      <c r="G76" s="15">
        <v>0.18714535999999998</v>
      </c>
      <c r="H76" s="15">
        <v>83.316013849999749</v>
      </c>
      <c r="I76" s="15">
        <v>1152.2484906099999</v>
      </c>
      <c r="J76" s="15">
        <v>354.73846136999992</v>
      </c>
      <c r="K76" s="15">
        <v>319.72270593000002</v>
      </c>
      <c r="L76" s="15">
        <v>0</v>
      </c>
      <c r="M76" s="15">
        <v>10.010432740000001</v>
      </c>
      <c r="N76" s="15">
        <v>684.47160004</v>
      </c>
      <c r="O76" s="15">
        <v>13.396318000000001</v>
      </c>
      <c r="P76" s="15">
        <v>76.005058879999993</v>
      </c>
      <c r="Q76" s="15">
        <v>176.08005102000001</v>
      </c>
      <c r="R76" s="15">
        <v>57.121946579999893</v>
      </c>
      <c r="S76" s="15">
        <v>1007.0749745199998</v>
      </c>
      <c r="T76" s="15">
        <v>98.77586611000001</v>
      </c>
      <c r="U76" s="15">
        <v>26.66784311</v>
      </c>
      <c r="V76" s="15">
        <v>9.9386079299999999</v>
      </c>
      <c r="W76" s="15">
        <v>9.7911989399999992</v>
      </c>
      <c r="X76" s="15">
        <v>145.17351608999999</v>
      </c>
      <c r="Y76" s="17">
        <v>675.00043875999995</v>
      </c>
      <c r="Z76" s="17">
        <v>633.72355944000003</v>
      </c>
      <c r="AA76" s="17">
        <v>41.276879319999935</v>
      </c>
      <c r="AB76" s="17">
        <v>12.295235669999935</v>
      </c>
      <c r="AC76" s="17">
        <v>28.981643649999999</v>
      </c>
      <c r="AD76" s="17">
        <v>80.354749499999997</v>
      </c>
      <c r="AE76" s="17">
        <v>-129.21018312000001</v>
      </c>
      <c r="AF76" s="17">
        <v>77.837077269999995</v>
      </c>
      <c r="AG76" s="17">
        <v>7.8611868900000008</v>
      </c>
      <c r="AH76" s="17">
        <v>0</v>
      </c>
      <c r="AI76" s="17">
        <v>69.975890379999996</v>
      </c>
      <c r="AJ76" s="17">
        <v>82.224511969999995</v>
      </c>
      <c r="AK76" s="17">
        <v>-12.248621589999999</v>
      </c>
      <c r="AL76" s="17">
        <v>19.588954899999997</v>
      </c>
      <c r="AM76" s="17">
        <v>0</v>
      </c>
      <c r="AN76" s="17">
        <v>7.3403333099999992</v>
      </c>
      <c r="AO76" s="17">
        <v>-2.45086563</v>
      </c>
      <c r="AP76" s="17">
        <v>9.7911989399999992</v>
      </c>
    </row>
    <row r="77" spans="1:42" x14ac:dyDescent="0.25">
      <c r="A77" s="1" t="s">
        <v>92</v>
      </c>
      <c r="B77" s="15">
        <v>743.47514236000006</v>
      </c>
      <c r="C77" s="15">
        <v>1.3087372800000001</v>
      </c>
      <c r="D77" s="15">
        <v>1.4777183899999999</v>
      </c>
      <c r="E77" s="15">
        <v>96.211796870000001</v>
      </c>
      <c r="F77" s="15">
        <v>406.45642348000001</v>
      </c>
      <c r="G77" s="15">
        <v>0</v>
      </c>
      <c r="H77" s="15">
        <v>32.42346842999995</v>
      </c>
      <c r="I77" s="15">
        <v>1281.3532868099999</v>
      </c>
      <c r="J77" s="15">
        <v>234.51892846999996</v>
      </c>
      <c r="K77" s="15">
        <v>203.87944578</v>
      </c>
      <c r="L77" s="15">
        <v>0</v>
      </c>
      <c r="M77" s="15">
        <v>150.19630352000001</v>
      </c>
      <c r="N77" s="15">
        <v>588.59467776999998</v>
      </c>
      <c r="O77" s="15">
        <v>8.8519009999999998</v>
      </c>
      <c r="P77" s="15">
        <v>26.899090100000002</v>
      </c>
      <c r="Q77" s="15">
        <v>75.0120936</v>
      </c>
      <c r="R77" s="15">
        <v>27.66076593</v>
      </c>
      <c r="S77" s="15">
        <v>727.01852839999992</v>
      </c>
      <c r="T77" s="15">
        <v>101.34039945999997</v>
      </c>
      <c r="U77" s="15">
        <v>47.896235149999995</v>
      </c>
      <c r="V77" s="15">
        <v>377.92222394999999</v>
      </c>
      <c r="W77" s="15">
        <v>27.17589985</v>
      </c>
      <c r="X77" s="15">
        <v>554.33475840999995</v>
      </c>
      <c r="Y77" s="17">
        <v>754.79699887000004</v>
      </c>
      <c r="Z77" s="17">
        <v>605.25946357000009</v>
      </c>
      <c r="AA77" s="17">
        <v>149.53753529999994</v>
      </c>
      <c r="AB77" s="17">
        <v>3.7288477399999498</v>
      </c>
      <c r="AC77" s="17">
        <v>145.80868756000001</v>
      </c>
      <c r="AD77" s="17">
        <v>108.03795133</v>
      </c>
      <c r="AE77" s="17">
        <v>-91.54234658</v>
      </c>
      <c r="AF77" s="17">
        <v>129.31308281</v>
      </c>
      <c r="AG77" s="17">
        <v>39.774848840000004</v>
      </c>
      <c r="AH77" s="17">
        <v>0</v>
      </c>
      <c r="AI77" s="17">
        <v>89.538233969999993</v>
      </c>
      <c r="AJ77" s="17">
        <v>66.590056180000005</v>
      </c>
      <c r="AK77" s="17">
        <v>22.948177789999999</v>
      </c>
      <c r="AL77" s="17">
        <v>0.62036332000000027</v>
      </c>
      <c r="AM77" s="17">
        <v>0</v>
      </c>
      <c r="AN77" s="17">
        <v>23.568541109999998</v>
      </c>
      <c r="AO77" s="17">
        <v>-3.6073587400000022</v>
      </c>
      <c r="AP77" s="17">
        <v>27.17589985</v>
      </c>
    </row>
    <row r="78" spans="1:42" x14ac:dyDescent="0.25">
      <c r="A78" s="1" t="s">
        <v>133</v>
      </c>
      <c r="B78" s="15">
        <v>63.954485200000001</v>
      </c>
      <c r="C78" s="15">
        <v>0</v>
      </c>
      <c r="D78" s="15">
        <v>8.0076910899999998</v>
      </c>
      <c r="E78" s="15">
        <v>15.158735330000001</v>
      </c>
      <c r="F78" s="15">
        <v>3.4474770399999999</v>
      </c>
      <c r="G78" s="15">
        <v>0.37</v>
      </c>
      <c r="H78" s="15">
        <v>39.367687979999992</v>
      </c>
      <c r="I78" s="15">
        <v>130.30607664000001</v>
      </c>
      <c r="J78" s="15">
        <v>47.463153900000009</v>
      </c>
      <c r="K78" s="15">
        <v>5.9210626900000003</v>
      </c>
      <c r="L78" s="15">
        <v>0</v>
      </c>
      <c r="M78" s="15">
        <v>0</v>
      </c>
      <c r="N78" s="15">
        <v>53.384216590000001</v>
      </c>
      <c r="O78" s="15">
        <v>1.384099</v>
      </c>
      <c r="P78" s="15">
        <v>11.84823959</v>
      </c>
      <c r="Q78" s="15">
        <v>0.88515911999999997</v>
      </c>
      <c r="R78" s="15">
        <v>-49.760973340000007</v>
      </c>
      <c r="S78" s="15">
        <v>17.740740959999993</v>
      </c>
      <c r="T78" s="15">
        <v>178.62353813999999</v>
      </c>
      <c r="U78" s="15">
        <v>3.922519E-2</v>
      </c>
      <c r="V78" s="15">
        <v>-49.131370149999995</v>
      </c>
      <c r="W78" s="15">
        <v>-16.966057500000002</v>
      </c>
      <c r="X78" s="15">
        <v>112.56533568</v>
      </c>
      <c r="Y78" s="17">
        <v>56.814787469999999</v>
      </c>
      <c r="Z78" s="17">
        <v>8.4985791699999993</v>
      </c>
      <c r="AA78" s="17">
        <v>48.3162083</v>
      </c>
      <c r="AB78" s="17">
        <v>29.188869369999999</v>
      </c>
      <c r="AC78" s="17">
        <v>19.127338930000001</v>
      </c>
      <c r="AD78" s="17">
        <v>16.712636530000001</v>
      </c>
      <c r="AE78" s="17">
        <v>0.2357570400000005</v>
      </c>
      <c r="AF78" s="17">
        <v>2.1789453599999997</v>
      </c>
      <c r="AG78" s="17">
        <v>0</v>
      </c>
      <c r="AH78" s="17">
        <v>0</v>
      </c>
      <c r="AI78" s="17">
        <v>2.1789453599999997</v>
      </c>
      <c r="AJ78" s="17">
        <v>6.4206253200000001</v>
      </c>
      <c r="AK78" s="17">
        <v>-4.2416799599999999</v>
      </c>
      <c r="AL78" s="17">
        <v>0.19780321999999975</v>
      </c>
      <c r="AM78" s="17">
        <v>0</v>
      </c>
      <c r="AN78" s="17">
        <v>-4.04387674</v>
      </c>
      <c r="AO78" s="17">
        <v>12.92218076</v>
      </c>
      <c r="AP78" s="17">
        <v>-16.966057500000002</v>
      </c>
    </row>
    <row r="79" spans="1:42" x14ac:dyDescent="0.25">
      <c r="A79" s="1" t="s">
        <v>93</v>
      </c>
      <c r="B79" s="15">
        <v>39.422977150000001</v>
      </c>
      <c r="C79" s="15">
        <v>0</v>
      </c>
      <c r="D79" s="15">
        <v>2.1556141099999997</v>
      </c>
      <c r="E79" s="15">
        <v>3.0868885800000001</v>
      </c>
      <c r="F79" s="15">
        <v>0</v>
      </c>
      <c r="G79" s="15">
        <v>0</v>
      </c>
      <c r="H79" s="15">
        <v>9.2556352400000019</v>
      </c>
      <c r="I79" s="15">
        <v>53.92111508</v>
      </c>
      <c r="J79" s="15">
        <v>17.792639170000001</v>
      </c>
      <c r="K79" s="15">
        <v>6.5414876</v>
      </c>
      <c r="L79" s="15">
        <v>11.018119050000001</v>
      </c>
      <c r="M79" s="15">
        <v>0</v>
      </c>
      <c r="N79" s="15">
        <v>35.35224582</v>
      </c>
      <c r="O79" s="15">
        <v>0</v>
      </c>
      <c r="P79" s="15">
        <v>9.2739933699999995</v>
      </c>
      <c r="Q79" s="15">
        <v>0</v>
      </c>
      <c r="R79" s="15">
        <v>-60.681563170000004</v>
      </c>
      <c r="S79" s="15">
        <v>-16.055323980000004</v>
      </c>
      <c r="T79" s="15">
        <v>131.34124839</v>
      </c>
      <c r="U79" s="15">
        <v>0</v>
      </c>
      <c r="V79" s="15">
        <v>-49.66731849</v>
      </c>
      <c r="W79" s="15">
        <v>-11.69749084</v>
      </c>
      <c r="X79" s="15">
        <v>69.976439060000004</v>
      </c>
      <c r="Y79" s="17">
        <v>31.148555920000003</v>
      </c>
      <c r="Z79" s="17">
        <v>0</v>
      </c>
      <c r="AA79" s="17">
        <v>31.148555920000003</v>
      </c>
      <c r="AB79" s="17">
        <v>0.75525362000000107</v>
      </c>
      <c r="AC79" s="17">
        <v>30.393302300000002</v>
      </c>
      <c r="AD79" s="17">
        <v>0</v>
      </c>
      <c r="AE79" s="17">
        <v>21.183371440000002</v>
      </c>
      <c r="AF79" s="17">
        <v>9.2099308600000001</v>
      </c>
      <c r="AG79" s="17">
        <v>1.3135584099999993</v>
      </c>
      <c r="AH79" s="17">
        <v>0</v>
      </c>
      <c r="AI79" s="17">
        <v>7.8963724500000003</v>
      </c>
      <c r="AJ79" s="17">
        <v>22.19037398</v>
      </c>
      <c r="AK79" s="17">
        <v>-14.294001529999999</v>
      </c>
      <c r="AL79" s="17">
        <v>2.5965106899999997</v>
      </c>
      <c r="AM79" s="17">
        <v>0</v>
      </c>
      <c r="AN79" s="17">
        <v>-11.69749084</v>
      </c>
      <c r="AO79" s="17">
        <v>0</v>
      </c>
      <c r="AP79" s="17">
        <v>-11.69749084</v>
      </c>
    </row>
    <row r="80" spans="1:42" x14ac:dyDescent="0.25">
      <c r="A80" s="1" t="s">
        <v>94</v>
      </c>
      <c r="B80" s="15">
        <v>139.29021274999999</v>
      </c>
      <c r="C80" s="15">
        <v>0.39610044</v>
      </c>
      <c r="D80" s="15">
        <v>28.384027329999999</v>
      </c>
      <c r="E80" s="15">
        <v>1.1973486899999999</v>
      </c>
      <c r="F80" s="15">
        <v>144.02695947000001</v>
      </c>
      <c r="G80" s="15">
        <v>0</v>
      </c>
      <c r="H80" s="15">
        <v>3.9828800900000036</v>
      </c>
      <c r="I80" s="15">
        <v>317.27752877</v>
      </c>
      <c r="J80" s="15">
        <v>171.18703424</v>
      </c>
      <c r="K80" s="15">
        <v>10.95436031</v>
      </c>
      <c r="L80" s="15">
        <v>0</v>
      </c>
      <c r="M80" s="15">
        <v>0</v>
      </c>
      <c r="N80" s="15">
        <v>182.14139455</v>
      </c>
      <c r="O80" s="15">
        <v>0.28754359000000002</v>
      </c>
      <c r="P80" s="15">
        <v>0</v>
      </c>
      <c r="Q80" s="15">
        <v>2.3321136499999997</v>
      </c>
      <c r="R80" s="15">
        <v>5.2678282899999678</v>
      </c>
      <c r="S80" s="15">
        <v>190.02888007999999</v>
      </c>
      <c r="T80" s="15">
        <v>60.280228459999996</v>
      </c>
      <c r="U80" s="15">
        <v>15.904340300000001</v>
      </c>
      <c r="V80" s="15">
        <v>37.337687469999999</v>
      </c>
      <c r="W80" s="15">
        <v>13.726392460000001</v>
      </c>
      <c r="X80" s="15">
        <v>127.24864869</v>
      </c>
      <c r="Y80" s="17">
        <v>55.145200209999999</v>
      </c>
      <c r="Z80" s="17">
        <v>16.573384709999999</v>
      </c>
      <c r="AA80" s="17">
        <v>38.5718155</v>
      </c>
      <c r="AB80" s="17">
        <v>-7.1099752100000009</v>
      </c>
      <c r="AC80" s="17">
        <v>45.681790710000001</v>
      </c>
      <c r="AD80" s="17">
        <v>0</v>
      </c>
      <c r="AE80" s="17">
        <v>5.3616910000000004</v>
      </c>
      <c r="AF80" s="17">
        <v>40.320099710000001</v>
      </c>
      <c r="AG80" s="17">
        <v>0</v>
      </c>
      <c r="AH80" s="17">
        <v>0</v>
      </c>
      <c r="AI80" s="17">
        <v>40.320099710000001</v>
      </c>
      <c r="AJ80" s="17">
        <v>13.557787900000003</v>
      </c>
      <c r="AK80" s="17">
        <v>26.76231181</v>
      </c>
      <c r="AL80" s="17">
        <v>-9.3241904499999997</v>
      </c>
      <c r="AM80" s="17">
        <v>0</v>
      </c>
      <c r="AN80" s="17">
        <v>17.43812136</v>
      </c>
      <c r="AO80" s="17">
        <v>3.7117288999999984</v>
      </c>
      <c r="AP80" s="17">
        <v>13.726392460000001</v>
      </c>
    </row>
    <row r="81" spans="1:42" x14ac:dyDescent="0.25">
      <c r="A81" s="1" t="s">
        <v>95</v>
      </c>
      <c r="B81" s="15">
        <v>638.17705494000006</v>
      </c>
      <c r="C81" s="15">
        <v>0</v>
      </c>
      <c r="D81" s="15">
        <v>39.51131067</v>
      </c>
      <c r="E81" s="15">
        <v>89.891267510000006</v>
      </c>
      <c r="F81" s="15">
        <v>480.63961466000001</v>
      </c>
      <c r="G81" s="15">
        <v>0</v>
      </c>
      <c r="H81" s="15">
        <v>38.769110479999782</v>
      </c>
      <c r="I81" s="15">
        <v>1286.98835826</v>
      </c>
      <c r="J81" s="15">
        <v>327.29600543999999</v>
      </c>
      <c r="K81" s="15">
        <v>214.46106336000003</v>
      </c>
      <c r="L81" s="15">
        <v>0</v>
      </c>
      <c r="M81" s="15">
        <v>0.44553195000000001</v>
      </c>
      <c r="N81" s="15">
        <v>542.20260074999999</v>
      </c>
      <c r="O81" s="15">
        <v>0.74695900000000004</v>
      </c>
      <c r="P81" s="15">
        <v>37.042627170000003</v>
      </c>
      <c r="Q81" s="15">
        <v>140.95300921</v>
      </c>
      <c r="R81" s="15">
        <v>51.515681999999984</v>
      </c>
      <c r="S81" s="15">
        <v>772.46087812999997</v>
      </c>
      <c r="T81" s="15">
        <v>397.10089793999998</v>
      </c>
      <c r="U81" s="15">
        <v>8.0580300000000005</v>
      </c>
      <c r="V81" s="15">
        <v>74.012193420000003</v>
      </c>
      <c r="W81" s="15">
        <v>35.35635877</v>
      </c>
      <c r="X81" s="15">
        <v>514.52748012999996</v>
      </c>
      <c r="Y81" s="17">
        <v>1189.5701102799999</v>
      </c>
      <c r="Z81" s="17">
        <v>1188.4577794700001</v>
      </c>
      <c r="AA81" s="17">
        <v>1.1123308099999427</v>
      </c>
      <c r="AB81" s="17">
        <v>-1.3013479900000571</v>
      </c>
      <c r="AC81" s="17">
        <v>2.4136788</v>
      </c>
      <c r="AD81" s="17">
        <v>77.28617371</v>
      </c>
      <c r="AE81" s="17">
        <v>-186.61574013999999</v>
      </c>
      <c r="AF81" s="17">
        <v>111.74324523</v>
      </c>
      <c r="AG81" s="17">
        <v>0.11705957999999821</v>
      </c>
      <c r="AH81" s="17">
        <v>0</v>
      </c>
      <c r="AI81" s="17">
        <v>111.62618565000001</v>
      </c>
      <c r="AJ81" s="17">
        <v>64.582830650000005</v>
      </c>
      <c r="AK81" s="17">
        <v>47.043354999999998</v>
      </c>
      <c r="AL81" s="17">
        <v>14.188757810000002</v>
      </c>
      <c r="AM81" s="17">
        <v>0</v>
      </c>
      <c r="AN81" s="17">
        <v>61.232112810000004</v>
      </c>
      <c r="AO81" s="17">
        <v>25.87575404</v>
      </c>
      <c r="AP81" s="17">
        <v>35.35635877</v>
      </c>
    </row>
    <row r="82" spans="1:42" x14ac:dyDescent="0.25">
      <c r="A82" s="1" t="s">
        <v>96</v>
      </c>
      <c r="B82" s="15">
        <v>466.21801352999995</v>
      </c>
      <c r="C82" s="15">
        <v>0</v>
      </c>
      <c r="D82" s="15">
        <v>80.993986590000006</v>
      </c>
      <c r="E82" s="15">
        <v>1605.8588953599999</v>
      </c>
      <c r="F82" s="15">
        <v>925.58732404</v>
      </c>
      <c r="G82" s="15">
        <v>3.1817133700000002</v>
      </c>
      <c r="H82" s="15">
        <v>66.11891305000043</v>
      </c>
      <c r="I82" s="15">
        <v>3147.9588459400002</v>
      </c>
      <c r="J82" s="15">
        <v>1107.5870063499999</v>
      </c>
      <c r="K82" s="15">
        <v>882.85040775000004</v>
      </c>
      <c r="L82" s="15">
        <v>0</v>
      </c>
      <c r="M82" s="15">
        <v>0</v>
      </c>
      <c r="N82" s="15">
        <v>1990.4374140999998</v>
      </c>
      <c r="O82" s="15">
        <v>3.7505670000000002</v>
      </c>
      <c r="P82" s="15">
        <v>392.9648062</v>
      </c>
      <c r="Q82" s="15">
        <v>632.24670699000001</v>
      </c>
      <c r="R82" s="15">
        <v>17.616782560000001</v>
      </c>
      <c r="S82" s="15">
        <v>3037.0162768499999</v>
      </c>
      <c r="T82" s="15">
        <v>98.535801829999997</v>
      </c>
      <c r="U82" s="15">
        <v>4.04236694</v>
      </c>
      <c r="V82" s="15">
        <v>-15.798381130000001</v>
      </c>
      <c r="W82" s="15">
        <v>24.162781450000001</v>
      </c>
      <c r="X82" s="15">
        <v>110.94256909000001</v>
      </c>
      <c r="Y82" s="17">
        <v>3310.13519344</v>
      </c>
      <c r="Z82" s="17">
        <v>1606.84788884</v>
      </c>
      <c r="AA82" s="17">
        <v>1703.2873046000002</v>
      </c>
      <c r="AB82" s="17">
        <v>-444.12792481999992</v>
      </c>
      <c r="AC82" s="17">
        <v>2147.4152294200003</v>
      </c>
      <c r="AD82" s="17">
        <v>660.66018462</v>
      </c>
      <c r="AE82" s="17">
        <v>1303.9720860100003</v>
      </c>
      <c r="AF82" s="17">
        <v>182.78295878999998</v>
      </c>
      <c r="AG82" s="17">
        <v>2.2299611299999991</v>
      </c>
      <c r="AH82" s="17">
        <v>4.0014281600000006</v>
      </c>
      <c r="AI82" s="17">
        <v>184.55442582000001</v>
      </c>
      <c r="AJ82" s="17">
        <v>180.81830231999999</v>
      </c>
      <c r="AK82" s="17">
        <v>3.7361235000000002</v>
      </c>
      <c r="AL82" s="17">
        <v>27.60725592</v>
      </c>
      <c r="AM82" s="17">
        <v>0</v>
      </c>
      <c r="AN82" s="17">
        <v>31.343379420000002</v>
      </c>
      <c r="AO82" s="17">
        <v>7.1805979700000027</v>
      </c>
      <c r="AP82" s="17">
        <v>24.162781450000001</v>
      </c>
    </row>
    <row r="83" spans="1:42" x14ac:dyDescent="0.25">
      <c r="A83" s="1" t="s">
        <v>97</v>
      </c>
      <c r="B83" s="15">
        <v>60.962261689999998</v>
      </c>
      <c r="C83" s="15">
        <v>0.66583164000000006</v>
      </c>
      <c r="D83" s="15">
        <v>2.0956199</v>
      </c>
      <c r="E83" s="15">
        <v>22.18869222</v>
      </c>
      <c r="F83" s="15">
        <v>69.522724249999996</v>
      </c>
      <c r="G83" s="15">
        <v>0</v>
      </c>
      <c r="H83" s="15">
        <v>6.8841520800000131</v>
      </c>
      <c r="I83" s="15">
        <v>162.31928178000001</v>
      </c>
      <c r="J83" s="15">
        <v>58.585070250000001</v>
      </c>
      <c r="K83" s="15">
        <v>20.709365609999999</v>
      </c>
      <c r="L83" s="15">
        <v>0</v>
      </c>
      <c r="M83" s="15">
        <v>19.447886829999998</v>
      </c>
      <c r="N83" s="15">
        <v>98.742322689999995</v>
      </c>
      <c r="O83" s="15">
        <v>0.66095981999999998</v>
      </c>
      <c r="P83" s="15">
        <v>3.48010748</v>
      </c>
      <c r="Q83" s="15">
        <v>12.9404173</v>
      </c>
      <c r="R83" s="15">
        <v>3.0270204400000131</v>
      </c>
      <c r="S83" s="15">
        <v>118.85082773000001</v>
      </c>
      <c r="T83" s="15">
        <v>43.186196430000003</v>
      </c>
      <c r="U83" s="15">
        <v>2.3561948999999998</v>
      </c>
      <c r="V83" s="15">
        <v>0</v>
      </c>
      <c r="W83" s="15">
        <v>-2.07393728</v>
      </c>
      <c r="X83" s="15">
        <v>43.468454049999998</v>
      </c>
      <c r="Y83" s="17">
        <v>119.05616084</v>
      </c>
      <c r="Z83" s="17">
        <v>104.01973335</v>
      </c>
      <c r="AA83" s="17">
        <v>15.03642749000001</v>
      </c>
      <c r="AB83" s="17">
        <v>-6.2151708799999916</v>
      </c>
      <c r="AC83" s="17">
        <v>21.25159837</v>
      </c>
      <c r="AD83" s="17">
        <v>12.00968844</v>
      </c>
      <c r="AE83" s="17">
        <v>-7.4618149099999984</v>
      </c>
      <c r="AF83" s="17">
        <v>16.70372484</v>
      </c>
      <c r="AG83" s="17">
        <v>0.76321955000000075</v>
      </c>
      <c r="AH83" s="17">
        <v>0</v>
      </c>
      <c r="AI83" s="17">
        <v>15.940505289999999</v>
      </c>
      <c r="AJ83" s="17">
        <v>6.9125323899999991</v>
      </c>
      <c r="AK83" s="17">
        <v>9.0279729</v>
      </c>
      <c r="AL83" s="17">
        <v>2.6699499999992549E-3</v>
      </c>
      <c r="AM83" s="17">
        <v>0</v>
      </c>
      <c r="AN83" s="17">
        <v>9.0306428499999996</v>
      </c>
      <c r="AO83" s="17">
        <v>11.104580129999999</v>
      </c>
      <c r="AP83" s="17">
        <v>-2.07393728</v>
      </c>
    </row>
    <row r="84" spans="1:42" x14ac:dyDescent="0.25">
      <c r="A84" s="1" t="s">
        <v>98</v>
      </c>
      <c r="B84" s="15">
        <v>738.09841260999997</v>
      </c>
      <c r="C84" s="15">
        <v>0</v>
      </c>
      <c r="D84" s="15">
        <v>96.692116580000004</v>
      </c>
      <c r="E84" s="15">
        <v>382.77350223000002</v>
      </c>
      <c r="F84" s="15">
        <v>809.33512138000003</v>
      </c>
      <c r="G84" s="15">
        <v>5.9801510000000002E-2</v>
      </c>
      <c r="H84" s="15">
        <v>115.63158710000015</v>
      </c>
      <c r="I84" s="15">
        <v>2142.5905414100002</v>
      </c>
      <c r="J84" s="15">
        <v>447.93585467999992</v>
      </c>
      <c r="K84" s="15">
        <v>586.57403794000004</v>
      </c>
      <c r="L84" s="15">
        <v>0</v>
      </c>
      <c r="M84" s="15">
        <v>0</v>
      </c>
      <c r="N84" s="15">
        <v>1034.5098926200001</v>
      </c>
      <c r="O84" s="15">
        <v>15.594408</v>
      </c>
      <c r="P84" s="15">
        <v>76.93741627</v>
      </c>
      <c r="Q84" s="15">
        <v>288.35184279999999</v>
      </c>
      <c r="R84" s="15">
        <v>110.24938166000013</v>
      </c>
      <c r="S84" s="15">
        <v>1525.6429413500002</v>
      </c>
      <c r="T84" s="15">
        <v>295.50313194999995</v>
      </c>
      <c r="U84" s="15">
        <v>40.606530530000001</v>
      </c>
      <c r="V84" s="15">
        <v>212.35135645</v>
      </c>
      <c r="W84" s="15">
        <v>68.48658112999999</v>
      </c>
      <c r="X84" s="15">
        <v>616.9476000599999</v>
      </c>
      <c r="Y84" s="17">
        <v>1406.6115476500001</v>
      </c>
      <c r="Z84" s="17">
        <v>1178.99926271</v>
      </c>
      <c r="AA84" s="17">
        <v>227.61228494000005</v>
      </c>
      <c r="AB84" s="17">
        <v>-7.4211539499999288</v>
      </c>
      <c r="AC84" s="17">
        <v>235.03343888999999</v>
      </c>
      <c r="AD84" s="17">
        <v>66.958034689999991</v>
      </c>
      <c r="AE84" s="17">
        <v>-7.0020070300000015</v>
      </c>
      <c r="AF84" s="17">
        <v>175.07741123</v>
      </c>
      <c r="AG84" s="17">
        <v>0</v>
      </c>
      <c r="AH84" s="17">
        <v>0</v>
      </c>
      <c r="AI84" s="17">
        <v>175.07741123</v>
      </c>
      <c r="AJ84" s="17">
        <v>140.62161197</v>
      </c>
      <c r="AK84" s="17">
        <v>34.455799259999999</v>
      </c>
      <c r="AL84" s="17">
        <v>54.058911860000009</v>
      </c>
      <c r="AM84" s="17">
        <v>0</v>
      </c>
      <c r="AN84" s="17">
        <v>88.514711120000001</v>
      </c>
      <c r="AO84" s="17">
        <v>20.028129990000011</v>
      </c>
      <c r="AP84" s="17">
        <v>68.48658112999999</v>
      </c>
    </row>
    <row r="85" spans="1:42" x14ac:dyDescent="0.25">
      <c r="A85" s="1" t="s">
        <v>99</v>
      </c>
      <c r="B85" s="15">
        <v>10.866960039999999</v>
      </c>
      <c r="C85" s="15">
        <v>0</v>
      </c>
      <c r="D85" s="15">
        <v>1.2757105800000001</v>
      </c>
      <c r="E85" s="15">
        <v>19.065641159999998</v>
      </c>
      <c r="F85" s="15">
        <v>0</v>
      </c>
      <c r="G85" s="15">
        <v>0</v>
      </c>
      <c r="H85" s="15">
        <v>7.5254734299999999</v>
      </c>
      <c r="I85" s="15">
        <v>38.733785210000001</v>
      </c>
      <c r="J85" s="15">
        <v>7.5894212799999998</v>
      </c>
      <c r="K85" s="15">
        <v>7.7434341099999999</v>
      </c>
      <c r="L85" s="15">
        <v>0</v>
      </c>
      <c r="M85" s="15">
        <v>0</v>
      </c>
      <c r="N85" s="15">
        <v>15.332855390000001</v>
      </c>
      <c r="O85" s="15">
        <v>0.40439000000000003</v>
      </c>
      <c r="P85" s="15">
        <v>2.8406172599999997</v>
      </c>
      <c r="Q85" s="15">
        <v>0</v>
      </c>
      <c r="R85" s="15">
        <v>1.8749225600000006</v>
      </c>
      <c r="S85" s="15">
        <v>20.452785210000002</v>
      </c>
      <c r="T85" s="15">
        <v>22.36686383</v>
      </c>
      <c r="U85" s="15">
        <v>8.0855484900000008</v>
      </c>
      <c r="V85" s="15">
        <v>-13.124279869999999</v>
      </c>
      <c r="W85" s="15">
        <v>0.95286755000000001</v>
      </c>
      <c r="X85" s="15">
        <v>18.280999999999999</v>
      </c>
      <c r="Y85" s="17">
        <v>65.839890799999992</v>
      </c>
      <c r="Z85" s="17">
        <v>0</v>
      </c>
      <c r="AA85" s="17">
        <v>65.839890799999992</v>
      </c>
      <c r="AB85" s="17">
        <v>-2.9912843599999994</v>
      </c>
      <c r="AC85" s="17">
        <v>68.831175160000001</v>
      </c>
      <c r="AD85" s="17">
        <v>18.484337270000001</v>
      </c>
      <c r="AE85" s="17">
        <v>30.25395382</v>
      </c>
      <c r="AF85" s="17">
        <v>20.09288407</v>
      </c>
      <c r="AG85" s="17">
        <v>0</v>
      </c>
      <c r="AH85" s="17">
        <v>0</v>
      </c>
      <c r="AI85" s="17">
        <v>20.09288407</v>
      </c>
      <c r="AJ85" s="17">
        <v>19.99202932</v>
      </c>
      <c r="AK85" s="17">
        <v>0.10085475000000001</v>
      </c>
      <c r="AL85" s="17">
        <v>0.58447491000000007</v>
      </c>
      <c r="AM85" s="17">
        <v>0</v>
      </c>
      <c r="AN85" s="17">
        <v>0.68532966000000006</v>
      </c>
      <c r="AO85" s="17">
        <v>-0.26753789</v>
      </c>
      <c r="AP85" s="17">
        <v>0.95286755000000001</v>
      </c>
    </row>
    <row r="86" spans="1:42" x14ac:dyDescent="0.25">
      <c r="A86" s="1" t="s">
        <v>100</v>
      </c>
      <c r="B86" s="15">
        <v>101.25859971</v>
      </c>
      <c r="C86" s="15">
        <v>0.71275778000000001</v>
      </c>
      <c r="D86" s="15">
        <v>0.31937661000000001</v>
      </c>
      <c r="E86" s="15">
        <v>21.130376940000001</v>
      </c>
      <c r="F86" s="15">
        <v>28.07713253</v>
      </c>
      <c r="G86" s="15">
        <v>0</v>
      </c>
      <c r="H86" s="15">
        <v>5.2656935699999776</v>
      </c>
      <c r="I86" s="15">
        <v>156.76393714</v>
      </c>
      <c r="J86" s="15">
        <v>48.674247350000002</v>
      </c>
      <c r="K86" s="15">
        <v>18.10919217</v>
      </c>
      <c r="L86" s="15">
        <v>0</v>
      </c>
      <c r="M86" s="15">
        <v>0</v>
      </c>
      <c r="N86" s="15">
        <v>66.783439520000002</v>
      </c>
      <c r="O86" s="15">
        <v>3.5378497499999999</v>
      </c>
      <c r="P86" s="15">
        <v>0.52349900999999999</v>
      </c>
      <c r="Q86" s="15">
        <v>0.39905080999999998</v>
      </c>
      <c r="R86" s="15">
        <v>-41.205901950000019</v>
      </c>
      <c r="S86" s="15">
        <v>30.037937139999986</v>
      </c>
      <c r="T86" s="15">
        <v>185.34847943</v>
      </c>
      <c r="U86" s="15">
        <v>1.0685306299999999</v>
      </c>
      <c r="V86" s="15">
        <v>-53.16422893</v>
      </c>
      <c r="W86" s="15">
        <v>-6.5267811299999998</v>
      </c>
      <c r="X86" s="15">
        <v>126.726</v>
      </c>
      <c r="Y86" s="17">
        <v>108.80501648000001</v>
      </c>
      <c r="Z86" s="17">
        <v>52.574096500000003</v>
      </c>
      <c r="AA86" s="17">
        <v>56.230919980000003</v>
      </c>
      <c r="AB86" s="17">
        <v>9.8283390500000039</v>
      </c>
      <c r="AC86" s="17">
        <v>46.402580929999999</v>
      </c>
      <c r="AD86" s="17">
        <v>37.349572700000003</v>
      </c>
      <c r="AE86" s="17">
        <v>-14.902070590000003</v>
      </c>
      <c r="AF86" s="17">
        <v>23.955078820000001</v>
      </c>
      <c r="AG86" s="17">
        <v>0</v>
      </c>
      <c r="AH86" s="17">
        <v>0</v>
      </c>
      <c r="AI86" s="17">
        <v>23.955078820000001</v>
      </c>
      <c r="AJ86" s="17">
        <v>23.287891429999998</v>
      </c>
      <c r="AK86" s="17">
        <v>0.66718739000000005</v>
      </c>
      <c r="AL86" s="17">
        <v>-1.2308170000000042E-2</v>
      </c>
      <c r="AM86" s="17">
        <v>0</v>
      </c>
      <c r="AN86" s="17">
        <v>0.65487921999999998</v>
      </c>
      <c r="AO86" s="17">
        <v>7.1816603499999996</v>
      </c>
      <c r="AP86" s="17">
        <v>-6.5267811299999998</v>
      </c>
    </row>
    <row r="87" spans="1:42" x14ac:dyDescent="0.25">
      <c r="A87" s="1" t="s">
        <v>101</v>
      </c>
      <c r="B87" s="15">
        <v>143.06528152000001</v>
      </c>
      <c r="C87" s="15">
        <v>2.6052110000000002</v>
      </c>
      <c r="D87" s="15">
        <v>147.16022108000001</v>
      </c>
      <c r="E87" s="15">
        <v>0.19069220000000001</v>
      </c>
      <c r="F87" s="15">
        <v>0</v>
      </c>
      <c r="G87" s="15">
        <v>0</v>
      </c>
      <c r="H87" s="15">
        <v>-0.19069219999998807</v>
      </c>
      <c r="I87" s="15">
        <v>292.83071360000002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2.6052111200000003</v>
      </c>
      <c r="P87" s="15">
        <v>0</v>
      </c>
      <c r="Q87" s="15">
        <v>0</v>
      </c>
      <c r="R87" s="15">
        <v>4.656612873077393E-15</v>
      </c>
      <c r="S87" s="15">
        <v>2.6052111200000048</v>
      </c>
      <c r="T87" s="15">
        <v>134.40223725999999</v>
      </c>
      <c r="U87" s="15">
        <v>26.210197219999998</v>
      </c>
      <c r="V87" s="15">
        <v>210.00640652000001</v>
      </c>
      <c r="W87" s="15">
        <v>-80.39333852</v>
      </c>
      <c r="X87" s="15">
        <v>290.22550248000005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0.67510077000000002</v>
      </c>
      <c r="AK87" s="17">
        <v>-0.67510077000000002</v>
      </c>
      <c r="AL87" s="17">
        <v>-0.23600194999999996</v>
      </c>
      <c r="AM87" s="17">
        <v>0</v>
      </c>
      <c r="AN87" s="17">
        <v>-0.91110271999999992</v>
      </c>
      <c r="AO87" s="17">
        <v>79.482235799999998</v>
      </c>
      <c r="AP87" s="17">
        <v>-80.39333852</v>
      </c>
    </row>
    <row r="88" spans="1:42" x14ac:dyDescent="0.25">
      <c r="A88" s="1" t="s">
        <v>134</v>
      </c>
      <c r="B88" s="15">
        <v>4622.4858546999994</v>
      </c>
      <c r="C88" s="15">
        <v>87.46172799</v>
      </c>
      <c r="D88" s="15">
        <v>82.88733298999999</v>
      </c>
      <c r="E88" s="15">
        <v>4984.99993094</v>
      </c>
      <c r="F88" s="15">
        <v>5635.0070259499998</v>
      </c>
      <c r="G88" s="15">
        <v>0.99743117000000003</v>
      </c>
      <c r="H88" s="15">
        <v>1038.6471211500016</v>
      </c>
      <c r="I88" s="15">
        <v>16452.486424889998</v>
      </c>
      <c r="J88" s="15">
        <v>6429.4980791299995</v>
      </c>
      <c r="K88" s="15">
        <v>5236.1242330900004</v>
      </c>
      <c r="L88" s="15">
        <v>0</v>
      </c>
      <c r="M88" s="15">
        <v>0.27336816999999997</v>
      </c>
      <c r="N88" s="15">
        <v>11665.89568039</v>
      </c>
      <c r="O88" s="15">
        <v>173.68881353999998</v>
      </c>
      <c r="P88" s="15">
        <v>1765.3873814799999</v>
      </c>
      <c r="Q88" s="15">
        <v>1043.2486434299999</v>
      </c>
      <c r="R88" s="15">
        <v>-40.723436200000762</v>
      </c>
      <c r="S88" s="15">
        <v>14607.497082639999</v>
      </c>
      <c r="T88" s="15">
        <v>2691.3368380799998</v>
      </c>
      <c r="U88" s="15">
        <v>98.976176940000002</v>
      </c>
      <c r="V88" s="15">
        <v>317.71322020999997</v>
      </c>
      <c r="W88" s="15">
        <v>-1263.0368929799999</v>
      </c>
      <c r="X88" s="15">
        <v>1844.9893422499999</v>
      </c>
      <c r="Y88" s="17">
        <v>5671.5966889700003</v>
      </c>
      <c r="Z88" s="17">
        <v>1937.95820673</v>
      </c>
      <c r="AA88" s="17">
        <v>3733.63848224</v>
      </c>
      <c r="AB88" s="17">
        <v>412.19114323000002</v>
      </c>
      <c r="AC88" s="17">
        <v>3321.4473390100002</v>
      </c>
      <c r="AD88" s="17">
        <v>2658.8037183599999</v>
      </c>
      <c r="AE88" s="17">
        <v>657.69787990000009</v>
      </c>
      <c r="AF88" s="17">
        <v>4.9457407499999997</v>
      </c>
      <c r="AG88" s="17">
        <v>171.43092777000001</v>
      </c>
      <c r="AH88" s="17">
        <v>171.43092777000001</v>
      </c>
      <c r="AI88" s="17">
        <v>4.9457407499999997</v>
      </c>
      <c r="AJ88" s="17">
        <v>0.22122869000000042</v>
      </c>
      <c r="AK88" s="17">
        <v>4.7245120599999995</v>
      </c>
      <c r="AL88" s="17">
        <v>0.83227284000000079</v>
      </c>
      <c r="AM88" s="17">
        <v>0</v>
      </c>
      <c r="AN88" s="17">
        <v>5.5567849000000002</v>
      </c>
      <c r="AO88" s="17">
        <v>1268.5936778800001</v>
      </c>
      <c r="AP88" s="17">
        <v>-1263.0368929799999</v>
      </c>
    </row>
    <row r="89" spans="1:42" x14ac:dyDescent="0.25">
      <c r="A89" s="1" t="s">
        <v>102</v>
      </c>
      <c r="B89" s="15">
        <v>16102.2514754</v>
      </c>
      <c r="C89" s="15">
        <v>30.98915543</v>
      </c>
      <c r="D89" s="15">
        <v>615.15174827999999</v>
      </c>
      <c r="E89" s="15">
        <v>4863.0466723599993</v>
      </c>
      <c r="F89" s="15">
        <v>1185.66423521</v>
      </c>
      <c r="G89" s="15">
        <v>28.91125173</v>
      </c>
      <c r="H89" s="15">
        <v>1486.267409960001</v>
      </c>
      <c r="I89" s="15">
        <v>24312.28194837</v>
      </c>
      <c r="J89" s="15">
        <v>13903.603938530001</v>
      </c>
      <c r="K89" s="15">
        <v>1772.4282541099999</v>
      </c>
      <c r="L89" s="15">
        <v>0</v>
      </c>
      <c r="M89" s="15">
        <v>137.33616365</v>
      </c>
      <c r="N89" s="15">
        <v>15813.368356290001</v>
      </c>
      <c r="O89" s="15">
        <v>47.038298429999998</v>
      </c>
      <c r="P89" s="15">
        <v>1746.4511613099999</v>
      </c>
      <c r="Q89" s="15">
        <v>264.20551197999998</v>
      </c>
      <c r="R89" s="15">
        <v>2205.2565005499964</v>
      </c>
      <c r="S89" s="15">
        <v>20076.319828559997</v>
      </c>
      <c r="T89" s="15">
        <v>553.75329756999975</v>
      </c>
      <c r="U89" s="15">
        <v>388.98287655000001</v>
      </c>
      <c r="V89" s="15">
        <v>0</v>
      </c>
      <c r="W89" s="15">
        <v>3293.2259456900001</v>
      </c>
      <c r="X89" s="15">
        <v>4235.9621198100003</v>
      </c>
      <c r="Y89" s="17">
        <v>14538.030858459999</v>
      </c>
      <c r="Z89" s="17">
        <v>2140.73476648</v>
      </c>
      <c r="AA89" s="17">
        <v>12397.296091979999</v>
      </c>
      <c r="AB89" s="17">
        <v>1801.4464367600003</v>
      </c>
      <c r="AC89" s="17">
        <v>10595.849655219999</v>
      </c>
      <c r="AD89" s="17">
        <v>4779.7504623199993</v>
      </c>
      <c r="AE89" s="17">
        <v>1853.8925654199995</v>
      </c>
      <c r="AF89" s="17">
        <v>3962.20662748</v>
      </c>
      <c r="AG89" s="17">
        <v>13.89564651000023</v>
      </c>
      <c r="AH89" s="17">
        <v>0</v>
      </c>
      <c r="AI89" s="17">
        <v>3948.3109809699999</v>
      </c>
      <c r="AJ89" s="17">
        <v>389.04947081999967</v>
      </c>
      <c r="AK89" s="17">
        <v>3559.26151015</v>
      </c>
      <c r="AL89" s="17">
        <v>1014.8904283899999</v>
      </c>
      <c r="AM89" s="17">
        <v>1.84982571</v>
      </c>
      <c r="AN89" s="17">
        <v>4576.0017642499997</v>
      </c>
      <c r="AO89" s="17">
        <v>1282.7758185599998</v>
      </c>
      <c r="AP89" s="17">
        <v>3293.2259456900001</v>
      </c>
    </row>
    <row r="90" spans="1:42" x14ac:dyDescent="0.25">
      <c r="A90" s="1" t="s">
        <v>103</v>
      </c>
      <c r="B90" s="18">
        <v>1138.62432324</v>
      </c>
      <c r="C90" s="18">
        <v>4.8392390599999997</v>
      </c>
      <c r="D90" s="18">
        <v>13.41825824</v>
      </c>
      <c r="E90" s="18">
        <v>47.970335920000004</v>
      </c>
      <c r="F90" s="18">
        <v>0</v>
      </c>
      <c r="G90" s="18">
        <v>6.36947112</v>
      </c>
      <c r="H90" s="18">
        <v>18.401037870000124</v>
      </c>
      <c r="I90" s="18">
        <v>1229.6226654500001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4.8392390599999997</v>
      </c>
      <c r="P90" s="18">
        <v>61.604121040000003</v>
      </c>
      <c r="Q90" s="18">
        <v>0</v>
      </c>
      <c r="R90" s="18">
        <v>-646.40794458999994</v>
      </c>
      <c r="S90" s="18">
        <v>-579.96458448999999</v>
      </c>
      <c r="T90" s="18">
        <v>2456.85458096</v>
      </c>
      <c r="U90" s="18">
        <v>0</v>
      </c>
      <c r="V90" s="18">
        <v>-1515.49350353</v>
      </c>
      <c r="W90" s="18">
        <v>868.22617250999997</v>
      </c>
      <c r="X90" s="18">
        <v>1809.58724994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-0.79796618999999991</v>
      </c>
      <c r="AK90" s="17">
        <v>0.79796618999999991</v>
      </c>
      <c r="AL90" s="17">
        <v>4.1378690300000009</v>
      </c>
      <c r="AM90" s="17">
        <v>3.04856427</v>
      </c>
      <c r="AN90" s="17">
        <v>7.9843994900000004</v>
      </c>
      <c r="AO90" s="17">
        <v>-860.24177301999998</v>
      </c>
      <c r="AP90" s="17">
        <v>868.22617250999997</v>
      </c>
    </row>
    <row r="91" spans="1:42" x14ac:dyDescent="0.25">
      <c r="A91" s="1" t="s">
        <v>104</v>
      </c>
      <c r="B91" s="18">
        <v>1439.2154560500001</v>
      </c>
      <c r="C91" s="18">
        <v>7.1188405700000006</v>
      </c>
      <c r="D91" s="18">
        <v>12.31355493</v>
      </c>
      <c r="E91" s="18">
        <v>207.53300118000001</v>
      </c>
      <c r="F91" s="18">
        <v>0</v>
      </c>
      <c r="G91" s="18">
        <v>76.963640580000003</v>
      </c>
      <c r="H91" s="18">
        <v>44.355682630000118</v>
      </c>
      <c r="I91" s="18">
        <v>1787.50017594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7.1188405700000006</v>
      </c>
      <c r="P91" s="18">
        <v>185.93807236000001</v>
      </c>
      <c r="Q91" s="18">
        <v>0</v>
      </c>
      <c r="R91" s="18">
        <v>-2683.67230857</v>
      </c>
      <c r="S91" s="18">
        <v>-2490.6153956399999</v>
      </c>
      <c r="T91" s="18">
        <v>6964.6676240500001</v>
      </c>
      <c r="U91" s="18">
        <v>0</v>
      </c>
      <c r="V91" s="18">
        <v>-2782.4519880300004</v>
      </c>
      <c r="W91" s="18">
        <v>95.899935560000003</v>
      </c>
      <c r="X91" s="18">
        <v>4278.1155715799996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84.076105780000006</v>
      </c>
      <c r="AE91" s="17">
        <v>-126.09322337</v>
      </c>
      <c r="AF91" s="17">
        <v>42.017117590000005</v>
      </c>
      <c r="AG91" s="17">
        <v>5.3551048040390015E-15</v>
      </c>
      <c r="AH91" s="17">
        <v>0.13959099</v>
      </c>
      <c r="AI91" s="17">
        <v>42.15670858</v>
      </c>
      <c r="AJ91" s="17">
        <v>22.418063629999999</v>
      </c>
      <c r="AK91" s="17">
        <v>19.738644949999998</v>
      </c>
      <c r="AL91" s="17">
        <v>13.4249171</v>
      </c>
      <c r="AM91" s="17">
        <v>-8.4610000000000002E-4</v>
      </c>
      <c r="AN91" s="17">
        <v>33.162715949999999</v>
      </c>
      <c r="AO91" s="17">
        <v>-62.737219609999997</v>
      </c>
      <c r="AP91" s="17">
        <v>95.899935560000003</v>
      </c>
    </row>
  </sheetData>
  <sortState xmlns:xlrd2="http://schemas.microsoft.com/office/spreadsheetml/2017/richdata2" ref="A9:AP85">
    <sortCondition ref="A9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Ruelas</dc:creator>
  <cp:lastModifiedBy>DAVID RUELAS</cp:lastModifiedBy>
  <dcterms:created xsi:type="dcterms:W3CDTF">2019-08-17T14:47:54Z</dcterms:created>
  <dcterms:modified xsi:type="dcterms:W3CDTF">2023-08-10T02:33:41Z</dcterms:modified>
</cp:coreProperties>
</file>