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htlklu-my.sharepoint.com/personal/marcel_ewinger_alumni_htl-klu_at/Documents/Uni/Master/2.Semester/Information Systems Engineering/Project/GPT-4-for-Decision-Logic-Modeling/"/>
    </mc:Choice>
  </mc:AlternateContent>
  <xr:revisionPtr revIDLastSave="358" documentId="8_{A43CEE57-BBAA-4F95-ACC3-1D1EE3724512}" xr6:coauthVersionLast="47" xr6:coauthVersionMax="47" xr10:uidLastSave="{1AAEDFD2-7C07-43E7-84AB-21E190F3712F}"/>
  <bookViews>
    <workbookView xWindow="-108" yWindow="-108" windowWidth="30936" windowHeight="16776" activeTab="1" xr2:uid="{00000000-000D-0000-FFFF-FFFF00000000}"/>
  </bookViews>
  <sheets>
    <sheet name="Evaluation_Cross_GPT3" sheetId="7" r:id="rId1"/>
    <sheet name="Evaluation_Cross_GPT4" sheetId="9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8" i="9" l="1"/>
  <c r="H158" i="9"/>
  <c r="I158" i="9"/>
  <c r="J158" i="9"/>
  <c r="L158" i="9"/>
  <c r="M158" i="9"/>
  <c r="N158" i="9"/>
  <c r="F158" i="9"/>
  <c r="G157" i="9"/>
  <c r="H157" i="9"/>
  <c r="I157" i="9"/>
  <c r="J157" i="9"/>
  <c r="L157" i="9"/>
  <c r="M157" i="9"/>
  <c r="N157" i="9"/>
  <c r="F157" i="9"/>
  <c r="G156" i="9"/>
  <c r="H156" i="9"/>
  <c r="I156" i="9"/>
  <c r="J156" i="9"/>
  <c r="L156" i="9"/>
  <c r="M156" i="9"/>
  <c r="N156" i="9"/>
  <c r="F156" i="9"/>
  <c r="G155" i="9"/>
  <c r="H155" i="9"/>
  <c r="I155" i="9"/>
  <c r="J155" i="9"/>
  <c r="L155" i="9"/>
  <c r="M155" i="9"/>
  <c r="N155" i="9"/>
  <c r="F155" i="9"/>
  <c r="AA148" i="9"/>
  <c r="Z148" i="9"/>
  <c r="Y148" i="9"/>
  <c r="X148" i="9"/>
  <c r="AA147" i="9"/>
  <c r="Z147" i="9"/>
  <c r="Y147" i="9"/>
  <c r="AA146" i="9"/>
  <c r="Z146" i="9"/>
  <c r="Y146" i="9"/>
  <c r="X147" i="9"/>
  <c r="X146" i="9"/>
  <c r="Z145" i="9"/>
  <c r="AA145" i="9"/>
  <c r="Y145" i="9"/>
  <c r="X145" i="9"/>
  <c r="X27" i="9"/>
  <c r="Y138" i="9"/>
  <c r="Z138" i="9"/>
  <c r="AA138" i="9"/>
  <c r="X138" i="9"/>
  <c r="Y134" i="9"/>
  <c r="Z134" i="9"/>
  <c r="AA134" i="9"/>
  <c r="X134" i="9"/>
  <c r="Y130" i="9"/>
  <c r="Z130" i="9"/>
  <c r="AA130" i="9"/>
  <c r="X130" i="9"/>
  <c r="Y126" i="9"/>
  <c r="Z126" i="9"/>
  <c r="Z139" i="9" s="1"/>
  <c r="AA126" i="9"/>
  <c r="AA139" i="9" s="1"/>
  <c r="X126" i="9"/>
  <c r="X139" i="9" s="1"/>
  <c r="Y115" i="9"/>
  <c r="Z115" i="9"/>
  <c r="AA115" i="9"/>
  <c r="X115" i="9"/>
  <c r="Y111" i="9"/>
  <c r="Z111" i="9"/>
  <c r="AA111" i="9"/>
  <c r="X111" i="9"/>
  <c r="Y107" i="9"/>
  <c r="Z107" i="9"/>
  <c r="AA107" i="9"/>
  <c r="X107" i="9"/>
  <c r="Y103" i="9"/>
  <c r="Z103" i="9"/>
  <c r="Z116" i="9" s="1"/>
  <c r="AA103" i="9"/>
  <c r="AA116" i="9" s="1"/>
  <c r="X103" i="9"/>
  <c r="X116" i="9" s="1"/>
  <c r="Y92" i="9"/>
  <c r="Z92" i="9"/>
  <c r="AA92" i="9"/>
  <c r="X92" i="9"/>
  <c r="Y88" i="9"/>
  <c r="Z88" i="9"/>
  <c r="AA88" i="9"/>
  <c r="X88" i="9"/>
  <c r="Y84" i="9"/>
  <c r="Z84" i="9"/>
  <c r="AA84" i="9"/>
  <c r="X84" i="9"/>
  <c r="Y80" i="9"/>
  <c r="Z80" i="9"/>
  <c r="Z93" i="9" s="1"/>
  <c r="AA80" i="9"/>
  <c r="AA93" i="9" s="1"/>
  <c r="X80" i="9"/>
  <c r="X93" i="9" s="1"/>
  <c r="Y70" i="9"/>
  <c r="Z70" i="9"/>
  <c r="AA70" i="9"/>
  <c r="X70" i="9"/>
  <c r="Y66" i="9"/>
  <c r="Z66" i="9"/>
  <c r="AA66" i="9"/>
  <c r="X66" i="9"/>
  <c r="Y62" i="9"/>
  <c r="Z62" i="9"/>
  <c r="AA62" i="9"/>
  <c r="X62" i="9"/>
  <c r="Y58" i="9"/>
  <c r="Z58" i="9"/>
  <c r="Z71" i="9" s="1"/>
  <c r="AA58" i="9"/>
  <c r="AA71" i="9" s="1"/>
  <c r="X58" i="9"/>
  <c r="X71" i="9" s="1"/>
  <c r="Y48" i="9"/>
  <c r="Z48" i="9"/>
  <c r="AA48" i="9"/>
  <c r="X48" i="9"/>
  <c r="Y44" i="9"/>
  <c r="Z44" i="9"/>
  <c r="AA44" i="9"/>
  <c r="X44" i="9"/>
  <c r="Y40" i="9"/>
  <c r="Z40" i="9"/>
  <c r="AA40" i="9"/>
  <c r="X40" i="9"/>
  <c r="Y36" i="9"/>
  <c r="Z36" i="9"/>
  <c r="Z49" i="9" s="1"/>
  <c r="AA36" i="9"/>
  <c r="AA49" i="9" s="1"/>
  <c r="X36" i="9"/>
  <c r="X49" i="9" s="1"/>
  <c r="Y26" i="9"/>
  <c r="Z26" i="9"/>
  <c r="AA26" i="9"/>
  <c r="X26" i="9"/>
  <c r="Y22" i="9"/>
  <c r="Z22" i="9"/>
  <c r="AA22" i="9"/>
  <c r="X22" i="9"/>
  <c r="Y18" i="9"/>
  <c r="Z18" i="9"/>
  <c r="AA18" i="9"/>
  <c r="X18" i="9"/>
  <c r="Y14" i="9"/>
  <c r="Z14" i="9"/>
  <c r="Z27" i="9" s="1"/>
  <c r="AA14" i="9"/>
  <c r="AA27" i="9" s="1"/>
  <c r="X14" i="9"/>
  <c r="G129" i="9"/>
  <c r="H129" i="9"/>
  <c r="I129" i="9"/>
  <c r="J129" i="9"/>
  <c r="L129" i="9"/>
  <c r="M129" i="9"/>
  <c r="N129" i="9"/>
  <c r="G125" i="9"/>
  <c r="H125" i="9"/>
  <c r="I125" i="9"/>
  <c r="J125" i="9"/>
  <c r="L125" i="9"/>
  <c r="M125" i="9"/>
  <c r="N125" i="9"/>
  <c r="G121" i="9"/>
  <c r="H121" i="9"/>
  <c r="I121" i="9"/>
  <c r="J121" i="9"/>
  <c r="L121" i="9"/>
  <c r="M121" i="9"/>
  <c r="N121" i="9"/>
  <c r="G117" i="9"/>
  <c r="H117" i="9"/>
  <c r="I117" i="9"/>
  <c r="J117" i="9"/>
  <c r="L117" i="9"/>
  <c r="M117" i="9"/>
  <c r="N117" i="9"/>
  <c r="G109" i="9"/>
  <c r="H109" i="9"/>
  <c r="I109" i="9"/>
  <c r="J109" i="9"/>
  <c r="L109" i="9"/>
  <c r="M109" i="9"/>
  <c r="N109" i="9"/>
  <c r="G105" i="9"/>
  <c r="H105" i="9"/>
  <c r="I105" i="9"/>
  <c r="J105" i="9"/>
  <c r="L105" i="9"/>
  <c r="M105" i="9"/>
  <c r="N105" i="9"/>
  <c r="L101" i="9"/>
  <c r="G101" i="9"/>
  <c r="H101" i="9"/>
  <c r="I101" i="9"/>
  <c r="J101" i="9"/>
  <c r="M101" i="9"/>
  <c r="N101" i="9"/>
  <c r="G97" i="9"/>
  <c r="H97" i="9"/>
  <c r="I97" i="9"/>
  <c r="J97" i="9"/>
  <c r="L97" i="9"/>
  <c r="M97" i="9"/>
  <c r="N97" i="9"/>
  <c r="G89" i="9"/>
  <c r="H89" i="9"/>
  <c r="I89" i="9"/>
  <c r="J89" i="9"/>
  <c r="L89" i="9"/>
  <c r="M89" i="9"/>
  <c r="N89" i="9"/>
  <c r="G85" i="9"/>
  <c r="H85" i="9"/>
  <c r="I85" i="9"/>
  <c r="J85" i="9"/>
  <c r="L85" i="9"/>
  <c r="M85" i="9"/>
  <c r="N85" i="9"/>
  <c r="F81" i="9"/>
  <c r="G81" i="9"/>
  <c r="H81" i="9"/>
  <c r="I81" i="9"/>
  <c r="J81" i="9"/>
  <c r="L81" i="9"/>
  <c r="M81" i="9"/>
  <c r="N81" i="9"/>
  <c r="G77" i="9"/>
  <c r="H77" i="9"/>
  <c r="H90" i="9" s="1"/>
  <c r="I77" i="9"/>
  <c r="J77" i="9"/>
  <c r="L77" i="9"/>
  <c r="M77" i="9"/>
  <c r="N77" i="9"/>
  <c r="N90" i="9" s="1"/>
  <c r="G68" i="9"/>
  <c r="H68" i="9"/>
  <c r="I68" i="9"/>
  <c r="J68" i="9"/>
  <c r="L68" i="9"/>
  <c r="M68" i="9"/>
  <c r="N68" i="9"/>
  <c r="G64" i="9"/>
  <c r="H64" i="9"/>
  <c r="I64" i="9"/>
  <c r="J64" i="9"/>
  <c r="L64" i="9"/>
  <c r="M64" i="9"/>
  <c r="N64" i="9"/>
  <c r="G60" i="9"/>
  <c r="H60" i="9"/>
  <c r="I60" i="9"/>
  <c r="J60" i="9"/>
  <c r="L60" i="9"/>
  <c r="M60" i="9"/>
  <c r="N60" i="9"/>
  <c r="G56" i="9"/>
  <c r="H56" i="9"/>
  <c r="I56" i="9"/>
  <c r="J56" i="9"/>
  <c r="L56" i="9"/>
  <c r="M56" i="9"/>
  <c r="N56" i="9"/>
  <c r="G47" i="9"/>
  <c r="H47" i="9"/>
  <c r="I47" i="9"/>
  <c r="J47" i="9"/>
  <c r="L47" i="9"/>
  <c r="M47" i="9"/>
  <c r="N47" i="9"/>
  <c r="G43" i="9"/>
  <c r="H43" i="9"/>
  <c r="I43" i="9"/>
  <c r="J43" i="9"/>
  <c r="L43" i="9"/>
  <c r="M43" i="9"/>
  <c r="N43" i="9"/>
  <c r="G39" i="9"/>
  <c r="H39" i="9"/>
  <c r="I39" i="9"/>
  <c r="J39" i="9"/>
  <c r="L39" i="9"/>
  <c r="M39" i="9"/>
  <c r="N39" i="9"/>
  <c r="G35" i="9"/>
  <c r="H35" i="9"/>
  <c r="I35" i="9"/>
  <c r="J35" i="9"/>
  <c r="L35" i="9"/>
  <c r="M35" i="9"/>
  <c r="N35" i="9"/>
  <c r="G24" i="9"/>
  <c r="H24" i="9"/>
  <c r="I24" i="9"/>
  <c r="J24" i="9"/>
  <c r="L24" i="9"/>
  <c r="M24" i="9"/>
  <c r="N24" i="9"/>
  <c r="G20" i="9"/>
  <c r="H20" i="9"/>
  <c r="I20" i="9"/>
  <c r="J20" i="9"/>
  <c r="L20" i="9"/>
  <c r="M20" i="9"/>
  <c r="N20" i="9"/>
  <c r="G16" i="9"/>
  <c r="H16" i="9"/>
  <c r="I16" i="9"/>
  <c r="J16" i="9"/>
  <c r="L16" i="9"/>
  <c r="M16" i="9"/>
  <c r="N16" i="9"/>
  <c r="H12" i="9"/>
  <c r="I12" i="9"/>
  <c r="J12" i="9"/>
  <c r="L12" i="9"/>
  <c r="M12" i="9"/>
  <c r="N12" i="9"/>
  <c r="G12" i="9"/>
  <c r="F129" i="9"/>
  <c r="F125" i="9"/>
  <c r="F121" i="9"/>
  <c r="F117" i="9"/>
  <c r="F109" i="9"/>
  <c r="F105" i="9"/>
  <c r="F101" i="9"/>
  <c r="F97" i="9"/>
  <c r="F89" i="9"/>
  <c r="F85" i="9"/>
  <c r="F77" i="9"/>
  <c r="F68" i="9"/>
  <c r="F64" i="9"/>
  <c r="F60" i="9"/>
  <c r="F56" i="9"/>
  <c r="F47" i="9"/>
  <c r="F43" i="9"/>
  <c r="F39" i="9"/>
  <c r="F35" i="9"/>
  <c r="F24" i="9"/>
  <c r="F20" i="9"/>
  <c r="F16" i="9"/>
  <c r="F12" i="9"/>
  <c r="F130" i="9" l="1"/>
  <c r="F90" i="9"/>
  <c r="M90" i="9"/>
  <c r="L90" i="9"/>
  <c r="F69" i="9"/>
  <c r="L69" i="9"/>
  <c r="H69" i="9"/>
  <c r="G69" i="9"/>
  <c r="M69" i="9"/>
  <c r="F48" i="9"/>
  <c r="F25" i="9"/>
  <c r="Y71" i="9"/>
  <c r="Y93" i="9"/>
  <c r="Y116" i="9"/>
  <c r="Y139" i="9"/>
  <c r="N25" i="9"/>
  <c r="Y27" i="9"/>
  <c r="L48" i="9"/>
  <c r="M130" i="9"/>
  <c r="J25" i="9"/>
  <c r="J110" i="9"/>
  <c r="L130" i="9"/>
  <c r="H48" i="9"/>
  <c r="I130" i="9"/>
  <c r="G48" i="9"/>
  <c r="H130" i="9"/>
  <c r="L110" i="9"/>
  <c r="I25" i="9"/>
  <c r="I110" i="9"/>
  <c r="J48" i="9"/>
  <c r="G25" i="9"/>
  <c r="N48" i="9"/>
  <c r="Y49" i="9"/>
  <c r="M48" i="9"/>
  <c r="N130" i="9"/>
  <c r="L25" i="9"/>
  <c r="H25" i="9"/>
  <c r="H110" i="9"/>
  <c r="N110" i="9"/>
  <c r="M25" i="9"/>
  <c r="M110" i="9"/>
  <c r="J90" i="9"/>
  <c r="I90" i="9"/>
  <c r="G110" i="9"/>
  <c r="J130" i="9"/>
  <c r="G130" i="9"/>
  <c r="I48" i="9"/>
  <c r="F110" i="9"/>
  <c r="N69" i="9"/>
  <c r="G90" i="9"/>
  <c r="J69" i="9"/>
  <c r="I69" i="9"/>
</calcChain>
</file>

<file path=xl/sharedStrings.xml><?xml version="1.0" encoding="utf-8"?>
<sst xmlns="http://schemas.openxmlformats.org/spreadsheetml/2006/main" count="1499" uniqueCount="47">
  <si>
    <t>Temp</t>
  </si>
  <si>
    <t>Iter</t>
  </si>
  <si>
    <t>Q1</t>
  </si>
  <si>
    <t>Q2</t>
  </si>
  <si>
    <t>Q3</t>
  </si>
  <si>
    <t>Q4</t>
  </si>
  <si>
    <t>Q5</t>
  </si>
  <si>
    <t>Q7</t>
  </si>
  <si>
    <t>Q8</t>
  </si>
  <si>
    <t>Q9</t>
  </si>
  <si>
    <t>CROSSVALIDATION</t>
  </si>
  <si>
    <t>correcte inputs</t>
  </si>
  <si>
    <t>correcte output</t>
  </si>
  <si>
    <t>minstens 1 juiste regel</t>
  </si>
  <si>
    <t>alle regels juist</t>
  </si>
  <si>
    <t>BMI</t>
  </si>
  <si>
    <t>Y</t>
  </si>
  <si>
    <t>N</t>
  </si>
  <si>
    <t>Q6.1</t>
  </si>
  <si>
    <t>Q6.2</t>
  </si>
  <si>
    <t>Q6.3</t>
  </si>
  <si>
    <t>Q6.4</t>
  </si>
  <si>
    <t>TOTAL</t>
  </si>
  <si>
    <t>Driver</t>
  </si>
  <si>
    <t>Pet</t>
  </si>
  <si>
    <t>Scholarship</t>
  </si>
  <si>
    <t>Transport</t>
  </si>
  <si>
    <t>Holidays</t>
  </si>
  <si>
    <t>Mean</t>
  </si>
  <si>
    <t>Median</t>
  </si>
  <si>
    <t>Std</t>
  </si>
  <si>
    <t>Min</t>
  </si>
  <si>
    <t>Q2/median</t>
  </si>
  <si>
    <t>Max</t>
  </si>
  <si>
    <t>T=0</t>
  </si>
  <si>
    <t>Boxplot data</t>
  </si>
  <si>
    <t>Q1-min</t>
  </si>
  <si>
    <t>T=1</t>
  </si>
  <si>
    <t>Q2-Q1</t>
  </si>
  <si>
    <t>T=2</t>
  </si>
  <si>
    <t>Q3-Q2</t>
  </si>
  <si>
    <t>T=3</t>
  </si>
  <si>
    <t>max-Q3</t>
  </si>
  <si>
    <t>MEAN</t>
  </si>
  <si>
    <t xml:space="preserve"> </t>
  </si>
  <si>
    <t>STDV of MEAN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</si>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</sst>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/>
    <xf numFmtId="0" fontId="2" fillId="2" borderId="3" xfId="0" applyFont="1" applyFill="1" applyBorder="1"/>
    <xf numFmtId="164" fontId="2" fillId="2" borderId="1" xfId="0" applyNumberFormat="1" applyFont="1" applyFill="1" applyBorder="1" applyAlignment="1">
      <alignment horizontal="center"/>
    </xf>
    <xf numFmtId="164" fontId="0" fillId="0" borderId="0" xfId="0" applyNumberFormat="1"/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/>
    <xf numFmtId="0" fontId="0" fillId="0" borderId="5" xfId="0" applyBorder="1"/>
    <xf numFmtId="0" fontId="0" fillId="0" borderId="8" xfId="0" applyBorder="1"/>
    <xf numFmtId="2" fontId="0" fillId="0" borderId="9" xfId="0" applyNumberFormat="1" applyBorder="1"/>
    <xf numFmtId="0" fontId="0" fillId="0" borderId="10" xfId="0" applyBorder="1"/>
    <xf numFmtId="0" fontId="0" fillId="0" borderId="11" xfId="0" applyBorder="1"/>
    <xf numFmtId="2" fontId="0" fillId="0" borderId="11" xfId="0" applyNumberFormat="1" applyBorder="1"/>
    <xf numFmtId="2" fontId="0" fillId="0" borderId="12" xfId="0" applyNumberFormat="1" applyBorder="1"/>
    <xf numFmtId="0" fontId="0" fillId="0" borderId="9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4403-17FB-468D-8303-A84CFBCA623E}">
  <dimension ref="B7:AA314"/>
  <sheetViews>
    <sheetView topLeftCell="A130" workbookViewId="0">
      <selection activeCell="W138" sqref="W138"/>
    </sheetView>
  </sheetViews>
  <sheetFormatPr baseColWidth="10" defaultColWidth="8.88671875" defaultRowHeight="14.4" x14ac:dyDescent="0.3"/>
  <cols>
    <col min="4" max="4" width="11.44140625" bestFit="1" customWidth="1"/>
    <col min="11" max="11" width="1.88671875" customWidth="1"/>
  </cols>
  <sheetData>
    <row r="7" spans="2:27" ht="43.2" x14ac:dyDescent="0.3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L7" t="s">
        <v>7</v>
      </c>
      <c r="M7" t="s">
        <v>8</v>
      </c>
      <c r="N7" t="s">
        <v>9</v>
      </c>
      <c r="T7" t="s">
        <v>10</v>
      </c>
      <c r="X7" s="11" t="s">
        <v>11</v>
      </c>
      <c r="Y7" s="11" t="s">
        <v>12</v>
      </c>
      <c r="Z7" s="11" t="s">
        <v>13</v>
      </c>
      <c r="AA7" s="11" t="s">
        <v>14</v>
      </c>
    </row>
    <row r="8" spans="2:27" x14ac:dyDescent="0.3">
      <c r="B8" t="s">
        <v>15</v>
      </c>
      <c r="D8" s="2"/>
      <c r="E8" s="2"/>
      <c r="F8" s="3"/>
      <c r="G8" s="5"/>
      <c r="H8" s="2"/>
      <c r="I8" s="2"/>
      <c r="J8" s="2"/>
      <c r="K8" s="2"/>
      <c r="L8" s="2"/>
      <c r="M8" s="2"/>
      <c r="N8" s="2"/>
    </row>
    <row r="9" spans="2:27" x14ac:dyDescent="0.3">
      <c r="D9">
        <v>0</v>
      </c>
      <c r="E9">
        <v>0</v>
      </c>
      <c r="F9" s="4" t="s">
        <v>16</v>
      </c>
      <c r="G9" s="10" t="s">
        <v>17</v>
      </c>
      <c r="H9" s="10" t="s">
        <v>16</v>
      </c>
      <c r="I9" s="10" t="s">
        <v>16</v>
      </c>
      <c r="J9" s="10" t="s">
        <v>17</v>
      </c>
      <c r="K9" s="10"/>
      <c r="L9" s="10" t="s">
        <v>16</v>
      </c>
      <c r="M9" s="10" t="s">
        <v>16</v>
      </c>
      <c r="N9" s="10" t="s">
        <v>17</v>
      </c>
      <c r="V9" t="s">
        <v>0</v>
      </c>
      <c r="W9" t="s">
        <v>1</v>
      </c>
      <c r="X9" t="s">
        <v>18</v>
      </c>
      <c r="Y9" t="s">
        <v>19</v>
      </c>
      <c r="Z9" t="s">
        <v>20</v>
      </c>
      <c r="AA9" t="s">
        <v>21</v>
      </c>
    </row>
    <row r="10" spans="2:27" x14ac:dyDescent="0.3">
      <c r="E10">
        <v>1</v>
      </c>
      <c r="F10" s="4" t="s">
        <v>16</v>
      </c>
      <c r="G10" s="1" t="s">
        <v>17</v>
      </c>
      <c r="H10" s="1" t="s">
        <v>16</v>
      </c>
      <c r="I10" s="1" t="s">
        <v>16</v>
      </c>
      <c r="J10" s="1" t="s">
        <v>17</v>
      </c>
      <c r="K10" s="1"/>
      <c r="L10" s="1" t="s">
        <v>16</v>
      </c>
      <c r="M10" s="1" t="s">
        <v>16</v>
      </c>
      <c r="N10" s="1" t="s">
        <v>17</v>
      </c>
      <c r="T10" t="s">
        <v>15</v>
      </c>
      <c r="V10" s="2"/>
      <c r="W10" s="2"/>
      <c r="X10" s="3"/>
      <c r="Y10" s="5"/>
      <c r="Z10" s="2"/>
      <c r="AA10" s="2"/>
    </row>
    <row r="11" spans="2:27" x14ac:dyDescent="0.3">
      <c r="E11">
        <v>2</v>
      </c>
      <c r="F11" s="4" t="s">
        <v>16</v>
      </c>
      <c r="G11" s="1" t="s">
        <v>17</v>
      </c>
      <c r="H11" s="1" t="s">
        <v>16</v>
      </c>
      <c r="I11" s="1" t="s">
        <v>16</v>
      </c>
      <c r="J11" s="1" t="s">
        <v>17</v>
      </c>
      <c r="K11" s="1"/>
      <c r="L11" s="1" t="s">
        <v>16</v>
      </c>
      <c r="M11" s="1" t="s">
        <v>16</v>
      </c>
      <c r="N11" s="1" t="s">
        <v>17</v>
      </c>
      <c r="V11">
        <v>0</v>
      </c>
      <c r="W11">
        <v>0</v>
      </c>
      <c r="X11" s="4" t="s">
        <v>17</v>
      </c>
      <c r="Y11" s="4" t="s">
        <v>16</v>
      </c>
      <c r="Z11" s="4" t="s">
        <v>17</v>
      </c>
      <c r="AA11" s="4" t="s">
        <v>17</v>
      </c>
    </row>
    <row r="12" spans="2:27" x14ac:dyDescent="0.3">
      <c r="D12" s="2"/>
      <c r="E12" s="2"/>
      <c r="F12" s="7">
        <v>1</v>
      </c>
      <c r="G12" s="9">
        <v>0</v>
      </c>
      <c r="H12" s="9">
        <v>1</v>
      </c>
      <c r="I12" s="9">
        <v>1</v>
      </c>
      <c r="J12" s="9">
        <v>0</v>
      </c>
      <c r="K12" s="9"/>
      <c r="L12" s="9">
        <v>1</v>
      </c>
      <c r="M12" s="9">
        <v>1</v>
      </c>
      <c r="N12" s="9">
        <v>0</v>
      </c>
      <c r="W12">
        <v>1</v>
      </c>
      <c r="X12" s="4" t="s">
        <v>17</v>
      </c>
      <c r="Y12" s="4" t="s">
        <v>16</v>
      </c>
      <c r="Z12" s="4" t="s">
        <v>17</v>
      </c>
      <c r="AA12" s="4" t="s">
        <v>17</v>
      </c>
    </row>
    <row r="13" spans="2:27" x14ac:dyDescent="0.3">
      <c r="D13">
        <v>0.3</v>
      </c>
      <c r="E13">
        <v>0</v>
      </c>
      <c r="F13" s="4" t="s">
        <v>16</v>
      </c>
      <c r="G13" s="10" t="s">
        <v>17</v>
      </c>
      <c r="H13" s="10" t="s">
        <v>16</v>
      </c>
      <c r="I13" s="10" t="s">
        <v>16</v>
      </c>
      <c r="J13" s="10" t="s">
        <v>16</v>
      </c>
      <c r="K13" s="10"/>
      <c r="L13" s="10" t="s">
        <v>17</v>
      </c>
      <c r="M13" s="10" t="s">
        <v>17</v>
      </c>
      <c r="N13" s="10" t="s">
        <v>17</v>
      </c>
      <c r="W13">
        <v>2</v>
      </c>
      <c r="X13" s="4" t="s">
        <v>17</v>
      </c>
      <c r="Y13" s="4" t="s">
        <v>16</v>
      </c>
      <c r="Z13" s="4" t="s">
        <v>17</v>
      </c>
      <c r="AA13" s="4" t="s">
        <v>17</v>
      </c>
    </row>
    <row r="14" spans="2:27" x14ac:dyDescent="0.3">
      <c r="E14">
        <v>1</v>
      </c>
      <c r="F14" s="4" t="s">
        <v>16</v>
      </c>
      <c r="G14" s="1" t="s">
        <v>17</v>
      </c>
      <c r="H14" s="1" t="s">
        <v>16</v>
      </c>
      <c r="I14" s="1" t="s">
        <v>17</v>
      </c>
      <c r="J14" s="1" t="s">
        <v>17</v>
      </c>
      <c r="K14" s="1"/>
      <c r="L14" s="1" t="s">
        <v>16</v>
      </c>
      <c r="M14" s="1" t="s">
        <v>16</v>
      </c>
      <c r="N14" s="1" t="s">
        <v>17</v>
      </c>
      <c r="V14" s="2"/>
      <c r="W14" s="2"/>
      <c r="X14" s="7">
        <v>0</v>
      </c>
      <c r="Y14" s="9">
        <v>1</v>
      </c>
      <c r="Z14" s="9">
        <v>0</v>
      </c>
      <c r="AA14" s="9">
        <v>0</v>
      </c>
    </row>
    <row r="15" spans="2:27" x14ac:dyDescent="0.3">
      <c r="E15">
        <v>2</v>
      </c>
      <c r="F15" s="4" t="s">
        <v>16</v>
      </c>
      <c r="G15" s="1" t="s">
        <v>17</v>
      </c>
      <c r="H15" s="1" t="s">
        <v>16</v>
      </c>
      <c r="I15" s="1" t="s">
        <v>17</v>
      </c>
      <c r="J15" s="1" t="s">
        <v>17</v>
      </c>
      <c r="K15" s="1"/>
      <c r="L15" s="1" t="s">
        <v>16</v>
      </c>
      <c r="M15" s="1" t="s">
        <v>16</v>
      </c>
      <c r="N15" s="1" t="s">
        <v>17</v>
      </c>
      <c r="V15">
        <v>0.3</v>
      </c>
      <c r="W15">
        <v>0</v>
      </c>
      <c r="X15" s="4" t="s">
        <v>17</v>
      </c>
      <c r="Y15" s="4" t="s">
        <v>17</v>
      </c>
      <c r="Z15" s="4" t="s">
        <v>17</v>
      </c>
      <c r="AA15" s="4" t="s">
        <v>17</v>
      </c>
    </row>
    <row r="16" spans="2:27" x14ac:dyDescent="0.3">
      <c r="D16" s="2"/>
      <c r="E16" s="2"/>
      <c r="F16" s="7">
        <v>1</v>
      </c>
      <c r="G16" s="9">
        <v>0</v>
      </c>
      <c r="H16" s="9">
        <v>1</v>
      </c>
      <c r="I16" s="9">
        <v>0.33</v>
      </c>
      <c r="J16" s="9">
        <v>0.33</v>
      </c>
      <c r="K16" s="9"/>
      <c r="L16" s="9">
        <v>0.67</v>
      </c>
      <c r="M16" s="9">
        <v>0.67</v>
      </c>
      <c r="N16" s="9">
        <v>0</v>
      </c>
      <c r="W16">
        <v>1</v>
      </c>
      <c r="X16" s="4" t="s">
        <v>17</v>
      </c>
      <c r="Y16" s="4" t="s">
        <v>16</v>
      </c>
      <c r="Z16" s="4" t="s">
        <v>17</v>
      </c>
      <c r="AA16" s="4" t="s">
        <v>17</v>
      </c>
    </row>
    <row r="17" spans="2:27" x14ac:dyDescent="0.3">
      <c r="D17">
        <v>0.7</v>
      </c>
      <c r="E17">
        <v>0</v>
      </c>
      <c r="F17" s="4" t="s">
        <v>16</v>
      </c>
      <c r="G17" s="10" t="s">
        <v>17</v>
      </c>
      <c r="H17" s="10" t="s">
        <v>16</v>
      </c>
      <c r="I17" s="10" t="s">
        <v>16</v>
      </c>
      <c r="J17" s="10" t="s">
        <v>17</v>
      </c>
      <c r="K17" s="10"/>
      <c r="L17" s="10" t="s">
        <v>17</v>
      </c>
      <c r="M17" s="10" t="s">
        <v>16</v>
      </c>
      <c r="N17" s="10" t="s">
        <v>17</v>
      </c>
      <c r="W17">
        <v>2</v>
      </c>
      <c r="X17" s="4" t="s">
        <v>17</v>
      </c>
      <c r="Y17" s="4" t="s">
        <v>16</v>
      </c>
      <c r="Z17" s="4" t="s">
        <v>17</v>
      </c>
      <c r="AA17" s="4" t="s">
        <v>17</v>
      </c>
    </row>
    <row r="18" spans="2:27" x14ac:dyDescent="0.3">
      <c r="E18">
        <v>1</v>
      </c>
      <c r="F18" s="4" t="s">
        <v>16</v>
      </c>
      <c r="G18" s="1" t="s">
        <v>17</v>
      </c>
      <c r="H18" s="1" t="s">
        <v>17</v>
      </c>
      <c r="I18" s="1" t="s">
        <v>17</v>
      </c>
      <c r="J18" s="1" t="s">
        <v>16</v>
      </c>
      <c r="K18" s="1"/>
      <c r="L18" s="1" t="s">
        <v>16</v>
      </c>
      <c r="M18" s="1" t="s">
        <v>16</v>
      </c>
      <c r="N18" s="1" t="s">
        <v>17</v>
      </c>
      <c r="V18" s="2"/>
      <c r="W18" s="2"/>
      <c r="X18" s="7">
        <v>0</v>
      </c>
      <c r="Y18" s="9">
        <v>0.67</v>
      </c>
      <c r="Z18" s="9">
        <v>0</v>
      </c>
      <c r="AA18" s="9">
        <v>0</v>
      </c>
    </row>
    <row r="19" spans="2:27" x14ac:dyDescent="0.3">
      <c r="E19">
        <v>2</v>
      </c>
      <c r="F19" s="4" t="s">
        <v>16</v>
      </c>
      <c r="G19" s="1" t="s">
        <v>17</v>
      </c>
      <c r="H19" s="1" t="s">
        <v>16</v>
      </c>
      <c r="I19" s="1" t="s">
        <v>16</v>
      </c>
      <c r="J19" s="1" t="s">
        <v>17</v>
      </c>
      <c r="K19" s="1"/>
      <c r="L19" s="1" t="s">
        <v>16</v>
      </c>
      <c r="M19" s="1" t="s">
        <v>16</v>
      </c>
      <c r="N19" s="1" t="s">
        <v>17</v>
      </c>
      <c r="V19">
        <v>0.7</v>
      </c>
      <c r="W19">
        <v>0</v>
      </c>
      <c r="X19" s="4" t="s">
        <v>17</v>
      </c>
      <c r="Y19" s="4" t="s">
        <v>16</v>
      </c>
      <c r="Z19" s="4" t="s">
        <v>17</v>
      </c>
      <c r="AA19" s="4" t="s">
        <v>17</v>
      </c>
    </row>
    <row r="20" spans="2:27" x14ac:dyDescent="0.3">
      <c r="D20" s="2"/>
      <c r="E20" s="2"/>
      <c r="F20" s="7">
        <v>1</v>
      </c>
      <c r="G20" s="9">
        <v>0</v>
      </c>
      <c r="H20" s="9">
        <v>0.67</v>
      </c>
      <c r="I20" s="9">
        <v>0.67</v>
      </c>
      <c r="J20" s="9">
        <v>0.33</v>
      </c>
      <c r="K20" s="9"/>
      <c r="L20" s="9">
        <v>0.67</v>
      </c>
      <c r="M20" s="9">
        <v>1</v>
      </c>
      <c r="N20" s="9">
        <v>0</v>
      </c>
      <c r="W20">
        <v>1</v>
      </c>
      <c r="X20" s="4" t="s">
        <v>17</v>
      </c>
      <c r="Y20" s="4" t="s">
        <v>16</v>
      </c>
      <c r="Z20" s="4" t="s">
        <v>17</v>
      </c>
      <c r="AA20" s="4" t="s">
        <v>17</v>
      </c>
    </row>
    <row r="21" spans="2:27" x14ac:dyDescent="0.3">
      <c r="D21">
        <v>1</v>
      </c>
      <c r="E21">
        <v>0</v>
      </c>
      <c r="F21" s="4" t="s">
        <v>16</v>
      </c>
      <c r="G21" s="10" t="s">
        <v>16</v>
      </c>
      <c r="H21" s="10" t="s">
        <v>16</v>
      </c>
      <c r="I21" s="10" t="s">
        <v>16</v>
      </c>
      <c r="J21" s="10" t="s">
        <v>17</v>
      </c>
      <c r="K21" s="10"/>
      <c r="L21" s="10" t="s">
        <v>17</v>
      </c>
      <c r="M21" s="10" t="s">
        <v>16</v>
      </c>
      <c r="N21" s="10" t="s">
        <v>17</v>
      </c>
      <c r="W21">
        <v>2</v>
      </c>
      <c r="X21" s="4" t="s">
        <v>17</v>
      </c>
      <c r="Y21" s="4" t="s">
        <v>16</v>
      </c>
      <c r="Z21" s="4" t="s">
        <v>17</v>
      </c>
      <c r="AA21" s="4" t="s">
        <v>17</v>
      </c>
    </row>
    <row r="22" spans="2:27" x14ac:dyDescent="0.3">
      <c r="E22">
        <v>1</v>
      </c>
      <c r="F22" s="4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/>
      <c r="L22" s="1" t="s">
        <v>17</v>
      </c>
      <c r="M22" s="1" t="s">
        <v>16</v>
      </c>
      <c r="N22" s="1" t="s">
        <v>17</v>
      </c>
      <c r="V22" s="2"/>
      <c r="W22" s="2"/>
      <c r="X22" s="7">
        <v>0</v>
      </c>
      <c r="Y22" s="9">
        <v>1</v>
      </c>
      <c r="Z22" s="9">
        <v>0</v>
      </c>
      <c r="AA22" s="9">
        <v>0</v>
      </c>
    </row>
    <row r="23" spans="2:27" x14ac:dyDescent="0.3">
      <c r="E23">
        <v>2</v>
      </c>
      <c r="F23" s="4" t="s">
        <v>16</v>
      </c>
      <c r="G23" s="1" t="s">
        <v>17</v>
      </c>
      <c r="H23" s="1" t="s">
        <v>16</v>
      </c>
      <c r="I23" s="1" t="s">
        <v>16</v>
      </c>
      <c r="J23" s="1" t="s">
        <v>17</v>
      </c>
      <c r="K23" s="1"/>
      <c r="L23" s="1" t="s">
        <v>17</v>
      </c>
      <c r="M23" s="1" t="s">
        <v>17</v>
      </c>
      <c r="N23" s="1" t="s">
        <v>17</v>
      </c>
      <c r="V23">
        <v>1</v>
      </c>
      <c r="W23">
        <v>0</v>
      </c>
      <c r="X23" s="4" t="s">
        <v>17</v>
      </c>
      <c r="Y23" s="4" t="s">
        <v>16</v>
      </c>
      <c r="Z23" s="4" t="s">
        <v>17</v>
      </c>
      <c r="AA23" s="4" t="s">
        <v>17</v>
      </c>
    </row>
    <row r="24" spans="2:27" x14ac:dyDescent="0.3">
      <c r="D24" s="5"/>
      <c r="E24" s="5"/>
      <c r="F24" s="7">
        <v>1</v>
      </c>
      <c r="G24" s="9">
        <v>0.67</v>
      </c>
      <c r="H24" s="9">
        <v>1</v>
      </c>
      <c r="I24" s="9">
        <v>1</v>
      </c>
      <c r="J24" s="9">
        <v>0.33</v>
      </c>
      <c r="K24" s="9"/>
      <c r="L24" s="9">
        <v>0</v>
      </c>
      <c r="M24" s="9">
        <v>0.67</v>
      </c>
      <c r="N24" s="9">
        <v>0</v>
      </c>
      <c r="W24">
        <v>1</v>
      </c>
      <c r="X24" s="4" t="s">
        <v>16</v>
      </c>
      <c r="Y24" s="4" t="s">
        <v>16</v>
      </c>
      <c r="Z24" s="4" t="s">
        <v>17</v>
      </c>
      <c r="AA24" s="4" t="s">
        <v>17</v>
      </c>
    </row>
    <row r="25" spans="2:27" x14ac:dyDescent="0.3">
      <c r="D25" s="2" t="s">
        <v>22</v>
      </c>
      <c r="E25" s="2"/>
      <c r="F25" s="6">
        <v>1</v>
      </c>
      <c r="G25" s="8">
        <v>0.16700000000000001</v>
      </c>
      <c r="H25" s="8">
        <v>0.91700000000000004</v>
      </c>
      <c r="I25" s="8">
        <v>0.75</v>
      </c>
      <c r="J25" s="8">
        <v>0.25</v>
      </c>
      <c r="K25" s="8"/>
      <c r="L25" s="8">
        <v>0.58299999999999996</v>
      </c>
      <c r="M25" s="8">
        <v>0.83299999999999996</v>
      </c>
      <c r="N25" s="8">
        <v>0</v>
      </c>
      <c r="W25">
        <v>2</v>
      </c>
      <c r="X25" s="4" t="s">
        <v>17</v>
      </c>
      <c r="Y25" s="4" t="s">
        <v>16</v>
      </c>
      <c r="Z25" s="4" t="s">
        <v>17</v>
      </c>
      <c r="AA25" s="4" t="s">
        <v>17</v>
      </c>
    </row>
    <row r="26" spans="2:27" x14ac:dyDescent="0.3">
      <c r="V26" s="5"/>
      <c r="W26" s="5"/>
      <c r="X26" s="7">
        <v>0.33</v>
      </c>
      <c r="Y26" s="9">
        <v>1</v>
      </c>
      <c r="Z26" s="9">
        <v>0</v>
      </c>
      <c r="AA26" s="9">
        <v>0</v>
      </c>
    </row>
    <row r="27" spans="2:27" x14ac:dyDescent="0.3">
      <c r="V27" s="2" t="s">
        <v>22</v>
      </c>
      <c r="W27" s="2"/>
      <c r="X27" s="6">
        <v>8.3000000000000004E-2</v>
      </c>
      <c r="Y27" s="8">
        <v>0.91700000000000004</v>
      </c>
      <c r="Z27" s="8">
        <v>0</v>
      </c>
      <c r="AA27" s="8">
        <v>0</v>
      </c>
    </row>
    <row r="30" spans="2:27" x14ac:dyDescent="0.3">
      <c r="D30" t="s">
        <v>0</v>
      </c>
      <c r="E30" t="s">
        <v>1</v>
      </c>
      <c r="F30" t="s">
        <v>2</v>
      </c>
      <c r="G30" t="s">
        <v>3</v>
      </c>
      <c r="H30" t="s">
        <v>4</v>
      </c>
      <c r="I30" t="s">
        <v>5</v>
      </c>
      <c r="J30" t="s">
        <v>6</v>
      </c>
      <c r="L30" t="s">
        <v>7</v>
      </c>
      <c r="M30" t="s">
        <v>8</v>
      </c>
      <c r="N30" t="s">
        <v>9</v>
      </c>
    </row>
    <row r="31" spans="2:27" x14ac:dyDescent="0.3">
      <c r="B31" t="s">
        <v>23</v>
      </c>
      <c r="D31" s="2"/>
      <c r="E31" s="2"/>
      <c r="F31" s="3"/>
      <c r="G31" s="5"/>
      <c r="H31" s="2"/>
      <c r="I31" s="2"/>
      <c r="J31" s="2"/>
      <c r="K31" s="2"/>
      <c r="L31" s="2"/>
      <c r="M31" s="2"/>
      <c r="N31" s="2"/>
      <c r="V31" t="s">
        <v>0</v>
      </c>
      <c r="W31" t="s">
        <v>1</v>
      </c>
      <c r="X31" t="s">
        <v>18</v>
      </c>
      <c r="Y31" t="s">
        <v>19</v>
      </c>
      <c r="Z31" t="s">
        <v>20</v>
      </c>
      <c r="AA31" t="s">
        <v>21</v>
      </c>
    </row>
    <row r="32" spans="2:27" x14ac:dyDescent="0.3">
      <c r="D32">
        <v>0</v>
      </c>
      <c r="E32">
        <v>0</v>
      </c>
      <c r="F32" s="4" t="s">
        <v>16</v>
      </c>
      <c r="G32" s="10" t="s">
        <v>17</v>
      </c>
      <c r="H32" s="10" t="s">
        <v>17</v>
      </c>
      <c r="I32" s="10" t="s">
        <v>17</v>
      </c>
      <c r="J32" s="10" t="s">
        <v>16</v>
      </c>
      <c r="K32" s="10"/>
      <c r="L32" s="10" t="s">
        <v>16</v>
      </c>
      <c r="M32" s="10" t="s">
        <v>16</v>
      </c>
      <c r="N32" s="10" t="s">
        <v>17</v>
      </c>
      <c r="T32" t="s">
        <v>23</v>
      </c>
      <c r="V32" s="2"/>
      <c r="W32" s="2"/>
      <c r="X32" s="3"/>
      <c r="Y32" s="5"/>
      <c r="Z32" s="2"/>
      <c r="AA32" s="2"/>
    </row>
    <row r="33" spans="4:27" x14ac:dyDescent="0.3">
      <c r="E33">
        <v>1</v>
      </c>
      <c r="F33" s="4" t="s">
        <v>16</v>
      </c>
      <c r="G33" s="1" t="s">
        <v>16</v>
      </c>
      <c r="H33" s="1" t="s">
        <v>17</v>
      </c>
      <c r="I33" s="1" t="s">
        <v>17</v>
      </c>
      <c r="J33" s="1" t="s">
        <v>16</v>
      </c>
      <c r="K33" s="1"/>
      <c r="L33" s="1" t="s">
        <v>17</v>
      </c>
      <c r="M33" s="1" t="s">
        <v>17</v>
      </c>
      <c r="N33" s="1" t="s">
        <v>16</v>
      </c>
      <c r="V33">
        <v>0</v>
      </c>
      <c r="W33">
        <v>0</v>
      </c>
      <c r="X33" s="4" t="s">
        <v>17</v>
      </c>
      <c r="Y33" s="4" t="s">
        <v>16</v>
      </c>
      <c r="Z33" s="4" t="s">
        <v>17</v>
      </c>
      <c r="AA33" s="4" t="s">
        <v>17</v>
      </c>
    </row>
    <row r="34" spans="4:27" x14ac:dyDescent="0.3">
      <c r="E34">
        <v>2</v>
      </c>
      <c r="F34" s="4" t="s">
        <v>16</v>
      </c>
      <c r="G34" s="1" t="s">
        <v>16</v>
      </c>
      <c r="H34" s="1" t="s">
        <v>17</v>
      </c>
      <c r="I34" s="1" t="s">
        <v>17</v>
      </c>
      <c r="J34" s="1" t="s">
        <v>16</v>
      </c>
      <c r="K34" s="1"/>
      <c r="L34" s="1" t="s">
        <v>16</v>
      </c>
      <c r="M34" s="1" t="s">
        <v>16</v>
      </c>
      <c r="N34" s="1" t="s">
        <v>16</v>
      </c>
      <c r="W34">
        <v>1</v>
      </c>
      <c r="X34" s="4" t="s">
        <v>16</v>
      </c>
      <c r="Y34" s="4" t="s">
        <v>16</v>
      </c>
      <c r="Z34" s="4" t="s">
        <v>16</v>
      </c>
      <c r="AA34" s="4" t="s">
        <v>17</v>
      </c>
    </row>
    <row r="35" spans="4:27" x14ac:dyDescent="0.3">
      <c r="D35" s="2"/>
      <c r="E35" s="2"/>
      <c r="F35" s="7">
        <v>1</v>
      </c>
      <c r="G35" s="9">
        <v>0.67</v>
      </c>
      <c r="H35" s="9">
        <v>0</v>
      </c>
      <c r="I35" s="9">
        <v>0</v>
      </c>
      <c r="J35" s="9">
        <v>1</v>
      </c>
      <c r="K35" s="9"/>
      <c r="L35" s="9">
        <v>0.67</v>
      </c>
      <c r="M35" s="9">
        <v>0.67</v>
      </c>
      <c r="N35" s="9">
        <v>0.67</v>
      </c>
      <c r="W35">
        <v>2</v>
      </c>
      <c r="X35" s="4" t="s">
        <v>17</v>
      </c>
      <c r="Y35" s="4" t="s">
        <v>16</v>
      </c>
      <c r="Z35" s="4" t="s">
        <v>17</v>
      </c>
      <c r="AA35" s="4" t="s">
        <v>17</v>
      </c>
    </row>
    <row r="36" spans="4:27" x14ac:dyDescent="0.3">
      <c r="D36">
        <v>0.3</v>
      </c>
      <c r="E36">
        <v>0</v>
      </c>
      <c r="F36" s="4" t="s">
        <v>16</v>
      </c>
      <c r="G36" s="10" t="s">
        <v>16</v>
      </c>
      <c r="H36" s="10" t="s">
        <v>17</v>
      </c>
      <c r="I36" s="10" t="s">
        <v>17</v>
      </c>
      <c r="J36" s="10" t="s">
        <v>16</v>
      </c>
      <c r="K36" s="10"/>
      <c r="L36" s="10" t="s">
        <v>16</v>
      </c>
      <c r="M36" s="10" t="s">
        <v>17</v>
      </c>
      <c r="N36" s="10" t="s">
        <v>16</v>
      </c>
      <c r="V36" s="2"/>
      <c r="W36" s="2"/>
      <c r="X36" s="7">
        <v>0.33</v>
      </c>
      <c r="Y36" s="9">
        <v>1</v>
      </c>
      <c r="Z36" s="9">
        <v>0.33</v>
      </c>
      <c r="AA36" s="9">
        <v>0</v>
      </c>
    </row>
    <row r="37" spans="4:27" x14ac:dyDescent="0.3">
      <c r="E37">
        <v>1</v>
      </c>
      <c r="F37" s="4" t="s">
        <v>16</v>
      </c>
      <c r="G37" s="1" t="s">
        <v>16</v>
      </c>
      <c r="H37" s="1" t="s">
        <v>17</v>
      </c>
      <c r="I37" s="1" t="s">
        <v>16</v>
      </c>
      <c r="J37" s="1" t="s">
        <v>16</v>
      </c>
      <c r="K37" s="1"/>
      <c r="L37" s="1" t="s">
        <v>17</v>
      </c>
      <c r="M37" s="1" t="s">
        <v>17</v>
      </c>
      <c r="N37" s="1" t="s">
        <v>17</v>
      </c>
      <c r="V37">
        <v>0.3</v>
      </c>
      <c r="W37">
        <v>0</v>
      </c>
      <c r="X37" s="4" t="s">
        <v>16</v>
      </c>
      <c r="Y37" s="4" t="s">
        <v>16</v>
      </c>
      <c r="Z37" s="4" t="s">
        <v>16</v>
      </c>
      <c r="AA37" s="4" t="s">
        <v>17</v>
      </c>
    </row>
    <row r="38" spans="4:27" x14ac:dyDescent="0.3">
      <c r="E38">
        <v>2</v>
      </c>
      <c r="F38" s="4" t="s">
        <v>16</v>
      </c>
      <c r="G38" s="1" t="s">
        <v>16</v>
      </c>
      <c r="H38" s="1" t="s">
        <v>17</v>
      </c>
      <c r="I38" s="1" t="s">
        <v>17</v>
      </c>
      <c r="J38" s="1" t="s">
        <v>16</v>
      </c>
      <c r="K38" s="1"/>
      <c r="L38" s="1" t="s">
        <v>16</v>
      </c>
      <c r="M38" s="1" t="s">
        <v>17</v>
      </c>
      <c r="N38" s="1" t="s">
        <v>17</v>
      </c>
      <c r="W38">
        <v>1</v>
      </c>
      <c r="X38" s="4" t="s">
        <v>16</v>
      </c>
      <c r="Y38" s="4" t="s">
        <v>16</v>
      </c>
      <c r="Z38" s="4" t="s">
        <v>16</v>
      </c>
      <c r="AA38" s="4" t="s">
        <v>17</v>
      </c>
    </row>
    <row r="39" spans="4:27" x14ac:dyDescent="0.3">
      <c r="D39" s="2"/>
      <c r="E39" s="2"/>
      <c r="F39" s="7">
        <v>1</v>
      </c>
      <c r="G39" s="9">
        <v>1</v>
      </c>
      <c r="H39" s="9">
        <v>0</v>
      </c>
      <c r="I39" s="9">
        <v>0.33</v>
      </c>
      <c r="J39" s="9">
        <v>1</v>
      </c>
      <c r="K39" s="9"/>
      <c r="L39" s="9">
        <v>0.67</v>
      </c>
      <c r="M39" s="9">
        <v>0</v>
      </c>
      <c r="N39" s="9">
        <v>0.33</v>
      </c>
      <c r="W39">
        <v>2</v>
      </c>
      <c r="X39" s="4" t="s">
        <v>17</v>
      </c>
      <c r="Y39" s="4" t="s">
        <v>16</v>
      </c>
      <c r="Z39" s="4" t="s">
        <v>17</v>
      </c>
      <c r="AA39" s="4" t="s">
        <v>17</v>
      </c>
    </row>
    <row r="40" spans="4:27" x14ac:dyDescent="0.3">
      <c r="D40">
        <v>0.7</v>
      </c>
      <c r="E40">
        <v>0</v>
      </c>
      <c r="F40" s="4" t="s">
        <v>16</v>
      </c>
      <c r="G40" s="10" t="s">
        <v>16</v>
      </c>
      <c r="H40" s="10" t="s">
        <v>17</v>
      </c>
      <c r="I40" s="10" t="s">
        <v>16</v>
      </c>
      <c r="J40" s="10" t="s">
        <v>16</v>
      </c>
      <c r="K40" s="10"/>
      <c r="L40" s="10" t="s">
        <v>17</v>
      </c>
      <c r="M40" s="10" t="s">
        <v>17</v>
      </c>
      <c r="N40" s="10" t="s">
        <v>17</v>
      </c>
      <c r="V40" s="2"/>
      <c r="W40" s="2"/>
      <c r="X40" s="7">
        <v>0.67</v>
      </c>
      <c r="Y40" s="9">
        <v>1</v>
      </c>
      <c r="Z40" s="9">
        <v>0.67</v>
      </c>
      <c r="AA40" s="9">
        <v>0</v>
      </c>
    </row>
    <row r="41" spans="4:27" x14ac:dyDescent="0.3">
      <c r="E41">
        <v>1</v>
      </c>
      <c r="F41" s="4" t="s">
        <v>16</v>
      </c>
      <c r="G41" s="1" t="s">
        <v>16</v>
      </c>
      <c r="H41" s="1" t="s">
        <v>17</v>
      </c>
      <c r="I41" s="1" t="s">
        <v>17</v>
      </c>
      <c r="J41" s="1" t="s">
        <v>16</v>
      </c>
      <c r="K41" s="1"/>
      <c r="L41" s="1" t="s">
        <v>17</v>
      </c>
      <c r="M41" s="1" t="s">
        <v>17</v>
      </c>
      <c r="N41" s="1" t="s">
        <v>17</v>
      </c>
      <c r="V41">
        <v>0.7</v>
      </c>
      <c r="W41">
        <v>0</v>
      </c>
      <c r="X41" s="4" t="s">
        <v>17</v>
      </c>
      <c r="Y41" s="4" t="s">
        <v>16</v>
      </c>
      <c r="Z41" s="4" t="s">
        <v>17</v>
      </c>
      <c r="AA41" s="4" t="s">
        <v>17</v>
      </c>
    </row>
    <row r="42" spans="4:27" x14ac:dyDescent="0.3">
      <c r="E42">
        <v>2</v>
      </c>
      <c r="F42" s="4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/>
      <c r="L42" s="1" t="s">
        <v>17</v>
      </c>
      <c r="M42" s="1" t="s">
        <v>17</v>
      </c>
      <c r="N42" s="1" t="s">
        <v>17</v>
      </c>
      <c r="W42">
        <v>1</v>
      </c>
      <c r="X42" s="4" t="s">
        <v>17</v>
      </c>
      <c r="Y42" s="4" t="s">
        <v>16</v>
      </c>
      <c r="Z42" s="4" t="s">
        <v>17</v>
      </c>
      <c r="AA42" s="4" t="s">
        <v>17</v>
      </c>
    </row>
    <row r="43" spans="4:27" x14ac:dyDescent="0.3">
      <c r="D43" s="2"/>
      <c r="E43" s="2"/>
      <c r="F43" s="7">
        <v>1</v>
      </c>
      <c r="G43" s="9">
        <v>1</v>
      </c>
      <c r="H43" s="9">
        <v>0.33</v>
      </c>
      <c r="I43" s="9">
        <v>0.67</v>
      </c>
      <c r="J43" s="9">
        <v>1</v>
      </c>
      <c r="K43" s="9"/>
      <c r="L43" s="9">
        <v>0</v>
      </c>
      <c r="M43" s="9">
        <v>0</v>
      </c>
      <c r="N43" s="9">
        <v>0</v>
      </c>
      <c r="W43">
        <v>2</v>
      </c>
      <c r="X43" s="4" t="s">
        <v>16</v>
      </c>
      <c r="Y43" s="4" t="s">
        <v>16</v>
      </c>
      <c r="Z43" s="4" t="s">
        <v>16</v>
      </c>
      <c r="AA43" s="4" t="s">
        <v>17</v>
      </c>
    </row>
    <row r="44" spans="4:27" x14ac:dyDescent="0.3">
      <c r="D44">
        <v>1</v>
      </c>
      <c r="E44">
        <v>0</v>
      </c>
      <c r="F44" s="4" t="s">
        <v>16</v>
      </c>
      <c r="G44" s="10" t="s">
        <v>16</v>
      </c>
      <c r="H44" s="10" t="s">
        <v>16</v>
      </c>
      <c r="I44" s="10" t="s">
        <v>17</v>
      </c>
      <c r="J44" s="10" t="s">
        <v>16</v>
      </c>
      <c r="K44" s="10"/>
      <c r="L44" s="10" t="s">
        <v>16</v>
      </c>
      <c r="M44" s="10" t="s">
        <v>16</v>
      </c>
      <c r="N44" s="10" t="s">
        <v>17</v>
      </c>
      <c r="V44" s="2"/>
      <c r="W44" s="2"/>
      <c r="X44" s="7">
        <v>0.33</v>
      </c>
      <c r="Y44" s="9">
        <v>1</v>
      </c>
      <c r="Z44" s="9">
        <v>0.33</v>
      </c>
      <c r="AA44" s="9">
        <v>0</v>
      </c>
    </row>
    <row r="45" spans="4:27" x14ac:dyDescent="0.3">
      <c r="E45">
        <v>1</v>
      </c>
      <c r="F45" s="4" t="s">
        <v>16</v>
      </c>
      <c r="G45" s="1" t="s">
        <v>16</v>
      </c>
      <c r="H45" s="1" t="s">
        <v>17</v>
      </c>
      <c r="I45" s="1" t="s">
        <v>17</v>
      </c>
      <c r="J45" s="1" t="s">
        <v>16</v>
      </c>
      <c r="K45" s="1"/>
      <c r="L45" s="1" t="s">
        <v>17</v>
      </c>
      <c r="M45" s="1" t="s">
        <v>17</v>
      </c>
      <c r="N45" s="1" t="s">
        <v>17</v>
      </c>
      <c r="V45">
        <v>1</v>
      </c>
      <c r="W45">
        <v>0</v>
      </c>
      <c r="X45" s="4" t="s">
        <v>17</v>
      </c>
      <c r="Y45" s="4" t="s">
        <v>16</v>
      </c>
      <c r="Z45" s="4" t="s">
        <v>17</v>
      </c>
      <c r="AA45" s="4" t="s">
        <v>17</v>
      </c>
    </row>
    <row r="46" spans="4:27" x14ac:dyDescent="0.3">
      <c r="E46">
        <v>2</v>
      </c>
      <c r="F46" s="4" t="s">
        <v>16</v>
      </c>
      <c r="G46" s="1" t="s">
        <v>16</v>
      </c>
      <c r="H46" s="1" t="s">
        <v>17</v>
      </c>
      <c r="I46" s="1" t="s">
        <v>17</v>
      </c>
      <c r="J46" s="1" t="s">
        <v>16</v>
      </c>
      <c r="K46" s="1"/>
      <c r="L46" s="1" t="s">
        <v>16</v>
      </c>
      <c r="M46" s="1" t="s">
        <v>17</v>
      </c>
      <c r="N46" s="1" t="s">
        <v>17</v>
      </c>
      <c r="W46">
        <v>1</v>
      </c>
      <c r="X46" s="4" t="s">
        <v>17</v>
      </c>
      <c r="Y46" s="4" t="s">
        <v>16</v>
      </c>
      <c r="Z46" s="4" t="s">
        <v>17</v>
      </c>
      <c r="AA46" s="4" t="s">
        <v>17</v>
      </c>
    </row>
    <row r="47" spans="4:27" x14ac:dyDescent="0.3">
      <c r="D47" s="5"/>
      <c r="E47" s="5"/>
      <c r="F47" s="7">
        <v>1</v>
      </c>
      <c r="G47" s="9">
        <v>1</v>
      </c>
      <c r="H47" s="9">
        <v>0.33</v>
      </c>
      <c r="I47" s="9">
        <v>0</v>
      </c>
      <c r="J47" s="9">
        <v>1</v>
      </c>
      <c r="K47" s="9"/>
      <c r="L47" s="9">
        <v>0.67</v>
      </c>
      <c r="M47" s="9">
        <v>0.33</v>
      </c>
      <c r="N47" s="9">
        <v>0</v>
      </c>
      <c r="W47">
        <v>2</v>
      </c>
      <c r="X47" s="4" t="s">
        <v>16</v>
      </c>
      <c r="Y47" s="4" t="s">
        <v>16</v>
      </c>
      <c r="Z47" s="4" t="s">
        <v>16</v>
      </c>
      <c r="AA47" s="4" t="s">
        <v>17</v>
      </c>
    </row>
    <row r="48" spans="4:27" x14ac:dyDescent="0.3">
      <c r="D48" s="2" t="s">
        <v>22</v>
      </c>
      <c r="E48" s="2"/>
      <c r="F48" s="6">
        <v>1</v>
      </c>
      <c r="G48" s="8">
        <v>0.91700000000000004</v>
      </c>
      <c r="H48" s="8">
        <v>0.16700000000000001</v>
      </c>
      <c r="I48" s="8">
        <v>0.25</v>
      </c>
      <c r="J48" s="8">
        <v>1</v>
      </c>
      <c r="K48" s="8"/>
      <c r="L48" s="8">
        <v>0.5</v>
      </c>
      <c r="M48" s="8">
        <v>0.25</v>
      </c>
      <c r="N48" s="8">
        <v>0.25</v>
      </c>
      <c r="V48" s="5"/>
      <c r="W48" s="5"/>
      <c r="X48" s="7">
        <v>0.33</v>
      </c>
      <c r="Y48" s="9">
        <v>1</v>
      </c>
      <c r="Z48" s="9">
        <v>0.33</v>
      </c>
      <c r="AA48" s="9">
        <v>0</v>
      </c>
    </row>
    <row r="49" spans="2:27" x14ac:dyDescent="0.3">
      <c r="V49" s="2" t="s">
        <v>22</v>
      </c>
      <c r="W49" s="2"/>
      <c r="X49" s="6">
        <v>0.41699999999999998</v>
      </c>
      <c r="Y49" s="8">
        <v>1</v>
      </c>
      <c r="Z49" s="8">
        <v>0.41699999999999998</v>
      </c>
      <c r="AA49" s="8">
        <v>0</v>
      </c>
    </row>
    <row r="51" spans="2:27" x14ac:dyDescent="0.3">
      <c r="D51" t="s">
        <v>0</v>
      </c>
      <c r="E51" t="s">
        <v>1</v>
      </c>
      <c r="F51" t="s">
        <v>2</v>
      </c>
      <c r="G51" t="s">
        <v>3</v>
      </c>
      <c r="H51" t="s">
        <v>4</v>
      </c>
      <c r="I51" t="s">
        <v>5</v>
      </c>
      <c r="J51" t="s">
        <v>6</v>
      </c>
      <c r="L51" t="s">
        <v>7</v>
      </c>
      <c r="M51" t="s">
        <v>8</v>
      </c>
      <c r="N51" t="s">
        <v>9</v>
      </c>
    </row>
    <row r="52" spans="2:27" x14ac:dyDescent="0.3">
      <c r="B52" t="s">
        <v>24</v>
      </c>
      <c r="D52" s="2"/>
      <c r="E52" s="2"/>
      <c r="F52" s="3"/>
      <c r="G52" s="5"/>
      <c r="H52" s="2"/>
      <c r="I52" s="2"/>
      <c r="J52" s="2"/>
      <c r="K52" s="2"/>
      <c r="L52" s="2"/>
      <c r="M52" s="2"/>
      <c r="N52" s="2"/>
    </row>
    <row r="53" spans="2:27" x14ac:dyDescent="0.3">
      <c r="D53">
        <v>0</v>
      </c>
      <c r="E53">
        <v>0</v>
      </c>
      <c r="F53" s="4" t="s">
        <v>16</v>
      </c>
      <c r="G53" s="10" t="s">
        <v>16</v>
      </c>
      <c r="H53" s="10" t="s">
        <v>17</v>
      </c>
      <c r="I53" s="10" t="s">
        <v>17</v>
      </c>
      <c r="J53" s="10" t="s">
        <v>17</v>
      </c>
      <c r="K53" s="10"/>
      <c r="L53" s="10" t="s">
        <v>16</v>
      </c>
      <c r="M53" s="10" t="s">
        <v>16</v>
      </c>
      <c r="N53" s="10" t="s">
        <v>17</v>
      </c>
      <c r="V53" t="s">
        <v>0</v>
      </c>
      <c r="W53" t="s">
        <v>1</v>
      </c>
      <c r="X53" t="s">
        <v>18</v>
      </c>
      <c r="Y53" t="s">
        <v>19</v>
      </c>
      <c r="Z53" t="s">
        <v>20</v>
      </c>
      <c r="AA53" t="s">
        <v>21</v>
      </c>
    </row>
    <row r="54" spans="2:27" x14ac:dyDescent="0.3">
      <c r="E54">
        <v>1</v>
      </c>
      <c r="F54" s="4" t="s">
        <v>16</v>
      </c>
      <c r="G54" s="1" t="s">
        <v>16</v>
      </c>
      <c r="H54" s="1" t="s">
        <v>17</v>
      </c>
      <c r="I54" s="1" t="s">
        <v>17</v>
      </c>
      <c r="J54" s="1" t="s">
        <v>17</v>
      </c>
      <c r="K54" s="1"/>
      <c r="L54" s="1" t="s">
        <v>16</v>
      </c>
      <c r="M54" s="1" t="s">
        <v>16</v>
      </c>
      <c r="N54" s="1" t="s">
        <v>17</v>
      </c>
      <c r="T54" t="s">
        <v>24</v>
      </c>
      <c r="V54" s="2"/>
      <c r="W54" s="2"/>
      <c r="X54" s="3"/>
      <c r="Y54" s="5"/>
      <c r="Z54" s="2"/>
      <c r="AA54" s="2"/>
    </row>
    <row r="55" spans="2:27" x14ac:dyDescent="0.3">
      <c r="E55">
        <v>2</v>
      </c>
      <c r="F55" s="4" t="s">
        <v>16</v>
      </c>
      <c r="G55" s="1" t="s">
        <v>16</v>
      </c>
      <c r="H55" s="1" t="s">
        <v>17</v>
      </c>
      <c r="I55" s="1" t="s">
        <v>17</v>
      </c>
      <c r="J55" s="1" t="s">
        <v>17</v>
      </c>
      <c r="K55" s="1"/>
      <c r="L55" s="1" t="s">
        <v>16</v>
      </c>
      <c r="M55" s="1" t="s">
        <v>16</v>
      </c>
      <c r="N55" s="1" t="s">
        <v>17</v>
      </c>
      <c r="V55">
        <v>0</v>
      </c>
      <c r="W55">
        <v>0</v>
      </c>
      <c r="X55" s="4" t="s">
        <v>17</v>
      </c>
      <c r="Y55" s="4" t="s">
        <v>16</v>
      </c>
      <c r="Z55" s="4" t="s">
        <v>17</v>
      </c>
      <c r="AA55" s="4" t="s">
        <v>17</v>
      </c>
    </row>
    <row r="56" spans="2:27" x14ac:dyDescent="0.3">
      <c r="D56" s="2"/>
      <c r="E56" s="2"/>
      <c r="F56" s="7">
        <v>1</v>
      </c>
      <c r="G56" s="9">
        <v>1</v>
      </c>
      <c r="H56" s="9">
        <v>0</v>
      </c>
      <c r="I56" s="9">
        <v>0</v>
      </c>
      <c r="J56" s="9">
        <v>0</v>
      </c>
      <c r="K56" s="9"/>
      <c r="L56" s="9">
        <v>1</v>
      </c>
      <c r="M56" s="9">
        <v>1</v>
      </c>
      <c r="N56" s="9">
        <v>0</v>
      </c>
      <c r="W56">
        <v>1</v>
      </c>
      <c r="X56" s="4" t="s">
        <v>17</v>
      </c>
      <c r="Y56" s="4" t="s">
        <v>16</v>
      </c>
      <c r="Z56" s="4" t="s">
        <v>17</v>
      </c>
      <c r="AA56" s="4" t="s">
        <v>17</v>
      </c>
    </row>
    <row r="57" spans="2:27" x14ac:dyDescent="0.3">
      <c r="D57">
        <v>0.3</v>
      </c>
      <c r="E57">
        <v>0</v>
      </c>
      <c r="F57" s="4" t="s">
        <v>16</v>
      </c>
      <c r="G57" s="10" t="s">
        <v>16</v>
      </c>
      <c r="H57" s="10" t="s">
        <v>17</v>
      </c>
      <c r="I57" s="10" t="s">
        <v>17</v>
      </c>
      <c r="J57" s="10" t="s">
        <v>17</v>
      </c>
      <c r="K57" s="10"/>
      <c r="L57" s="10" t="s">
        <v>16</v>
      </c>
      <c r="M57" s="10" t="s">
        <v>16</v>
      </c>
      <c r="N57" s="10" t="s">
        <v>16</v>
      </c>
      <c r="W57">
        <v>2</v>
      </c>
      <c r="X57" s="4" t="s">
        <v>17</v>
      </c>
      <c r="Y57" s="4" t="s">
        <v>16</v>
      </c>
      <c r="Z57" s="4" t="s">
        <v>17</v>
      </c>
      <c r="AA57" s="4" t="s">
        <v>17</v>
      </c>
    </row>
    <row r="58" spans="2:27" x14ac:dyDescent="0.3">
      <c r="E58">
        <v>1</v>
      </c>
      <c r="F58" s="4" t="s">
        <v>16</v>
      </c>
      <c r="G58" s="1" t="s">
        <v>16</v>
      </c>
      <c r="H58" s="1" t="s">
        <v>17</v>
      </c>
      <c r="I58" s="1" t="s">
        <v>17</v>
      </c>
      <c r="J58" s="1" t="s">
        <v>17</v>
      </c>
      <c r="K58" s="1"/>
      <c r="L58" s="1" t="s">
        <v>17</v>
      </c>
      <c r="M58" s="1" t="s">
        <v>16</v>
      </c>
      <c r="N58" s="1" t="s">
        <v>17</v>
      </c>
      <c r="V58" s="2"/>
      <c r="W58" s="2"/>
      <c r="X58" s="7">
        <v>0</v>
      </c>
      <c r="Y58" s="9">
        <v>1</v>
      </c>
      <c r="Z58" s="9">
        <v>0</v>
      </c>
      <c r="AA58" s="9">
        <v>0</v>
      </c>
    </row>
    <row r="59" spans="2:27" x14ac:dyDescent="0.3">
      <c r="E59">
        <v>2</v>
      </c>
      <c r="F59" s="4" t="s">
        <v>16</v>
      </c>
      <c r="G59" s="1" t="s">
        <v>16</v>
      </c>
      <c r="H59" s="1" t="s">
        <v>16</v>
      </c>
      <c r="I59" s="1" t="s">
        <v>17</v>
      </c>
      <c r="J59" s="1" t="s">
        <v>17</v>
      </c>
      <c r="K59" s="1"/>
      <c r="L59" s="1" t="s">
        <v>17</v>
      </c>
      <c r="M59" s="1" t="s">
        <v>17</v>
      </c>
      <c r="N59" s="1" t="s">
        <v>17</v>
      </c>
      <c r="V59">
        <v>0.3</v>
      </c>
      <c r="W59">
        <v>0</v>
      </c>
      <c r="X59" s="4" t="s">
        <v>17</v>
      </c>
      <c r="Y59" s="4" t="s">
        <v>16</v>
      </c>
      <c r="Z59" s="4" t="s">
        <v>17</v>
      </c>
      <c r="AA59" s="4" t="s">
        <v>17</v>
      </c>
    </row>
    <row r="60" spans="2:27" x14ac:dyDescent="0.3">
      <c r="D60" s="2"/>
      <c r="E60" s="2"/>
      <c r="F60" s="7">
        <v>1</v>
      </c>
      <c r="G60" s="9">
        <v>1</v>
      </c>
      <c r="H60" s="9">
        <v>0.33</v>
      </c>
      <c r="I60" s="9">
        <v>0</v>
      </c>
      <c r="J60" s="9">
        <v>0</v>
      </c>
      <c r="K60" s="9"/>
      <c r="L60" s="9">
        <v>0.33</v>
      </c>
      <c r="M60" s="9">
        <v>0.67</v>
      </c>
      <c r="N60" s="9">
        <v>0.33</v>
      </c>
      <c r="W60">
        <v>1</v>
      </c>
      <c r="X60" s="4" t="s">
        <v>17</v>
      </c>
      <c r="Y60" s="4" t="s">
        <v>16</v>
      </c>
      <c r="Z60" s="4" t="s">
        <v>17</v>
      </c>
      <c r="AA60" s="4" t="s">
        <v>17</v>
      </c>
    </row>
    <row r="61" spans="2:27" x14ac:dyDescent="0.3">
      <c r="D61">
        <v>0.7</v>
      </c>
      <c r="E61">
        <v>0</v>
      </c>
      <c r="F61" s="4" t="s">
        <v>16</v>
      </c>
      <c r="G61" s="10" t="s">
        <v>16</v>
      </c>
      <c r="H61" s="10" t="s">
        <v>16</v>
      </c>
      <c r="I61" s="10" t="s">
        <v>17</v>
      </c>
      <c r="J61" s="10" t="s">
        <v>16</v>
      </c>
      <c r="K61" s="10"/>
      <c r="L61" s="10" t="s">
        <v>16</v>
      </c>
      <c r="M61" s="10" t="s">
        <v>16</v>
      </c>
      <c r="N61" s="10" t="s">
        <v>17</v>
      </c>
      <c r="W61">
        <v>2</v>
      </c>
      <c r="X61" s="4" t="s">
        <v>16</v>
      </c>
      <c r="Y61" s="4" t="s">
        <v>16</v>
      </c>
      <c r="Z61" s="4" t="s">
        <v>16</v>
      </c>
      <c r="AA61" s="4" t="s">
        <v>17</v>
      </c>
    </row>
    <row r="62" spans="2:27" x14ac:dyDescent="0.3">
      <c r="E62">
        <v>1</v>
      </c>
      <c r="F62" s="4" t="s">
        <v>16</v>
      </c>
      <c r="G62" s="1" t="s">
        <v>16</v>
      </c>
      <c r="H62" s="1" t="s">
        <v>16</v>
      </c>
      <c r="I62" s="1" t="s">
        <v>17</v>
      </c>
      <c r="J62" s="1" t="s">
        <v>17</v>
      </c>
      <c r="K62" s="1"/>
      <c r="L62" s="1" t="s">
        <v>16</v>
      </c>
      <c r="M62" s="1" t="s">
        <v>16</v>
      </c>
      <c r="N62" s="1" t="s">
        <v>17</v>
      </c>
      <c r="V62" s="2"/>
      <c r="W62" s="2"/>
      <c r="X62" s="7">
        <v>0.33</v>
      </c>
      <c r="Y62" s="9">
        <v>1</v>
      </c>
      <c r="Z62" s="9">
        <v>0.33</v>
      </c>
      <c r="AA62" s="9">
        <v>0</v>
      </c>
    </row>
    <row r="63" spans="2:27" x14ac:dyDescent="0.3">
      <c r="E63">
        <v>2</v>
      </c>
      <c r="F63" s="4" t="s">
        <v>16</v>
      </c>
      <c r="G63" s="1" t="s">
        <v>16</v>
      </c>
      <c r="H63" s="1" t="s">
        <v>16</v>
      </c>
      <c r="I63" s="1" t="s">
        <v>17</v>
      </c>
      <c r="J63" s="1" t="s">
        <v>17</v>
      </c>
      <c r="K63" s="1"/>
      <c r="L63" s="1" t="s">
        <v>16</v>
      </c>
      <c r="M63" s="1" t="s">
        <v>16</v>
      </c>
      <c r="N63" s="1" t="s">
        <v>17</v>
      </c>
      <c r="V63">
        <v>0.7</v>
      </c>
      <c r="W63">
        <v>0</v>
      </c>
      <c r="X63" s="4" t="s">
        <v>16</v>
      </c>
      <c r="Y63" s="4" t="s">
        <v>16</v>
      </c>
      <c r="Z63" s="4" t="s">
        <v>16</v>
      </c>
      <c r="AA63" s="4" t="s">
        <v>17</v>
      </c>
    </row>
    <row r="64" spans="2:27" x14ac:dyDescent="0.3">
      <c r="D64" s="2"/>
      <c r="E64" s="2"/>
      <c r="F64" s="7">
        <v>1</v>
      </c>
      <c r="G64" s="9">
        <v>1</v>
      </c>
      <c r="H64" s="9">
        <v>1</v>
      </c>
      <c r="I64" s="9">
        <v>0</v>
      </c>
      <c r="J64" s="9">
        <v>0.33</v>
      </c>
      <c r="K64" s="9"/>
      <c r="L64" s="9">
        <v>1</v>
      </c>
      <c r="M64" s="9">
        <v>1</v>
      </c>
      <c r="N64" s="9">
        <v>0</v>
      </c>
      <c r="W64">
        <v>1</v>
      </c>
      <c r="X64" s="4" t="s">
        <v>16</v>
      </c>
      <c r="Y64" s="4" t="s">
        <v>16</v>
      </c>
      <c r="Z64" s="4" t="s">
        <v>16</v>
      </c>
      <c r="AA64" s="4" t="s">
        <v>17</v>
      </c>
    </row>
    <row r="65" spans="2:27" x14ac:dyDescent="0.3">
      <c r="D65">
        <v>1</v>
      </c>
      <c r="E65">
        <v>0</v>
      </c>
      <c r="F65" s="4" t="s">
        <v>16</v>
      </c>
      <c r="G65" s="10" t="s">
        <v>16</v>
      </c>
      <c r="H65" s="10" t="s">
        <v>16</v>
      </c>
      <c r="I65" s="10" t="s">
        <v>17</v>
      </c>
      <c r="J65" s="10" t="s">
        <v>16</v>
      </c>
      <c r="K65" s="10"/>
      <c r="L65" s="10" t="s">
        <v>16</v>
      </c>
      <c r="M65" s="10" t="s">
        <v>16</v>
      </c>
      <c r="N65" s="10" t="s">
        <v>16</v>
      </c>
      <c r="W65">
        <v>2</v>
      </c>
      <c r="X65" s="4" t="s">
        <v>16</v>
      </c>
      <c r="Y65" s="4" t="s">
        <v>16</v>
      </c>
      <c r="Z65" s="4" t="s">
        <v>16</v>
      </c>
      <c r="AA65" s="4" t="s">
        <v>17</v>
      </c>
    </row>
    <row r="66" spans="2:27" x14ac:dyDescent="0.3">
      <c r="E66">
        <v>1</v>
      </c>
      <c r="F66" s="4" t="s">
        <v>16</v>
      </c>
      <c r="G66" s="1" t="s">
        <v>16</v>
      </c>
      <c r="H66" s="1" t="s">
        <v>16</v>
      </c>
      <c r="I66" s="1" t="s">
        <v>17</v>
      </c>
      <c r="J66" s="1" t="s">
        <v>17</v>
      </c>
      <c r="K66" s="1"/>
      <c r="L66" s="1" t="s">
        <v>17</v>
      </c>
      <c r="M66" s="1" t="s">
        <v>17</v>
      </c>
      <c r="N66" s="1" t="s">
        <v>17</v>
      </c>
      <c r="V66" s="2"/>
      <c r="W66" s="2"/>
      <c r="X66" s="7">
        <v>1</v>
      </c>
      <c r="Y66" s="9">
        <v>1</v>
      </c>
      <c r="Z66" s="9">
        <v>1</v>
      </c>
      <c r="AA66" s="9">
        <v>0</v>
      </c>
    </row>
    <row r="67" spans="2:27" x14ac:dyDescent="0.3">
      <c r="E67">
        <v>2</v>
      </c>
      <c r="F67" s="4" t="s">
        <v>16</v>
      </c>
      <c r="G67" s="1" t="s">
        <v>16</v>
      </c>
      <c r="H67" s="1" t="s">
        <v>16</v>
      </c>
      <c r="I67" s="1" t="s">
        <v>17</v>
      </c>
      <c r="J67" s="1" t="s">
        <v>17</v>
      </c>
      <c r="K67" s="1"/>
      <c r="L67" s="1" t="s">
        <v>17</v>
      </c>
      <c r="M67" s="1" t="s">
        <v>17</v>
      </c>
      <c r="N67" s="1" t="s">
        <v>17</v>
      </c>
      <c r="V67">
        <v>1</v>
      </c>
      <c r="W67">
        <v>0</v>
      </c>
      <c r="X67" s="4" t="s">
        <v>16</v>
      </c>
      <c r="Y67" s="4" t="s">
        <v>16</v>
      </c>
      <c r="Z67" s="4" t="s">
        <v>16</v>
      </c>
      <c r="AA67" s="4" t="s">
        <v>17</v>
      </c>
    </row>
    <row r="68" spans="2:27" x14ac:dyDescent="0.3">
      <c r="D68" s="5"/>
      <c r="E68" s="5"/>
      <c r="F68" s="7">
        <v>1</v>
      </c>
      <c r="G68" s="9">
        <v>1</v>
      </c>
      <c r="H68" s="9">
        <v>1</v>
      </c>
      <c r="I68" s="9">
        <v>0</v>
      </c>
      <c r="J68" s="9">
        <v>0.33</v>
      </c>
      <c r="K68" s="9"/>
      <c r="L68" s="9">
        <v>0.33</v>
      </c>
      <c r="M68" s="9">
        <v>0.33</v>
      </c>
      <c r="N68" s="9">
        <v>0.33</v>
      </c>
      <c r="W68">
        <v>1</v>
      </c>
      <c r="X68" s="4" t="s">
        <v>16</v>
      </c>
      <c r="Y68" s="4" t="s">
        <v>16</v>
      </c>
      <c r="Z68" s="4" t="s">
        <v>16</v>
      </c>
      <c r="AA68" s="4" t="s">
        <v>17</v>
      </c>
    </row>
    <row r="69" spans="2:27" x14ac:dyDescent="0.3">
      <c r="D69" s="2" t="s">
        <v>22</v>
      </c>
      <c r="E69" s="2"/>
      <c r="F69" s="6">
        <v>1</v>
      </c>
      <c r="G69" s="8">
        <v>1</v>
      </c>
      <c r="H69" s="8">
        <v>0.58299999999999996</v>
      </c>
      <c r="I69" s="8">
        <v>0</v>
      </c>
      <c r="J69" s="8">
        <v>0.16700000000000001</v>
      </c>
      <c r="K69" s="8"/>
      <c r="L69" s="8">
        <v>0.66700000000000004</v>
      </c>
      <c r="M69" s="8">
        <v>0.75</v>
      </c>
      <c r="N69" s="8">
        <v>0.16700000000000001</v>
      </c>
      <c r="W69">
        <v>2</v>
      </c>
      <c r="X69" s="4" t="s">
        <v>16</v>
      </c>
      <c r="Y69" s="4" t="s">
        <v>16</v>
      </c>
      <c r="Z69" s="4" t="s">
        <v>16</v>
      </c>
      <c r="AA69" s="4" t="s">
        <v>17</v>
      </c>
    </row>
    <row r="70" spans="2:27" x14ac:dyDescent="0.3">
      <c r="V70" s="5"/>
      <c r="W70" s="5"/>
      <c r="X70" s="7">
        <v>1</v>
      </c>
      <c r="Y70" s="9">
        <v>1</v>
      </c>
      <c r="Z70" s="9">
        <v>1</v>
      </c>
      <c r="AA70" s="9">
        <v>0</v>
      </c>
    </row>
    <row r="71" spans="2:27" x14ac:dyDescent="0.3">
      <c r="V71" s="2" t="s">
        <v>22</v>
      </c>
      <c r="W71" s="2"/>
      <c r="X71" s="6">
        <v>0.58299999999999996</v>
      </c>
      <c r="Y71" s="8">
        <v>1</v>
      </c>
      <c r="Z71" s="8">
        <v>0.58299999999999996</v>
      </c>
      <c r="AA71" s="8">
        <v>0</v>
      </c>
    </row>
    <row r="72" spans="2:27" x14ac:dyDescent="0.3">
      <c r="D72" t="s">
        <v>0</v>
      </c>
      <c r="E72" t="s">
        <v>1</v>
      </c>
      <c r="F72" t="s">
        <v>2</v>
      </c>
      <c r="G72" t="s">
        <v>3</v>
      </c>
      <c r="H72" t="s">
        <v>4</v>
      </c>
      <c r="I72" t="s">
        <v>5</v>
      </c>
      <c r="J72" t="s">
        <v>6</v>
      </c>
      <c r="L72" t="s">
        <v>7</v>
      </c>
      <c r="M72" t="s">
        <v>8</v>
      </c>
      <c r="N72" t="s">
        <v>9</v>
      </c>
    </row>
    <row r="73" spans="2:27" x14ac:dyDescent="0.3">
      <c r="B73" t="s">
        <v>25</v>
      </c>
      <c r="D73" s="2"/>
      <c r="E73" s="2"/>
      <c r="F73" s="3"/>
      <c r="G73" s="5"/>
      <c r="H73" s="2"/>
      <c r="I73" s="2"/>
      <c r="J73" s="2"/>
      <c r="K73" s="2"/>
      <c r="L73" s="2"/>
      <c r="M73" s="2"/>
      <c r="N73" s="2"/>
    </row>
    <row r="74" spans="2:27" x14ac:dyDescent="0.3">
      <c r="D74">
        <v>0</v>
      </c>
      <c r="E74">
        <v>0</v>
      </c>
      <c r="F74" s="4" t="s">
        <v>16</v>
      </c>
      <c r="G74" s="10" t="s">
        <v>16</v>
      </c>
      <c r="H74" s="10" t="s">
        <v>16</v>
      </c>
      <c r="I74" s="10" t="s">
        <v>17</v>
      </c>
      <c r="J74" s="10" t="s">
        <v>16</v>
      </c>
      <c r="K74" s="10"/>
      <c r="L74" s="10" t="s">
        <v>16</v>
      </c>
      <c r="M74" s="10" t="s">
        <v>17</v>
      </c>
      <c r="N74" s="10" t="s">
        <v>16</v>
      </c>
    </row>
    <row r="75" spans="2:27" x14ac:dyDescent="0.3">
      <c r="E75">
        <v>1</v>
      </c>
      <c r="F75" s="4" t="s">
        <v>16</v>
      </c>
      <c r="G75" s="1" t="s">
        <v>16</v>
      </c>
      <c r="H75" s="1" t="s">
        <v>16</v>
      </c>
      <c r="I75" s="1" t="s">
        <v>17</v>
      </c>
      <c r="J75" s="1" t="s">
        <v>16</v>
      </c>
      <c r="K75" s="1"/>
      <c r="L75" s="1" t="s">
        <v>16</v>
      </c>
      <c r="M75" s="1" t="s">
        <v>17</v>
      </c>
      <c r="N75" s="1" t="s">
        <v>16</v>
      </c>
      <c r="V75" t="s">
        <v>0</v>
      </c>
      <c r="W75" t="s">
        <v>1</v>
      </c>
      <c r="X75" t="s">
        <v>18</v>
      </c>
      <c r="Y75" t="s">
        <v>19</v>
      </c>
      <c r="Z75" t="s">
        <v>20</v>
      </c>
      <c r="AA75" t="s">
        <v>21</v>
      </c>
    </row>
    <row r="76" spans="2:27" x14ac:dyDescent="0.3">
      <c r="E76">
        <v>2</v>
      </c>
      <c r="F76" s="4" t="s">
        <v>16</v>
      </c>
      <c r="G76" s="1" t="s">
        <v>16</v>
      </c>
      <c r="H76" s="1" t="s">
        <v>16</v>
      </c>
      <c r="I76" s="1" t="s">
        <v>17</v>
      </c>
      <c r="J76" s="1" t="s">
        <v>16</v>
      </c>
      <c r="K76" s="1"/>
      <c r="L76" s="1" t="s">
        <v>16</v>
      </c>
      <c r="M76" s="1" t="s">
        <v>16</v>
      </c>
      <c r="N76" s="1" t="s">
        <v>16</v>
      </c>
      <c r="T76" t="s">
        <v>25</v>
      </c>
      <c r="V76" s="2"/>
      <c r="W76" s="2"/>
      <c r="X76" s="3"/>
      <c r="Y76" s="5"/>
      <c r="Z76" s="2"/>
      <c r="AA76" s="2"/>
    </row>
    <row r="77" spans="2:27" x14ac:dyDescent="0.3">
      <c r="D77" s="2"/>
      <c r="E77" s="2"/>
      <c r="F77" s="7">
        <v>1</v>
      </c>
      <c r="G77" s="9">
        <v>1</v>
      </c>
      <c r="H77" s="9">
        <v>1</v>
      </c>
      <c r="I77" s="9">
        <v>0</v>
      </c>
      <c r="J77" s="9">
        <v>1</v>
      </c>
      <c r="K77" s="9"/>
      <c r="L77" s="9">
        <v>1</v>
      </c>
      <c r="M77" s="9">
        <v>0.33</v>
      </c>
      <c r="N77" s="9">
        <v>1</v>
      </c>
      <c r="V77">
        <v>0</v>
      </c>
      <c r="W77">
        <v>0</v>
      </c>
      <c r="X77" s="4" t="s">
        <v>16</v>
      </c>
      <c r="Y77" s="4" t="s">
        <v>16</v>
      </c>
      <c r="Z77" s="4" t="s">
        <v>16</v>
      </c>
      <c r="AA77" s="4" t="s">
        <v>17</v>
      </c>
    </row>
    <row r="78" spans="2:27" x14ac:dyDescent="0.3">
      <c r="D78">
        <v>0.3</v>
      </c>
      <c r="E78">
        <v>0</v>
      </c>
      <c r="F78" s="4" t="s">
        <v>16</v>
      </c>
      <c r="G78" s="10" t="s">
        <v>16</v>
      </c>
      <c r="H78" s="10" t="s">
        <v>16</v>
      </c>
      <c r="I78" s="10" t="s">
        <v>17</v>
      </c>
      <c r="J78" s="10" t="s">
        <v>16</v>
      </c>
      <c r="K78" s="10"/>
      <c r="L78" s="10" t="s">
        <v>16</v>
      </c>
      <c r="M78" s="10" t="s">
        <v>17</v>
      </c>
      <c r="N78" s="10" t="s">
        <v>16</v>
      </c>
      <c r="W78">
        <v>1</v>
      </c>
      <c r="X78" s="4" t="s">
        <v>16</v>
      </c>
      <c r="Y78" s="4" t="s">
        <v>16</v>
      </c>
      <c r="Z78" s="4" t="s">
        <v>16</v>
      </c>
      <c r="AA78" s="4" t="s">
        <v>17</v>
      </c>
    </row>
    <row r="79" spans="2:27" x14ac:dyDescent="0.3">
      <c r="E79">
        <v>1</v>
      </c>
      <c r="F79" s="4" t="s">
        <v>16</v>
      </c>
      <c r="G79" s="1" t="s">
        <v>16</v>
      </c>
      <c r="H79" s="1" t="s">
        <v>16</v>
      </c>
      <c r="I79" s="1" t="s">
        <v>17</v>
      </c>
      <c r="J79" s="1" t="s">
        <v>16</v>
      </c>
      <c r="K79" s="1"/>
      <c r="L79" s="1" t="s">
        <v>16</v>
      </c>
      <c r="M79" s="1" t="s">
        <v>16</v>
      </c>
      <c r="N79" s="1" t="s">
        <v>16</v>
      </c>
      <c r="W79">
        <v>2</v>
      </c>
      <c r="X79" s="4" t="s">
        <v>16</v>
      </c>
      <c r="Y79" s="4" t="s">
        <v>16</v>
      </c>
      <c r="Z79" s="4" t="s">
        <v>16</v>
      </c>
      <c r="AA79" s="4" t="s">
        <v>17</v>
      </c>
    </row>
    <row r="80" spans="2:27" x14ac:dyDescent="0.3">
      <c r="E80">
        <v>2</v>
      </c>
      <c r="F80" s="4" t="s">
        <v>16</v>
      </c>
      <c r="G80" s="1" t="s">
        <v>16</v>
      </c>
      <c r="H80" s="1" t="s">
        <v>16</v>
      </c>
      <c r="I80" s="1" t="s">
        <v>17</v>
      </c>
      <c r="J80" s="1" t="s">
        <v>16</v>
      </c>
      <c r="K80" s="1"/>
      <c r="L80" s="1" t="s">
        <v>16</v>
      </c>
      <c r="M80" s="1" t="s">
        <v>17</v>
      </c>
      <c r="N80" s="1" t="s">
        <v>16</v>
      </c>
      <c r="V80" s="2"/>
      <c r="W80" s="2"/>
      <c r="X80" s="7">
        <v>1</v>
      </c>
      <c r="Y80" s="9">
        <v>1</v>
      </c>
      <c r="Z80" s="9">
        <v>1</v>
      </c>
      <c r="AA80" s="9">
        <v>0</v>
      </c>
    </row>
    <row r="81" spans="2:27" x14ac:dyDescent="0.3">
      <c r="D81" s="2"/>
      <c r="E81" s="2"/>
      <c r="F81" s="7">
        <v>1</v>
      </c>
      <c r="G81" s="9">
        <v>1</v>
      </c>
      <c r="H81" s="9">
        <v>1</v>
      </c>
      <c r="I81" s="9">
        <v>0</v>
      </c>
      <c r="J81" s="9">
        <v>1</v>
      </c>
      <c r="K81" s="9"/>
      <c r="L81" s="9">
        <v>1</v>
      </c>
      <c r="M81" s="9">
        <v>0.33</v>
      </c>
      <c r="N81" s="9">
        <v>1</v>
      </c>
      <c r="V81">
        <v>0.3</v>
      </c>
      <c r="W81">
        <v>0</v>
      </c>
      <c r="X81" s="4" t="s">
        <v>16</v>
      </c>
      <c r="Y81" s="4" t="s">
        <v>16</v>
      </c>
      <c r="Z81" s="4" t="s">
        <v>16</v>
      </c>
      <c r="AA81" s="4" t="s">
        <v>17</v>
      </c>
    </row>
    <row r="82" spans="2:27" x14ac:dyDescent="0.3">
      <c r="D82">
        <v>0.7</v>
      </c>
      <c r="E82">
        <v>0</v>
      </c>
      <c r="F82" s="4" t="s">
        <v>16</v>
      </c>
      <c r="G82" s="10" t="s">
        <v>16</v>
      </c>
      <c r="H82" s="10" t="s">
        <v>16</v>
      </c>
      <c r="I82" s="10" t="s">
        <v>17</v>
      </c>
      <c r="J82" s="10" t="s">
        <v>16</v>
      </c>
      <c r="K82" s="10"/>
      <c r="L82" s="10" t="s">
        <v>17</v>
      </c>
      <c r="M82" s="10" t="s">
        <v>16</v>
      </c>
      <c r="N82" s="10" t="s">
        <v>16</v>
      </c>
      <c r="W82">
        <v>1</v>
      </c>
      <c r="X82" s="4" t="s">
        <v>16</v>
      </c>
      <c r="Y82" s="4" t="s">
        <v>16</v>
      </c>
      <c r="Z82" s="4" t="s">
        <v>16</v>
      </c>
      <c r="AA82" s="4" t="s">
        <v>17</v>
      </c>
    </row>
    <row r="83" spans="2:27" x14ac:dyDescent="0.3">
      <c r="E83">
        <v>1</v>
      </c>
      <c r="F83" s="4" t="s">
        <v>16</v>
      </c>
      <c r="G83" s="1" t="s">
        <v>16</v>
      </c>
      <c r="H83" s="1" t="s">
        <v>16</v>
      </c>
      <c r="I83" s="1" t="s">
        <v>16</v>
      </c>
      <c r="J83" s="1" t="s">
        <v>16</v>
      </c>
      <c r="K83" s="1"/>
      <c r="L83" s="1" t="s">
        <v>17</v>
      </c>
      <c r="M83" s="1" t="s">
        <v>17</v>
      </c>
      <c r="N83" s="1" t="s">
        <v>17</v>
      </c>
      <c r="W83">
        <v>2</v>
      </c>
      <c r="X83" s="4" t="s">
        <v>16</v>
      </c>
      <c r="Y83" s="4" t="s">
        <v>16</v>
      </c>
      <c r="Z83" s="4" t="s">
        <v>16</v>
      </c>
      <c r="AA83" s="4" t="s">
        <v>17</v>
      </c>
    </row>
    <row r="84" spans="2:27" x14ac:dyDescent="0.3">
      <c r="E84">
        <v>2</v>
      </c>
      <c r="F84" s="4" t="s">
        <v>16</v>
      </c>
      <c r="G84" s="1" t="s">
        <v>16</v>
      </c>
      <c r="H84" s="1" t="s">
        <v>16</v>
      </c>
      <c r="I84" s="1" t="s">
        <v>17</v>
      </c>
      <c r="J84" s="1" t="s">
        <v>16</v>
      </c>
      <c r="K84" s="1"/>
      <c r="L84" s="1" t="s">
        <v>17</v>
      </c>
      <c r="M84" s="1" t="s">
        <v>16</v>
      </c>
      <c r="N84" s="1" t="s">
        <v>16</v>
      </c>
      <c r="V84" s="2"/>
      <c r="W84" s="2"/>
      <c r="X84" s="7">
        <v>1</v>
      </c>
      <c r="Y84" s="9">
        <v>1</v>
      </c>
      <c r="Z84" s="9">
        <v>1</v>
      </c>
      <c r="AA84" s="9">
        <v>0</v>
      </c>
    </row>
    <row r="85" spans="2:27" x14ac:dyDescent="0.3">
      <c r="D85" s="2"/>
      <c r="E85" s="2"/>
      <c r="F85" s="7">
        <v>1</v>
      </c>
      <c r="G85" s="9">
        <v>1</v>
      </c>
      <c r="H85" s="9">
        <v>1</v>
      </c>
      <c r="I85" s="9">
        <v>0.33</v>
      </c>
      <c r="J85" s="9">
        <v>1</v>
      </c>
      <c r="K85" s="9"/>
      <c r="L85" s="9">
        <v>0</v>
      </c>
      <c r="M85" s="9">
        <v>0.67</v>
      </c>
      <c r="N85" s="9">
        <v>0.67</v>
      </c>
      <c r="V85">
        <v>0.7</v>
      </c>
      <c r="W85">
        <v>0</v>
      </c>
      <c r="X85" s="4" t="s">
        <v>16</v>
      </c>
      <c r="Y85" s="4" t="s">
        <v>16</v>
      </c>
      <c r="Z85" s="4" t="s">
        <v>16</v>
      </c>
      <c r="AA85" s="4" t="s">
        <v>16</v>
      </c>
    </row>
    <row r="86" spans="2:27" x14ac:dyDescent="0.3">
      <c r="D86">
        <v>1</v>
      </c>
      <c r="E86">
        <v>0</v>
      </c>
      <c r="F86" s="4" t="s">
        <v>16</v>
      </c>
      <c r="G86" s="10" t="s">
        <v>16</v>
      </c>
      <c r="H86" s="10" t="s">
        <v>16</v>
      </c>
      <c r="I86" s="10" t="s">
        <v>17</v>
      </c>
      <c r="J86" s="10" t="s">
        <v>16</v>
      </c>
      <c r="K86" s="10"/>
      <c r="L86" s="10" t="s">
        <v>16</v>
      </c>
      <c r="M86" s="10" t="s">
        <v>17</v>
      </c>
      <c r="N86" s="10" t="s">
        <v>16</v>
      </c>
      <c r="W86">
        <v>1</v>
      </c>
      <c r="X86" s="4" t="s">
        <v>16</v>
      </c>
      <c r="Y86" s="4" t="s">
        <v>16</v>
      </c>
      <c r="Z86" s="4" t="s">
        <v>16</v>
      </c>
      <c r="AA86" s="4" t="s">
        <v>17</v>
      </c>
    </row>
    <row r="87" spans="2:27" x14ac:dyDescent="0.3">
      <c r="E87">
        <v>1</v>
      </c>
      <c r="F87" s="4" t="s">
        <v>16</v>
      </c>
      <c r="G87" s="1" t="s">
        <v>16</v>
      </c>
      <c r="H87" s="1" t="s">
        <v>16</v>
      </c>
      <c r="I87" s="1" t="s">
        <v>16</v>
      </c>
      <c r="J87" s="1" t="s">
        <v>16</v>
      </c>
      <c r="K87" s="1"/>
      <c r="L87" s="1" t="s">
        <v>16</v>
      </c>
      <c r="M87" s="1" t="s">
        <v>16</v>
      </c>
      <c r="N87" s="1" t="s">
        <v>16</v>
      </c>
      <c r="W87">
        <v>2</v>
      </c>
      <c r="X87" s="4" t="s">
        <v>16</v>
      </c>
      <c r="Y87" s="4" t="s">
        <v>16</v>
      </c>
      <c r="Z87" s="4" t="s">
        <v>16</v>
      </c>
      <c r="AA87" s="4" t="s">
        <v>17</v>
      </c>
    </row>
    <row r="88" spans="2:27" x14ac:dyDescent="0.3">
      <c r="E88">
        <v>2</v>
      </c>
      <c r="F88" s="4" t="s">
        <v>16</v>
      </c>
      <c r="G88" s="1" t="s">
        <v>16</v>
      </c>
      <c r="H88" s="1" t="s">
        <v>16</v>
      </c>
      <c r="I88" s="1" t="s">
        <v>16</v>
      </c>
      <c r="J88" s="1" t="s">
        <v>16</v>
      </c>
      <c r="K88" s="1"/>
      <c r="L88" s="1" t="s">
        <v>17</v>
      </c>
      <c r="M88" s="1" t="s">
        <v>17</v>
      </c>
      <c r="N88" s="1" t="s">
        <v>17</v>
      </c>
      <c r="V88" s="2"/>
      <c r="W88" s="2"/>
      <c r="X88" s="7">
        <v>1</v>
      </c>
      <c r="Y88" s="9">
        <v>1</v>
      </c>
      <c r="Z88" s="9">
        <v>1</v>
      </c>
      <c r="AA88" s="9">
        <v>0.33</v>
      </c>
    </row>
    <row r="89" spans="2:27" x14ac:dyDescent="0.3">
      <c r="D89" s="5"/>
      <c r="E89" s="5"/>
      <c r="F89" s="7">
        <v>1</v>
      </c>
      <c r="G89" s="9">
        <v>1</v>
      </c>
      <c r="H89" s="9">
        <v>1</v>
      </c>
      <c r="I89" s="9">
        <v>0.67</v>
      </c>
      <c r="J89" s="9">
        <v>1</v>
      </c>
      <c r="K89" s="9"/>
      <c r="L89" s="9">
        <v>0.67</v>
      </c>
      <c r="M89" s="9">
        <v>0.33</v>
      </c>
      <c r="N89" s="9">
        <v>0.67</v>
      </c>
      <c r="V89">
        <v>1</v>
      </c>
      <c r="W89">
        <v>0</v>
      </c>
      <c r="X89" s="4" t="s">
        <v>16</v>
      </c>
      <c r="Y89" s="4" t="s">
        <v>16</v>
      </c>
      <c r="Z89" s="4" t="s">
        <v>16</v>
      </c>
      <c r="AA89" s="4" t="s">
        <v>17</v>
      </c>
    </row>
    <row r="90" spans="2:27" x14ac:dyDescent="0.3">
      <c r="D90" s="2" t="s">
        <v>22</v>
      </c>
      <c r="E90" s="2"/>
      <c r="F90" s="6">
        <v>1</v>
      </c>
      <c r="G90" s="8">
        <v>1</v>
      </c>
      <c r="H90" s="8">
        <v>1</v>
      </c>
      <c r="I90" s="8">
        <v>0.25</v>
      </c>
      <c r="J90" s="8">
        <v>1</v>
      </c>
      <c r="K90" s="8"/>
      <c r="L90" s="8">
        <v>0.66700000000000004</v>
      </c>
      <c r="M90" s="8">
        <v>0.41699999999999998</v>
      </c>
      <c r="N90" s="8">
        <v>0.83299999999999996</v>
      </c>
      <c r="W90">
        <v>1</v>
      </c>
      <c r="X90" s="4" t="s">
        <v>16</v>
      </c>
      <c r="Y90" s="4" t="s">
        <v>16</v>
      </c>
      <c r="Z90" s="4" t="s">
        <v>16</v>
      </c>
      <c r="AA90" s="4" t="s">
        <v>16</v>
      </c>
    </row>
    <row r="91" spans="2:27" x14ac:dyDescent="0.3">
      <c r="W91">
        <v>2</v>
      </c>
      <c r="X91" s="4" t="s">
        <v>16</v>
      </c>
      <c r="Y91" s="4" t="s">
        <v>16</v>
      </c>
      <c r="Z91" s="4" t="s">
        <v>16</v>
      </c>
      <c r="AA91" s="4" t="s">
        <v>17</v>
      </c>
    </row>
    <row r="92" spans="2:27" x14ac:dyDescent="0.3">
      <c r="D92" t="s">
        <v>0</v>
      </c>
      <c r="E92" t="s">
        <v>1</v>
      </c>
      <c r="F92" t="s">
        <v>2</v>
      </c>
      <c r="G92" t="s">
        <v>3</v>
      </c>
      <c r="H92" t="s">
        <v>4</v>
      </c>
      <c r="I92" t="s">
        <v>5</v>
      </c>
      <c r="J92" t="s">
        <v>6</v>
      </c>
      <c r="L92" t="s">
        <v>7</v>
      </c>
      <c r="M92" t="s">
        <v>8</v>
      </c>
      <c r="N92" t="s">
        <v>9</v>
      </c>
      <c r="V92" s="5"/>
      <c r="W92" s="5"/>
      <c r="X92" s="7">
        <v>1</v>
      </c>
      <c r="Y92" s="9">
        <v>1</v>
      </c>
      <c r="Z92" s="9">
        <v>1</v>
      </c>
      <c r="AA92" s="9">
        <v>0.33</v>
      </c>
    </row>
    <row r="93" spans="2:27" x14ac:dyDescent="0.3">
      <c r="B93" t="s">
        <v>26</v>
      </c>
      <c r="D93" s="2"/>
      <c r="E93" s="2"/>
      <c r="F93" s="3"/>
      <c r="G93" s="5"/>
      <c r="H93" s="2"/>
      <c r="I93" s="2"/>
      <c r="J93" s="2"/>
      <c r="K93" s="2"/>
      <c r="L93" s="2"/>
      <c r="M93" s="2"/>
      <c r="N93" s="2"/>
      <c r="V93" s="2" t="s">
        <v>22</v>
      </c>
      <c r="W93" s="2"/>
      <c r="X93" s="6">
        <v>1</v>
      </c>
      <c r="Y93" s="8">
        <v>1</v>
      </c>
      <c r="Z93" s="8">
        <v>1</v>
      </c>
      <c r="AA93" s="8">
        <v>0.16700000000000001</v>
      </c>
    </row>
    <row r="94" spans="2:27" x14ac:dyDescent="0.3">
      <c r="D94">
        <v>0</v>
      </c>
      <c r="E94">
        <v>0</v>
      </c>
      <c r="F94" s="4" t="s">
        <v>16</v>
      </c>
      <c r="G94" s="10" t="s">
        <v>16</v>
      </c>
      <c r="H94" s="10" t="s">
        <v>16</v>
      </c>
      <c r="I94" s="10" t="s">
        <v>17</v>
      </c>
      <c r="J94" s="10" t="s">
        <v>17</v>
      </c>
      <c r="K94" s="10"/>
      <c r="L94" s="10" t="s">
        <v>16</v>
      </c>
      <c r="M94" s="10" t="s">
        <v>16</v>
      </c>
      <c r="N94" s="10" t="s">
        <v>16</v>
      </c>
    </row>
    <row r="95" spans="2:27" x14ac:dyDescent="0.3">
      <c r="E95">
        <v>1</v>
      </c>
      <c r="F95" s="4" t="s">
        <v>16</v>
      </c>
      <c r="G95" s="1" t="s">
        <v>16</v>
      </c>
      <c r="H95" s="1" t="s">
        <v>16</v>
      </c>
      <c r="I95" s="1" t="s">
        <v>17</v>
      </c>
      <c r="J95" s="1" t="s">
        <v>17</v>
      </c>
      <c r="K95" s="1"/>
      <c r="L95" s="1" t="s">
        <v>17</v>
      </c>
      <c r="M95" s="1" t="s">
        <v>16</v>
      </c>
      <c r="N95" s="1" t="s">
        <v>16</v>
      </c>
    </row>
    <row r="96" spans="2:27" x14ac:dyDescent="0.3">
      <c r="E96">
        <v>2</v>
      </c>
      <c r="F96" s="4" t="s">
        <v>16</v>
      </c>
      <c r="G96" s="1" t="s">
        <v>16</v>
      </c>
      <c r="H96" s="1" t="s">
        <v>16</v>
      </c>
      <c r="I96" s="1" t="s">
        <v>17</v>
      </c>
      <c r="J96" s="1" t="s">
        <v>17</v>
      </c>
      <c r="K96" s="1"/>
      <c r="L96" s="1" t="s">
        <v>17</v>
      </c>
      <c r="M96" s="1" t="s">
        <v>16</v>
      </c>
      <c r="N96" s="1" t="s">
        <v>16</v>
      </c>
    </row>
    <row r="97" spans="4:27" x14ac:dyDescent="0.3">
      <c r="D97" s="2"/>
      <c r="E97" s="2"/>
      <c r="F97" s="7">
        <v>1</v>
      </c>
      <c r="G97" s="9">
        <v>1</v>
      </c>
      <c r="H97" s="9">
        <v>1</v>
      </c>
      <c r="I97" s="9">
        <v>0</v>
      </c>
      <c r="J97" s="9">
        <v>0</v>
      </c>
      <c r="K97" s="9"/>
      <c r="L97" s="9">
        <v>0.33</v>
      </c>
      <c r="M97" s="9">
        <v>1</v>
      </c>
      <c r="N97" s="9">
        <v>1</v>
      </c>
    </row>
    <row r="98" spans="4:27" x14ac:dyDescent="0.3">
      <c r="D98">
        <v>0.3</v>
      </c>
      <c r="E98">
        <v>0</v>
      </c>
      <c r="F98" s="4" t="s">
        <v>16</v>
      </c>
      <c r="G98" s="10" t="s">
        <v>16</v>
      </c>
      <c r="H98" s="10" t="s">
        <v>16</v>
      </c>
      <c r="I98" s="10" t="s">
        <v>17</v>
      </c>
      <c r="J98" s="10" t="s">
        <v>17</v>
      </c>
      <c r="K98" s="10"/>
      <c r="L98" s="10" t="s">
        <v>17</v>
      </c>
      <c r="M98" s="10" t="s">
        <v>16</v>
      </c>
      <c r="N98" s="10" t="s">
        <v>16</v>
      </c>
      <c r="V98" t="s">
        <v>0</v>
      </c>
      <c r="W98" t="s">
        <v>1</v>
      </c>
      <c r="X98" t="s">
        <v>18</v>
      </c>
      <c r="Y98" t="s">
        <v>19</v>
      </c>
      <c r="Z98" t="s">
        <v>20</v>
      </c>
      <c r="AA98" t="s">
        <v>21</v>
      </c>
    </row>
    <row r="99" spans="4:27" x14ac:dyDescent="0.3">
      <c r="E99">
        <v>1</v>
      </c>
      <c r="F99" s="4" t="s">
        <v>16</v>
      </c>
      <c r="G99" s="1" t="s">
        <v>16</v>
      </c>
      <c r="H99" s="1" t="s">
        <v>16</v>
      </c>
      <c r="I99" s="1" t="s">
        <v>16</v>
      </c>
      <c r="J99" s="1" t="s">
        <v>17</v>
      </c>
      <c r="K99" s="1"/>
      <c r="L99" s="1" t="s">
        <v>17</v>
      </c>
      <c r="M99" s="1" t="s">
        <v>16</v>
      </c>
      <c r="N99" s="1" t="s">
        <v>16</v>
      </c>
      <c r="T99" t="s">
        <v>26</v>
      </c>
      <c r="V99" s="2"/>
      <c r="W99" s="2"/>
      <c r="X99" s="3"/>
      <c r="Y99" s="5"/>
      <c r="Z99" s="2"/>
      <c r="AA99" s="2"/>
    </row>
    <row r="100" spans="4:27" x14ac:dyDescent="0.3">
      <c r="E100">
        <v>2</v>
      </c>
      <c r="F100" s="4" t="s">
        <v>16</v>
      </c>
      <c r="G100" s="1" t="s">
        <v>16</v>
      </c>
      <c r="H100" s="1" t="s">
        <v>16</v>
      </c>
      <c r="I100" s="1" t="s">
        <v>16</v>
      </c>
      <c r="J100" s="1" t="s">
        <v>16</v>
      </c>
      <c r="K100" s="1"/>
      <c r="L100" s="1" t="s">
        <v>17</v>
      </c>
      <c r="M100" s="1" t="s">
        <v>16</v>
      </c>
      <c r="N100" s="1" t="s">
        <v>17</v>
      </c>
      <c r="V100">
        <v>0</v>
      </c>
      <c r="W100">
        <v>0</v>
      </c>
      <c r="X100" s="4" t="s">
        <v>16</v>
      </c>
      <c r="Y100" s="4" t="s">
        <v>16</v>
      </c>
      <c r="Z100" s="4" t="s">
        <v>16</v>
      </c>
      <c r="AA100" s="4" t="s">
        <v>17</v>
      </c>
    </row>
    <row r="101" spans="4:27" x14ac:dyDescent="0.3">
      <c r="D101" s="2"/>
      <c r="E101" s="2"/>
      <c r="F101" s="7">
        <v>1</v>
      </c>
      <c r="G101" s="9">
        <v>1</v>
      </c>
      <c r="H101" s="9">
        <v>1</v>
      </c>
      <c r="I101" s="9">
        <v>0.67</v>
      </c>
      <c r="J101" s="9">
        <v>0.33</v>
      </c>
      <c r="K101" s="9"/>
      <c r="L101" s="9">
        <v>0</v>
      </c>
      <c r="M101" s="9">
        <v>1</v>
      </c>
      <c r="N101" s="9">
        <v>0.67</v>
      </c>
      <c r="W101">
        <v>1</v>
      </c>
      <c r="X101" s="4" t="s">
        <v>16</v>
      </c>
      <c r="Y101" s="4" t="s">
        <v>16</v>
      </c>
      <c r="Z101" s="4" t="s">
        <v>16</v>
      </c>
      <c r="AA101" s="4" t="s">
        <v>17</v>
      </c>
    </row>
    <row r="102" spans="4:27" x14ac:dyDescent="0.3">
      <c r="D102">
        <v>0.7</v>
      </c>
      <c r="E102">
        <v>0</v>
      </c>
      <c r="F102" s="4" t="s">
        <v>16</v>
      </c>
      <c r="G102" s="10" t="s">
        <v>16</v>
      </c>
      <c r="H102" s="10" t="s">
        <v>16</v>
      </c>
      <c r="I102" s="10" t="s">
        <v>16</v>
      </c>
      <c r="J102" s="10" t="s">
        <v>17</v>
      </c>
      <c r="K102" s="10"/>
      <c r="L102" s="10" t="s">
        <v>17</v>
      </c>
      <c r="M102" s="10" t="s">
        <v>16</v>
      </c>
      <c r="N102" s="10" t="s">
        <v>16</v>
      </c>
      <c r="W102">
        <v>2</v>
      </c>
      <c r="X102" s="4" t="s">
        <v>16</v>
      </c>
      <c r="Y102" s="4" t="s">
        <v>16</v>
      </c>
      <c r="Z102" s="4" t="s">
        <v>16</v>
      </c>
      <c r="AA102" s="4" t="s">
        <v>17</v>
      </c>
    </row>
    <row r="103" spans="4:27" x14ac:dyDescent="0.3">
      <c r="E103">
        <v>1</v>
      </c>
      <c r="F103" s="4" t="s">
        <v>16</v>
      </c>
      <c r="G103" s="1" t="s">
        <v>16</v>
      </c>
      <c r="H103" s="1" t="s">
        <v>16</v>
      </c>
      <c r="I103" s="1" t="s">
        <v>17</v>
      </c>
      <c r="J103" s="1" t="s">
        <v>17</v>
      </c>
      <c r="K103" s="1"/>
      <c r="L103" s="1" t="s">
        <v>17</v>
      </c>
      <c r="M103" s="1" t="s">
        <v>17</v>
      </c>
      <c r="N103" s="1" t="s">
        <v>17</v>
      </c>
      <c r="V103" s="2"/>
      <c r="W103" s="2"/>
      <c r="X103" s="7">
        <v>1</v>
      </c>
      <c r="Y103" s="9">
        <v>1</v>
      </c>
      <c r="Z103" s="9">
        <v>1</v>
      </c>
      <c r="AA103" s="9">
        <v>0</v>
      </c>
    </row>
    <row r="104" spans="4:27" x14ac:dyDescent="0.3">
      <c r="E104">
        <v>2</v>
      </c>
      <c r="F104" s="4" t="s">
        <v>16</v>
      </c>
      <c r="G104" s="1" t="s">
        <v>16</v>
      </c>
      <c r="H104" s="1" t="s">
        <v>16</v>
      </c>
      <c r="I104" s="1" t="s">
        <v>16</v>
      </c>
      <c r="J104" s="1" t="s">
        <v>17</v>
      </c>
      <c r="K104" s="1"/>
      <c r="L104" s="1" t="s">
        <v>16</v>
      </c>
      <c r="M104" s="1" t="s">
        <v>17</v>
      </c>
      <c r="N104" s="1" t="s">
        <v>16</v>
      </c>
      <c r="V104">
        <v>0.3</v>
      </c>
      <c r="W104">
        <v>0</v>
      </c>
      <c r="X104" s="4" t="s">
        <v>16</v>
      </c>
      <c r="Y104" s="4" t="s">
        <v>16</v>
      </c>
      <c r="Z104" s="4" t="s">
        <v>16</v>
      </c>
      <c r="AA104" s="4" t="s">
        <v>17</v>
      </c>
    </row>
    <row r="105" spans="4:27" x14ac:dyDescent="0.3">
      <c r="D105" s="2"/>
      <c r="E105" s="2"/>
      <c r="F105" s="7">
        <v>1</v>
      </c>
      <c r="G105" s="9">
        <v>1</v>
      </c>
      <c r="H105" s="9">
        <v>1</v>
      </c>
      <c r="I105" s="9">
        <v>0.67</v>
      </c>
      <c r="J105" s="9">
        <v>0</v>
      </c>
      <c r="K105" s="9"/>
      <c r="L105" s="9">
        <v>0.33</v>
      </c>
      <c r="M105" s="9">
        <v>0.33</v>
      </c>
      <c r="N105" s="9">
        <v>0.67</v>
      </c>
      <c r="W105">
        <v>1</v>
      </c>
      <c r="X105" s="4" t="s">
        <v>16</v>
      </c>
      <c r="Y105" s="4" t="s">
        <v>16</v>
      </c>
      <c r="Z105" s="4" t="s">
        <v>16</v>
      </c>
      <c r="AA105" s="4" t="s">
        <v>16</v>
      </c>
    </row>
    <row r="106" spans="4:27" x14ac:dyDescent="0.3">
      <c r="D106">
        <v>1</v>
      </c>
      <c r="E106">
        <v>0</v>
      </c>
      <c r="F106" s="4" t="s">
        <v>16</v>
      </c>
      <c r="G106" s="10" t="s">
        <v>16</v>
      </c>
      <c r="H106" s="10" t="s">
        <v>16</v>
      </c>
      <c r="I106" s="10" t="s">
        <v>17</v>
      </c>
      <c r="J106" s="10" t="s">
        <v>17</v>
      </c>
      <c r="K106" s="10"/>
      <c r="L106" s="10" t="s">
        <v>16</v>
      </c>
      <c r="M106" s="10" t="s">
        <v>16</v>
      </c>
      <c r="N106" s="10" t="s">
        <v>17</v>
      </c>
      <c r="W106">
        <v>2</v>
      </c>
      <c r="X106" s="4" t="s">
        <v>16</v>
      </c>
      <c r="Y106" s="4" t="s">
        <v>16</v>
      </c>
      <c r="Z106" s="4" t="s">
        <v>16</v>
      </c>
      <c r="AA106" s="4" t="s">
        <v>17</v>
      </c>
    </row>
    <row r="107" spans="4:27" x14ac:dyDescent="0.3">
      <c r="E107">
        <v>1</v>
      </c>
      <c r="F107" s="4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/>
      <c r="L107" s="1" t="s">
        <v>16</v>
      </c>
      <c r="M107" s="1" t="s">
        <v>17</v>
      </c>
      <c r="N107" s="1" t="s">
        <v>16</v>
      </c>
      <c r="V107" s="2"/>
      <c r="W107" s="2"/>
      <c r="X107" s="7">
        <v>1</v>
      </c>
      <c r="Y107" s="9">
        <v>1</v>
      </c>
      <c r="Z107" s="9">
        <v>1</v>
      </c>
      <c r="AA107" s="9">
        <v>0.33</v>
      </c>
    </row>
    <row r="108" spans="4:27" x14ac:dyDescent="0.3">
      <c r="E108">
        <v>2</v>
      </c>
      <c r="F108" s="4" t="s">
        <v>16</v>
      </c>
      <c r="G108" s="1" t="s">
        <v>16</v>
      </c>
      <c r="H108" s="1" t="s">
        <v>16</v>
      </c>
      <c r="I108" s="1" t="s">
        <v>16</v>
      </c>
      <c r="J108" s="1" t="s">
        <v>17</v>
      </c>
      <c r="K108" s="1"/>
      <c r="L108" s="1" t="s">
        <v>16</v>
      </c>
      <c r="M108" s="1" t="s">
        <v>16</v>
      </c>
      <c r="N108" s="1" t="s">
        <v>16</v>
      </c>
      <c r="V108">
        <v>0.7</v>
      </c>
      <c r="W108">
        <v>0</v>
      </c>
      <c r="X108" s="4" t="s">
        <v>16</v>
      </c>
      <c r="Y108" s="4" t="s">
        <v>16</v>
      </c>
      <c r="Z108" s="4" t="s">
        <v>16</v>
      </c>
      <c r="AA108" s="4" t="s">
        <v>17</v>
      </c>
    </row>
    <row r="109" spans="4:27" x14ac:dyDescent="0.3">
      <c r="D109" s="5"/>
      <c r="E109" s="5"/>
      <c r="F109" s="7">
        <v>1</v>
      </c>
      <c r="G109" s="9">
        <v>1</v>
      </c>
      <c r="H109" s="9">
        <v>1</v>
      </c>
      <c r="I109" s="9">
        <v>0.67</v>
      </c>
      <c r="J109" s="9">
        <v>0.33</v>
      </c>
      <c r="K109" s="9"/>
      <c r="L109" s="9">
        <v>1</v>
      </c>
      <c r="M109" s="9">
        <v>0.67</v>
      </c>
      <c r="N109" s="9">
        <v>0.67</v>
      </c>
      <c r="W109">
        <v>1</v>
      </c>
      <c r="X109" s="4" t="s">
        <v>16</v>
      </c>
      <c r="Y109" s="4" t="s">
        <v>16</v>
      </c>
      <c r="Z109" s="4" t="s">
        <v>16</v>
      </c>
      <c r="AA109" s="4" t="s">
        <v>17</v>
      </c>
    </row>
    <row r="110" spans="4:27" x14ac:dyDescent="0.3">
      <c r="D110" s="2" t="s">
        <v>22</v>
      </c>
      <c r="E110" s="2"/>
      <c r="F110" s="6">
        <v>1</v>
      </c>
      <c r="G110" s="8">
        <v>1</v>
      </c>
      <c r="H110" s="8">
        <v>1</v>
      </c>
      <c r="I110" s="8">
        <v>0.5</v>
      </c>
      <c r="J110" s="8">
        <v>0.16700000000000001</v>
      </c>
      <c r="K110" s="8"/>
      <c r="L110" s="8">
        <v>0.41699999999999998</v>
      </c>
      <c r="M110" s="8">
        <v>0.75</v>
      </c>
      <c r="N110" s="8">
        <v>0.75</v>
      </c>
      <c r="W110">
        <v>2</v>
      </c>
      <c r="X110" s="4" t="s">
        <v>16</v>
      </c>
      <c r="Y110" s="4" t="s">
        <v>16</v>
      </c>
      <c r="Z110" s="4" t="s">
        <v>16</v>
      </c>
      <c r="AA110" s="4" t="s">
        <v>17</v>
      </c>
    </row>
    <row r="111" spans="4:27" x14ac:dyDescent="0.3">
      <c r="V111" s="2"/>
      <c r="W111" s="2"/>
      <c r="X111" s="7">
        <v>1</v>
      </c>
      <c r="Y111" s="9">
        <v>1</v>
      </c>
      <c r="Z111" s="9">
        <v>1</v>
      </c>
      <c r="AA111" s="9">
        <v>0</v>
      </c>
    </row>
    <row r="112" spans="4:27" x14ac:dyDescent="0.3">
      <c r="D112" t="s">
        <v>0</v>
      </c>
      <c r="E112" t="s">
        <v>1</v>
      </c>
      <c r="F112" t="s">
        <v>2</v>
      </c>
      <c r="G112" t="s">
        <v>3</v>
      </c>
      <c r="H112" t="s">
        <v>4</v>
      </c>
      <c r="I112" t="s">
        <v>5</v>
      </c>
      <c r="J112" t="s">
        <v>6</v>
      </c>
      <c r="L112" t="s">
        <v>7</v>
      </c>
      <c r="M112" t="s">
        <v>8</v>
      </c>
      <c r="N112" t="s">
        <v>9</v>
      </c>
      <c r="V112">
        <v>1</v>
      </c>
      <c r="W112">
        <v>0</v>
      </c>
      <c r="X112" s="4" t="s">
        <v>16</v>
      </c>
      <c r="Y112" s="4" t="s">
        <v>17</v>
      </c>
      <c r="Z112" s="4" t="s">
        <v>17</v>
      </c>
      <c r="AA112" s="4" t="s">
        <v>17</v>
      </c>
    </row>
    <row r="113" spans="2:27" x14ac:dyDescent="0.3">
      <c r="B113" t="s">
        <v>27</v>
      </c>
      <c r="D113" s="2"/>
      <c r="E113" s="2"/>
      <c r="F113" s="3"/>
      <c r="G113" s="5"/>
      <c r="H113" s="2"/>
      <c r="I113" s="2"/>
      <c r="J113" s="2"/>
      <c r="K113" s="2"/>
      <c r="L113" s="2"/>
      <c r="M113" s="2"/>
      <c r="N113" s="2"/>
      <c r="W113">
        <v>1</v>
      </c>
      <c r="X113" s="4" t="s">
        <v>16</v>
      </c>
      <c r="Y113" s="4" t="s">
        <v>16</v>
      </c>
      <c r="Z113" s="4" t="s">
        <v>16</v>
      </c>
      <c r="AA113" s="4" t="s">
        <v>17</v>
      </c>
    </row>
    <row r="114" spans="2:27" x14ac:dyDescent="0.3">
      <c r="D114">
        <v>0</v>
      </c>
      <c r="E114">
        <v>0</v>
      </c>
      <c r="F114" s="4" t="s">
        <v>16</v>
      </c>
      <c r="G114" s="10" t="s">
        <v>16</v>
      </c>
      <c r="H114" s="10" t="s">
        <v>16</v>
      </c>
      <c r="I114" s="10" t="s">
        <v>17</v>
      </c>
      <c r="J114" s="10" t="s">
        <v>17</v>
      </c>
      <c r="K114" s="10"/>
      <c r="L114" s="10" t="s">
        <v>17</v>
      </c>
      <c r="M114" s="10" t="s">
        <v>17</v>
      </c>
      <c r="N114" s="10" t="s">
        <v>17</v>
      </c>
      <c r="W114">
        <v>2</v>
      </c>
      <c r="X114" s="4" t="s">
        <v>16</v>
      </c>
      <c r="Y114" s="4" t="s">
        <v>16</v>
      </c>
      <c r="Z114" s="4" t="s">
        <v>16</v>
      </c>
      <c r="AA114" s="4" t="s">
        <v>17</v>
      </c>
    </row>
    <row r="115" spans="2:27" x14ac:dyDescent="0.3">
      <c r="E115">
        <v>1</v>
      </c>
      <c r="F115" s="4" t="s">
        <v>16</v>
      </c>
      <c r="G115" s="1" t="s">
        <v>16</v>
      </c>
      <c r="H115" s="1" t="s">
        <v>16</v>
      </c>
      <c r="I115" s="1" t="s">
        <v>17</v>
      </c>
      <c r="J115" s="1" t="s">
        <v>17</v>
      </c>
      <c r="K115" s="1"/>
      <c r="L115" s="1" t="s">
        <v>17</v>
      </c>
      <c r="M115" s="1" t="s">
        <v>17</v>
      </c>
      <c r="N115" s="1" t="s">
        <v>17</v>
      </c>
      <c r="V115" s="5"/>
      <c r="W115" s="5"/>
      <c r="X115" s="7">
        <v>1</v>
      </c>
      <c r="Y115" s="9">
        <v>0.67</v>
      </c>
      <c r="Z115" s="9">
        <v>0.67</v>
      </c>
      <c r="AA115" s="9">
        <v>0</v>
      </c>
    </row>
    <row r="116" spans="2:27" x14ac:dyDescent="0.3">
      <c r="E116">
        <v>2</v>
      </c>
      <c r="F116" s="4" t="s">
        <v>16</v>
      </c>
      <c r="G116" s="1" t="s">
        <v>16</v>
      </c>
      <c r="H116" s="1" t="s">
        <v>16</v>
      </c>
      <c r="I116" s="1" t="s">
        <v>17</v>
      </c>
      <c r="J116" s="1" t="s">
        <v>17</v>
      </c>
      <c r="K116" s="1"/>
      <c r="L116" s="1" t="s">
        <v>17</v>
      </c>
      <c r="M116" s="1" t="s">
        <v>17</v>
      </c>
      <c r="N116" s="1" t="s">
        <v>17</v>
      </c>
      <c r="V116" s="2" t="s">
        <v>22</v>
      </c>
      <c r="W116" s="2"/>
      <c r="X116" s="6">
        <v>1</v>
      </c>
      <c r="Y116" s="8">
        <v>0.91700000000000004</v>
      </c>
      <c r="Z116" s="8">
        <v>0.91700000000000004</v>
      </c>
      <c r="AA116" s="8">
        <v>8.3000000000000004E-2</v>
      </c>
    </row>
    <row r="117" spans="2:27" x14ac:dyDescent="0.3">
      <c r="D117" s="2"/>
      <c r="E117" s="2"/>
      <c r="F117" s="7">
        <v>1</v>
      </c>
      <c r="G117" s="9">
        <v>1</v>
      </c>
      <c r="H117" s="9">
        <v>1</v>
      </c>
      <c r="I117" s="9">
        <v>0</v>
      </c>
      <c r="J117" s="9">
        <v>0</v>
      </c>
      <c r="K117" s="9"/>
      <c r="L117" s="9">
        <v>0</v>
      </c>
      <c r="M117" s="9">
        <v>0</v>
      </c>
      <c r="N117" s="9">
        <v>0</v>
      </c>
    </row>
    <row r="118" spans="2:27" x14ac:dyDescent="0.3">
      <c r="D118">
        <v>0.3</v>
      </c>
      <c r="E118">
        <v>0</v>
      </c>
      <c r="F118" s="4" t="s">
        <v>16</v>
      </c>
      <c r="G118" s="10" t="s">
        <v>16</v>
      </c>
      <c r="H118" s="10" t="s">
        <v>16</v>
      </c>
      <c r="I118" s="10" t="s">
        <v>17</v>
      </c>
      <c r="J118" s="10" t="s">
        <v>17</v>
      </c>
      <c r="K118" s="10"/>
      <c r="L118" s="10" t="s">
        <v>17</v>
      </c>
      <c r="M118" s="10" t="s">
        <v>17</v>
      </c>
      <c r="N118" s="10" t="s">
        <v>17</v>
      </c>
    </row>
    <row r="119" spans="2:27" x14ac:dyDescent="0.3">
      <c r="E119">
        <v>1</v>
      </c>
      <c r="F119" s="4" t="s">
        <v>16</v>
      </c>
      <c r="G119" s="1" t="s">
        <v>16</v>
      </c>
      <c r="H119" s="1" t="s">
        <v>16</v>
      </c>
      <c r="I119" s="1" t="s">
        <v>16</v>
      </c>
      <c r="J119" s="1" t="s">
        <v>17</v>
      </c>
      <c r="K119" s="1"/>
      <c r="L119" s="1" t="s">
        <v>16</v>
      </c>
      <c r="M119" s="1" t="s">
        <v>16</v>
      </c>
      <c r="N119" s="1" t="s">
        <v>16</v>
      </c>
    </row>
    <row r="120" spans="2:27" x14ac:dyDescent="0.3">
      <c r="E120">
        <v>2</v>
      </c>
      <c r="F120" s="4" t="s">
        <v>16</v>
      </c>
      <c r="G120" s="1" t="s">
        <v>16</v>
      </c>
      <c r="H120" s="1" t="s">
        <v>16</v>
      </c>
      <c r="I120" s="1" t="s">
        <v>17</v>
      </c>
      <c r="J120" s="1" t="s">
        <v>17</v>
      </c>
      <c r="K120" s="1"/>
      <c r="L120" s="1" t="s">
        <v>16</v>
      </c>
      <c r="M120" s="1" t="s">
        <v>17</v>
      </c>
      <c r="N120" s="1" t="s">
        <v>16</v>
      </c>
    </row>
    <row r="121" spans="2:27" x14ac:dyDescent="0.3">
      <c r="D121" s="2"/>
      <c r="E121" s="2"/>
      <c r="F121" s="7">
        <v>1</v>
      </c>
      <c r="G121" s="9">
        <v>1</v>
      </c>
      <c r="H121" s="9">
        <v>1</v>
      </c>
      <c r="I121" s="9">
        <v>0.33</v>
      </c>
      <c r="J121" s="9">
        <v>0</v>
      </c>
      <c r="K121" s="9"/>
      <c r="L121" s="9">
        <v>0.67</v>
      </c>
      <c r="M121" s="9">
        <v>0.33</v>
      </c>
      <c r="N121" s="9">
        <v>0.67</v>
      </c>
      <c r="V121" t="s">
        <v>0</v>
      </c>
      <c r="W121" t="s">
        <v>1</v>
      </c>
      <c r="X121" t="s">
        <v>18</v>
      </c>
      <c r="Y121" t="s">
        <v>19</v>
      </c>
      <c r="Z121" t="s">
        <v>20</v>
      </c>
      <c r="AA121" t="s">
        <v>21</v>
      </c>
    </row>
    <row r="122" spans="2:27" x14ac:dyDescent="0.3">
      <c r="D122">
        <v>0.7</v>
      </c>
      <c r="E122">
        <v>0</v>
      </c>
      <c r="F122" s="4" t="s">
        <v>16</v>
      </c>
      <c r="G122" s="10" t="s">
        <v>16</v>
      </c>
      <c r="H122" s="10" t="s">
        <v>16</v>
      </c>
      <c r="I122" s="10" t="s">
        <v>16</v>
      </c>
      <c r="J122" s="10" t="s">
        <v>16</v>
      </c>
      <c r="K122" s="10"/>
      <c r="L122" s="10" t="s">
        <v>17</v>
      </c>
      <c r="M122" s="10" t="s">
        <v>16</v>
      </c>
      <c r="N122" s="10" t="s">
        <v>17</v>
      </c>
      <c r="T122" t="s">
        <v>27</v>
      </c>
      <c r="V122" s="2"/>
      <c r="W122" s="2"/>
      <c r="X122" s="3"/>
      <c r="Y122" s="5"/>
      <c r="Z122" s="2"/>
      <c r="AA122" s="2"/>
    </row>
    <row r="123" spans="2:27" x14ac:dyDescent="0.3">
      <c r="E123">
        <v>1</v>
      </c>
      <c r="F123" s="4" t="s">
        <v>16</v>
      </c>
      <c r="G123" s="1" t="s">
        <v>17</v>
      </c>
      <c r="H123" s="1" t="s">
        <v>16</v>
      </c>
      <c r="I123" s="1" t="s">
        <v>17</v>
      </c>
      <c r="J123" s="1" t="s">
        <v>17</v>
      </c>
      <c r="K123" s="1"/>
      <c r="L123" s="1" t="s">
        <v>17</v>
      </c>
      <c r="M123" s="1" t="s">
        <v>17</v>
      </c>
      <c r="N123" s="1" t="s">
        <v>16</v>
      </c>
      <c r="V123">
        <v>0</v>
      </c>
      <c r="W123">
        <v>0</v>
      </c>
      <c r="X123" s="4" t="s">
        <v>16</v>
      </c>
      <c r="Y123" s="4" t="s">
        <v>17</v>
      </c>
      <c r="Z123" s="4" t="s">
        <v>17</v>
      </c>
      <c r="AA123" s="4" t="s">
        <v>17</v>
      </c>
    </row>
    <row r="124" spans="2:27" x14ac:dyDescent="0.3">
      <c r="E124">
        <v>2</v>
      </c>
      <c r="F124" s="4" t="s">
        <v>16</v>
      </c>
      <c r="G124" s="1" t="s">
        <v>16</v>
      </c>
      <c r="H124" s="1" t="s">
        <v>16</v>
      </c>
      <c r="I124" s="1" t="s">
        <v>17</v>
      </c>
      <c r="J124" s="1" t="s">
        <v>16</v>
      </c>
      <c r="K124" s="1"/>
      <c r="L124" s="1" t="s">
        <v>17</v>
      </c>
      <c r="M124" s="1" t="s">
        <v>17</v>
      </c>
      <c r="N124" s="1" t="s">
        <v>16</v>
      </c>
      <c r="W124">
        <v>1</v>
      </c>
      <c r="X124" s="4" t="s">
        <v>16</v>
      </c>
      <c r="Y124" s="4" t="s">
        <v>17</v>
      </c>
      <c r="Z124" s="4" t="s">
        <v>17</v>
      </c>
      <c r="AA124" s="4" t="s">
        <v>17</v>
      </c>
    </row>
    <row r="125" spans="2:27" x14ac:dyDescent="0.3">
      <c r="D125" s="2"/>
      <c r="E125" s="2"/>
      <c r="F125" s="7">
        <v>1</v>
      </c>
      <c r="G125" s="9">
        <v>0.67</v>
      </c>
      <c r="H125" s="9">
        <v>1</v>
      </c>
      <c r="I125" s="9">
        <v>0.33</v>
      </c>
      <c r="J125" s="9">
        <v>0.67</v>
      </c>
      <c r="K125" s="9"/>
      <c r="L125" s="9">
        <v>0</v>
      </c>
      <c r="M125" s="9">
        <v>0.33</v>
      </c>
      <c r="N125" s="9">
        <v>0.67</v>
      </c>
      <c r="W125">
        <v>2</v>
      </c>
      <c r="X125" s="4" t="s">
        <v>16</v>
      </c>
      <c r="Y125" s="4" t="s">
        <v>16</v>
      </c>
      <c r="Z125" s="4" t="s">
        <v>17</v>
      </c>
      <c r="AA125" s="4" t="s">
        <v>17</v>
      </c>
    </row>
    <row r="126" spans="2:27" x14ac:dyDescent="0.3">
      <c r="D126">
        <v>1</v>
      </c>
      <c r="E126">
        <v>0</v>
      </c>
      <c r="F126" s="4" t="s">
        <v>16</v>
      </c>
      <c r="G126" s="10" t="s">
        <v>17</v>
      </c>
      <c r="H126" s="10" t="s">
        <v>16</v>
      </c>
      <c r="I126" s="10" t="s">
        <v>17</v>
      </c>
      <c r="J126" s="10" t="s">
        <v>17</v>
      </c>
      <c r="K126" s="10"/>
      <c r="L126" s="10" t="s">
        <v>16</v>
      </c>
      <c r="M126" s="10" t="s">
        <v>17</v>
      </c>
      <c r="N126" s="10" t="s">
        <v>17</v>
      </c>
      <c r="V126" s="2"/>
      <c r="W126" s="2"/>
      <c r="X126" s="7">
        <v>1</v>
      </c>
      <c r="Y126" s="9">
        <v>0.33</v>
      </c>
      <c r="Z126" s="9">
        <v>0</v>
      </c>
      <c r="AA126" s="9">
        <v>0</v>
      </c>
    </row>
    <row r="127" spans="2:27" x14ac:dyDescent="0.3">
      <c r="E127">
        <v>1</v>
      </c>
      <c r="F127" s="4" t="s">
        <v>16</v>
      </c>
      <c r="G127" s="1" t="s">
        <v>16</v>
      </c>
      <c r="H127" s="1" t="s">
        <v>16</v>
      </c>
      <c r="I127" s="1" t="s">
        <v>16</v>
      </c>
      <c r="J127" s="1" t="s">
        <v>17</v>
      </c>
      <c r="K127" s="1"/>
      <c r="L127" s="1" t="s">
        <v>17</v>
      </c>
      <c r="M127" s="1" t="s">
        <v>17</v>
      </c>
      <c r="N127" s="1" t="s">
        <v>16</v>
      </c>
      <c r="V127">
        <v>0.3</v>
      </c>
      <c r="W127">
        <v>0</v>
      </c>
      <c r="X127" s="4" t="s">
        <v>16</v>
      </c>
      <c r="Y127" s="4" t="s">
        <v>16</v>
      </c>
      <c r="Z127" s="4" t="s">
        <v>17</v>
      </c>
      <c r="AA127" s="4" t="s">
        <v>17</v>
      </c>
    </row>
    <row r="128" spans="2:27" x14ac:dyDescent="0.3">
      <c r="E128">
        <v>2</v>
      </c>
      <c r="F128" s="4" t="s">
        <v>16</v>
      </c>
      <c r="G128" s="1" t="s">
        <v>16</v>
      </c>
      <c r="H128" s="1" t="s">
        <v>16</v>
      </c>
      <c r="I128" s="1" t="s">
        <v>16</v>
      </c>
      <c r="J128" s="1" t="s">
        <v>17</v>
      </c>
      <c r="K128" s="1"/>
      <c r="L128" s="1" t="s">
        <v>17</v>
      </c>
      <c r="M128" s="1" t="s">
        <v>17</v>
      </c>
      <c r="N128" s="1" t="s">
        <v>16</v>
      </c>
      <c r="W128">
        <v>1</v>
      </c>
      <c r="X128" s="4" t="s">
        <v>16</v>
      </c>
      <c r="Y128" s="4" t="s">
        <v>16</v>
      </c>
      <c r="Z128" s="4" t="s">
        <v>16</v>
      </c>
      <c r="AA128" s="4" t="s">
        <v>17</v>
      </c>
    </row>
    <row r="129" spans="4:27" x14ac:dyDescent="0.3">
      <c r="D129" s="5"/>
      <c r="E129" s="5"/>
      <c r="F129" s="7">
        <v>1</v>
      </c>
      <c r="G129" s="9">
        <v>0.67</v>
      </c>
      <c r="H129" s="9">
        <v>1</v>
      </c>
      <c r="I129" s="9">
        <v>0.67</v>
      </c>
      <c r="J129" s="9">
        <v>0</v>
      </c>
      <c r="K129" s="9"/>
      <c r="L129" s="9">
        <v>0.33</v>
      </c>
      <c r="M129" s="9">
        <v>0</v>
      </c>
      <c r="N129" s="9">
        <v>0.67</v>
      </c>
      <c r="W129">
        <v>2</v>
      </c>
      <c r="X129" s="4" t="s">
        <v>16</v>
      </c>
      <c r="Y129" s="4" t="s">
        <v>16</v>
      </c>
      <c r="Z129" s="4" t="s">
        <v>16</v>
      </c>
      <c r="AA129" s="4" t="s">
        <v>17</v>
      </c>
    </row>
    <row r="130" spans="4:27" x14ac:dyDescent="0.3">
      <c r="D130" s="2" t="s">
        <v>22</v>
      </c>
      <c r="E130" s="2"/>
      <c r="F130" s="6">
        <v>1</v>
      </c>
      <c r="G130" s="8">
        <v>0.83299999999999996</v>
      </c>
      <c r="H130" s="8">
        <v>1</v>
      </c>
      <c r="I130" s="8">
        <v>0.33300000000000002</v>
      </c>
      <c r="J130" s="8">
        <v>0.16700000000000001</v>
      </c>
      <c r="K130" s="8"/>
      <c r="L130" s="8">
        <v>0.25</v>
      </c>
      <c r="M130" s="8">
        <v>0.16700000000000001</v>
      </c>
      <c r="N130" s="8">
        <v>0.5</v>
      </c>
      <c r="V130" s="2"/>
      <c r="W130" s="2"/>
      <c r="X130" s="7">
        <v>1</v>
      </c>
      <c r="Y130" s="9">
        <v>1</v>
      </c>
      <c r="Z130" s="9">
        <v>0.67</v>
      </c>
      <c r="AA130" s="9">
        <v>0</v>
      </c>
    </row>
    <row r="131" spans="4:27" x14ac:dyDescent="0.3">
      <c r="V131">
        <v>0.7</v>
      </c>
      <c r="W131">
        <v>0</v>
      </c>
      <c r="X131" s="4" t="s">
        <v>16</v>
      </c>
      <c r="Y131" s="4" t="s">
        <v>17</v>
      </c>
      <c r="Z131" s="4" t="s">
        <v>17</v>
      </c>
      <c r="AA131" s="4" t="s">
        <v>17</v>
      </c>
    </row>
    <row r="132" spans="4:27" x14ac:dyDescent="0.3">
      <c r="W132">
        <v>1</v>
      </c>
      <c r="X132" s="4" t="s">
        <v>16</v>
      </c>
      <c r="Y132" s="4" t="s">
        <v>17</v>
      </c>
      <c r="Z132" s="4" t="s">
        <v>17</v>
      </c>
      <c r="AA132" s="4" t="s">
        <v>17</v>
      </c>
    </row>
    <row r="133" spans="4:27" x14ac:dyDescent="0.3">
      <c r="W133">
        <v>2</v>
      </c>
      <c r="X133" s="4" t="s">
        <v>16</v>
      </c>
      <c r="Y133" s="4" t="s">
        <v>16</v>
      </c>
      <c r="Z133" s="4" t="s">
        <v>16</v>
      </c>
      <c r="AA133" s="4" t="s">
        <v>17</v>
      </c>
    </row>
    <row r="134" spans="4:27" x14ac:dyDescent="0.3">
      <c r="V134" s="2"/>
      <c r="W134" s="2"/>
      <c r="X134" s="7">
        <v>1</v>
      </c>
      <c r="Y134" s="9">
        <v>0.33</v>
      </c>
      <c r="Z134" s="9">
        <v>0.33</v>
      </c>
      <c r="AA134" s="9">
        <v>0</v>
      </c>
    </row>
    <row r="135" spans="4:27" x14ac:dyDescent="0.3">
      <c r="D135" t="s">
        <v>28</v>
      </c>
      <c r="F135">
        <v>1</v>
      </c>
      <c r="G135">
        <v>0.95</v>
      </c>
      <c r="H135">
        <v>0.75</v>
      </c>
      <c r="I135">
        <v>0.26700000000000002</v>
      </c>
      <c r="J135">
        <v>0.5</v>
      </c>
      <c r="L135">
        <v>0.5</v>
      </c>
      <c r="M135">
        <v>0.46700000000000003</v>
      </c>
      <c r="N135">
        <v>0.5</v>
      </c>
      <c r="V135">
        <v>1</v>
      </c>
      <c r="W135">
        <v>0</v>
      </c>
      <c r="X135" s="4" t="s">
        <v>16</v>
      </c>
      <c r="Y135" s="4" t="s">
        <v>17</v>
      </c>
      <c r="Z135" s="4" t="s">
        <v>17</v>
      </c>
      <c r="AA135" s="4" t="s">
        <v>17</v>
      </c>
    </row>
    <row r="136" spans="4:27" x14ac:dyDescent="0.3">
      <c r="D136" t="s">
        <v>29</v>
      </c>
      <c r="F136">
        <v>1</v>
      </c>
      <c r="G136">
        <v>1</v>
      </c>
      <c r="H136">
        <v>1</v>
      </c>
      <c r="I136">
        <v>0.33</v>
      </c>
      <c r="J136">
        <v>0.33</v>
      </c>
      <c r="L136">
        <v>0.67</v>
      </c>
      <c r="M136">
        <v>0.5</v>
      </c>
      <c r="N136">
        <v>0.5</v>
      </c>
      <c r="W136">
        <v>1</v>
      </c>
      <c r="X136" s="4" t="s">
        <v>16</v>
      </c>
      <c r="Y136" s="4" t="s">
        <v>16</v>
      </c>
      <c r="Z136" s="4" t="s">
        <v>17</v>
      </c>
      <c r="AA136" s="4" t="s">
        <v>17</v>
      </c>
    </row>
    <row r="137" spans="4:27" x14ac:dyDescent="0.3">
      <c r="D137" t="s">
        <v>30</v>
      </c>
      <c r="F137">
        <v>0</v>
      </c>
      <c r="G137">
        <v>0.340206909</v>
      </c>
      <c r="H137">
        <v>0.37643980199999999</v>
      </c>
      <c r="I137">
        <v>0.34723429900000002</v>
      </c>
      <c r="J137">
        <v>0.42633705599999999</v>
      </c>
      <c r="L137">
        <v>0.38042903099999997</v>
      </c>
      <c r="M137">
        <v>0.35326861100000001</v>
      </c>
      <c r="N137">
        <v>0.37105411900000002</v>
      </c>
      <c r="W137">
        <v>2</v>
      </c>
      <c r="X137" s="4" t="s">
        <v>16</v>
      </c>
      <c r="Y137" s="4" t="s">
        <v>16</v>
      </c>
      <c r="Z137" s="4" t="s">
        <v>16</v>
      </c>
      <c r="AA137" s="4" t="s">
        <v>17</v>
      </c>
    </row>
    <row r="138" spans="4:27" x14ac:dyDescent="0.3">
      <c r="D138" t="s">
        <v>31</v>
      </c>
      <c r="F138">
        <v>1</v>
      </c>
      <c r="G138">
        <v>0</v>
      </c>
      <c r="H138">
        <v>0</v>
      </c>
      <c r="I138">
        <v>0</v>
      </c>
      <c r="J138">
        <v>0</v>
      </c>
      <c r="L138">
        <v>0</v>
      </c>
      <c r="M138">
        <v>0</v>
      </c>
      <c r="N138">
        <v>0</v>
      </c>
      <c r="V138" s="5"/>
      <c r="W138" s="5"/>
      <c r="X138" s="7">
        <v>1</v>
      </c>
      <c r="Y138" s="9">
        <v>0.67</v>
      </c>
      <c r="Z138" s="9">
        <v>0.33</v>
      </c>
      <c r="AA138" s="9">
        <v>0</v>
      </c>
    </row>
    <row r="139" spans="4:27" x14ac:dyDescent="0.3">
      <c r="D139" t="s">
        <v>2</v>
      </c>
      <c r="F139">
        <v>1</v>
      </c>
      <c r="G139">
        <v>0.66666666699999999</v>
      </c>
      <c r="H139">
        <v>0.58333333300000001</v>
      </c>
      <c r="I139">
        <v>0</v>
      </c>
      <c r="J139">
        <v>0</v>
      </c>
      <c r="L139">
        <v>0.25</v>
      </c>
      <c r="M139">
        <v>0.33333333300000001</v>
      </c>
      <c r="N139">
        <v>0</v>
      </c>
      <c r="V139" s="2" t="s">
        <v>22</v>
      </c>
      <c r="W139" s="2"/>
      <c r="X139" s="6">
        <v>1</v>
      </c>
      <c r="Y139" s="8">
        <v>0.58299999999999996</v>
      </c>
      <c r="Z139" s="8">
        <v>0.33300000000000002</v>
      </c>
      <c r="AA139" s="8">
        <v>0</v>
      </c>
    </row>
    <row r="140" spans="4:27" x14ac:dyDescent="0.3">
      <c r="D140" t="s">
        <v>32</v>
      </c>
      <c r="F140">
        <v>1</v>
      </c>
      <c r="G140">
        <v>1</v>
      </c>
      <c r="H140">
        <v>1</v>
      </c>
      <c r="I140">
        <v>0.33333333300000001</v>
      </c>
      <c r="J140">
        <v>0.33333333300000001</v>
      </c>
      <c r="L140">
        <v>0.66666666699999999</v>
      </c>
      <c r="M140">
        <v>0.5</v>
      </c>
      <c r="N140">
        <v>0.5</v>
      </c>
    </row>
    <row r="141" spans="4:27" x14ac:dyDescent="0.3">
      <c r="D141" t="s">
        <v>4</v>
      </c>
      <c r="F141">
        <v>1</v>
      </c>
      <c r="G141">
        <v>1</v>
      </c>
      <c r="H141">
        <v>1</v>
      </c>
      <c r="I141">
        <v>0.66666666699999999</v>
      </c>
      <c r="J141">
        <v>1</v>
      </c>
      <c r="L141">
        <v>0.75</v>
      </c>
      <c r="M141">
        <v>0.75</v>
      </c>
      <c r="N141">
        <v>0.66666666699999999</v>
      </c>
    </row>
    <row r="142" spans="4:27" x14ac:dyDescent="0.3">
      <c r="D142" t="s">
        <v>33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</row>
    <row r="144" spans="4:27" x14ac:dyDescent="0.3">
      <c r="X144" t="s">
        <v>18</v>
      </c>
      <c r="Y144" t="s">
        <v>19</v>
      </c>
      <c r="Z144" t="s">
        <v>20</v>
      </c>
      <c r="AA144" t="s">
        <v>21</v>
      </c>
    </row>
    <row r="145" spans="4:27" x14ac:dyDescent="0.3">
      <c r="F145" t="s">
        <v>2</v>
      </c>
      <c r="G145" t="s">
        <v>3</v>
      </c>
      <c r="H145" t="s">
        <v>4</v>
      </c>
      <c r="I145" t="s">
        <v>5</v>
      </c>
      <c r="J145" t="s">
        <v>6</v>
      </c>
      <c r="L145" t="s">
        <v>7</v>
      </c>
      <c r="M145" t="s">
        <v>8</v>
      </c>
      <c r="N145" t="s">
        <v>9</v>
      </c>
      <c r="W145" t="s">
        <v>34</v>
      </c>
      <c r="X145" s="12">
        <v>0.56000000000000005</v>
      </c>
      <c r="Y145" s="12">
        <v>0.89</v>
      </c>
      <c r="Z145" s="12">
        <v>0.39</v>
      </c>
      <c r="AA145" s="12">
        <v>0</v>
      </c>
    </row>
    <row r="146" spans="4:27" x14ac:dyDescent="0.3">
      <c r="D146" t="s">
        <v>35</v>
      </c>
      <c r="E146" t="s">
        <v>36</v>
      </c>
      <c r="F146">
        <v>0</v>
      </c>
      <c r="G146">
        <v>0.66666666699999999</v>
      </c>
      <c r="H146">
        <v>0.58333333300000001</v>
      </c>
      <c r="I146">
        <v>0</v>
      </c>
      <c r="J146">
        <v>0</v>
      </c>
      <c r="L146">
        <v>0.25</v>
      </c>
      <c r="M146">
        <v>0.33333333300000001</v>
      </c>
      <c r="N146">
        <v>0</v>
      </c>
      <c r="W146" t="s">
        <v>37</v>
      </c>
      <c r="X146" s="12">
        <v>0.67</v>
      </c>
      <c r="Y146" s="12">
        <v>0.94</v>
      </c>
      <c r="Z146" s="12">
        <v>0.61</v>
      </c>
      <c r="AA146" s="12">
        <v>0.06</v>
      </c>
    </row>
    <row r="147" spans="4:27" x14ac:dyDescent="0.3">
      <c r="E147" t="s">
        <v>38</v>
      </c>
      <c r="F147">
        <v>0</v>
      </c>
      <c r="G147">
        <v>0.33333333300000001</v>
      </c>
      <c r="H147">
        <v>0.41666666699999999</v>
      </c>
      <c r="I147">
        <v>0.33333333300000001</v>
      </c>
      <c r="J147">
        <v>0.33333333300000001</v>
      </c>
      <c r="L147">
        <v>0.41666666699999999</v>
      </c>
      <c r="M147">
        <v>0.16666666699999999</v>
      </c>
      <c r="N147">
        <v>0.5</v>
      </c>
      <c r="W147" t="s">
        <v>39</v>
      </c>
      <c r="X147" s="12">
        <v>0.72</v>
      </c>
      <c r="Y147" s="12">
        <v>0.89</v>
      </c>
      <c r="Z147" s="12">
        <v>0.61</v>
      </c>
      <c r="AA147" s="12">
        <v>0.06</v>
      </c>
    </row>
    <row r="148" spans="4:27" x14ac:dyDescent="0.3">
      <c r="E148" t="s">
        <v>40</v>
      </c>
      <c r="F148">
        <v>0</v>
      </c>
      <c r="G148">
        <v>0</v>
      </c>
      <c r="H148">
        <v>0</v>
      </c>
      <c r="I148">
        <v>0.33333333300000001</v>
      </c>
      <c r="J148">
        <v>0.66666666699999999</v>
      </c>
      <c r="L148">
        <v>8.3333332999999996E-2</v>
      </c>
      <c r="M148">
        <v>0.25</v>
      </c>
      <c r="N148">
        <v>0.16666666699999999</v>
      </c>
      <c r="W148" t="s">
        <v>41</v>
      </c>
      <c r="X148" s="12">
        <v>0.78</v>
      </c>
      <c r="Y148" s="12">
        <v>0.89</v>
      </c>
      <c r="Z148" s="12">
        <v>0.56000000000000005</v>
      </c>
      <c r="AA148" s="12">
        <v>0.06</v>
      </c>
    </row>
    <row r="149" spans="4:27" x14ac:dyDescent="0.3">
      <c r="E149" t="s">
        <v>42</v>
      </c>
      <c r="F149">
        <v>0</v>
      </c>
      <c r="G149">
        <v>0</v>
      </c>
      <c r="H149">
        <v>0</v>
      </c>
      <c r="I149">
        <v>0.33333333300000001</v>
      </c>
      <c r="J149">
        <v>0</v>
      </c>
      <c r="L149">
        <v>0.25</v>
      </c>
      <c r="M149">
        <v>0.25</v>
      </c>
      <c r="N149">
        <v>0.33333333300000001</v>
      </c>
    </row>
    <row r="151" spans="4:27" x14ac:dyDescent="0.3">
      <c r="X151" s="12">
        <v>0.5</v>
      </c>
      <c r="Y151" s="12">
        <v>0.27</v>
      </c>
      <c r="Z151" s="12">
        <v>0.49</v>
      </c>
      <c r="AA151" s="12">
        <v>0</v>
      </c>
    </row>
    <row r="152" spans="4:27" x14ac:dyDescent="0.3">
      <c r="X152" s="12">
        <v>0.42</v>
      </c>
      <c r="Y152" s="12">
        <v>0.14000000000000001</v>
      </c>
      <c r="Z152" s="12">
        <v>0.39</v>
      </c>
      <c r="AA152" s="12">
        <v>0.14000000000000001</v>
      </c>
    </row>
    <row r="153" spans="4:27" x14ac:dyDescent="0.3">
      <c r="X153" s="12">
        <v>0.44</v>
      </c>
      <c r="Y153" s="12">
        <v>0.27</v>
      </c>
      <c r="Z153" s="12">
        <v>0.44</v>
      </c>
      <c r="AA153" s="12">
        <v>0.14000000000000001</v>
      </c>
    </row>
    <row r="154" spans="4:27" x14ac:dyDescent="0.3">
      <c r="E154" t="s">
        <v>43</v>
      </c>
      <c r="F154" t="s">
        <v>2</v>
      </c>
      <c r="G154" t="s">
        <v>3</v>
      </c>
      <c r="H154" t="s">
        <v>4</v>
      </c>
      <c r="I154" t="s">
        <v>5</v>
      </c>
      <c r="J154" t="s">
        <v>6</v>
      </c>
      <c r="L154" t="s">
        <v>7</v>
      </c>
      <c r="M154" t="s">
        <v>8</v>
      </c>
      <c r="N154" t="s">
        <v>9</v>
      </c>
      <c r="X154" s="12">
        <v>0.34</v>
      </c>
      <c r="Y154" s="12">
        <v>0.17</v>
      </c>
      <c r="Z154" s="12">
        <v>0.4</v>
      </c>
      <c r="AA154" s="12">
        <v>0.14000000000000001</v>
      </c>
    </row>
    <row r="155" spans="4:27" x14ac:dyDescent="0.3">
      <c r="D155">
        <v>0</v>
      </c>
      <c r="F155">
        <v>1</v>
      </c>
      <c r="G155">
        <v>0.77777777800000003</v>
      </c>
      <c r="H155">
        <v>0.66666666699999999</v>
      </c>
      <c r="I155">
        <v>0.16666666699999999</v>
      </c>
      <c r="J155">
        <v>0.33333333300000001</v>
      </c>
      <c r="L155">
        <v>0.66666666699999999</v>
      </c>
      <c r="M155">
        <v>0.66666666699999999</v>
      </c>
      <c r="N155">
        <v>0.44444444399999999</v>
      </c>
    </row>
    <row r="156" spans="4:27" x14ac:dyDescent="0.3">
      <c r="D156">
        <v>0.3</v>
      </c>
      <c r="F156">
        <v>1</v>
      </c>
      <c r="G156">
        <v>0.83333333300000001</v>
      </c>
      <c r="H156">
        <v>0.72222222199999997</v>
      </c>
      <c r="I156">
        <v>0.27777777799999998</v>
      </c>
      <c r="J156">
        <v>0.44444444399999999</v>
      </c>
      <c r="L156">
        <v>0.55555555599999995</v>
      </c>
      <c r="M156">
        <v>0.5</v>
      </c>
      <c r="N156">
        <v>0.5</v>
      </c>
    </row>
    <row r="157" spans="4:27" x14ac:dyDescent="0.3">
      <c r="D157">
        <v>0.7</v>
      </c>
      <c r="F157">
        <v>1</v>
      </c>
      <c r="G157">
        <v>0.77777777800000003</v>
      </c>
      <c r="H157">
        <v>0.83333333300000001</v>
      </c>
      <c r="I157">
        <v>0.44444444399999999</v>
      </c>
      <c r="J157">
        <v>0.55555555599999995</v>
      </c>
      <c r="L157">
        <v>0.33333333300000001</v>
      </c>
      <c r="M157">
        <v>0.55555555599999995</v>
      </c>
      <c r="N157">
        <v>0.33333333300000001</v>
      </c>
    </row>
    <row r="158" spans="4:27" x14ac:dyDescent="0.3">
      <c r="D158">
        <v>1</v>
      </c>
      <c r="F158">
        <v>1</v>
      </c>
      <c r="G158">
        <v>0.88888888899999996</v>
      </c>
      <c r="H158">
        <v>0.88888888899999996</v>
      </c>
      <c r="I158">
        <v>0.5</v>
      </c>
      <c r="J158">
        <v>0.5</v>
      </c>
      <c r="L158">
        <v>0.5</v>
      </c>
      <c r="M158">
        <v>0.38888888900000002</v>
      </c>
      <c r="N158">
        <v>0.38888888900000002</v>
      </c>
    </row>
    <row r="159" spans="4:27" x14ac:dyDescent="0.3">
      <c r="D159" t="s">
        <v>44</v>
      </c>
      <c r="E159" t="s">
        <v>45</v>
      </c>
    </row>
    <row r="160" spans="4:27" x14ac:dyDescent="0.3">
      <c r="D160">
        <v>0</v>
      </c>
      <c r="F160">
        <v>0</v>
      </c>
      <c r="G160">
        <v>0.403686714</v>
      </c>
      <c r="H160">
        <v>0.51639777899999995</v>
      </c>
      <c r="I160">
        <v>0.40824829000000001</v>
      </c>
      <c r="J160">
        <v>0.51639777899999995</v>
      </c>
      <c r="L160">
        <v>0.421637021</v>
      </c>
      <c r="M160">
        <v>0.421637021</v>
      </c>
      <c r="N160">
        <v>0.50184843499999998</v>
      </c>
    </row>
    <row r="161" spans="4:14" x14ac:dyDescent="0.3">
      <c r="D161">
        <v>0.3</v>
      </c>
      <c r="F161">
        <v>0</v>
      </c>
      <c r="G161">
        <v>0.40824829000000001</v>
      </c>
      <c r="H161">
        <v>0.44305337900000002</v>
      </c>
      <c r="I161">
        <v>0.25092421799999998</v>
      </c>
      <c r="J161">
        <v>0.45542003399999997</v>
      </c>
      <c r="L161">
        <v>0.344265186</v>
      </c>
      <c r="M161">
        <v>0.349602949</v>
      </c>
      <c r="N161">
        <v>0.349602949</v>
      </c>
    </row>
    <row r="162" spans="4:14" x14ac:dyDescent="0.3">
      <c r="D162">
        <v>0.7</v>
      </c>
      <c r="F162">
        <v>0</v>
      </c>
      <c r="G162">
        <v>0.403686714</v>
      </c>
      <c r="H162">
        <v>0.278886676</v>
      </c>
      <c r="I162">
        <v>0.27216552700000002</v>
      </c>
      <c r="J162">
        <v>0.403686714</v>
      </c>
      <c r="L162">
        <v>0.421637021</v>
      </c>
      <c r="M162">
        <v>0.403686714</v>
      </c>
      <c r="N162">
        <v>0.365148372</v>
      </c>
    </row>
    <row r="163" spans="4:14" x14ac:dyDescent="0.3">
      <c r="D163">
        <v>1</v>
      </c>
      <c r="F163">
        <v>0</v>
      </c>
      <c r="G163">
        <v>0.172132593</v>
      </c>
      <c r="H163">
        <v>0.27216552700000002</v>
      </c>
      <c r="I163">
        <v>0.40824829000000001</v>
      </c>
      <c r="J163">
        <v>0.40824829000000001</v>
      </c>
      <c r="L163">
        <v>0.349602949</v>
      </c>
      <c r="M163">
        <v>0.25092421799999998</v>
      </c>
      <c r="N163">
        <v>0.32773069300000002</v>
      </c>
    </row>
    <row r="305" spans="2:9" x14ac:dyDescent="0.3">
      <c r="B305" t="s">
        <v>2</v>
      </c>
      <c r="C305" t="s">
        <v>3</v>
      </c>
      <c r="D305" t="s">
        <v>4</v>
      </c>
      <c r="E305" t="s">
        <v>5</v>
      </c>
      <c r="F305" t="s">
        <v>6</v>
      </c>
      <c r="G305" t="s">
        <v>7</v>
      </c>
      <c r="H305" t="s">
        <v>8</v>
      </c>
      <c r="I305" t="s">
        <v>9</v>
      </c>
    </row>
    <row r="306" spans="2:9" x14ac:dyDescent="0.3">
      <c r="B306">
        <v>1</v>
      </c>
      <c r="C306">
        <v>0.78</v>
      </c>
      <c r="D306">
        <v>0.67</v>
      </c>
      <c r="E306">
        <v>0.17</v>
      </c>
      <c r="F306">
        <v>0.33</v>
      </c>
      <c r="G306">
        <v>0.67</v>
      </c>
      <c r="H306">
        <v>0.67</v>
      </c>
      <c r="I306">
        <v>0.44</v>
      </c>
    </row>
    <row r="307" spans="2:9" x14ac:dyDescent="0.3">
      <c r="B307">
        <v>1</v>
      </c>
      <c r="C307">
        <v>0.83</v>
      </c>
      <c r="D307">
        <v>0.72</v>
      </c>
      <c r="E307">
        <v>0.28000000000000003</v>
      </c>
      <c r="F307">
        <v>0.44</v>
      </c>
      <c r="G307">
        <v>0.56000000000000005</v>
      </c>
      <c r="H307">
        <v>0.5</v>
      </c>
      <c r="I307">
        <v>0.5</v>
      </c>
    </row>
    <row r="308" spans="2:9" x14ac:dyDescent="0.3">
      <c r="B308">
        <v>1</v>
      </c>
      <c r="C308">
        <v>0.78</v>
      </c>
      <c r="D308">
        <v>0.83</v>
      </c>
      <c r="E308">
        <v>0.44</v>
      </c>
      <c r="F308">
        <v>0.56000000000000005</v>
      </c>
      <c r="G308">
        <v>0.33</v>
      </c>
      <c r="H308">
        <v>0.56000000000000005</v>
      </c>
      <c r="I308">
        <v>0.33</v>
      </c>
    </row>
    <row r="309" spans="2:9" x14ac:dyDescent="0.3">
      <c r="B309">
        <v>1</v>
      </c>
      <c r="C309">
        <v>0.89</v>
      </c>
      <c r="D309">
        <v>0.89</v>
      </c>
      <c r="E309">
        <v>0.5</v>
      </c>
      <c r="F309">
        <v>0.5</v>
      </c>
      <c r="G309">
        <v>0.5</v>
      </c>
      <c r="H309">
        <v>0.39</v>
      </c>
      <c r="I309">
        <v>0.39</v>
      </c>
    </row>
    <row r="311" spans="2:9" x14ac:dyDescent="0.3">
      <c r="B311">
        <v>0</v>
      </c>
      <c r="C311">
        <v>0.4</v>
      </c>
      <c r="D311">
        <v>0.52</v>
      </c>
      <c r="E311">
        <v>0.41</v>
      </c>
      <c r="F311">
        <v>0.52</v>
      </c>
      <c r="G311">
        <v>0.42</v>
      </c>
      <c r="H311">
        <v>0.42</v>
      </c>
      <c r="I311">
        <v>0.5</v>
      </c>
    </row>
    <row r="312" spans="2:9" x14ac:dyDescent="0.3">
      <c r="B312">
        <v>0</v>
      </c>
      <c r="C312">
        <v>0.41</v>
      </c>
      <c r="D312">
        <v>0.44</v>
      </c>
      <c r="E312">
        <v>0.25</v>
      </c>
      <c r="F312">
        <v>0.46</v>
      </c>
      <c r="G312">
        <v>0.34</v>
      </c>
      <c r="H312">
        <v>0.35</v>
      </c>
      <c r="I312">
        <v>0.35</v>
      </c>
    </row>
    <row r="313" spans="2:9" x14ac:dyDescent="0.3">
      <c r="B313">
        <v>0</v>
      </c>
      <c r="C313">
        <v>0.4</v>
      </c>
      <c r="D313">
        <v>0.28000000000000003</v>
      </c>
      <c r="E313">
        <v>0.27</v>
      </c>
      <c r="F313">
        <v>0.4</v>
      </c>
      <c r="G313">
        <v>0.42</v>
      </c>
      <c r="H313">
        <v>0.4</v>
      </c>
      <c r="I313">
        <v>0.37</v>
      </c>
    </row>
    <row r="314" spans="2:9" x14ac:dyDescent="0.3">
      <c r="B314">
        <v>0</v>
      </c>
      <c r="C314">
        <v>0.17</v>
      </c>
      <c r="D314">
        <v>0.27</v>
      </c>
      <c r="E314">
        <v>0.41</v>
      </c>
      <c r="F314">
        <v>0.41</v>
      </c>
      <c r="G314">
        <v>0.35</v>
      </c>
      <c r="H314">
        <v>0.25</v>
      </c>
      <c r="I314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4489-1E2D-4E6E-9C7F-DB4F704F54BF}">
  <dimension ref="B7:AF314"/>
  <sheetViews>
    <sheetView tabSelected="1" topLeftCell="A134" zoomScaleNormal="100" workbookViewId="0">
      <selection activeCell="P162" sqref="P162"/>
    </sheetView>
  </sheetViews>
  <sheetFormatPr baseColWidth="10" defaultColWidth="8.88671875" defaultRowHeight="14.4" x14ac:dyDescent="0.3"/>
  <cols>
    <col min="4" max="4" width="11.44140625" bestFit="1" customWidth="1"/>
    <col min="7" max="10" width="9.44140625" bestFit="1" customWidth="1"/>
    <col min="11" max="11" width="1.88671875" customWidth="1"/>
    <col min="12" max="14" width="9.44140625" bestFit="1" customWidth="1"/>
  </cols>
  <sheetData>
    <row r="7" spans="2:27" ht="43.2" x14ac:dyDescent="0.3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L7" t="s">
        <v>7</v>
      </c>
      <c r="M7" t="s">
        <v>8</v>
      </c>
      <c r="N7" t="s">
        <v>9</v>
      </c>
      <c r="T7" t="s">
        <v>10</v>
      </c>
      <c r="X7" s="11" t="s">
        <v>11</v>
      </c>
      <c r="Y7" s="11" t="s">
        <v>12</v>
      </c>
      <c r="Z7" s="11" t="s">
        <v>13</v>
      </c>
      <c r="AA7" s="11" t="s">
        <v>14</v>
      </c>
    </row>
    <row r="8" spans="2:27" x14ac:dyDescent="0.3">
      <c r="B8" t="s">
        <v>15</v>
      </c>
      <c r="D8" s="2"/>
      <c r="E8" s="2"/>
      <c r="F8" s="3"/>
      <c r="G8" s="5"/>
      <c r="H8" s="2"/>
      <c r="I8" s="2"/>
      <c r="J8" s="2"/>
      <c r="K8" s="2"/>
      <c r="L8" s="2"/>
      <c r="M8" s="2"/>
      <c r="N8" s="2"/>
    </row>
    <row r="9" spans="2:27" x14ac:dyDescent="0.3">
      <c r="D9">
        <v>0</v>
      </c>
      <c r="E9">
        <v>0</v>
      </c>
      <c r="F9" s="4"/>
      <c r="G9" s="10"/>
      <c r="H9" s="10"/>
      <c r="I9" s="10"/>
      <c r="J9" s="10"/>
      <c r="K9" s="10"/>
      <c r="L9" s="10"/>
      <c r="M9" s="10"/>
      <c r="N9" s="10"/>
      <c r="V9" t="s">
        <v>0</v>
      </c>
      <c r="W9" t="s">
        <v>1</v>
      </c>
      <c r="X9" t="s">
        <v>18</v>
      </c>
      <c r="Y9" t="s">
        <v>19</v>
      </c>
      <c r="Z9" t="s">
        <v>20</v>
      </c>
      <c r="AA9" t="s">
        <v>21</v>
      </c>
    </row>
    <row r="10" spans="2:27" x14ac:dyDescent="0.3">
      <c r="E10">
        <v>1</v>
      </c>
      <c r="F10" s="4"/>
      <c r="G10" s="1"/>
      <c r="H10" s="1"/>
      <c r="I10" s="1"/>
      <c r="J10" s="1"/>
      <c r="K10" s="1"/>
      <c r="L10" s="1"/>
      <c r="M10" s="1"/>
      <c r="N10" s="1"/>
      <c r="T10" t="s">
        <v>15</v>
      </c>
      <c r="V10" s="2"/>
      <c r="W10" s="2"/>
      <c r="X10" s="3"/>
      <c r="Y10" s="5"/>
      <c r="Z10" s="2"/>
      <c r="AA10" s="2"/>
    </row>
    <row r="11" spans="2:27" x14ac:dyDescent="0.3">
      <c r="E11">
        <v>2</v>
      </c>
      <c r="F11" s="4"/>
      <c r="G11" s="1"/>
      <c r="H11" s="1"/>
      <c r="I11" s="1"/>
      <c r="J11" s="1"/>
      <c r="K11" s="1"/>
      <c r="L11" s="1"/>
      <c r="M11" s="1"/>
      <c r="N11" s="1"/>
      <c r="V11">
        <v>0</v>
      </c>
      <c r="W11">
        <v>0</v>
      </c>
      <c r="X11" s="4" t="s">
        <v>17</v>
      </c>
      <c r="Y11" s="4" t="s">
        <v>16</v>
      </c>
      <c r="Z11" s="4" t="s">
        <v>17</v>
      </c>
      <c r="AA11" s="4" t="s">
        <v>17</v>
      </c>
    </row>
    <row r="12" spans="2:27" x14ac:dyDescent="0.3">
      <c r="D12" s="2"/>
      <c r="E12" s="2"/>
      <c r="F12" s="7">
        <f>COUNTIF(F9:F11,"Y")/3</f>
        <v>0</v>
      </c>
      <c r="G12" s="7">
        <f>COUNTIF(G9:G11,"Y")/3</f>
        <v>0</v>
      </c>
      <c r="H12" s="7">
        <f t="shared" ref="H12:N12" si="0">COUNTIF(H9:H11,"Y")/3</f>
        <v>0</v>
      </c>
      <c r="I12" s="7">
        <f t="shared" si="0"/>
        <v>0</v>
      </c>
      <c r="J12" s="7">
        <f t="shared" si="0"/>
        <v>0</v>
      </c>
      <c r="K12" s="7"/>
      <c r="L12" s="7">
        <f t="shared" si="0"/>
        <v>0</v>
      </c>
      <c r="M12" s="7">
        <f t="shared" si="0"/>
        <v>0</v>
      </c>
      <c r="N12" s="7">
        <f t="shared" si="0"/>
        <v>0</v>
      </c>
      <c r="W12">
        <v>1</v>
      </c>
      <c r="X12" s="4" t="s">
        <v>17</v>
      </c>
      <c r="Y12" s="4" t="s">
        <v>16</v>
      </c>
      <c r="Z12" s="4" t="s">
        <v>17</v>
      </c>
      <c r="AA12" s="4" t="s">
        <v>17</v>
      </c>
    </row>
    <row r="13" spans="2:27" x14ac:dyDescent="0.3">
      <c r="D13">
        <v>0.3</v>
      </c>
      <c r="E13">
        <v>0</v>
      </c>
      <c r="F13" s="4"/>
      <c r="G13" s="10"/>
      <c r="H13" s="10"/>
      <c r="I13" s="10"/>
      <c r="J13" s="10"/>
      <c r="K13" s="10"/>
      <c r="L13" s="10"/>
      <c r="M13" s="10"/>
      <c r="N13" s="10"/>
      <c r="W13">
        <v>2</v>
      </c>
      <c r="X13" s="4" t="s">
        <v>17</v>
      </c>
      <c r="Y13" s="4" t="s">
        <v>16</v>
      </c>
      <c r="Z13" s="4" t="s">
        <v>17</v>
      </c>
      <c r="AA13" s="4" t="s">
        <v>17</v>
      </c>
    </row>
    <row r="14" spans="2:27" x14ac:dyDescent="0.3">
      <c r="E14">
        <v>1</v>
      </c>
      <c r="F14" s="4"/>
      <c r="G14" s="1"/>
      <c r="H14" s="1"/>
      <c r="I14" s="1"/>
      <c r="J14" s="1"/>
      <c r="K14" s="1"/>
      <c r="L14" s="1"/>
      <c r="M14" s="1"/>
      <c r="N14" s="1"/>
      <c r="V14" s="2"/>
      <c r="W14" s="2"/>
      <c r="X14" s="7">
        <f>COUNTIF(X11:X13,"Y")/3</f>
        <v>0</v>
      </c>
      <c r="Y14" s="7">
        <f t="shared" ref="Y14:AA14" si="1">COUNTIF(Y11:Y13,"Y")/3</f>
        <v>1</v>
      </c>
      <c r="Z14" s="7">
        <f t="shared" si="1"/>
        <v>0</v>
      </c>
      <c r="AA14" s="7">
        <f t="shared" si="1"/>
        <v>0</v>
      </c>
    </row>
    <row r="15" spans="2:27" x14ac:dyDescent="0.3">
      <c r="E15">
        <v>2</v>
      </c>
      <c r="F15" s="4"/>
      <c r="G15" s="1"/>
      <c r="H15" s="1"/>
      <c r="I15" s="1"/>
      <c r="J15" s="1"/>
      <c r="K15" s="1"/>
      <c r="L15" s="1"/>
      <c r="M15" s="1"/>
      <c r="N15" s="1"/>
      <c r="V15">
        <v>0.3</v>
      </c>
      <c r="W15">
        <v>0</v>
      </c>
      <c r="X15" s="4" t="s">
        <v>17</v>
      </c>
      <c r="Y15" s="4" t="s">
        <v>17</v>
      </c>
      <c r="Z15" s="4" t="s">
        <v>17</v>
      </c>
      <c r="AA15" s="4" t="s">
        <v>17</v>
      </c>
    </row>
    <row r="16" spans="2:27" x14ac:dyDescent="0.3">
      <c r="D16" s="2"/>
      <c r="E16" s="2"/>
      <c r="F16" s="7">
        <f>COUNTIF(F13:F15,"Y")/3</f>
        <v>0</v>
      </c>
      <c r="G16" s="7">
        <f t="shared" ref="G16:N16" si="2">COUNTIF(G13:G15,"Y")/3</f>
        <v>0</v>
      </c>
      <c r="H16" s="7">
        <f t="shared" si="2"/>
        <v>0</v>
      </c>
      <c r="I16" s="7">
        <f t="shared" si="2"/>
        <v>0</v>
      </c>
      <c r="J16" s="7">
        <f t="shared" si="2"/>
        <v>0</v>
      </c>
      <c r="K16" s="7"/>
      <c r="L16" s="7">
        <f t="shared" si="2"/>
        <v>0</v>
      </c>
      <c r="M16" s="7">
        <f t="shared" si="2"/>
        <v>0</v>
      </c>
      <c r="N16" s="7">
        <f t="shared" si="2"/>
        <v>0</v>
      </c>
      <c r="W16">
        <v>1</v>
      </c>
      <c r="X16" s="4" t="s">
        <v>17</v>
      </c>
      <c r="Y16" s="4" t="s">
        <v>16</v>
      </c>
      <c r="Z16" s="4" t="s">
        <v>17</v>
      </c>
      <c r="AA16" s="4" t="s">
        <v>17</v>
      </c>
    </row>
    <row r="17" spans="2:27" x14ac:dyDescent="0.3">
      <c r="D17">
        <v>0.7</v>
      </c>
      <c r="E17">
        <v>0</v>
      </c>
      <c r="F17" s="4"/>
      <c r="G17" s="10"/>
      <c r="H17" s="10"/>
      <c r="I17" s="10"/>
      <c r="J17" s="10"/>
      <c r="K17" s="10"/>
      <c r="L17" s="10"/>
      <c r="M17" s="10"/>
      <c r="N17" s="10"/>
      <c r="W17">
        <v>2</v>
      </c>
      <c r="X17" s="4" t="s">
        <v>17</v>
      </c>
      <c r="Y17" s="4" t="s">
        <v>16</v>
      </c>
      <c r="Z17" s="4" t="s">
        <v>17</v>
      </c>
      <c r="AA17" s="4" t="s">
        <v>17</v>
      </c>
    </row>
    <row r="18" spans="2:27" x14ac:dyDescent="0.3">
      <c r="E18">
        <v>1</v>
      </c>
      <c r="F18" s="4"/>
      <c r="G18" s="1"/>
      <c r="H18" s="1"/>
      <c r="I18" s="1"/>
      <c r="J18" s="1"/>
      <c r="K18" s="1"/>
      <c r="L18" s="1"/>
      <c r="M18" s="1"/>
      <c r="N18" s="1"/>
      <c r="V18" s="2"/>
      <c r="W18" s="2"/>
      <c r="X18" s="7">
        <f>COUNTIF(X15:X17,"Y")/3</f>
        <v>0</v>
      </c>
      <c r="Y18" s="7">
        <f t="shared" ref="Y18:AA18" si="3">COUNTIF(Y15:Y17,"Y")/3</f>
        <v>0.66666666666666663</v>
      </c>
      <c r="Z18" s="7">
        <f t="shared" si="3"/>
        <v>0</v>
      </c>
      <c r="AA18" s="7">
        <f t="shared" si="3"/>
        <v>0</v>
      </c>
    </row>
    <row r="19" spans="2:27" x14ac:dyDescent="0.3">
      <c r="E19">
        <v>2</v>
      </c>
      <c r="F19" s="4"/>
      <c r="G19" s="1"/>
      <c r="H19" s="1"/>
      <c r="I19" s="1"/>
      <c r="J19" s="1"/>
      <c r="K19" s="1"/>
      <c r="L19" s="1"/>
      <c r="M19" s="1"/>
      <c r="N19" s="1"/>
      <c r="V19">
        <v>0.7</v>
      </c>
      <c r="W19">
        <v>0</v>
      </c>
      <c r="X19" s="4" t="s">
        <v>17</v>
      </c>
      <c r="Y19" s="4" t="s">
        <v>16</v>
      </c>
      <c r="Z19" s="4" t="s">
        <v>17</v>
      </c>
      <c r="AA19" s="4" t="s">
        <v>17</v>
      </c>
    </row>
    <row r="20" spans="2:27" x14ac:dyDescent="0.3">
      <c r="D20" s="2"/>
      <c r="E20" s="2"/>
      <c r="F20" s="7">
        <f>COUNTIF(F17:F19,"Y")/3</f>
        <v>0</v>
      </c>
      <c r="G20" s="7">
        <f t="shared" ref="G20:N20" si="4">COUNTIF(G17:G19,"Y")/3</f>
        <v>0</v>
      </c>
      <c r="H20" s="7">
        <f t="shared" si="4"/>
        <v>0</v>
      </c>
      <c r="I20" s="7">
        <f t="shared" si="4"/>
        <v>0</v>
      </c>
      <c r="J20" s="7">
        <f t="shared" si="4"/>
        <v>0</v>
      </c>
      <c r="K20" s="7"/>
      <c r="L20" s="7">
        <f t="shared" si="4"/>
        <v>0</v>
      </c>
      <c r="M20" s="7">
        <f t="shared" si="4"/>
        <v>0</v>
      </c>
      <c r="N20" s="7">
        <f t="shared" si="4"/>
        <v>0</v>
      </c>
      <c r="W20">
        <v>1</v>
      </c>
      <c r="X20" s="4" t="s">
        <v>17</v>
      </c>
      <c r="Y20" s="4" t="s">
        <v>16</v>
      </c>
      <c r="Z20" s="4" t="s">
        <v>17</v>
      </c>
      <c r="AA20" s="4" t="s">
        <v>17</v>
      </c>
    </row>
    <row r="21" spans="2:27" x14ac:dyDescent="0.3">
      <c r="D21">
        <v>1</v>
      </c>
      <c r="E21">
        <v>0</v>
      </c>
      <c r="F21" s="4"/>
      <c r="G21" s="10"/>
      <c r="H21" s="10"/>
      <c r="I21" s="10"/>
      <c r="J21" s="10"/>
      <c r="K21" s="10"/>
      <c r="L21" s="10"/>
      <c r="M21" s="10"/>
      <c r="N21" s="10"/>
      <c r="W21">
        <v>2</v>
      </c>
      <c r="X21" s="4" t="s">
        <v>17</v>
      </c>
      <c r="Y21" s="4" t="s">
        <v>16</v>
      </c>
      <c r="Z21" s="4" t="s">
        <v>17</v>
      </c>
      <c r="AA21" s="4" t="s">
        <v>17</v>
      </c>
    </row>
    <row r="22" spans="2:27" x14ac:dyDescent="0.3">
      <c r="E22">
        <v>1</v>
      </c>
      <c r="F22" s="4"/>
      <c r="G22" s="1"/>
      <c r="H22" s="1"/>
      <c r="I22" s="1"/>
      <c r="J22" s="1"/>
      <c r="K22" s="1"/>
      <c r="L22" s="1"/>
      <c r="M22" s="1"/>
      <c r="N22" s="1"/>
      <c r="V22" s="2"/>
      <c r="W22" s="2"/>
      <c r="X22" s="7">
        <f>COUNTIF(X19:X21,"Y")/3</f>
        <v>0</v>
      </c>
      <c r="Y22" s="7">
        <f t="shared" ref="Y22:AA22" si="5">COUNTIF(Y19:Y21,"Y")/3</f>
        <v>1</v>
      </c>
      <c r="Z22" s="7">
        <f t="shared" si="5"/>
        <v>0</v>
      </c>
      <c r="AA22" s="7">
        <f t="shared" si="5"/>
        <v>0</v>
      </c>
    </row>
    <row r="23" spans="2:27" x14ac:dyDescent="0.3">
      <c r="E23">
        <v>2</v>
      </c>
      <c r="F23" s="4"/>
      <c r="G23" s="1"/>
      <c r="H23" s="1"/>
      <c r="I23" s="1"/>
      <c r="J23" s="1"/>
      <c r="K23" s="1"/>
      <c r="L23" s="1"/>
      <c r="M23" s="1"/>
      <c r="N23" s="1"/>
      <c r="V23">
        <v>1</v>
      </c>
      <c r="W23">
        <v>0</v>
      </c>
      <c r="X23" s="4" t="s">
        <v>17</v>
      </c>
      <c r="Y23" s="4" t="s">
        <v>16</v>
      </c>
      <c r="Z23" s="4" t="s">
        <v>17</v>
      </c>
      <c r="AA23" s="4" t="s">
        <v>17</v>
      </c>
    </row>
    <row r="24" spans="2:27" x14ac:dyDescent="0.3">
      <c r="D24" s="5"/>
      <c r="E24" s="5"/>
      <c r="F24" s="7">
        <f>COUNTIF(F21:F23,"Y")/3</f>
        <v>0</v>
      </c>
      <c r="G24" s="7">
        <f t="shared" ref="G24:N24" si="6">COUNTIF(G21:G23,"Y")/3</f>
        <v>0</v>
      </c>
      <c r="H24" s="7">
        <f t="shared" si="6"/>
        <v>0</v>
      </c>
      <c r="I24" s="7">
        <f t="shared" si="6"/>
        <v>0</v>
      </c>
      <c r="J24" s="7">
        <f t="shared" si="6"/>
        <v>0</v>
      </c>
      <c r="K24" s="7"/>
      <c r="L24" s="7">
        <f t="shared" si="6"/>
        <v>0</v>
      </c>
      <c r="M24" s="7">
        <f t="shared" si="6"/>
        <v>0</v>
      </c>
      <c r="N24" s="7">
        <f t="shared" si="6"/>
        <v>0</v>
      </c>
      <c r="W24">
        <v>1</v>
      </c>
      <c r="X24" s="4" t="s">
        <v>16</v>
      </c>
      <c r="Y24" s="4" t="s">
        <v>16</v>
      </c>
      <c r="Z24" s="4" t="s">
        <v>17</v>
      </c>
      <c r="AA24" s="4" t="s">
        <v>17</v>
      </c>
    </row>
    <row r="25" spans="2:27" x14ac:dyDescent="0.3">
      <c r="D25" s="2" t="s">
        <v>22</v>
      </c>
      <c r="E25" s="2"/>
      <c r="F25" s="6">
        <f>AVERAGE(F9:F24)</f>
        <v>0</v>
      </c>
      <c r="G25" s="6">
        <f t="shared" ref="G25:N25" si="7">AVERAGE(G9:G24)</f>
        <v>0</v>
      </c>
      <c r="H25" s="6">
        <f t="shared" si="7"/>
        <v>0</v>
      </c>
      <c r="I25" s="6">
        <f t="shared" si="7"/>
        <v>0</v>
      </c>
      <c r="J25" s="6">
        <f t="shared" si="7"/>
        <v>0</v>
      </c>
      <c r="K25" s="6"/>
      <c r="L25" s="6">
        <f t="shared" si="7"/>
        <v>0</v>
      </c>
      <c r="M25" s="6">
        <f t="shared" si="7"/>
        <v>0</v>
      </c>
      <c r="N25" s="6">
        <f t="shared" si="7"/>
        <v>0</v>
      </c>
      <c r="W25">
        <v>2</v>
      </c>
      <c r="X25" s="4" t="s">
        <v>17</v>
      </c>
      <c r="Y25" s="4" t="s">
        <v>16</v>
      </c>
      <c r="Z25" s="4" t="s">
        <v>17</v>
      </c>
      <c r="AA25" s="4" t="s">
        <v>17</v>
      </c>
    </row>
    <row r="26" spans="2:27" x14ac:dyDescent="0.3">
      <c r="V26" s="5"/>
      <c r="W26" s="5"/>
      <c r="X26" s="7">
        <f>COUNTIF(X23:X25,"Y")/3</f>
        <v>0.33333333333333331</v>
      </c>
      <c r="Y26" s="7">
        <f t="shared" ref="Y26:AA26" si="8">COUNTIF(Y23:Y25,"Y")/3</f>
        <v>1</v>
      </c>
      <c r="Z26" s="7">
        <f t="shared" si="8"/>
        <v>0</v>
      </c>
      <c r="AA26" s="7">
        <f t="shared" si="8"/>
        <v>0</v>
      </c>
    </row>
    <row r="27" spans="2:27" x14ac:dyDescent="0.3">
      <c r="V27" s="13" t="s">
        <v>22</v>
      </c>
      <c r="W27" s="13"/>
      <c r="X27" s="14">
        <f>AVERAGE(X11:X26)</f>
        <v>8.3333333333333329E-2</v>
      </c>
      <c r="Y27" s="14">
        <f t="shared" ref="Y27:AA27" si="9">AVERAGE(Y11:Y26)</f>
        <v>0.91666666666666663</v>
      </c>
      <c r="Z27" s="14">
        <f t="shared" si="9"/>
        <v>0</v>
      </c>
      <c r="AA27" s="14">
        <f t="shared" si="9"/>
        <v>0</v>
      </c>
    </row>
    <row r="30" spans="2:27" x14ac:dyDescent="0.3">
      <c r="D30" t="s">
        <v>0</v>
      </c>
      <c r="E30" t="s">
        <v>1</v>
      </c>
      <c r="F30" t="s">
        <v>2</v>
      </c>
      <c r="G30" t="s">
        <v>3</v>
      </c>
      <c r="H30" t="s">
        <v>4</v>
      </c>
      <c r="I30" t="s">
        <v>5</v>
      </c>
      <c r="J30" t="s">
        <v>6</v>
      </c>
      <c r="L30" t="s">
        <v>7</v>
      </c>
      <c r="M30" t="s">
        <v>8</v>
      </c>
      <c r="N30" t="s">
        <v>9</v>
      </c>
    </row>
    <row r="31" spans="2:27" x14ac:dyDescent="0.3">
      <c r="B31" t="s">
        <v>23</v>
      </c>
      <c r="D31" s="2"/>
      <c r="E31" s="2"/>
      <c r="F31" s="3"/>
      <c r="G31" s="5"/>
      <c r="H31" s="2"/>
      <c r="I31" s="2"/>
      <c r="J31" s="2"/>
      <c r="K31" s="2"/>
      <c r="L31" s="2"/>
      <c r="M31" s="2"/>
      <c r="N31" s="2"/>
      <c r="V31" t="s">
        <v>0</v>
      </c>
      <c r="W31" t="s">
        <v>1</v>
      </c>
      <c r="X31" t="s">
        <v>18</v>
      </c>
      <c r="Y31" t="s">
        <v>19</v>
      </c>
      <c r="Z31" t="s">
        <v>20</v>
      </c>
      <c r="AA31" t="s">
        <v>21</v>
      </c>
    </row>
    <row r="32" spans="2:27" x14ac:dyDescent="0.3">
      <c r="D32">
        <v>0</v>
      </c>
      <c r="E32">
        <v>0</v>
      </c>
      <c r="F32" s="4"/>
      <c r="G32" s="10"/>
      <c r="H32" s="10"/>
      <c r="I32" s="10"/>
      <c r="J32" s="10"/>
      <c r="K32" s="10"/>
      <c r="L32" s="10"/>
      <c r="M32" s="10"/>
      <c r="N32" s="10"/>
      <c r="T32" t="s">
        <v>23</v>
      </c>
      <c r="V32" s="2"/>
      <c r="W32" s="2"/>
      <c r="X32" s="3"/>
      <c r="Y32" s="5"/>
      <c r="Z32" s="2"/>
      <c r="AA32" s="2"/>
    </row>
    <row r="33" spans="4:27" x14ac:dyDescent="0.3">
      <c r="E33">
        <v>1</v>
      </c>
      <c r="F33" s="4"/>
      <c r="G33" s="1"/>
      <c r="H33" s="1"/>
      <c r="I33" s="1"/>
      <c r="J33" s="1"/>
      <c r="K33" s="1"/>
      <c r="L33" s="1"/>
      <c r="M33" s="1"/>
      <c r="N33" s="1"/>
      <c r="V33">
        <v>0</v>
      </c>
      <c r="W33">
        <v>0</v>
      </c>
      <c r="X33" s="4" t="s">
        <v>17</v>
      </c>
      <c r="Y33" s="4" t="s">
        <v>16</v>
      </c>
      <c r="Z33" s="4" t="s">
        <v>17</v>
      </c>
      <c r="AA33" s="4" t="s">
        <v>17</v>
      </c>
    </row>
    <row r="34" spans="4:27" x14ac:dyDescent="0.3">
      <c r="E34">
        <v>2</v>
      </c>
      <c r="F34" s="4"/>
      <c r="G34" s="1"/>
      <c r="H34" s="1"/>
      <c r="I34" s="1"/>
      <c r="J34" s="1"/>
      <c r="K34" s="1"/>
      <c r="L34" s="1"/>
      <c r="M34" s="1"/>
      <c r="N34" s="1"/>
      <c r="W34">
        <v>1</v>
      </c>
      <c r="X34" s="4" t="s">
        <v>16</v>
      </c>
      <c r="Y34" s="4" t="s">
        <v>16</v>
      </c>
      <c r="Z34" s="4" t="s">
        <v>16</v>
      </c>
      <c r="AA34" s="4" t="s">
        <v>17</v>
      </c>
    </row>
    <row r="35" spans="4:27" x14ac:dyDescent="0.3">
      <c r="D35" s="2"/>
      <c r="E35" s="2"/>
      <c r="F35" s="7">
        <f>COUNTIF(F32:F34,"Y")/3</f>
        <v>0</v>
      </c>
      <c r="G35" s="7">
        <f t="shared" ref="G35:N35" si="10">COUNTIF(G32:G34,"Y")/3</f>
        <v>0</v>
      </c>
      <c r="H35" s="7">
        <f t="shared" si="10"/>
        <v>0</v>
      </c>
      <c r="I35" s="7">
        <f t="shared" si="10"/>
        <v>0</v>
      </c>
      <c r="J35" s="7">
        <f t="shared" si="10"/>
        <v>0</v>
      </c>
      <c r="K35" s="7"/>
      <c r="L35" s="7">
        <f t="shared" si="10"/>
        <v>0</v>
      </c>
      <c r="M35" s="7">
        <f t="shared" si="10"/>
        <v>0</v>
      </c>
      <c r="N35" s="7">
        <f t="shared" si="10"/>
        <v>0</v>
      </c>
      <c r="W35">
        <v>2</v>
      </c>
      <c r="X35" s="4" t="s">
        <v>17</v>
      </c>
      <c r="Y35" s="4" t="s">
        <v>16</v>
      </c>
      <c r="Z35" s="4" t="s">
        <v>17</v>
      </c>
      <c r="AA35" s="4" t="s">
        <v>17</v>
      </c>
    </row>
    <row r="36" spans="4:27" x14ac:dyDescent="0.3">
      <c r="D36">
        <v>0.3</v>
      </c>
      <c r="E36">
        <v>0</v>
      </c>
      <c r="F36" s="4"/>
      <c r="G36" s="10"/>
      <c r="H36" s="10"/>
      <c r="I36" s="10"/>
      <c r="J36" s="10"/>
      <c r="K36" s="10"/>
      <c r="L36" s="10"/>
      <c r="M36" s="10"/>
      <c r="N36" s="10"/>
      <c r="V36" s="2"/>
      <c r="W36" s="2"/>
      <c r="X36" s="7">
        <f>COUNTIF(X33:X35,"Y")/3</f>
        <v>0.33333333333333331</v>
      </c>
      <c r="Y36" s="7">
        <f t="shared" ref="Y36:AA36" si="11">COUNTIF(Y33:Y35,"Y")/3</f>
        <v>1</v>
      </c>
      <c r="Z36" s="7">
        <f t="shared" si="11"/>
        <v>0.33333333333333331</v>
      </c>
      <c r="AA36" s="7">
        <f t="shared" si="11"/>
        <v>0</v>
      </c>
    </row>
    <row r="37" spans="4:27" x14ac:dyDescent="0.3">
      <c r="E37">
        <v>1</v>
      </c>
      <c r="F37" s="4"/>
      <c r="G37" s="1"/>
      <c r="H37" s="1"/>
      <c r="I37" s="1"/>
      <c r="J37" s="1"/>
      <c r="K37" s="1"/>
      <c r="L37" s="1"/>
      <c r="M37" s="1"/>
      <c r="N37" s="1"/>
      <c r="V37">
        <v>0.3</v>
      </c>
      <c r="W37">
        <v>0</v>
      </c>
      <c r="X37" s="4" t="s">
        <v>16</v>
      </c>
      <c r="Y37" s="4" t="s">
        <v>16</v>
      </c>
      <c r="Z37" s="4" t="s">
        <v>16</v>
      </c>
      <c r="AA37" s="4" t="s">
        <v>17</v>
      </c>
    </row>
    <row r="38" spans="4:27" x14ac:dyDescent="0.3">
      <c r="E38">
        <v>2</v>
      </c>
      <c r="F38" s="4"/>
      <c r="G38" s="1"/>
      <c r="H38" s="1"/>
      <c r="I38" s="1"/>
      <c r="J38" s="1"/>
      <c r="K38" s="1"/>
      <c r="L38" s="1"/>
      <c r="M38" s="1"/>
      <c r="N38" s="1"/>
      <c r="W38">
        <v>1</v>
      </c>
      <c r="X38" s="4" t="s">
        <v>16</v>
      </c>
      <c r="Y38" s="4" t="s">
        <v>16</v>
      </c>
      <c r="Z38" s="4" t="s">
        <v>16</v>
      </c>
      <c r="AA38" s="4" t="s">
        <v>17</v>
      </c>
    </row>
    <row r="39" spans="4:27" x14ac:dyDescent="0.3">
      <c r="D39" s="2"/>
      <c r="E39" s="2"/>
      <c r="F39" s="7">
        <f>COUNTIF(F36:F38,"Y")/3</f>
        <v>0</v>
      </c>
      <c r="G39" s="7">
        <f t="shared" ref="G39:N39" si="12">COUNTIF(G36:G38,"Y")/3</f>
        <v>0</v>
      </c>
      <c r="H39" s="7">
        <f t="shared" si="12"/>
        <v>0</v>
      </c>
      <c r="I39" s="7">
        <f t="shared" si="12"/>
        <v>0</v>
      </c>
      <c r="J39" s="7">
        <f t="shared" si="12"/>
        <v>0</v>
      </c>
      <c r="K39" s="7"/>
      <c r="L39" s="7">
        <f t="shared" si="12"/>
        <v>0</v>
      </c>
      <c r="M39" s="7">
        <f t="shared" si="12"/>
        <v>0</v>
      </c>
      <c r="N39" s="7">
        <f t="shared" si="12"/>
        <v>0</v>
      </c>
      <c r="W39">
        <v>2</v>
      </c>
      <c r="X39" s="4" t="s">
        <v>17</v>
      </c>
      <c r="Y39" s="4" t="s">
        <v>16</v>
      </c>
      <c r="Z39" s="4" t="s">
        <v>17</v>
      </c>
      <c r="AA39" s="4" t="s">
        <v>17</v>
      </c>
    </row>
    <row r="40" spans="4:27" x14ac:dyDescent="0.3">
      <c r="D40">
        <v>0.7</v>
      </c>
      <c r="E40">
        <v>0</v>
      </c>
      <c r="F40" s="4"/>
      <c r="G40" s="10"/>
      <c r="H40" s="10"/>
      <c r="I40" s="10"/>
      <c r="J40" s="10"/>
      <c r="K40" s="10"/>
      <c r="L40" s="10"/>
      <c r="M40" s="10"/>
      <c r="N40" s="10"/>
      <c r="V40" s="2"/>
      <c r="W40" s="2"/>
      <c r="X40" s="7">
        <f>COUNTIF(X37:X39,"Y")/3</f>
        <v>0.66666666666666663</v>
      </c>
      <c r="Y40" s="7">
        <f t="shared" ref="Y40:AA40" si="13">COUNTIF(Y37:Y39,"Y")/3</f>
        <v>1</v>
      </c>
      <c r="Z40" s="7">
        <f t="shared" si="13"/>
        <v>0.66666666666666663</v>
      </c>
      <c r="AA40" s="7">
        <f t="shared" si="13"/>
        <v>0</v>
      </c>
    </row>
    <row r="41" spans="4:27" x14ac:dyDescent="0.3">
      <c r="E41">
        <v>1</v>
      </c>
      <c r="F41" s="4"/>
      <c r="G41" s="1"/>
      <c r="H41" s="1"/>
      <c r="I41" s="1"/>
      <c r="J41" s="1"/>
      <c r="K41" s="1"/>
      <c r="L41" s="1"/>
      <c r="M41" s="1"/>
      <c r="N41" s="1"/>
      <c r="V41">
        <v>0.7</v>
      </c>
      <c r="W41">
        <v>0</v>
      </c>
      <c r="X41" s="4" t="s">
        <v>17</v>
      </c>
      <c r="Y41" s="4" t="s">
        <v>16</v>
      </c>
      <c r="Z41" s="4" t="s">
        <v>17</v>
      </c>
      <c r="AA41" s="4" t="s">
        <v>17</v>
      </c>
    </row>
    <row r="42" spans="4:27" x14ac:dyDescent="0.3">
      <c r="E42">
        <v>2</v>
      </c>
      <c r="F42" s="4"/>
      <c r="G42" s="1"/>
      <c r="H42" s="1"/>
      <c r="I42" s="1"/>
      <c r="J42" s="1"/>
      <c r="K42" s="1"/>
      <c r="L42" s="1"/>
      <c r="M42" s="1"/>
      <c r="N42" s="1"/>
      <c r="W42">
        <v>1</v>
      </c>
      <c r="X42" s="4" t="s">
        <v>17</v>
      </c>
      <c r="Y42" s="4" t="s">
        <v>16</v>
      </c>
      <c r="Z42" s="4" t="s">
        <v>17</v>
      </c>
      <c r="AA42" s="4" t="s">
        <v>17</v>
      </c>
    </row>
    <row r="43" spans="4:27" x14ac:dyDescent="0.3">
      <c r="D43" s="2"/>
      <c r="E43" s="2"/>
      <c r="F43" s="7">
        <f>COUNTIF(F40:F42,"Y")/3</f>
        <v>0</v>
      </c>
      <c r="G43" s="7">
        <f t="shared" ref="G43:N43" si="14">COUNTIF(G40:G42,"Y")/3</f>
        <v>0</v>
      </c>
      <c r="H43" s="7">
        <f t="shared" si="14"/>
        <v>0</v>
      </c>
      <c r="I43" s="7">
        <f t="shared" si="14"/>
        <v>0</v>
      </c>
      <c r="J43" s="7">
        <f t="shared" si="14"/>
        <v>0</v>
      </c>
      <c r="K43" s="7"/>
      <c r="L43" s="7">
        <f t="shared" si="14"/>
        <v>0</v>
      </c>
      <c r="M43" s="7">
        <f t="shared" si="14"/>
        <v>0</v>
      </c>
      <c r="N43" s="7">
        <f t="shared" si="14"/>
        <v>0</v>
      </c>
      <c r="W43">
        <v>2</v>
      </c>
      <c r="X43" s="4" t="s">
        <v>16</v>
      </c>
      <c r="Y43" s="4" t="s">
        <v>16</v>
      </c>
      <c r="Z43" s="4" t="s">
        <v>16</v>
      </c>
      <c r="AA43" s="4" t="s">
        <v>17</v>
      </c>
    </row>
    <row r="44" spans="4:27" x14ac:dyDescent="0.3">
      <c r="D44">
        <v>1</v>
      </c>
      <c r="E44">
        <v>0</v>
      </c>
      <c r="F44" s="4"/>
      <c r="G44" s="10"/>
      <c r="H44" s="10"/>
      <c r="I44" s="10"/>
      <c r="J44" s="10"/>
      <c r="K44" s="10"/>
      <c r="L44" s="10"/>
      <c r="M44" s="10"/>
      <c r="N44" s="10"/>
      <c r="V44" s="2"/>
      <c r="W44" s="2"/>
      <c r="X44" s="7">
        <f>COUNTIF(X41:X43,"Y")/3</f>
        <v>0.33333333333333331</v>
      </c>
      <c r="Y44" s="7">
        <f t="shared" ref="Y44:AA44" si="15">COUNTIF(Y41:Y43,"Y")/3</f>
        <v>1</v>
      </c>
      <c r="Z44" s="7">
        <f t="shared" si="15"/>
        <v>0.33333333333333331</v>
      </c>
      <c r="AA44" s="7">
        <f t="shared" si="15"/>
        <v>0</v>
      </c>
    </row>
    <row r="45" spans="4:27" x14ac:dyDescent="0.3">
      <c r="E45">
        <v>1</v>
      </c>
      <c r="F45" s="4"/>
      <c r="G45" s="1"/>
      <c r="H45" s="1"/>
      <c r="I45" s="1"/>
      <c r="J45" s="1"/>
      <c r="K45" s="1"/>
      <c r="L45" s="1"/>
      <c r="M45" s="1"/>
      <c r="N45" s="1"/>
      <c r="V45">
        <v>1</v>
      </c>
      <c r="W45">
        <v>0</v>
      </c>
      <c r="X45" s="4" t="s">
        <v>17</v>
      </c>
      <c r="Y45" s="4" t="s">
        <v>16</v>
      </c>
      <c r="Z45" s="4" t="s">
        <v>17</v>
      </c>
      <c r="AA45" s="4" t="s">
        <v>17</v>
      </c>
    </row>
    <row r="46" spans="4:27" x14ac:dyDescent="0.3">
      <c r="E46">
        <v>2</v>
      </c>
      <c r="F46" s="4"/>
      <c r="G46" s="1"/>
      <c r="H46" s="1"/>
      <c r="I46" s="1"/>
      <c r="J46" s="1"/>
      <c r="K46" s="1"/>
      <c r="L46" s="1"/>
      <c r="M46" s="1"/>
      <c r="N46" s="1"/>
      <c r="W46">
        <v>1</v>
      </c>
      <c r="X46" s="4" t="s">
        <v>17</v>
      </c>
      <c r="Y46" s="4" t="s">
        <v>16</v>
      </c>
      <c r="Z46" s="4" t="s">
        <v>17</v>
      </c>
      <c r="AA46" s="4" t="s">
        <v>17</v>
      </c>
    </row>
    <row r="47" spans="4:27" x14ac:dyDescent="0.3">
      <c r="D47" s="5"/>
      <c r="E47" s="5"/>
      <c r="F47" s="7">
        <f>COUNTIF(F44:F46,"Y")/3</f>
        <v>0</v>
      </c>
      <c r="G47" s="7">
        <f t="shared" ref="G47:N47" si="16">COUNTIF(G44:G46,"Y")/3</f>
        <v>0</v>
      </c>
      <c r="H47" s="7">
        <f t="shared" si="16"/>
        <v>0</v>
      </c>
      <c r="I47" s="7">
        <f t="shared" si="16"/>
        <v>0</v>
      </c>
      <c r="J47" s="7">
        <f t="shared" si="16"/>
        <v>0</v>
      </c>
      <c r="K47" s="7"/>
      <c r="L47" s="7">
        <f t="shared" si="16"/>
        <v>0</v>
      </c>
      <c r="M47" s="7">
        <f t="shared" si="16"/>
        <v>0</v>
      </c>
      <c r="N47" s="7">
        <f t="shared" si="16"/>
        <v>0</v>
      </c>
      <c r="W47">
        <v>2</v>
      </c>
      <c r="X47" s="4" t="s">
        <v>16</v>
      </c>
      <c r="Y47" s="4" t="s">
        <v>16</v>
      </c>
      <c r="Z47" s="4" t="s">
        <v>16</v>
      </c>
      <c r="AA47" s="4" t="s">
        <v>17</v>
      </c>
    </row>
    <row r="48" spans="4:27" x14ac:dyDescent="0.3">
      <c r="D48" s="2" t="s">
        <v>22</v>
      </c>
      <c r="E48" s="2"/>
      <c r="F48" s="6">
        <f>AVERAGE(F32:F47)</f>
        <v>0</v>
      </c>
      <c r="G48" s="6">
        <f t="shared" ref="G48:N48" si="17">AVERAGE(G32:G47)</f>
        <v>0</v>
      </c>
      <c r="H48" s="6">
        <f t="shared" si="17"/>
        <v>0</v>
      </c>
      <c r="I48" s="6">
        <f t="shared" si="17"/>
        <v>0</v>
      </c>
      <c r="J48" s="6">
        <f t="shared" si="17"/>
        <v>0</v>
      </c>
      <c r="K48" s="6"/>
      <c r="L48" s="6">
        <f t="shared" si="17"/>
        <v>0</v>
      </c>
      <c r="M48" s="6">
        <f t="shared" si="17"/>
        <v>0</v>
      </c>
      <c r="N48" s="6">
        <f t="shared" si="17"/>
        <v>0</v>
      </c>
      <c r="V48" s="5"/>
      <c r="W48" s="5"/>
      <c r="X48" s="7">
        <f>COUNTIF(X45:X47,"Y")/3</f>
        <v>0.33333333333333331</v>
      </c>
      <c r="Y48" s="7">
        <f t="shared" ref="Y48:AA48" si="18">COUNTIF(Y45:Y47,"Y")/3</f>
        <v>1</v>
      </c>
      <c r="Z48" s="7">
        <f t="shared" si="18"/>
        <v>0.33333333333333331</v>
      </c>
      <c r="AA48" s="7">
        <f t="shared" si="18"/>
        <v>0</v>
      </c>
    </row>
    <row r="49" spans="2:27" x14ac:dyDescent="0.3">
      <c r="V49" s="13" t="s">
        <v>22</v>
      </c>
      <c r="W49" s="13"/>
      <c r="X49" s="14">
        <f>AVERAGE(X33:X48)</f>
        <v>0.41666666666666663</v>
      </c>
      <c r="Y49" s="14">
        <f t="shared" ref="Y49:AA49" si="19">AVERAGE(Y33:Y48)</f>
        <v>1</v>
      </c>
      <c r="Z49" s="14">
        <f t="shared" si="19"/>
        <v>0.41666666666666663</v>
      </c>
      <c r="AA49" s="14">
        <f t="shared" si="19"/>
        <v>0</v>
      </c>
    </row>
    <row r="51" spans="2:27" x14ac:dyDescent="0.3">
      <c r="D51" t="s">
        <v>0</v>
      </c>
      <c r="E51" t="s">
        <v>1</v>
      </c>
      <c r="F51" t="s">
        <v>2</v>
      </c>
      <c r="G51" t="s">
        <v>3</v>
      </c>
      <c r="H51" t="s">
        <v>4</v>
      </c>
      <c r="I51" t="s">
        <v>5</v>
      </c>
      <c r="J51" t="s">
        <v>6</v>
      </c>
      <c r="L51" t="s">
        <v>7</v>
      </c>
      <c r="M51" t="s">
        <v>8</v>
      </c>
      <c r="N51" t="s">
        <v>9</v>
      </c>
    </row>
    <row r="52" spans="2:27" x14ac:dyDescent="0.3">
      <c r="B52" t="s">
        <v>24</v>
      </c>
      <c r="D52" s="2"/>
      <c r="E52" s="2"/>
      <c r="F52" s="3"/>
      <c r="G52" s="5"/>
      <c r="H52" s="2"/>
      <c r="I52" s="2"/>
      <c r="J52" s="2"/>
      <c r="K52" s="2"/>
      <c r="L52" s="2"/>
      <c r="M52" s="2"/>
      <c r="N52" s="2"/>
    </row>
    <row r="53" spans="2:27" x14ac:dyDescent="0.3">
      <c r="D53">
        <v>0</v>
      </c>
      <c r="E53">
        <v>0</v>
      </c>
      <c r="F53" s="4"/>
      <c r="G53" s="10"/>
      <c r="H53" s="10"/>
      <c r="I53" s="10"/>
      <c r="J53" s="10"/>
      <c r="K53" s="10"/>
      <c r="L53" s="10"/>
      <c r="M53" s="10"/>
      <c r="N53" s="10"/>
      <c r="V53" t="s">
        <v>0</v>
      </c>
      <c r="W53" t="s">
        <v>1</v>
      </c>
      <c r="X53" t="s">
        <v>18</v>
      </c>
      <c r="Y53" t="s">
        <v>19</v>
      </c>
      <c r="Z53" t="s">
        <v>20</v>
      </c>
      <c r="AA53" t="s">
        <v>21</v>
      </c>
    </row>
    <row r="54" spans="2:27" x14ac:dyDescent="0.3">
      <c r="E54">
        <v>1</v>
      </c>
      <c r="F54" s="4"/>
      <c r="G54" s="1"/>
      <c r="H54" s="1"/>
      <c r="I54" s="1"/>
      <c r="J54" s="1"/>
      <c r="K54" s="1"/>
      <c r="L54" s="1"/>
      <c r="M54" s="1"/>
      <c r="N54" s="1"/>
      <c r="T54" t="s">
        <v>24</v>
      </c>
      <c r="V54" s="2"/>
      <c r="W54" s="2"/>
      <c r="X54" s="3"/>
      <c r="Y54" s="5"/>
      <c r="Z54" s="2"/>
      <c r="AA54" s="2"/>
    </row>
    <row r="55" spans="2:27" x14ac:dyDescent="0.3">
      <c r="E55">
        <v>2</v>
      </c>
      <c r="F55" s="4"/>
      <c r="G55" s="1"/>
      <c r="H55" s="1"/>
      <c r="I55" s="1"/>
      <c r="J55" s="1"/>
      <c r="K55" s="1"/>
      <c r="L55" s="1"/>
      <c r="M55" s="1"/>
      <c r="N55" s="1"/>
      <c r="V55">
        <v>0</v>
      </c>
      <c r="W55">
        <v>0</v>
      </c>
      <c r="X55" s="4" t="s">
        <v>17</v>
      </c>
      <c r="Y55" s="4" t="s">
        <v>16</v>
      </c>
      <c r="Z55" s="4" t="s">
        <v>17</v>
      </c>
      <c r="AA55" s="4" t="s">
        <v>17</v>
      </c>
    </row>
    <row r="56" spans="2:27" x14ac:dyDescent="0.3">
      <c r="D56" s="2"/>
      <c r="E56" s="2"/>
      <c r="F56" s="7">
        <f>COUNTIF(F53:F55,"Y")/3</f>
        <v>0</v>
      </c>
      <c r="G56" s="7">
        <f t="shared" ref="G56:N56" si="20">COUNTIF(G53:G55,"Y")/3</f>
        <v>0</v>
      </c>
      <c r="H56" s="7">
        <f t="shared" si="20"/>
        <v>0</v>
      </c>
      <c r="I56" s="7">
        <f t="shared" si="20"/>
        <v>0</v>
      </c>
      <c r="J56" s="7">
        <f t="shared" si="20"/>
        <v>0</v>
      </c>
      <c r="K56" s="7"/>
      <c r="L56" s="7">
        <f t="shared" si="20"/>
        <v>0</v>
      </c>
      <c r="M56" s="7">
        <f t="shared" si="20"/>
        <v>0</v>
      </c>
      <c r="N56" s="7">
        <f t="shared" si="20"/>
        <v>0</v>
      </c>
      <c r="W56">
        <v>1</v>
      </c>
      <c r="X56" s="4" t="s">
        <v>17</v>
      </c>
      <c r="Y56" s="4" t="s">
        <v>16</v>
      </c>
      <c r="Z56" s="4" t="s">
        <v>17</v>
      </c>
      <c r="AA56" s="4" t="s">
        <v>17</v>
      </c>
    </row>
    <row r="57" spans="2:27" x14ac:dyDescent="0.3">
      <c r="D57">
        <v>0.3</v>
      </c>
      <c r="E57">
        <v>0</v>
      </c>
      <c r="F57" s="4"/>
      <c r="G57" s="10"/>
      <c r="H57" s="10"/>
      <c r="I57" s="10"/>
      <c r="J57" s="10"/>
      <c r="K57" s="10"/>
      <c r="L57" s="10"/>
      <c r="M57" s="10"/>
      <c r="N57" s="10"/>
      <c r="W57">
        <v>2</v>
      </c>
      <c r="X57" s="4" t="s">
        <v>17</v>
      </c>
      <c r="Y57" s="4" t="s">
        <v>16</v>
      </c>
      <c r="Z57" s="4" t="s">
        <v>17</v>
      </c>
      <c r="AA57" s="4" t="s">
        <v>17</v>
      </c>
    </row>
    <row r="58" spans="2:27" x14ac:dyDescent="0.3">
      <c r="E58">
        <v>1</v>
      </c>
      <c r="F58" s="4"/>
      <c r="G58" s="1"/>
      <c r="H58" s="1"/>
      <c r="I58" s="1"/>
      <c r="J58" s="1"/>
      <c r="K58" s="1"/>
      <c r="L58" s="1"/>
      <c r="M58" s="1"/>
      <c r="N58" s="1"/>
      <c r="V58" s="2"/>
      <c r="W58" s="2"/>
      <c r="X58" s="7">
        <f>COUNTIF(X55:X57,"Y")/3</f>
        <v>0</v>
      </c>
      <c r="Y58" s="7">
        <f t="shared" ref="Y58:AA58" si="21">COUNTIF(Y55:Y57,"Y")/3</f>
        <v>1</v>
      </c>
      <c r="Z58" s="7">
        <f t="shared" si="21"/>
        <v>0</v>
      </c>
      <c r="AA58" s="7">
        <f t="shared" si="21"/>
        <v>0</v>
      </c>
    </row>
    <row r="59" spans="2:27" x14ac:dyDescent="0.3">
      <c r="E59">
        <v>2</v>
      </c>
      <c r="F59" s="4"/>
      <c r="G59" s="1"/>
      <c r="H59" s="1"/>
      <c r="I59" s="1"/>
      <c r="J59" s="1"/>
      <c r="K59" s="1"/>
      <c r="L59" s="1"/>
      <c r="M59" s="1"/>
      <c r="N59" s="1"/>
      <c r="V59">
        <v>0.3</v>
      </c>
      <c r="W59">
        <v>0</v>
      </c>
      <c r="X59" s="4" t="s">
        <v>17</v>
      </c>
      <c r="Y59" s="4" t="s">
        <v>16</v>
      </c>
      <c r="Z59" s="4" t="s">
        <v>17</v>
      </c>
      <c r="AA59" s="4" t="s">
        <v>17</v>
      </c>
    </row>
    <row r="60" spans="2:27" x14ac:dyDescent="0.3">
      <c r="D60" s="2"/>
      <c r="E60" s="2"/>
      <c r="F60" s="7">
        <f>COUNTIF(F57:F59,"Y")/3</f>
        <v>0</v>
      </c>
      <c r="G60" s="7">
        <f t="shared" ref="G60:N60" si="22">COUNTIF(G57:G59,"Y")/3</f>
        <v>0</v>
      </c>
      <c r="H60" s="7">
        <f t="shared" si="22"/>
        <v>0</v>
      </c>
      <c r="I60" s="7">
        <f t="shared" si="22"/>
        <v>0</v>
      </c>
      <c r="J60" s="7">
        <f t="shared" si="22"/>
        <v>0</v>
      </c>
      <c r="K60" s="7"/>
      <c r="L60" s="7">
        <f t="shared" si="22"/>
        <v>0</v>
      </c>
      <c r="M60" s="7">
        <f t="shared" si="22"/>
        <v>0</v>
      </c>
      <c r="N60" s="7">
        <f t="shared" si="22"/>
        <v>0</v>
      </c>
      <c r="W60">
        <v>1</v>
      </c>
      <c r="X60" s="4" t="s">
        <v>17</v>
      </c>
      <c r="Y60" s="4" t="s">
        <v>16</v>
      </c>
      <c r="Z60" s="4" t="s">
        <v>17</v>
      </c>
      <c r="AA60" s="4" t="s">
        <v>17</v>
      </c>
    </row>
    <row r="61" spans="2:27" x14ac:dyDescent="0.3">
      <c r="D61">
        <v>0.7</v>
      </c>
      <c r="E61">
        <v>0</v>
      </c>
      <c r="F61" s="4"/>
      <c r="G61" s="10"/>
      <c r="H61" s="10"/>
      <c r="I61" s="10"/>
      <c r="J61" s="10"/>
      <c r="K61" s="10"/>
      <c r="L61" s="10"/>
      <c r="M61" s="10"/>
      <c r="N61" s="10"/>
      <c r="W61">
        <v>2</v>
      </c>
      <c r="X61" s="4" t="s">
        <v>16</v>
      </c>
      <c r="Y61" s="4" t="s">
        <v>16</v>
      </c>
      <c r="Z61" s="4" t="s">
        <v>16</v>
      </c>
      <c r="AA61" s="4" t="s">
        <v>17</v>
      </c>
    </row>
    <row r="62" spans="2:27" x14ac:dyDescent="0.3">
      <c r="E62">
        <v>1</v>
      </c>
      <c r="F62" s="4"/>
      <c r="G62" s="1"/>
      <c r="H62" s="1"/>
      <c r="I62" s="1"/>
      <c r="J62" s="1"/>
      <c r="K62" s="1"/>
      <c r="L62" s="1"/>
      <c r="M62" s="1"/>
      <c r="N62" s="1"/>
      <c r="V62" s="2"/>
      <c r="W62" s="2"/>
      <c r="X62" s="7">
        <f>COUNTIF(X59:X61,"Y")/3</f>
        <v>0.33333333333333331</v>
      </c>
      <c r="Y62" s="7">
        <f t="shared" ref="Y62:AA62" si="23">COUNTIF(Y59:Y61,"Y")/3</f>
        <v>1</v>
      </c>
      <c r="Z62" s="7">
        <f t="shared" si="23"/>
        <v>0.33333333333333331</v>
      </c>
      <c r="AA62" s="7">
        <f t="shared" si="23"/>
        <v>0</v>
      </c>
    </row>
    <row r="63" spans="2:27" x14ac:dyDescent="0.3">
      <c r="E63">
        <v>2</v>
      </c>
      <c r="F63" s="4"/>
      <c r="G63" s="1"/>
      <c r="H63" s="1"/>
      <c r="I63" s="1"/>
      <c r="J63" s="1"/>
      <c r="K63" s="1"/>
      <c r="L63" s="1"/>
      <c r="M63" s="1"/>
      <c r="N63" s="1"/>
      <c r="V63">
        <v>0.7</v>
      </c>
      <c r="W63">
        <v>0</v>
      </c>
      <c r="X63" s="4" t="s">
        <v>16</v>
      </c>
      <c r="Y63" s="4" t="s">
        <v>16</v>
      </c>
      <c r="Z63" s="4" t="s">
        <v>16</v>
      </c>
      <c r="AA63" s="4" t="s">
        <v>17</v>
      </c>
    </row>
    <row r="64" spans="2:27" x14ac:dyDescent="0.3">
      <c r="D64" s="2"/>
      <c r="E64" s="2"/>
      <c r="F64" s="7">
        <f>COUNTIF(F61:F63,"Y")/3</f>
        <v>0</v>
      </c>
      <c r="G64" s="7">
        <f t="shared" ref="G64:N64" si="24">COUNTIF(G61:G63,"Y")/3</f>
        <v>0</v>
      </c>
      <c r="H64" s="7">
        <f t="shared" si="24"/>
        <v>0</v>
      </c>
      <c r="I64" s="7">
        <f t="shared" si="24"/>
        <v>0</v>
      </c>
      <c r="J64" s="7">
        <f t="shared" si="24"/>
        <v>0</v>
      </c>
      <c r="K64" s="7"/>
      <c r="L64" s="7">
        <f t="shared" si="24"/>
        <v>0</v>
      </c>
      <c r="M64" s="7">
        <f t="shared" si="24"/>
        <v>0</v>
      </c>
      <c r="N64" s="7">
        <f t="shared" si="24"/>
        <v>0</v>
      </c>
      <c r="W64">
        <v>1</v>
      </c>
      <c r="X64" s="4" t="s">
        <v>16</v>
      </c>
      <c r="Y64" s="4" t="s">
        <v>16</v>
      </c>
      <c r="Z64" s="4" t="s">
        <v>16</v>
      </c>
      <c r="AA64" s="4" t="s">
        <v>17</v>
      </c>
    </row>
    <row r="65" spans="2:27" x14ac:dyDescent="0.3">
      <c r="D65">
        <v>1</v>
      </c>
      <c r="E65">
        <v>0</v>
      </c>
      <c r="F65" s="4"/>
      <c r="G65" s="10"/>
      <c r="H65" s="10"/>
      <c r="I65" s="10"/>
      <c r="J65" s="10"/>
      <c r="K65" s="10"/>
      <c r="L65" s="10"/>
      <c r="M65" s="10"/>
      <c r="N65" s="10"/>
      <c r="W65">
        <v>2</v>
      </c>
      <c r="X65" s="4" t="s">
        <v>16</v>
      </c>
      <c r="Y65" s="4" t="s">
        <v>16</v>
      </c>
      <c r="Z65" s="4" t="s">
        <v>16</v>
      </c>
      <c r="AA65" s="4" t="s">
        <v>17</v>
      </c>
    </row>
    <row r="66" spans="2:27" x14ac:dyDescent="0.3">
      <c r="E66">
        <v>1</v>
      </c>
      <c r="F66" s="4"/>
      <c r="G66" s="1"/>
      <c r="H66" s="1"/>
      <c r="I66" s="1"/>
      <c r="J66" s="1"/>
      <c r="K66" s="1"/>
      <c r="L66" s="1"/>
      <c r="M66" s="1"/>
      <c r="N66" s="1"/>
      <c r="V66" s="2"/>
      <c r="W66" s="2"/>
      <c r="X66" s="7">
        <f>COUNTIF(X63:X65,"Y")/3</f>
        <v>1</v>
      </c>
      <c r="Y66" s="7">
        <f t="shared" ref="Y66:AA66" si="25">COUNTIF(Y63:Y65,"Y")/3</f>
        <v>1</v>
      </c>
      <c r="Z66" s="7">
        <f t="shared" si="25"/>
        <v>1</v>
      </c>
      <c r="AA66" s="7">
        <f t="shared" si="25"/>
        <v>0</v>
      </c>
    </row>
    <row r="67" spans="2:27" x14ac:dyDescent="0.3">
      <c r="E67">
        <v>2</v>
      </c>
      <c r="F67" s="4"/>
      <c r="G67" s="1"/>
      <c r="H67" s="1"/>
      <c r="I67" s="1"/>
      <c r="J67" s="1"/>
      <c r="K67" s="1"/>
      <c r="L67" s="1"/>
      <c r="M67" s="1"/>
      <c r="N67" s="1"/>
      <c r="V67">
        <v>1</v>
      </c>
      <c r="W67">
        <v>0</v>
      </c>
      <c r="X67" s="4" t="s">
        <v>16</v>
      </c>
      <c r="Y67" s="4" t="s">
        <v>16</v>
      </c>
      <c r="Z67" s="4" t="s">
        <v>16</v>
      </c>
      <c r="AA67" s="4" t="s">
        <v>17</v>
      </c>
    </row>
    <row r="68" spans="2:27" x14ac:dyDescent="0.3">
      <c r="D68" s="5"/>
      <c r="E68" s="5"/>
      <c r="F68" s="7">
        <f>COUNTIF(F65:F67,"Y")/3</f>
        <v>0</v>
      </c>
      <c r="G68" s="7">
        <f t="shared" ref="G68:N68" si="26">COUNTIF(G65:G67,"Y")/3</f>
        <v>0</v>
      </c>
      <c r="H68" s="7">
        <f t="shared" si="26"/>
        <v>0</v>
      </c>
      <c r="I68" s="7">
        <f t="shared" si="26"/>
        <v>0</v>
      </c>
      <c r="J68" s="7">
        <f t="shared" si="26"/>
        <v>0</v>
      </c>
      <c r="K68" s="7"/>
      <c r="L68" s="7">
        <f t="shared" si="26"/>
        <v>0</v>
      </c>
      <c r="M68" s="7">
        <f t="shared" si="26"/>
        <v>0</v>
      </c>
      <c r="N68" s="7">
        <f t="shared" si="26"/>
        <v>0</v>
      </c>
      <c r="W68">
        <v>1</v>
      </c>
      <c r="X68" s="4" t="s">
        <v>16</v>
      </c>
      <c r="Y68" s="4" t="s">
        <v>16</v>
      </c>
      <c r="Z68" s="4" t="s">
        <v>16</v>
      </c>
      <c r="AA68" s="4" t="s">
        <v>17</v>
      </c>
    </row>
    <row r="69" spans="2:27" x14ac:dyDescent="0.3">
      <c r="D69" s="2" t="s">
        <v>22</v>
      </c>
      <c r="E69" s="2"/>
      <c r="F69" s="6">
        <f>AVERAGE(F53:F68)</f>
        <v>0</v>
      </c>
      <c r="G69" s="6">
        <f t="shared" ref="G69:N69" si="27">AVERAGE(G53:G68)</f>
        <v>0</v>
      </c>
      <c r="H69" s="6">
        <f t="shared" si="27"/>
        <v>0</v>
      </c>
      <c r="I69" s="6">
        <f t="shared" si="27"/>
        <v>0</v>
      </c>
      <c r="J69" s="6">
        <f t="shared" si="27"/>
        <v>0</v>
      </c>
      <c r="K69" s="6"/>
      <c r="L69" s="6">
        <f t="shared" si="27"/>
        <v>0</v>
      </c>
      <c r="M69" s="6">
        <f t="shared" si="27"/>
        <v>0</v>
      </c>
      <c r="N69" s="6">
        <f t="shared" si="27"/>
        <v>0</v>
      </c>
      <c r="W69">
        <v>2</v>
      </c>
      <c r="X69" s="4" t="s">
        <v>16</v>
      </c>
      <c r="Y69" s="4" t="s">
        <v>16</v>
      </c>
      <c r="Z69" s="4" t="s">
        <v>16</v>
      </c>
      <c r="AA69" s="4" t="s">
        <v>17</v>
      </c>
    </row>
    <row r="70" spans="2:27" x14ac:dyDescent="0.3">
      <c r="V70" s="5"/>
      <c r="W70" s="5"/>
      <c r="X70" s="7">
        <f>COUNTIF(X67:X69,"Y")/3</f>
        <v>1</v>
      </c>
      <c r="Y70" s="7">
        <f t="shared" ref="Y70:Z70" si="28">COUNTIF(Y67:Y69,"Y")/3</f>
        <v>1</v>
      </c>
      <c r="Z70" s="7">
        <f t="shared" si="28"/>
        <v>1</v>
      </c>
      <c r="AA70" s="7">
        <f t="shared" ref="AA70" si="29">COUNTIF(AA67:AA69,"Y")/3</f>
        <v>0</v>
      </c>
    </row>
    <row r="71" spans="2:27" x14ac:dyDescent="0.3">
      <c r="V71" s="13" t="s">
        <v>22</v>
      </c>
      <c r="W71" s="13"/>
      <c r="X71" s="14">
        <f>AVERAGE(X55:X70)</f>
        <v>0.58333333333333326</v>
      </c>
      <c r="Y71" s="14">
        <f t="shared" ref="Y71:AA71" si="30">AVERAGE(Y55:Y70)</f>
        <v>1</v>
      </c>
      <c r="Z71" s="14">
        <f t="shared" si="30"/>
        <v>0.58333333333333326</v>
      </c>
      <c r="AA71" s="14">
        <f t="shared" si="30"/>
        <v>0</v>
      </c>
    </row>
    <row r="72" spans="2:27" x14ac:dyDescent="0.3">
      <c r="D72" t="s">
        <v>0</v>
      </c>
      <c r="E72" t="s">
        <v>1</v>
      </c>
      <c r="F72" t="s">
        <v>2</v>
      </c>
      <c r="G72" t="s">
        <v>3</v>
      </c>
      <c r="H72" t="s">
        <v>4</v>
      </c>
      <c r="I72" t="s">
        <v>5</v>
      </c>
      <c r="J72" t="s">
        <v>6</v>
      </c>
      <c r="L72" t="s">
        <v>7</v>
      </c>
      <c r="M72" t="s">
        <v>8</v>
      </c>
      <c r="N72" t="s">
        <v>9</v>
      </c>
    </row>
    <row r="73" spans="2:27" x14ac:dyDescent="0.3">
      <c r="B73" t="s">
        <v>25</v>
      </c>
      <c r="D73" s="2"/>
      <c r="E73" s="2"/>
      <c r="F73" s="3"/>
      <c r="G73" s="5"/>
      <c r="H73" s="2"/>
      <c r="I73" s="2"/>
      <c r="J73" s="2"/>
      <c r="K73" s="2"/>
      <c r="L73" s="2"/>
      <c r="M73" s="2"/>
      <c r="N73" s="2"/>
    </row>
    <row r="74" spans="2:27" x14ac:dyDescent="0.3">
      <c r="D74">
        <v>0</v>
      </c>
      <c r="E74">
        <v>0</v>
      </c>
      <c r="F74" s="4"/>
      <c r="G74" s="10"/>
      <c r="H74" s="10"/>
      <c r="I74" s="10"/>
      <c r="J74" s="10"/>
      <c r="K74" s="10"/>
      <c r="L74" s="10"/>
      <c r="M74" s="10"/>
      <c r="N74" s="10"/>
    </row>
    <row r="75" spans="2:27" x14ac:dyDescent="0.3">
      <c r="E75">
        <v>1</v>
      </c>
      <c r="F75" s="4"/>
      <c r="G75" s="1"/>
      <c r="H75" s="1"/>
      <c r="I75" s="1"/>
      <c r="J75" s="1"/>
      <c r="K75" s="1"/>
      <c r="L75" s="1"/>
      <c r="M75" s="1"/>
      <c r="N75" s="1"/>
      <c r="V75" t="s">
        <v>0</v>
      </c>
      <c r="W75" t="s">
        <v>1</v>
      </c>
      <c r="X75" t="s">
        <v>18</v>
      </c>
      <c r="Y75" t="s">
        <v>19</v>
      </c>
      <c r="Z75" t="s">
        <v>20</v>
      </c>
      <c r="AA75" t="s">
        <v>21</v>
      </c>
    </row>
    <row r="76" spans="2:27" x14ac:dyDescent="0.3">
      <c r="E76">
        <v>2</v>
      </c>
      <c r="F76" s="4"/>
      <c r="G76" s="1"/>
      <c r="H76" s="1"/>
      <c r="I76" s="1"/>
      <c r="J76" s="1"/>
      <c r="K76" s="1"/>
      <c r="L76" s="1"/>
      <c r="M76" s="1"/>
      <c r="N76" s="1"/>
      <c r="T76" t="s">
        <v>25</v>
      </c>
      <c r="V76" s="2"/>
      <c r="W76" s="2"/>
      <c r="X76" s="3"/>
      <c r="Y76" s="5"/>
      <c r="Z76" s="2"/>
      <c r="AA76" s="2"/>
    </row>
    <row r="77" spans="2:27" x14ac:dyDescent="0.3">
      <c r="D77" s="2"/>
      <c r="E77" s="2"/>
      <c r="F77" s="7">
        <f>COUNTIF(F74:F76,"Y")/3</f>
        <v>0</v>
      </c>
      <c r="G77" s="7">
        <f t="shared" ref="G77:N77" si="31">COUNTIF(G74:G76,"Y")/3</f>
        <v>0</v>
      </c>
      <c r="H77" s="7">
        <f t="shared" si="31"/>
        <v>0</v>
      </c>
      <c r="I77" s="7">
        <f t="shared" si="31"/>
        <v>0</v>
      </c>
      <c r="J77" s="7">
        <f t="shared" si="31"/>
        <v>0</v>
      </c>
      <c r="K77" s="7"/>
      <c r="L77" s="7">
        <f t="shared" si="31"/>
        <v>0</v>
      </c>
      <c r="M77" s="7">
        <f t="shared" si="31"/>
        <v>0</v>
      </c>
      <c r="N77" s="7">
        <f t="shared" si="31"/>
        <v>0</v>
      </c>
      <c r="V77">
        <v>0</v>
      </c>
      <c r="W77">
        <v>0</v>
      </c>
      <c r="X77" s="4" t="s">
        <v>16</v>
      </c>
      <c r="Y77" s="4" t="s">
        <v>16</v>
      </c>
      <c r="Z77" s="4" t="s">
        <v>16</v>
      </c>
      <c r="AA77" s="4" t="s">
        <v>17</v>
      </c>
    </row>
    <row r="78" spans="2:27" x14ac:dyDescent="0.3">
      <c r="D78">
        <v>0.3</v>
      </c>
      <c r="E78">
        <v>0</v>
      </c>
      <c r="F78" s="4"/>
      <c r="G78" s="10"/>
      <c r="H78" s="10"/>
      <c r="I78" s="10"/>
      <c r="J78" s="10"/>
      <c r="K78" s="10"/>
      <c r="L78" s="10"/>
      <c r="M78" s="10"/>
      <c r="N78" s="10"/>
      <c r="W78">
        <v>1</v>
      </c>
      <c r="X78" s="4" t="s">
        <v>16</v>
      </c>
      <c r="Y78" s="4" t="s">
        <v>16</v>
      </c>
      <c r="Z78" s="4" t="s">
        <v>16</v>
      </c>
      <c r="AA78" s="4" t="s">
        <v>17</v>
      </c>
    </row>
    <row r="79" spans="2:27" x14ac:dyDescent="0.3">
      <c r="E79">
        <v>1</v>
      </c>
      <c r="F79" s="4"/>
      <c r="G79" s="1"/>
      <c r="H79" s="1"/>
      <c r="I79" s="1"/>
      <c r="J79" s="1"/>
      <c r="K79" s="1"/>
      <c r="L79" s="1"/>
      <c r="M79" s="1"/>
      <c r="N79" s="1"/>
      <c r="W79">
        <v>2</v>
      </c>
      <c r="X79" s="4" t="s">
        <v>16</v>
      </c>
      <c r="Y79" s="4" t="s">
        <v>16</v>
      </c>
      <c r="Z79" s="4" t="s">
        <v>16</v>
      </c>
      <c r="AA79" s="4" t="s">
        <v>17</v>
      </c>
    </row>
    <row r="80" spans="2:27" x14ac:dyDescent="0.3">
      <c r="E80">
        <v>2</v>
      </c>
      <c r="F80" s="4"/>
      <c r="G80" s="1"/>
      <c r="H80" s="1"/>
      <c r="I80" s="1"/>
      <c r="J80" s="1"/>
      <c r="K80" s="1"/>
      <c r="L80" s="1"/>
      <c r="M80" s="1"/>
      <c r="N80" s="1"/>
      <c r="V80" s="2"/>
      <c r="W80" s="2"/>
      <c r="X80" s="7">
        <f>COUNTIF(X77:X79,"Y")/3</f>
        <v>1</v>
      </c>
      <c r="Y80" s="7">
        <f t="shared" ref="Y80:AA80" si="32">COUNTIF(Y77:Y79,"Y")/3</f>
        <v>1</v>
      </c>
      <c r="Z80" s="7">
        <f t="shared" si="32"/>
        <v>1</v>
      </c>
      <c r="AA80" s="7">
        <f t="shared" si="32"/>
        <v>0</v>
      </c>
    </row>
    <row r="81" spans="2:27" x14ac:dyDescent="0.3">
      <c r="D81" s="2"/>
      <c r="E81" s="2"/>
      <c r="F81" s="7">
        <f>COUNTIF(F78:F80,"Y")/3</f>
        <v>0</v>
      </c>
      <c r="G81" s="7">
        <f t="shared" ref="G81:N81" si="33">COUNTIF(G78:G80,"Y")/3</f>
        <v>0</v>
      </c>
      <c r="H81" s="7">
        <f t="shared" si="33"/>
        <v>0</v>
      </c>
      <c r="I81" s="7">
        <f t="shared" si="33"/>
        <v>0</v>
      </c>
      <c r="J81" s="7">
        <f t="shared" si="33"/>
        <v>0</v>
      </c>
      <c r="K81" s="7"/>
      <c r="L81" s="7">
        <f t="shared" si="33"/>
        <v>0</v>
      </c>
      <c r="M81" s="7">
        <f t="shared" si="33"/>
        <v>0</v>
      </c>
      <c r="N81" s="7">
        <f t="shared" si="33"/>
        <v>0</v>
      </c>
      <c r="V81">
        <v>0.3</v>
      </c>
      <c r="W81">
        <v>0</v>
      </c>
      <c r="X81" s="4" t="s">
        <v>16</v>
      </c>
      <c r="Y81" s="4" t="s">
        <v>16</v>
      </c>
      <c r="Z81" s="4" t="s">
        <v>16</v>
      </c>
      <c r="AA81" s="4" t="s">
        <v>17</v>
      </c>
    </row>
    <row r="82" spans="2:27" x14ac:dyDescent="0.3">
      <c r="D82">
        <v>0.7</v>
      </c>
      <c r="E82">
        <v>0</v>
      </c>
      <c r="F82" s="4"/>
      <c r="G82" s="10"/>
      <c r="H82" s="10"/>
      <c r="I82" s="10"/>
      <c r="J82" s="10"/>
      <c r="K82" s="10"/>
      <c r="L82" s="10"/>
      <c r="M82" s="10"/>
      <c r="N82" s="10"/>
      <c r="W82">
        <v>1</v>
      </c>
      <c r="X82" s="4" t="s">
        <v>16</v>
      </c>
      <c r="Y82" s="4" t="s">
        <v>16</v>
      </c>
      <c r="Z82" s="4" t="s">
        <v>16</v>
      </c>
      <c r="AA82" s="4" t="s">
        <v>17</v>
      </c>
    </row>
    <row r="83" spans="2:27" x14ac:dyDescent="0.3">
      <c r="E83">
        <v>1</v>
      </c>
      <c r="F83" s="4"/>
      <c r="G83" s="1"/>
      <c r="H83" s="1"/>
      <c r="I83" s="1"/>
      <c r="J83" s="1"/>
      <c r="K83" s="1"/>
      <c r="L83" s="1"/>
      <c r="M83" s="1"/>
      <c r="N83" s="1"/>
      <c r="W83">
        <v>2</v>
      </c>
      <c r="X83" s="4" t="s">
        <v>16</v>
      </c>
      <c r="Y83" s="4" t="s">
        <v>16</v>
      </c>
      <c r="Z83" s="4" t="s">
        <v>16</v>
      </c>
      <c r="AA83" s="4" t="s">
        <v>17</v>
      </c>
    </row>
    <row r="84" spans="2:27" x14ac:dyDescent="0.3">
      <c r="E84">
        <v>2</v>
      </c>
      <c r="F84" s="4"/>
      <c r="G84" s="1"/>
      <c r="H84" s="1"/>
      <c r="I84" s="1"/>
      <c r="J84" s="1"/>
      <c r="K84" s="1"/>
      <c r="L84" s="1"/>
      <c r="M84" s="1"/>
      <c r="N84" s="1"/>
      <c r="V84" s="2"/>
      <c r="W84" s="2"/>
      <c r="X84" s="7">
        <f>COUNTIF(X81:X83,"Y")/3</f>
        <v>1</v>
      </c>
      <c r="Y84" s="7">
        <f t="shared" ref="Y84:AA84" si="34">COUNTIF(Y81:Y83,"Y")/3</f>
        <v>1</v>
      </c>
      <c r="Z84" s="7">
        <f t="shared" si="34"/>
        <v>1</v>
      </c>
      <c r="AA84" s="7">
        <f t="shared" si="34"/>
        <v>0</v>
      </c>
    </row>
    <row r="85" spans="2:27" x14ac:dyDescent="0.3">
      <c r="D85" s="2"/>
      <c r="E85" s="2"/>
      <c r="F85" s="7">
        <f>COUNTIF(F82:F84,"Y")/3</f>
        <v>0</v>
      </c>
      <c r="G85" s="7">
        <f t="shared" ref="G85:N85" si="35">COUNTIF(G82:G84,"Y")/3</f>
        <v>0</v>
      </c>
      <c r="H85" s="7">
        <f t="shared" si="35"/>
        <v>0</v>
      </c>
      <c r="I85" s="7">
        <f t="shared" si="35"/>
        <v>0</v>
      </c>
      <c r="J85" s="7">
        <f t="shared" si="35"/>
        <v>0</v>
      </c>
      <c r="K85" s="7"/>
      <c r="L85" s="7">
        <f t="shared" si="35"/>
        <v>0</v>
      </c>
      <c r="M85" s="7">
        <f t="shared" si="35"/>
        <v>0</v>
      </c>
      <c r="N85" s="7">
        <f t="shared" si="35"/>
        <v>0</v>
      </c>
      <c r="V85">
        <v>0.7</v>
      </c>
      <c r="W85">
        <v>0</v>
      </c>
      <c r="X85" s="4" t="s">
        <v>16</v>
      </c>
      <c r="Y85" s="4" t="s">
        <v>16</v>
      </c>
      <c r="Z85" s="4" t="s">
        <v>16</v>
      </c>
      <c r="AA85" s="4" t="s">
        <v>16</v>
      </c>
    </row>
    <row r="86" spans="2:27" x14ac:dyDescent="0.3">
      <c r="D86">
        <v>1</v>
      </c>
      <c r="E86">
        <v>0</v>
      </c>
      <c r="F86" s="4"/>
      <c r="G86" s="10"/>
      <c r="H86" s="10"/>
      <c r="I86" s="10"/>
      <c r="J86" s="10"/>
      <c r="K86" s="10"/>
      <c r="L86" s="10"/>
      <c r="M86" s="10"/>
      <c r="N86" s="10"/>
      <c r="W86">
        <v>1</v>
      </c>
      <c r="X86" s="4" t="s">
        <v>16</v>
      </c>
      <c r="Y86" s="4" t="s">
        <v>16</v>
      </c>
      <c r="Z86" s="4" t="s">
        <v>16</v>
      </c>
      <c r="AA86" s="4" t="s">
        <v>17</v>
      </c>
    </row>
    <row r="87" spans="2:27" x14ac:dyDescent="0.3">
      <c r="E87">
        <v>1</v>
      </c>
      <c r="F87" s="4"/>
      <c r="G87" s="1"/>
      <c r="H87" s="1"/>
      <c r="I87" s="1"/>
      <c r="J87" s="1"/>
      <c r="K87" s="1"/>
      <c r="L87" s="1"/>
      <c r="M87" s="1"/>
      <c r="N87" s="1"/>
      <c r="W87">
        <v>2</v>
      </c>
      <c r="X87" s="4" t="s">
        <v>16</v>
      </c>
      <c r="Y87" s="4" t="s">
        <v>16</v>
      </c>
      <c r="Z87" s="4" t="s">
        <v>16</v>
      </c>
      <c r="AA87" s="4" t="s">
        <v>17</v>
      </c>
    </row>
    <row r="88" spans="2:27" x14ac:dyDescent="0.3">
      <c r="E88">
        <v>2</v>
      </c>
      <c r="F88" s="4"/>
      <c r="G88" s="1"/>
      <c r="H88" s="1"/>
      <c r="I88" s="1"/>
      <c r="J88" s="1"/>
      <c r="K88" s="1"/>
      <c r="L88" s="1"/>
      <c r="M88" s="1"/>
      <c r="N88" s="1"/>
      <c r="V88" s="2"/>
      <c r="W88" s="2"/>
      <c r="X88" s="7">
        <f>COUNTIF(X85:X87,"Y")/3</f>
        <v>1</v>
      </c>
      <c r="Y88" s="7">
        <f t="shared" ref="Y88:AA88" si="36">COUNTIF(Y85:Y87,"Y")/3</f>
        <v>1</v>
      </c>
      <c r="Z88" s="7">
        <f t="shared" si="36"/>
        <v>1</v>
      </c>
      <c r="AA88" s="7">
        <f t="shared" si="36"/>
        <v>0.33333333333333331</v>
      </c>
    </row>
    <row r="89" spans="2:27" x14ac:dyDescent="0.3">
      <c r="D89" s="5"/>
      <c r="E89" s="5"/>
      <c r="F89" s="7">
        <f>COUNTIF(F86:F88,"Y")/3</f>
        <v>0</v>
      </c>
      <c r="G89" s="7">
        <f t="shared" ref="G89:N89" si="37">COUNTIF(G86:G88,"Y")/3</f>
        <v>0</v>
      </c>
      <c r="H89" s="7">
        <f t="shared" si="37"/>
        <v>0</v>
      </c>
      <c r="I89" s="7">
        <f t="shared" si="37"/>
        <v>0</v>
      </c>
      <c r="J89" s="7">
        <f t="shared" si="37"/>
        <v>0</v>
      </c>
      <c r="K89" s="7"/>
      <c r="L89" s="7">
        <f t="shared" si="37"/>
        <v>0</v>
      </c>
      <c r="M89" s="7">
        <f t="shared" si="37"/>
        <v>0</v>
      </c>
      <c r="N89" s="7">
        <f t="shared" si="37"/>
        <v>0</v>
      </c>
      <c r="V89">
        <v>1</v>
      </c>
      <c r="W89">
        <v>0</v>
      </c>
      <c r="X89" s="4" t="s">
        <v>16</v>
      </c>
      <c r="Y89" s="4" t="s">
        <v>16</v>
      </c>
      <c r="Z89" s="4" t="s">
        <v>16</v>
      </c>
      <c r="AA89" s="4" t="s">
        <v>17</v>
      </c>
    </row>
    <row r="90" spans="2:27" x14ac:dyDescent="0.3">
      <c r="D90" s="2" t="s">
        <v>22</v>
      </c>
      <c r="E90" s="2"/>
      <c r="F90" s="6">
        <f>AVERAGE(F74:F88)</f>
        <v>0</v>
      </c>
      <c r="G90" s="6">
        <f t="shared" ref="G90:N90" si="38">AVERAGE(G74:G88)</f>
        <v>0</v>
      </c>
      <c r="H90" s="6">
        <f t="shared" si="38"/>
        <v>0</v>
      </c>
      <c r="I90" s="6">
        <f t="shared" si="38"/>
        <v>0</v>
      </c>
      <c r="J90" s="6">
        <f t="shared" si="38"/>
        <v>0</v>
      </c>
      <c r="K90" s="6"/>
      <c r="L90" s="6">
        <f t="shared" si="38"/>
        <v>0</v>
      </c>
      <c r="M90" s="6">
        <f t="shared" si="38"/>
        <v>0</v>
      </c>
      <c r="N90" s="6">
        <f t="shared" si="38"/>
        <v>0</v>
      </c>
      <c r="W90">
        <v>1</v>
      </c>
      <c r="X90" s="4" t="s">
        <v>16</v>
      </c>
      <c r="Y90" s="4" t="s">
        <v>16</v>
      </c>
      <c r="Z90" s="4" t="s">
        <v>16</v>
      </c>
      <c r="AA90" s="4" t="s">
        <v>16</v>
      </c>
    </row>
    <row r="91" spans="2:27" x14ac:dyDescent="0.3">
      <c r="W91">
        <v>2</v>
      </c>
      <c r="X91" s="4" t="s">
        <v>16</v>
      </c>
      <c r="Y91" s="4" t="s">
        <v>16</v>
      </c>
      <c r="Z91" s="4" t="s">
        <v>16</v>
      </c>
      <c r="AA91" s="4" t="s">
        <v>17</v>
      </c>
    </row>
    <row r="92" spans="2:27" x14ac:dyDescent="0.3">
      <c r="D92" t="s">
        <v>0</v>
      </c>
      <c r="E92" t="s">
        <v>1</v>
      </c>
      <c r="F92" t="s">
        <v>2</v>
      </c>
      <c r="G92" t="s">
        <v>3</v>
      </c>
      <c r="H92" t="s">
        <v>4</v>
      </c>
      <c r="I92" t="s">
        <v>5</v>
      </c>
      <c r="J92" t="s">
        <v>6</v>
      </c>
      <c r="L92" t="s">
        <v>7</v>
      </c>
      <c r="M92" t="s">
        <v>8</v>
      </c>
      <c r="N92" t="s">
        <v>9</v>
      </c>
      <c r="V92" s="5"/>
      <c r="W92" s="5"/>
      <c r="X92" s="7">
        <f>COUNTIF(X89:X91,"Y")/3</f>
        <v>1</v>
      </c>
      <c r="Y92" s="7">
        <f t="shared" ref="Y92:AA92" si="39">COUNTIF(Y89:Y91,"Y")/3</f>
        <v>1</v>
      </c>
      <c r="Z92" s="7">
        <f t="shared" si="39"/>
        <v>1</v>
      </c>
      <c r="AA92" s="7">
        <f t="shared" si="39"/>
        <v>0.33333333333333331</v>
      </c>
    </row>
    <row r="93" spans="2:27" x14ac:dyDescent="0.3">
      <c r="B93" t="s">
        <v>26</v>
      </c>
      <c r="D93" s="2"/>
      <c r="E93" s="2"/>
      <c r="F93" s="3"/>
      <c r="G93" s="5"/>
      <c r="H93" s="2"/>
      <c r="I93" s="2"/>
      <c r="J93" s="2"/>
      <c r="K93" s="2"/>
      <c r="L93" s="2"/>
      <c r="M93" s="2"/>
      <c r="N93" s="2"/>
      <c r="V93" s="13" t="s">
        <v>22</v>
      </c>
      <c r="W93" s="13"/>
      <c r="X93" s="14">
        <f>AVERAGE(X77:X92)</f>
        <v>1</v>
      </c>
      <c r="Y93" s="14">
        <f t="shared" ref="Y93:AA93" si="40">AVERAGE(Y77:Y92)</f>
        <v>1</v>
      </c>
      <c r="Z93" s="14">
        <f t="shared" si="40"/>
        <v>1</v>
      </c>
      <c r="AA93" s="14">
        <f t="shared" si="40"/>
        <v>0.16666666666666666</v>
      </c>
    </row>
    <row r="94" spans="2:27" x14ac:dyDescent="0.3">
      <c r="D94">
        <v>0</v>
      </c>
      <c r="E94">
        <v>0</v>
      </c>
      <c r="F94" s="4"/>
      <c r="G94" s="10"/>
      <c r="H94" s="10"/>
      <c r="I94" s="10"/>
      <c r="J94" s="10"/>
      <c r="K94" s="10"/>
      <c r="L94" s="10"/>
      <c r="M94" s="10"/>
      <c r="N94" s="10"/>
    </row>
    <row r="95" spans="2:27" x14ac:dyDescent="0.3">
      <c r="E95">
        <v>1</v>
      </c>
      <c r="F95" s="4"/>
      <c r="G95" s="1"/>
      <c r="H95" s="1"/>
      <c r="I95" s="1"/>
      <c r="J95" s="1"/>
      <c r="K95" s="1"/>
      <c r="L95" s="1"/>
      <c r="M95" s="1"/>
      <c r="N95" s="1"/>
    </row>
    <row r="96" spans="2:27" x14ac:dyDescent="0.3">
      <c r="E96">
        <v>2</v>
      </c>
      <c r="F96" s="4"/>
      <c r="G96" s="1"/>
      <c r="H96" s="1"/>
      <c r="I96" s="1"/>
      <c r="J96" s="1"/>
      <c r="K96" s="1"/>
      <c r="L96" s="1"/>
      <c r="M96" s="1"/>
      <c r="N96" s="1"/>
    </row>
    <row r="97" spans="4:27" x14ac:dyDescent="0.3">
      <c r="D97" s="2"/>
      <c r="E97" s="2"/>
      <c r="F97" s="7">
        <f>COUNTIF(F94:F96,"Y")/3</f>
        <v>0</v>
      </c>
      <c r="G97" s="7">
        <f t="shared" ref="G97:N97" si="41">COUNTIF(G94:G96,"Y")/3</f>
        <v>0</v>
      </c>
      <c r="H97" s="7">
        <f t="shared" si="41"/>
        <v>0</v>
      </c>
      <c r="I97" s="7">
        <f t="shared" si="41"/>
        <v>0</v>
      </c>
      <c r="J97" s="7">
        <f t="shared" si="41"/>
        <v>0</v>
      </c>
      <c r="K97" s="7"/>
      <c r="L97" s="7">
        <f t="shared" si="41"/>
        <v>0</v>
      </c>
      <c r="M97" s="7">
        <f t="shared" si="41"/>
        <v>0</v>
      </c>
      <c r="N97" s="7">
        <f t="shared" si="41"/>
        <v>0</v>
      </c>
    </row>
    <row r="98" spans="4:27" x14ac:dyDescent="0.3">
      <c r="D98">
        <v>0.3</v>
      </c>
      <c r="E98">
        <v>0</v>
      </c>
      <c r="F98" s="4"/>
      <c r="G98" s="10"/>
      <c r="H98" s="10"/>
      <c r="I98" s="10"/>
      <c r="J98" s="10"/>
      <c r="K98" s="10"/>
      <c r="L98" s="10"/>
      <c r="M98" s="10"/>
      <c r="N98" s="10"/>
      <c r="V98" t="s">
        <v>0</v>
      </c>
      <c r="W98" t="s">
        <v>1</v>
      </c>
      <c r="X98" t="s">
        <v>18</v>
      </c>
      <c r="Y98" t="s">
        <v>19</v>
      </c>
      <c r="Z98" t="s">
        <v>20</v>
      </c>
      <c r="AA98" t="s">
        <v>21</v>
      </c>
    </row>
    <row r="99" spans="4:27" x14ac:dyDescent="0.3">
      <c r="E99">
        <v>1</v>
      </c>
      <c r="F99" s="4"/>
      <c r="G99" s="1"/>
      <c r="H99" s="1"/>
      <c r="I99" s="1"/>
      <c r="J99" s="1"/>
      <c r="K99" s="1"/>
      <c r="L99" s="1"/>
      <c r="M99" s="1"/>
      <c r="N99" s="1"/>
      <c r="T99" t="s">
        <v>26</v>
      </c>
      <c r="V99" s="2"/>
      <c r="W99" s="2"/>
      <c r="X99" s="3"/>
      <c r="Y99" s="5"/>
      <c r="Z99" s="2"/>
      <c r="AA99" s="2"/>
    </row>
    <row r="100" spans="4:27" x14ac:dyDescent="0.3">
      <c r="E100">
        <v>2</v>
      </c>
      <c r="F100" s="4"/>
      <c r="G100" s="1"/>
      <c r="H100" s="1"/>
      <c r="I100" s="1"/>
      <c r="J100" s="1"/>
      <c r="K100" s="1"/>
      <c r="L100" s="1"/>
      <c r="M100" s="1"/>
      <c r="N100" s="1"/>
      <c r="V100">
        <v>0</v>
      </c>
      <c r="W100">
        <v>0</v>
      </c>
      <c r="X100" s="4" t="s">
        <v>16</v>
      </c>
      <c r="Y100" s="4" t="s">
        <v>16</v>
      </c>
      <c r="Z100" s="4" t="s">
        <v>16</v>
      </c>
      <c r="AA100" s="4" t="s">
        <v>17</v>
      </c>
    </row>
    <row r="101" spans="4:27" x14ac:dyDescent="0.3">
      <c r="D101" s="2"/>
      <c r="E101" s="2"/>
      <c r="F101" s="7">
        <f>COUNTIF(F98:F100,"Y")/3</f>
        <v>0</v>
      </c>
      <c r="G101" s="7">
        <f t="shared" ref="G101:N101" si="42">COUNTIF(G98:G100,"Y")/3</f>
        <v>0</v>
      </c>
      <c r="H101" s="7">
        <f t="shared" si="42"/>
        <v>0</v>
      </c>
      <c r="I101" s="7">
        <f t="shared" si="42"/>
        <v>0</v>
      </c>
      <c r="J101" s="7">
        <f t="shared" si="42"/>
        <v>0</v>
      </c>
      <c r="K101" s="7"/>
      <c r="L101" s="7">
        <f t="shared" si="42"/>
        <v>0</v>
      </c>
      <c r="M101" s="7">
        <f t="shared" si="42"/>
        <v>0</v>
      </c>
      <c r="N101" s="7">
        <f t="shared" si="42"/>
        <v>0</v>
      </c>
      <c r="W101">
        <v>1</v>
      </c>
      <c r="X101" s="4" t="s">
        <v>16</v>
      </c>
      <c r="Y101" s="4" t="s">
        <v>16</v>
      </c>
      <c r="Z101" s="4" t="s">
        <v>16</v>
      </c>
      <c r="AA101" s="4" t="s">
        <v>17</v>
      </c>
    </row>
    <row r="102" spans="4:27" x14ac:dyDescent="0.3">
      <c r="D102">
        <v>0.7</v>
      </c>
      <c r="E102">
        <v>0</v>
      </c>
      <c r="F102" s="4"/>
      <c r="G102" s="10"/>
      <c r="H102" s="10"/>
      <c r="I102" s="10"/>
      <c r="J102" s="10"/>
      <c r="K102" s="10"/>
      <c r="L102" s="10"/>
      <c r="M102" s="10"/>
      <c r="N102" s="10"/>
      <c r="W102">
        <v>2</v>
      </c>
      <c r="X102" s="4" t="s">
        <v>16</v>
      </c>
      <c r="Y102" s="4" t="s">
        <v>16</v>
      </c>
      <c r="Z102" s="4" t="s">
        <v>16</v>
      </c>
      <c r="AA102" s="4" t="s">
        <v>17</v>
      </c>
    </row>
    <row r="103" spans="4:27" x14ac:dyDescent="0.3">
      <c r="E103">
        <v>1</v>
      </c>
      <c r="F103" s="4"/>
      <c r="G103" s="1"/>
      <c r="H103" s="1"/>
      <c r="I103" s="1"/>
      <c r="J103" s="1"/>
      <c r="K103" s="1"/>
      <c r="L103" s="1"/>
      <c r="M103" s="1"/>
      <c r="N103" s="1"/>
      <c r="V103" s="2"/>
      <c r="W103" s="2"/>
      <c r="X103" s="7">
        <f>COUNTIF(X100:X102,"Y")/3</f>
        <v>1</v>
      </c>
      <c r="Y103" s="7">
        <f t="shared" ref="Y103:AA103" si="43">COUNTIF(Y100:Y102,"Y")/3</f>
        <v>1</v>
      </c>
      <c r="Z103" s="7">
        <f t="shared" si="43"/>
        <v>1</v>
      </c>
      <c r="AA103" s="7">
        <f t="shared" si="43"/>
        <v>0</v>
      </c>
    </row>
    <row r="104" spans="4:27" x14ac:dyDescent="0.3">
      <c r="E104">
        <v>2</v>
      </c>
      <c r="F104" s="4"/>
      <c r="G104" s="1"/>
      <c r="H104" s="1"/>
      <c r="I104" s="1"/>
      <c r="J104" s="1"/>
      <c r="K104" s="1"/>
      <c r="L104" s="1"/>
      <c r="M104" s="1"/>
      <c r="N104" s="1"/>
      <c r="V104">
        <v>0.3</v>
      </c>
      <c r="W104">
        <v>0</v>
      </c>
      <c r="X104" s="4" t="s">
        <v>16</v>
      </c>
      <c r="Y104" s="4" t="s">
        <v>16</v>
      </c>
      <c r="Z104" s="4" t="s">
        <v>16</v>
      </c>
      <c r="AA104" s="4" t="s">
        <v>17</v>
      </c>
    </row>
    <row r="105" spans="4:27" x14ac:dyDescent="0.3">
      <c r="D105" s="2"/>
      <c r="E105" s="2"/>
      <c r="F105" s="7">
        <f>COUNTIF(F102:F104,"Y")/3</f>
        <v>0</v>
      </c>
      <c r="G105" s="7">
        <f t="shared" ref="G105:N105" si="44">COUNTIF(G102:G104,"Y")/3</f>
        <v>0</v>
      </c>
      <c r="H105" s="7">
        <f t="shared" si="44"/>
        <v>0</v>
      </c>
      <c r="I105" s="7">
        <f t="shared" si="44"/>
        <v>0</v>
      </c>
      <c r="J105" s="7">
        <f t="shared" si="44"/>
        <v>0</v>
      </c>
      <c r="K105" s="7"/>
      <c r="L105" s="7">
        <f t="shared" si="44"/>
        <v>0</v>
      </c>
      <c r="M105" s="7">
        <f t="shared" si="44"/>
        <v>0</v>
      </c>
      <c r="N105" s="7">
        <f t="shared" si="44"/>
        <v>0</v>
      </c>
      <c r="W105">
        <v>1</v>
      </c>
      <c r="X105" s="4" t="s">
        <v>16</v>
      </c>
      <c r="Y105" s="4" t="s">
        <v>16</v>
      </c>
      <c r="Z105" s="4" t="s">
        <v>16</v>
      </c>
      <c r="AA105" s="4" t="s">
        <v>16</v>
      </c>
    </row>
    <row r="106" spans="4:27" x14ac:dyDescent="0.3">
      <c r="D106">
        <v>1</v>
      </c>
      <c r="E106">
        <v>0</v>
      </c>
      <c r="F106" s="4"/>
      <c r="G106" s="10"/>
      <c r="H106" s="10"/>
      <c r="I106" s="10"/>
      <c r="J106" s="10"/>
      <c r="K106" s="10"/>
      <c r="L106" s="10"/>
      <c r="M106" s="10"/>
      <c r="N106" s="10"/>
      <c r="W106">
        <v>2</v>
      </c>
      <c r="X106" s="4" t="s">
        <v>16</v>
      </c>
      <c r="Y106" s="4" t="s">
        <v>16</v>
      </c>
      <c r="Z106" s="4" t="s">
        <v>16</v>
      </c>
      <c r="AA106" s="4" t="s">
        <v>17</v>
      </c>
    </row>
    <row r="107" spans="4:27" x14ac:dyDescent="0.3">
      <c r="E107">
        <v>1</v>
      </c>
      <c r="F107" s="4"/>
      <c r="G107" s="1"/>
      <c r="H107" s="1"/>
      <c r="I107" s="1"/>
      <c r="J107" s="1"/>
      <c r="K107" s="1"/>
      <c r="L107" s="1"/>
      <c r="M107" s="1"/>
      <c r="N107" s="1"/>
      <c r="V107" s="2"/>
      <c r="W107" s="2"/>
      <c r="X107" s="7">
        <f>COUNTIF(X104:X106,"Y")/3</f>
        <v>1</v>
      </c>
      <c r="Y107" s="7">
        <f t="shared" ref="Y107:AA107" si="45">COUNTIF(Y104:Y106,"Y")/3</f>
        <v>1</v>
      </c>
      <c r="Z107" s="7">
        <f t="shared" si="45"/>
        <v>1</v>
      </c>
      <c r="AA107" s="7">
        <f t="shared" si="45"/>
        <v>0.33333333333333331</v>
      </c>
    </row>
    <row r="108" spans="4:27" x14ac:dyDescent="0.3">
      <c r="E108">
        <v>2</v>
      </c>
      <c r="F108" s="4"/>
      <c r="G108" s="1"/>
      <c r="H108" s="1"/>
      <c r="I108" s="1"/>
      <c r="J108" s="1"/>
      <c r="K108" s="1"/>
      <c r="L108" s="1"/>
      <c r="M108" s="1"/>
      <c r="N108" s="1"/>
      <c r="V108">
        <v>0.7</v>
      </c>
      <c r="W108">
        <v>0</v>
      </c>
      <c r="X108" s="4" t="s">
        <v>16</v>
      </c>
      <c r="Y108" s="4" t="s">
        <v>16</v>
      </c>
      <c r="Z108" s="4" t="s">
        <v>16</v>
      </c>
      <c r="AA108" s="4" t="s">
        <v>17</v>
      </c>
    </row>
    <row r="109" spans="4:27" x14ac:dyDescent="0.3">
      <c r="D109" s="5"/>
      <c r="E109" s="5"/>
      <c r="F109" s="7">
        <f>COUNTIF(F106:F108,"Y")/3</f>
        <v>0</v>
      </c>
      <c r="G109" s="7">
        <f t="shared" ref="G109:N109" si="46">COUNTIF(G106:G108,"Y")/3</f>
        <v>0</v>
      </c>
      <c r="H109" s="7">
        <f t="shared" si="46"/>
        <v>0</v>
      </c>
      <c r="I109" s="7">
        <f t="shared" si="46"/>
        <v>0</v>
      </c>
      <c r="J109" s="7">
        <f t="shared" si="46"/>
        <v>0</v>
      </c>
      <c r="K109" s="7"/>
      <c r="L109" s="7">
        <f t="shared" si="46"/>
        <v>0</v>
      </c>
      <c r="M109" s="7">
        <f t="shared" si="46"/>
        <v>0</v>
      </c>
      <c r="N109" s="7">
        <f t="shared" si="46"/>
        <v>0</v>
      </c>
      <c r="W109">
        <v>1</v>
      </c>
      <c r="X109" s="4" t="s">
        <v>16</v>
      </c>
      <c r="Y109" s="4" t="s">
        <v>16</v>
      </c>
      <c r="Z109" s="4" t="s">
        <v>16</v>
      </c>
      <c r="AA109" s="4" t="s">
        <v>17</v>
      </c>
    </row>
    <row r="110" spans="4:27" x14ac:dyDescent="0.3">
      <c r="D110" s="2" t="s">
        <v>22</v>
      </c>
      <c r="E110" s="2"/>
      <c r="F110" s="6">
        <f>AVERAGE(F94:F109)</f>
        <v>0</v>
      </c>
      <c r="G110" s="6">
        <f t="shared" ref="G110:N110" si="47">AVERAGE(G94:G109)</f>
        <v>0</v>
      </c>
      <c r="H110" s="6">
        <f t="shared" si="47"/>
        <v>0</v>
      </c>
      <c r="I110" s="6">
        <f t="shared" si="47"/>
        <v>0</v>
      </c>
      <c r="J110" s="6">
        <f t="shared" si="47"/>
        <v>0</v>
      </c>
      <c r="K110" s="6"/>
      <c r="L110" s="6">
        <f t="shared" si="47"/>
        <v>0</v>
      </c>
      <c r="M110" s="6">
        <f t="shared" si="47"/>
        <v>0</v>
      </c>
      <c r="N110" s="6">
        <f t="shared" si="47"/>
        <v>0</v>
      </c>
      <c r="W110">
        <v>2</v>
      </c>
      <c r="X110" s="4" t="s">
        <v>16</v>
      </c>
      <c r="Y110" s="4" t="s">
        <v>16</v>
      </c>
      <c r="Z110" s="4" t="s">
        <v>16</v>
      </c>
      <c r="AA110" s="4" t="s">
        <v>17</v>
      </c>
    </row>
    <row r="111" spans="4:27" x14ac:dyDescent="0.3">
      <c r="V111" s="2"/>
      <c r="W111" s="2"/>
      <c r="X111" s="7">
        <f>COUNTIF(X108:X110,"Y")/3</f>
        <v>1</v>
      </c>
      <c r="Y111" s="7">
        <f t="shared" ref="Y111:AA111" si="48">COUNTIF(Y108:Y110,"Y")/3</f>
        <v>1</v>
      </c>
      <c r="Z111" s="7">
        <f t="shared" si="48"/>
        <v>1</v>
      </c>
      <c r="AA111" s="7">
        <f t="shared" si="48"/>
        <v>0</v>
      </c>
    </row>
    <row r="112" spans="4:27" x14ac:dyDescent="0.3">
      <c r="D112" t="s">
        <v>0</v>
      </c>
      <c r="E112" t="s">
        <v>1</v>
      </c>
      <c r="F112" t="s">
        <v>2</v>
      </c>
      <c r="G112" t="s">
        <v>3</v>
      </c>
      <c r="H112" t="s">
        <v>4</v>
      </c>
      <c r="I112" t="s">
        <v>5</v>
      </c>
      <c r="J112" t="s">
        <v>6</v>
      </c>
      <c r="L112" t="s">
        <v>7</v>
      </c>
      <c r="M112" t="s">
        <v>8</v>
      </c>
      <c r="N112" t="s">
        <v>9</v>
      </c>
      <c r="V112">
        <v>1</v>
      </c>
      <c r="W112">
        <v>0</v>
      </c>
      <c r="X112" s="4" t="s">
        <v>16</v>
      </c>
      <c r="Y112" s="4" t="s">
        <v>17</v>
      </c>
      <c r="Z112" s="4" t="s">
        <v>17</v>
      </c>
      <c r="AA112" s="4" t="s">
        <v>17</v>
      </c>
    </row>
    <row r="113" spans="2:27" x14ac:dyDescent="0.3">
      <c r="B113" t="s">
        <v>27</v>
      </c>
      <c r="D113" s="2"/>
      <c r="E113" s="2"/>
      <c r="F113" s="3"/>
      <c r="G113" s="5"/>
      <c r="H113" s="2"/>
      <c r="I113" s="2"/>
      <c r="J113" s="2"/>
      <c r="K113" s="2"/>
      <c r="L113" s="2"/>
      <c r="M113" s="2"/>
      <c r="N113" s="2"/>
      <c r="W113">
        <v>1</v>
      </c>
      <c r="X113" s="4" t="s">
        <v>16</v>
      </c>
      <c r="Y113" s="4" t="s">
        <v>16</v>
      </c>
      <c r="Z113" s="4" t="s">
        <v>16</v>
      </c>
      <c r="AA113" s="4" t="s">
        <v>17</v>
      </c>
    </row>
    <row r="114" spans="2:27" x14ac:dyDescent="0.3">
      <c r="D114">
        <v>0</v>
      </c>
      <c r="E114">
        <v>0</v>
      </c>
      <c r="F114" s="4"/>
      <c r="G114" s="10"/>
      <c r="H114" s="10"/>
      <c r="I114" s="10"/>
      <c r="J114" s="10"/>
      <c r="K114" s="10"/>
      <c r="L114" s="10"/>
      <c r="M114" s="10"/>
      <c r="N114" s="10"/>
      <c r="W114">
        <v>2</v>
      </c>
      <c r="X114" s="4" t="s">
        <v>16</v>
      </c>
      <c r="Y114" s="4" t="s">
        <v>16</v>
      </c>
      <c r="Z114" s="4" t="s">
        <v>16</v>
      </c>
      <c r="AA114" s="4" t="s">
        <v>17</v>
      </c>
    </row>
    <row r="115" spans="2:27" x14ac:dyDescent="0.3">
      <c r="E115">
        <v>1</v>
      </c>
      <c r="F115" s="4"/>
      <c r="G115" s="1"/>
      <c r="H115" s="1"/>
      <c r="I115" s="1"/>
      <c r="J115" s="1"/>
      <c r="K115" s="1"/>
      <c r="L115" s="1"/>
      <c r="M115" s="1"/>
      <c r="N115" s="1"/>
      <c r="V115" s="5"/>
      <c r="W115" s="5"/>
      <c r="X115" s="7">
        <f>COUNTIF(X112:X114,"Y")/3</f>
        <v>1</v>
      </c>
      <c r="Y115" s="7">
        <f t="shared" ref="Y115:AA115" si="49">COUNTIF(Y112:Y114,"Y")/3</f>
        <v>0.66666666666666663</v>
      </c>
      <c r="Z115" s="7">
        <f t="shared" si="49"/>
        <v>0.66666666666666663</v>
      </c>
      <c r="AA115" s="7">
        <f t="shared" si="49"/>
        <v>0</v>
      </c>
    </row>
    <row r="116" spans="2:27" x14ac:dyDescent="0.3">
      <c r="E116">
        <v>2</v>
      </c>
      <c r="F116" s="4"/>
      <c r="G116" s="1"/>
      <c r="H116" s="1"/>
      <c r="I116" s="1"/>
      <c r="J116" s="1"/>
      <c r="K116" s="1"/>
      <c r="L116" s="1"/>
      <c r="M116" s="1"/>
      <c r="N116" s="1"/>
      <c r="V116" s="13" t="s">
        <v>22</v>
      </c>
      <c r="W116" s="13"/>
      <c r="X116" s="14">
        <f>AVERAGE(X100:X115)</f>
        <v>1</v>
      </c>
      <c r="Y116" s="14">
        <f t="shared" ref="Y116:AA116" si="50">AVERAGE(Y100:Y115)</f>
        <v>0.91666666666666663</v>
      </c>
      <c r="Z116" s="14">
        <f t="shared" si="50"/>
        <v>0.91666666666666663</v>
      </c>
      <c r="AA116" s="14">
        <f t="shared" si="50"/>
        <v>8.3333333333333329E-2</v>
      </c>
    </row>
    <row r="117" spans="2:27" x14ac:dyDescent="0.3">
      <c r="D117" s="2"/>
      <c r="E117" s="2"/>
      <c r="F117" s="7">
        <f>COUNTIF(F114:F116,"Y")/3</f>
        <v>0</v>
      </c>
      <c r="G117" s="7">
        <f t="shared" ref="G117:N117" si="51">COUNTIF(G114:G116,"Y")/3</f>
        <v>0</v>
      </c>
      <c r="H117" s="7">
        <f t="shared" si="51"/>
        <v>0</v>
      </c>
      <c r="I117" s="7">
        <f t="shared" si="51"/>
        <v>0</v>
      </c>
      <c r="J117" s="7">
        <f t="shared" si="51"/>
        <v>0</v>
      </c>
      <c r="K117" s="7"/>
      <c r="L117" s="7">
        <f t="shared" si="51"/>
        <v>0</v>
      </c>
      <c r="M117" s="7">
        <f t="shared" si="51"/>
        <v>0</v>
      </c>
      <c r="N117" s="7">
        <f t="shared" si="51"/>
        <v>0</v>
      </c>
    </row>
    <row r="118" spans="2:27" x14ac:dyDescent="0.3">
      <c r="D118">
        <v>0.3</v>
      </c>
      <c r="E118">
        <v>0</v>
      </c>
      <c r="F118" s="4"/>
      <c r="G118" s="10"/>
      <c r="H118" s="10"/>
      <c r="I118" s="10"/>
      <c r="J118" s="10"/>
      <c r="K118" s="10"/>
      <c r="L118" s="10"/>
      <c r="M118" s="10"/>
      <c r="N118" s="10"/>
    </row>
    <row r="119" spans="2:27" x14ac:dyDescent="0.3">
      <c r="E119">
        <v>1</v>
      </c>
      <c r="F119" s="4"/>
      <c r="G119" s="1"/>
      <c r="H119" s="1"/>
      <c r="I119" s="1"/>
      <c r="J119" s="1"/>
      <c r="K119" s="1"/>
      <c r="L119" s="1"/>
      <c r="M119" s="1"/>
      <c r="N119" s="1"/>
    </row>
    <row r="120" spans="2:27" x14ac:dyDescent="0.3">
      <c r="E120">
        <v>2</v>
      </c>
      <c r="F120" s="4"/>
      <c r="G120" s="1"/>
      <c r="H120" s="1"/>
      <c r="I120" s="1"/>
      <c r="J120" s="1"/>
      <c r="K120" s="1"/>
      <c r="L120" s="1"/>
      <c r="M120" s="1"/>
      <c r="N120" s="1"/>
    </row>
    <row r="121" spans="2:27" x14ac:dyDescent="0.3">
      <c r="D121" s="2"/>
      <c r="E121" s="2"/>
      <c r="F121" s="7">
        <f>COUNTIF(F118:F120,"Y")/3</f>
        <v>0</v>
      </c>
      <c r="G121" s="7">
        <f t="shared" ref="G121:N121" si="52">COUNTIF(G118:G120,"Y")/3</f>
        <v>0</v>
      </c>
      <c r="H121" s="7">
        <f t="shared" si="52"/>
        <v>0</v>
      </c>
      <c r="I121" s="7">
        <f t="shared" si="52"/>
        <v>0</v>
      </c>
      <c r="J121" s="7">
        <f t="shared" si="52"/>
        <v>0</v>
      </c>
      <c r="K121" s="7"/>
      <c r="L121" s="7">
        <f t="shared" si="52"/>
        <v>0</v>
      </c>
      <c r="M121" s="7">
        <f t="shared" si="52"/>
        <v>0</v>
      </c>
      <c r="N121" s="7">
        <f t="shared" si="52"/>
        <v>0</v>
      </c>
      <c r="V121" t="s">
        <v>0</v>
      </c>
      <c r="W121" t="s">
        <v>1</v>
      </c>
      <c r="X121" t="s">
        <v>18</v>
      </c>
      <c r="Y121" t="s">
        <v>19</v>
      </c>
      <c r="Z121" t="s">
        <v>20</v>
      </c>
      <c r="AA121" t="s">
        <v>21</v>
      </c>
    </row>
    <row r="122" spans="2:27" x14ac:dyDescent="0.3">
      <c r="D122">
        <v>0.7</v>
      </c>
      <c r="E122">
        <v>0</v>
      </c>
      <c r="F122" s="4"/>
      <c r="G122" s="10"/>
      <c r="H122" s="10"/>
      <c r="I122" s="10"/>
      <c r="J122" s="10"/>
      <c r="K122" s="10"/>
      <c r="L122" s="10"/>
      <c r="M122" s="10"/>
      <c r="N122" s="10"/>
      <c r="T122" t="s">
        <v>27</v>
      </c>
      <c r="V122" s="2"/>
      <c r="W122" s="2"/>
      <c r="X122" s="3"/>
      <c r="Y122" s="5"/>
      <c r="Z122" s="2"/>
      <c r="AA122" s="2"/>
    </row>
    <row r="123" spans="2:27" x14ac:dyDescent="0.3">
      <c r="E123">
        <v>1</v>
      </c>
      <c r="F123" s="4"/>
      <c r="G123" s="1"/>
      <c r="H123" s="1"/>
      <c r="I123" s="1"/>
      <c r="J123" s="1"/>
      <c r="K123" s="1"/>
      <c r="L123" s="1"/>
      <c r="M123" s="1"/>
      <c r="N123" s="1"/>
      <c r="V123">
        <v>0</v>
      </c>
      <c r="W123">
        <v>0</v>
      </c>
      <c r="X123" s="4" t="s">
        <v>16</v>
      </c>
      <c r="Y123" s="4" t="s">
        <v>17</v>
      </c>
      <c r="Z123" s="4" t="s">
        <v>17</v>
      </c>
      <c r="AA123" s="4" t="s">
        <v>17</v>
      </c>
    </row>
    <row r="124" spans="2:27" x14ac:dyDescent="0.3">
      <c r="E124">
        <v>2</v>
      </c>
      <c r="F124" s="4"/>
      <c r="G124" s="1"/>
      <c r="H124" s="1"/>
      <c r="I124" s="1"/>
      <c r="J124" s="1"/>
      <c r="K124" s="1"/>
      <c r="L124" s="1"/>
      <c r="M124" s="1"/>
      <c r="N124" s="1"/>
      <c r="W124">
        <v>1</v>
      </c>
      <c r="X124" s="4" t="s">
        <v>16</v>
      </c>
      <c r="Y124" s="4" t="s">
        <v>17</v>
      </c>
      <c r="Z124" s="4" t="s">
        <v>17</v>
      </c>
      <c r="AA124" s="4" t="s">
        <v>17</v>
      </c>
    </row>
    <row r="125" spans="2:27" x14ac:dyDescent="0.3">
      <c r="D125" s="2"/>
      <c r="E125" s="2"/>
      <c r="F125" s="7">
        <f>COUNTIF(F122:F124,"Y")/3</f>
        <v>0</v>
      </c>
      <c r="G125" s="7">
        <f t="shared" ref="G125:N125" si="53">COUNTIF(G122:G124,"Y")/3</f>
        <v>0</v>
      </c>
      <c r="H125" s="7">
        <f t="shared" si="53"/>
        <v>0</v>
      </c>
      <c r="I125" s="7">
        <f t="shared" si="53"/>
        <v>0</v>
      </c>
      <c r="J125" s="7">
        <f t="shared" si="53"/>
        <v>0</v>
      </c>
      <c r="K125" s="7"/>
      <c r="L125" s="7">
        <f t="shared" si="53"/>
        <v>0</v>
      </c>
      <c r="M125" s="7">
        <f t="shared" si="53"/>
        <v>0</v>
      </c>
      <c r="N125" s="7">
        <f t="shared" si="53"/>
        <v>0</v>
      </c>
      <c r="W125">
        <v>2</v>
      </c>
      <c r="X125" s="4" t="s">
        <v>16</v>
      </c>
      <c r="Y125" s="4" t="s">
        <v>16</v>
      </c>
      <c r="Z125" s="4" t="s">
        <v>17</v>
      </c>
      <c r="AA125" s="4" t="s">
        <v>17</v>
      </c>
    </row>
    <row r="126" spans="2:27" x14ac:dyDescent="0.3">
      <c r="D126">
        <v>1</v>
      </c>
      <c r="E126">
        <v>0</v>
      </c>
      <c r="F126" s="4"/>
      <c r="G126" s="10"/>
      <c r="H126" s="10"/>
      <c r="I126" s="10"/>
      <c r="J126" s="10"/>
      <c r="K126" s="10"/>
      <c r="L126" s="10"/>
      <c r="M126" s="10"/>
      <c r="N126" s="10"/>
      <c r="V126" s="2"/>
      <c r="W126" s="2"/>
      <c r="X126" s="7">
        <f>COUNTIF(X123:X125,"Y")/3</f>
        <v>1</v>
      </c>
      <c r="Y126" s="7">
        <f t="shared" ref="Y126:AA126" si="54">COUNTIF(Y123:Y125,"Y")/3</f>
        <v>0.33333333333333331</v>
      </c>
      <c r="Z126" s="7">
        <f t="shared" si="54"/>
        <v>0</v>
      </c>
      <c r="AA126" s="7">
        <f t="shared" si="54"/>
        <v>0</v>
      </c>
    </row>
    <row r="127" spans="2:27" x14ac:dyDescent="0.3">
      <c r="E127">
        <v>1</v>
      </c>
      <c r="F127" s="4"/>
      <c r="G127" s="1"/>
      <c r="H127" s="1"/>
      <c r="I127" s="1"/>
      <c r="J127" s="1"/>
      <c r="K127" s="1"/>
      <c r="L127" s="1"/>
      <c r="M127" s="1"/>
      <c r="N127" s="1"/>
      <c r="V127">
        <v>0.3</v>
      </c>
      <c r="W127">
        <v>0</v>
      </c>
      <c r="X127" s="4" t="s">
        <v>16</v>
      </c>
      <c r="Y127" s="4" t="s">
        <v>16</v>
      </c>
      <c r="Z127" s="4" t="s">
        <v>17</v>
      </c>
      <c r="AA127" s="4" t="s">
        <v>17</v>
      </c>
    </row>
    <row r="128" spans="2:27" x14ac:dyDescent="0.3">
      <c r="E128">
        <v>2</v>
      </c>
      <c r="F128" s="4"/>
      <c r="G128" s="1"/>
      <c r="H128" s="1"/>
      <c r="I128" s="1"/>
      <c r="J128" s="1"/>
      <c r="K128" s="1"/>
      <c r="L128" s="1"/>
      <c r="M128" s="1"/>
      <c r="N128" s="1"/>
      <c r="W128">
        <v>1</v>
      </c>
      <c r="X128" s="4" t="s">
        <v>16</v>
      </c>
      <c r="Y128" s="4" t="s">
        <v>16</v>
      </c>
      <c r="Z128" s="4" t="s">
        <v>16</v>
      </c>
      <c r="AA128" s="4" t="s">
        <v>17</v>
      </c>
    </row>
    <row r="129" spans="4:32" x14ac:dyDescent="0.3">
      <c r="D129" s="5"/>
      <c r="E129" s="5"/>
      <c r="F129" s="7">
        <f>COUNTIF(F126:F128,"Y")/3</f>
        <v>0</v>
      </c>
      <c r="G129" s="7">
        <f t="shared" ref="G129:N129" si="55">COUNTIF(G126:G128,"Y")/3</f>
        <v>0</v>
      </c>
      <c r="H129" s="7">
        <f t="shared" si="55"/>
        <v>0</v>
      </c>
      <c r="I129" s="7">
        <f t="shared" si="55"/>
        <v>0</v>
      </c>
      <c r="J129" s="7">
        <f t="shared" si="55"/>
        <v>0</v>
      </c>
      <c r="K129" s="7"/>
      <c r="L129" s="7">
        <f t="shared" si="55"/>
        <v>0</v>
      </c>
      <c r="M129" s="7">
        <f t="shared" si="55"/>
        <v>0</v>
      </c>
      <c r="N129" s="7">
        <f t="shared" si="55"/>
        <v>0</v>
      </c>
      <c r="W129">
        <v>2</v>
      </c>
      <c r="X129" s="4" t="s">
        <v>16</v>
      </c>
      <c r="Y129" s="4" t="s">
        <v>16</v>
      </c>
      <c r="Z129" s="4" t="s">
        <v>16</v>
      </c>
      <c r="AA129" s="4" t="s">
        <v>17</v>
      </c>
    </row>
    <row r="130" spans="4:32" x14ac:dyDescent="0.3">
      <c r="D130" s="2" t="s">
        <v>22</v>
      </c>
      <c r="E130" s="2"/>
      <c r="F130" s="6">
        <f>AVERAGE(F114:F129)</f>
        <v>0</v>
      </c>
      <c r="G130" s="6">
        <f t="shared" ref="G130:N130" si="56">AVERAGE(G114:G129)</f>
        <v>0</v>
      </c>
      <c r="H130" s="6">
        <f t="shared" si="56"/>
        <v>0</v>
      </c>
      <c r="I130" s="6">
        <f t="shared" si="56"/>
        <v>0</v>
      </c>
      <c r="J130" s="6">
        <f t="shared" si="56"/>
        <v>0</v>
      </c>
      <c r="K130" s="6"/>
      <c r="L130" s="6">
        <f t="shared" si="56"/>
        <v>0</v>
      </c>
      <c r="M130" s="6">
        <f t="shared" si="56"/>
        <v>0</v>
      </c>
      <c r="N130" s="6">
        <f t="shared" si="56"/>
        <v>0</v>
      </c>
      <c r="V130" s="2"/>
      <c r="W130" s="2"/>
      <c r="X130" s="7">
        <f>COUNTIF(X127:X129,"Y")/3</f>
        <v>1</v>
      </c>
      <c r="Y130" s="7">
        <f t="shared" ref="Y130:AA130" si="57">COUNTIF(Y127:Y129,"Y")/3</f>
        <v>1</v>
      </c>
      <c r="Z130" s="7">
        <f t="shared" si="57"/>
        <v>0.66666666666666663</v>
      </c>
      <c r="AA130" s="7">
        <f t="shared" si="57"/>
        <v>0</v>
      </c>
    </row>
    <row r="131" spans="4:32" x14ac:dyDescent="0.3">
      <c r="V131">
        <v>0.7</v>
      </c>
      <c r="W131">
        <v>0</v>
      </c>
      <c r="X131" s="4" t="s">
        <v>16</v>
      </c>
      <c r="Y131" s="4" t="s">
        <v>17</v>
      </c>
      <c r="Z131" s="4" t="s">
        <v>17</v>
      </c>
      <c r="AA131" s="4" t="s">
        <v>17</v>
      </c>
    </row>
    <row r="132" spans="4:32" x14ac:dyDescent="0.3">
      <c r="W132">
        <v>1</v>
      </c>
      <c r="X132" s="4" t="s">
        <v>16</v>
      </c>
      <c r="Y132" s="4" t="s">
        <v>17</v>
      </c>
      <c r="Z132" s="4" t="s">
        <v>17</v>
      </c>
      <c r="AA132" s="4" t="s">
        <v>17</v>
      </c>
    </row>
    <row r="133" spans="4:32" x14ac:dyDescent="0.3">
      <c r="W133">
        <v>2</v>
      </c>
      <c r="X133" s="4" t="s">
        <v>16</v>
      </c>
      <c r="Y133" s="4" t="s">
        <v>16</v>
      </c>
      <c r="Z133" s="4" t="s">
        <v>16</v>
      </c>
      <c r="AA133" s="4" t="s">
        <v>17</v>
      </c>
    </row>
    <row r="134" spans="4:32" x14ac:dyDescent="0.3">
      <c r="V134" s="2"/>
      <c r="W134" s="2"/>
      <c r="X134" s="7">
        <f>COUNTIF(X131:X133,"Y")/3</f>
        <v>1</v>
      </c>
      <c r="Y134" s="7">
        <f t="shared" ref="Y134:AA134" si="58">COUNTIF(Y131:Y133,"Y")/3</f>
        <v>0.33333333333333331</v>
      </c>
      <c r="Z134" s="7">
        <f t="shared" si="58"/>
        <v>0.33333333333333331</v>
      </c>
      <c r="AA134" s="7">
        <f t="shared" si="58"/>
        <v>0</v>
      </c>
    </row>
    <row r="135" spans="4:32" x14ac:dyDescent="0.3">
      <c r="D135" t="s">
        <v>28</v>
      </c>
      <c r="F135">
        <v>1</v>
      </c>
      <c r="G135">
        <v>0.95</v>
      </c>
      <c r="H135">
        <v>0.75</v>
      </c>
      <c r="I135">
        <v>0.26700000000000002</v>
      </c>
      <c r="J135">
        <v>0.5</v>
      </c>
      <c r="L135">
        <v>0.5</v>
      </c>
      <c r="M135">
        <v>0.46700000000000003</v>
      </c>
      <c r="N135">
        <v>0.5</v>
      </c>
      <c r="V135">
        <v>1</v>
      </c>
      <c r="W135">
        <v>0</v>
      </c>
      <c r="X135" s="4" t="s">
        <v>16</v>
      </c>
      <c r="Y135" s="4" t="s">
        <v>17</v>
      </c>
      <c r="Z135" s="4" t="s">
        <v>17</v>
      </c>
      <c r="AA135" s="4" t="s">
        <v>17</v>
      </c>
    </row>
    <row r="136" spans="4:32" x14ac:dyDescent="0.3">
      <c r="D136" t="s">
        <v>29</v>
      </c>
      <c r="F136">
        <v>1</v>
      </c>
      <c r="G136">
        <v>1</v>
      </c>
      <c r="H136">
        <v>1</v>
      </c>
      <c r="I136">
        <v>0.33</v>
      </c>
      <c r="J136">
        <v>0.33</v>
      </c>
      <c r="L136">
        <v>0.67</v>
      </c>
      <c r="M136">
        <v>0.5</v>
      </c>
      <c r="N136">
        <v>0.5</v>
      </c>
      <c r="W136">
        <v>1</v>
      </c>
      <c r="X136" s="4" t="s">
        <v>16</v>
      </c>
      <c r="Y136" s="4" t="s">
        <v>16</v>
      </c>
      <c r="Z136" s="4" t="s">
        <v>17</v>
      </c>
      <c r="AA136" s="4" t="s">
        <v>17</v>
      </c>
    </row>
    <row r="137" spans="4:32" x14ac:dyDescent="0.3">
      <c r="D137" t="s">
        <v>30</v>
      </c>
      <c r="F137">
        <v>0</v>
      </c>
      <c r="G137">
        <v>0.340206909</v>
      </c>
      <c r="H137">
        <v>0.37643980199999999</v>
      </c>
      <c r="I137">
        <v>0.34723429900000002</v>
      </c>
      <c r="J137">
        <v>0.42633705599999999</v>
      </c>
      <c r="L137">
        <v>0.38042903099999997</v>
      </c>
      <c r="M137">
        <v>0.35326861100000001</v>
      </c>
      <c r="N137">
        <v>0.37105411900000002</v>
      </c>
      <c r="W137">
        <v>2</v>
      </c>
      <c r="X137" s="4" t="s">
        <v>16</v>
      </c>
      <c r="Y137" s="4" t="s">
        <v>16</v>
      </c>
      <c r="Z137" s="4" t="s">
        <v>16</v>
      </c>
      <c r="AA137" s="4" t="s">
        <v>17</v>
      </c>
    </row>
    <row r="138" spans="4:32" x14ac:dyDescent="0.3">
      <c r="D138" t="s">
        <v>31</v>
      </c>
      <c r="F138">
        <v>1</v>
      </c>
      <c r="G138">
        <v>0</v>
      </c>
      <c r="H138">
        <v>0</v>
      </c>
      <c r="I138">
        <v>0</v>
      </c>
      <c r="J138">
        <v>0</v>
      </c>
      <c r="L138">
        <v>0</v>
      </c>
      <c r="M138">
        <v>0</v>
      </c>
      <c r="N138">
        <v>0</v>
      </c>
      <c r="V138" s="5"/>
      <c r="W138" s="5"/>
      <c r="X138" s="7">
        <f>COUNTIF(X135:X137,"Y")/3</f>
        <v>1</v>
      </c>
      <c r="Y138" s="7">
        <f t="shared" ref="Y138:AA138" si="59">COUNTIF(Y135:Y137,"Y")/3</f>
        <v>0.66666666666666663</v>
      </c>
      <c r="Z138" s="7">
        <f t="shared" si="59"/>
        <v>0.33333333333333331</v>
      </c>
      <c r="AA138" s="7">
        <f t="shared" si="59"/>
        <v>0</v>
      </c>
    </row>
    <row r="139" spans="4:32" x14ac:dyDescent="0.3">
      <c r="D139" t="s">
        <v>2</v>
      </c>
      <c r="F139">
        <v>1</v>
      </c>
      <c r="G139">
        <v>0.66666666699999999</v>
      </c>
      <c r="H139">
        <v>0.58333333300000001</v>
      </c>
      <c r="I139">
        <v>0</v>
      </c>
      <c r="J139">
        <v>0</v>
      </c>
      <c r="L139">
        <v>0.25</v>
      </c>
      <c r="M139">
        <v>0.33333333300000001</v>
      </c>
      <c r="N139">
        <v>0</v>
      </c>
      <c r="V139" s="13" t="s">
        <v>22</v>
      </c>
      <c r="W139" s="13"/>
      <c r="X139" s="14">
        <f>AVERAGE(X123:X138)</f>
        <v>1</v>
      </c>
      <c r="Y139" s="14">
        <f t="shared" ref="Y139:AA139" si="60">AVERAGE(Y123:Y138)</f>
        <v>0.58333333333333326</v>
      </c>
      <c r="Z139" s="14">
        <f t="shared" si="60"/>
        <v>0.33333333333333331</v>
      </c>
      <c r="AA139" s="14">
        <f t="shared" si="60"/>
        <v>0</v>
      </c>
      <c r="AC139" s="16"/>
      <c r="AD139" s="17"/>
      <c r="AE139" s="16"/>
      <c r="AF139" s="16"/>
    </row>
    <row r="140" spans="4:32" x14ac:dyDescent="0.3">
      <c r="D140" t="s">
        <v>32</v>
      </c>
      <c r="F140">
        <v>1</v>
      </c>
      <c r="G140">
        <v>1</v>
      </c>
      <c r="H140">
        <v>1</v>
      </c>
      <c r="I140">
        <v>0.33333333300000001</v>
      </c>
      <c r="J140">
        <v>0.33333333300000001</v>
      </c>
      <c r="L140">
        <v>0.66666666699999999</v>
      </c>
      <c r="M140">
        <v>0.5</v>
      </c>
      <c r="N140">
        <v>0.5</v>
      </c>
      <c r="X140" s="15"/>
    </row>
    <row r="141" spans="4:32" x14ac:dyDescent="0.3">
      <c r="D141" t="s">
        <v>4</v>
      </c>
      <c r="F141">
        <v>1</v>
      </c>
      <c r="G141">
        <v>1</v>
      </c>
      <c r="H141">
        <v>1</v>
      </c>
      <c r="I141">
        <v>0.66666666699999999</v>
      </c>
      <c r="J141">
        <v>1</v>
      </c>
      <c r="L141">
        <v>0.75</v>
      </c>
      <c r="M141">
        <v>0.75</v>
      </c>
      <c r="N141">
        <v>0.66666666699999999</v>
      </c>
    </row>
    <row r="142" spans="4:32" ht="15" thickBot="1" x14ac:dyDescent="0.35">
      <c r="D142" t="s">
        <v>33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</row>
    <row r="143" spans="4:32" x14ac:dyDescent="0.3">
      <c r="W143" s="27" t="s">
        <v>46</v>
      </c>
      <c r="X143" s="28"/>
      <c r="Y143" s="28"/>
      <c r="Z143" s="28"/>
      <c r="AA143" s="29"/>
    </row>
    <row r="144" spans="4:32" x14ac:dyDescent="0.3">
      <c r="W144" s="20"/>
      <c r="X144" t="s">
        <v>18</v>
      </c>
      <c r="Y144" t="s">
        <v>19</v>
      </c>
      <c r="Z144" t="s">
        <v>20</v>
      </c>
      <c r="AA144" s="26" t="s">
        <v>21</v>
      </c>
    </row>
    <row r="145" spans="4:27" x14ac:dyDescent="0.3">
      <c r="F145" t="s">
        <v>2</v>
      </c>
      <c r="G145" t="s">
        <v>3</v>
      </c>
      <c r="H145" t="s">
        <v>4</v>
      </c>
      <c r="I145" t="s">
        <v>5</v>
      </c>
      <c r="J145" t="s">
        <v>6</v>
      </c>
      <c r="L145" t="s">
        <v>7</v>
      </c>
      <c r="M145" t="s">
        <v>8</v>
      </c>
      <c r="N145" t="s">
        <v>9</v>
      </c>
      <c r="W145" s="20" t="s">
        <v>34</v>
      </c>
      <c r="X145" s="12">
        <f>SUM(COUNTIF(X11:X13,"Y"),COUNTIF(X33:X35,"Y"),COUNTIF(X55:X57,"Y"),COUNTIF(X77:X79,"Y"),COUNTIF(X100:X102,"Y"),COUNTIF(X123:X125,"Y"))
/
SUM(COUNTIF(X11:X13,"Y"),COUNTIF(X11:X13,"N"),COUNTIF(X33:X35,"Y"),COUNTIF(X33:X35,"N"),COUNTIF(X55:X57,"Y"),COUNTIF(X55:X57,"N"),COUNTIF(X77:X79,"Y"),COUNTIF(X77:X79,"N"),COUNTIF(X100:X102,"Y"),COUNTIF(X100:X102,"N"),COUNTIF(X123:X125,"Y"),COUNTIF(X123:X125,"N"))</f>
        <v>0.55555555555555558</v>
      </c>
      <c r="Y145" s="12">
        <f>SUM(COUNTIF(Y11:Y13,"Y"),COUNTIF(Y33:Y35,"Y"),COUNTIF(Y55:Y57,"Y"),COUNTIF(Y77:Y79,"Y"),COUNTIF(Y100:Y102,"Y"),COUNTIF(Y123:Y125,"Y"))
/
SUM(COUNTIF(Y11:Y13,"Y"),COUNTIF(Y11:Y13,"N"),COUNTIF(Y33:Y35,"Y"),COUNTIF(Y33:Y35,"N"),COUNTIF(Y55:Y57,"Y"),COUNTIF(Y55:Y57,"N"),COUNTIF(Y77:Y79,"Y"),COUNTIF(Y77:Y79,"N"),COUNTIF(Y100:Y102,"Y"),COUNTIF(Y100:Y102,"N"),COUNTIF(Y123:Y125,"Y"),COUNTIF(Y123:Y125,"N"))</f>
        <v>0.88888888888888884</v>
      </c>
      <c r="Z145" s="12">
        <f t="shared" ref="Z145:AA145" si="61">SUM(COUNTIF(Z11:Z13,"Y"),COUNTIF(Z33:Z35,"Y"),COUNTIF(Z55:Z57,"Y"),COUNTIF(Z77:Z79,"Y"),COUNTIF(Z100:Z102,"Y"),COUNTIF(Z123:Z125,"Y"))
/
SUM(COUNTIF(Z11:Z13,"Y"),COUNTIF(Z11:Z13,"N"),COUNTIF(Z33:Z35,"Y"),COUNTIF(Z33:Z35,"N"),COUNTIF(Z55:Z57,"Y"),COUNTIF(Z55:Z57,"N"),COUNTIF(Z77:Z79,"Y"),COUNTIF(Z77:Z79,"N"),COUNTIF(Z100:Z102,"Y"),COUNTIF(Z100:Z102,"N"),COUNTIF(Z123:Z125,"Y"),COUNTIF(Z123:Z125,"N"))</f>
        <v>0.3888888888888889</v>
      </c>
      <c r="AA145" s="21">
        <f t="shared" si="61"/>
        <v>0</v>
      </c>
    </row>
    <row r="146" spans="4:27" x14ac:dyDescent="0.3">
      <c r="D146" t="s">
        <v>35</v>
      </c>
      <c r="E146" t="s">
        <v>36</v>
      </c>
      <c r="F146">
        <v>0</v>
      </c>
      <c r="G146">
        <v>0.66666666699999999</v>
      </c>
      <c r="H146">
        <v>0.58333333300000001</v>
      </c>
      <c r="I146">
        <v>0</v>
      </c>
      <c r="J146">
        <v>0</v>
      </c>
      <c r="L146">
        <v>0.25</v>
      </c>
      <c r="M146">
        <v>0.33333333300000001</v>
      </c>
      <c r="N146">
        <v>0</v>
      </c>
      <c r="W146" s="20" t="s">
        <v>37</v>
      </c>
      <c r="X146" s="12">
        <f>SUM(COUNTIF(X15:X17,"Y"),COUNTIF(X37:X39,"Y"),COUNTIF(X59:X61,"Y"),COUNTIF(X81:X83,"Y"),COUNTIF(X104:X106,"Y"),COUNTIF(X127:X129,"Y"))
/
SUM(COUNTIF(X15:X17,"Y"),COUNTIF(X15:X17,"N"),COUNTIF(X37:X39,"Y"),COUNTIF(X37:X39,"N"),COUNTIF(X59:X61,"Y"),COUNTIF(X59:X61,"N"),COUNTIF(X81:X83,"Y"),COUNTIF(X81:X83,"N"),COUNTIF(X104:X106,"Y"),COUNTIF(X104:X106,"N"),COUNTIF(X127:X129,"Y"),COUNTIF(X127:X129,"N"))</f>
        <v>0.66666666666666663</v>
      </c>
      <c r="Y146" s="12">
        <f>SUM(COUNTIF(Y15:Y17,"Y"),COUNTIF(Y37:Y39,"Y"),COUNTIF(Y59:Y61,"Y"),COUNTIF(Y81:Y83,"Y"),COUNTIF(Y104:Y106,"Y"),COUNTIF(Y127:Y129,"Y"))
/
SUM(COUNTIF(Y15:Y17,"Y"),COUNTIF(Y15:Y17,"N"),COUNTIF(Y37:Y39,"Y"),COUNTIF(Y37:Y39,"N"),COUNTIF(Y59:Y61,"Y"),COUNTIF(Y59:Y61,"N"),COUNTIF(Y81:Y83,"Y"),COUNTIF(Y81:Y83,"N"),COUNTIF(Y104:Y106,"Y"),COUNTIF(Y104:Y106,"N"),COUNTIF(Y127:Y129,"Y"),COUNTIF(Y127:Y129,"N"))</f>
        <v>0.94444444444444442</v>
      </c>
      <c r="Z146" s="12">
        <f>SUM(COUNTIF(Z15:Z17,"Y"),COUNTIF(Z37:Z39,"Y"),COUNTIF(Z59:Z61,"Y"),COUNTIF(Z81:Z83,"Y"),COUNTIF(Z104:Z106,"Y"),COUNTIF(Z127:Z129,"Y"))
/
SUM(COUNTIF(Z15:Z17,"Y"),COUNTIF(Z15:Z17,"N"),COUNTIF(Z37:Z39,"Y"),COUNTIF(Z37:Z39,"N"),COUNTIF(Z59:Z61,"Y"),COUNTIF(Z59:Z61,"N"),COUNTIF(Z81:Z83,"Y"),COUNTIF(Z81:Z83,"N"),COUNTIF(Z104:Z106,"Y"),COUNTIF(Z104:Z106,"N"),COUNTIF(Z127:Z129,"Y"),COUNTIF(Z127:Z129,"N"))</f>
        <v>0.61111111111111116</v>
      </c>
      <c r="AA146" s="21">
        <f>SUM(COUNTIF(AA15:AA17,"Y"),COUNTIF(AA37:AA39,"Y"),COUNTIF(AA59:AA61,"Y"),COUNTIF(AA81:AA83,"Y"),COUNTIF(AA104:AA106,"Y"),COUNTIF(AA127:AA129,"Y"))
/
SUM(COUNTIF(AA15:AA17,"Y"),COUNTIF(AA15:AA17,"N"),COUNTIF(AA37:AA39,"Y"),COUNTIF(AA37:AA39,"N"),COUNTIF(AA59:AA61,"Y"),COUNTIF(AA59:AA61,"N"),COUNTIF(AA81:AA83,"Y"),COUNTIF(AA81:AA83,"N"),COUNTIF(AA104:AA106,"Y"),COUNTIF(AA104:AA106,"N"),COUNTIF(AA127:AA129,"Y"),COUNTIF(AA127:AA129,"N"))</f>
        <v>5.5555555555555552E-2</v>
      </c>
    </row>
    <row r="147" spans="4:27" x14ac:dyDescent="0.3">
      <c r="E147" t="s">
        <v>38</v>
      </c>
      <c r="F147">
        <v>0</v>
      </c>
      <c r="G147">
        <v>0.33333333300000001</v>
      </c>
      <c r="H147">
        <v>0.41666666699999999</v>
      </c>
      <c r="I147">
        <v>0.33333333300000001</v>
      </c>
      <c r="J147">
        <v>0.33333333300000001</v>
      </c>
      <c r="L147">
        <v>0.41666666699999999</v>
      </c>
      <c r="M147">
        <v>0.16666666699999999</v>
      </c>
      <c r="N147">
        <v>0.5</v>
      </c>
      <c r="W147" s="20" t="s">
        <v>39</v>
      </c>
      <c r="X147" s="12">
        <f>SUM(COUNTIF(X19:X21,"Y"),COUNTIF(X41:X43,"Y"),COUNTIF(X63:X65,"Y"),COUNTIF(X85:X87,"Y"),COUNTIF(X108:X110,"Y"),COUNTIF(X131:X133,"Y"))
/
SUM(COUNTIF(X19:X21,"Y"),COUNTIF(X19:X21,"N"),COUNTIF(X41:X43,"Y"),COUNTIF(X41:X43,"N"),COUNTIF(X63:X65,"Y"),COUNTIF(X63:X65,"N"),COUNTIF(X85:X87,"Y"),COUNTIF(X85:X87,"N"),COUNTIF(X108:X110,"Y"),COUNTIF(X108:X110,"N"),COUNTIF(X131:X133,"Y"),COUNTIF(X131:X133,"N"))</f>
        <v>0.72222222222222221</v>
      </c>
      <c r="Y147" s="12">
        <f>SUM(COUNTIF(Y19:Y21,"Y"),COUNTIF(Y41:Y43,"Y"),COUNTIF(Y63:Y65,"Y"),COUNTIF(Y85:Y87,"Y"),COUNTIF(Y108:Y110,"Y"),COUNTIF(Y131:Y133,"Y"))
/
SUM(COUNTIF(Y19:Y21,"Y"),COUNTIF(Y19:Y21,"N"),COUNTIF(Y41:Y43,"Y"),COUNTIF(Y41:Y43,"N"),COUNTIF(Y63:Y65,"Y"),COUNTIF(Y63:Y65,"N"),COUNTIF(Y85:Y87,"Y"),COUNTIF(Y85:Y87,"N"),COUNTIF(Y108:Y110,"Y"),COUNTIF(Y108:Y110,"N"),COUNTIF(Y131:Y133,"Y"),COUNTIF(Y131:Y133,"N"))</f>
        <v>0.88888888888888884</v>
      </c>
      <c r="Z147" s="12">
        <f>SUM(COUNTIF(Z19:Z21,"Y"),COUNTIF(Z41:Z43,"Y"),COUNTIF(Z63:Z65,"Y"),COUNTIF(Z85:Z87,"Y"),COUNTIF(Z108:Z110,"Y"),COUNTIF(Z131:Z133,"Y"))
/
SUM(COUNTIF(Z19:Z21,"Y"),COUNTIF(Z19:Z21,"N"),COUNTIF(Z41:Z43,"Y"),COUNTIF(Z41:Z43,"N"),COUNTIF(Z63:Z65,"Y"),COUNTIF(Z63:Z65,"N"),COUNTIF(Z85:Z87,"Y"),COUNTIF(Z85:Z87,"N"),COUNTIF(Z108:Z110,"Y"),COUNTIF(Z108:Z110,"N"),COUNTIF(Z131:Z133,"Y"),COUNTIF(Z131:Z133,"N"))</f>
        <v>0.61111111111111116</v>
      </c>
      <c r="AA147" s="21">
        <f>SUM(COUNTIF(AA19:AA21,"Y"),COUNTIF(AA41:AA43,"Y"),COUNTIF(AA63:AA65,"Y"),COUNTIF(AA85:AA87,"Y"),COUNTIF(AA108:AA110,"Y"),COUNTIF(AA131:AA133,"Y"))
/
SUM(COUNTIF(AA19:AA21,"Y"),COUNTIF(AA19:AA21,"N"),COUNTIF(AA41:AA43,"Y"),COUNTIF(AA41:AA43,"N"),COUNTIF(AA63:AA65,"Y"),COUNTIF(AA63:AA65,"N"),COUNTIF(AA85:AA87,"Y"),COUNTIF(AA85:AA87,"N"),COUNTIF(AA108:AA110,"Y"),COUNTIF(AA108:AA110,"N"),COUNTIF(AA131:AA133,"Y"),COUNTIF(AA131:AA133,"N"))</f>
        <v>5.5555555555555552E-2</v>
      </c>
    </row>
    <row r="148" spans="4:27" ht="15" thickBot="1" x14ac:dyDescent="0.35">
      <c r="E148" t="s">
        <v>40</v>
      </c>
      <c r="F148">
        <v>0</v>
      </c>
      <c r="G148">
        <v>0</v>
      </c>
      <c r="H148">
        <v>0</v>
      </c>
      <c r="I148">
        <v>0.33333333300000001</v>
      </c>
      <c r="J148">
        <v>0.66666666699999999</v>
      </c>
      <c r="L148">
        <v>8.3333332999999996E-2</v>
      </c>
      <c r="M148">
        <v>0.25</v>
      </c>
      <c r="N148">
        <v>0.16666666699999999</v>
      </c>
      <c r="W148" s="22" t="s">
        <v>41</v>
      </c>
      <c r="X148" s="24">
        <f>SUM(COUNTIF(X23:X25,"Y"),COUNTIF(X45:X47,"Y"),COUNTIF(X67:X69,"Y"),COUNTIF(X89:X91,"Y"),COUNTIF(X112:X114,"Y"),COUNTIF(X135:X137,"Y"))
/
SUM(COUNTIF(X23:X25,"Y"),COUNTIF(X23:X25,"N"),COUNTIF(X45:X47,"Y"),COUNTIF(X45:X47,"N"),COUNTIF(X67:X69,"Y"),COUNTIF(X67:X69,"N"),COUNTIF(X89:X91,"Y"),COUNTIF(X89:X91,"N"),COUNTIF(X112:X114,"Y"),COUNTIF(X112:X114,"N"),COUNTIF(X135:X137,"Y"),COUNTIF(X135:X137,"N"))</f>
        <v>0.77777777777777779</v>
      </c>
      <c r="Y148" s="24">
        <f>SUM(COUNTIF(Y23:Y25,"Y"),COUNTIF(Y45:Y47,"Y"),COUNTIF(Y67:Y69,"Y"),COUNTIF(Y89:Y91,"Y"),COUNTIF(Y112:Y114,"Y"),COUNTIF(Y135:Y137,"Y"))
/
SUM(COUNTIF(Y23:Y25,"Y"),COUNTIF(Y23:Y25,"N"),COUNTIF(Y45:Y47,"Y"),COUNTIF(Y45:Y47,"N"),COUNTIF(Y67:Y69,"Y"),COUNTIF(Y67:Y69,"N"),COUNTIF(Y89:Y91,"Y"),COUNTIF(Y89:Y91,"N"),COUNTIF(Y112:Y114,"Y"),COUNTIF(Y112:Y114,"N"),COUNTIF(Y135:Y137,"Y"),COUNTIF(Y135:Y137,"N"))</f>
        <v>0.88888888888888884</v>
      </c>
      <c r="Z148" s="24">
        <f>SUM(COUNTIF(Z23:Z25,"Y"),COUNTIF(Z45:Z47,"Y"),COUNTIF(Z67:Z69,"Y"),COUNTIF(Z89:Z91,"Y"),COUNTIF(Z112:Z114,"Y"),COUNTIF(Z135:Z137,"Y"))
/
SUM(COUNTIF(Z23:Z25,"Y"),COUNTIF(Z23:Z25,"N"),COUNTIF(Z45:Z47,"Y"),COUNTIF(Z45:Z47,"N"),COUNTIF(Z67:Z69,"Y"),COUNTIF(Z67:Z69,"N"),COUNTIF(Z89:Z91,"Y"),COUNTIF(Z89:Z91,"N"),COUNTIF(Z112:Z114,"Y"),COUNTIF(Z112:Z114,"N"),COUNTIF(Z135:Z137,"Y"),COUNTIF(Z135:Z137,"N"))</f>
        <v>0.55555555555555558</v>
      </c>
      <c r="AA148" s="25">
        <f>SUM(COUNTIF(AA23:AA25,"Y"),COUNTIF(AA45:AA47,"Y"),COUNTIF(AA67:AA69,"Y"),COUNTIF(AA89:AA91,"Y"),COUNTIF(AA112:AA114,"Y"),COUNTIF(AA135:AA137,"Y"))
/
SUM(COUNTIF(AA23:AA25,"Y"),COUNTIF(AA23:AA25,"N"),COUNTIF(AA45:AA47,"Y"),COUNTIF(AA45:AA47,"N"),COUNTIF(AA67:AA69,"Y"),COUNTIF(AA67:AA69,"N"),COUNTIF(AA89:AA91,"Y"),COUNTIF(AA89:AA91,"N"),COUNTIF(AA112:AA114,"Y"),COUNTIF(AA112:AA114,"N"),COUNTIF(AA135:AA137,"Y"),COUNTIF(AA135:AA137,"N"))</f>
        <v>5.5555555555555552E-2</v>
      </c>
    </row>
    <row r="149" spans="4:27" x14ac:dyDescent="0.3">
      <c r="E149" t="s">
        <v>42</v>
      </c>
      <c r="F149">
        <v>0</v>
      </c>
      <c r="G149">
        <v>0</v>
      </c>
      <c r="H149">
        <v>0</v>
      </c>
      <c r="I149">
        <v>0.33333333300000001</v>
      </c>
      <c r="J149">
        <v>0</v>
      </c>
      <c r="L149">
        <v>0.25</v>
      </c>
      <c r="M149">
        <v>0.25</v>
      </c>
      <c r="N149">
        <v>0.33333333300000001</v>
      </c>
    </row>
    <row r="151" spans="4:27" x14ac:dyDescent="0.3">
      <c r="X151" s="18">
        <v>0.5</v>
      </c>
      <c r="Y151" s="18">
        <v>0.27</v>
      </c>
      <c r="Z151" s="18">
        <v>0.49</v>
      </c>
      <c r="AA151" s="18">
        <v>0</v>
      </c>
    </row>
    <row r="152" spans="4:27" ht="15" thickBot="1" x14ac:dyDescent="0.35">
      <c r="X152" s="18">
        <v>0.42</v>
      </c>
      <c r="Y152" s="18">
        <v>0.14000000000000001</v>
      </c>
      <c r="Z152" s="18">
        <v>0.39</v>
      </c>
      <c r="AA152" s="18">
        <v>0.14000000000000001</v>
      </c>
    </row>
    <row r="153" spans="4:27" x14ac:dyDescent="0.3">
      <c r="D153" s="19"/>
      <c r="E153" s="28" t="s">
        <v>46</v>
      </c>
      <c r="F153" s="28"/>
      <c r="G153" s="28"/>
      <c r="H153" s="28"/>
      <c r="I153" s="28"/>
      <c r="J153" s="28"/>
      <c r="K153" s="28"/>
      <c r="L153" s="28"/>
      <c r="M153" s="28"/>
      <c r="N153" s="29"/>
      <c r="X153" s="18">
        <v>0.44</v>
      </c>
      <c r="Y153" s="18">
        <v>0.27</v>
      </c>
      <c r="Z153" s="18">
        <v>0.44</v>
      </c>
      <c r="AA153" s="18">
        <v>0.14000000000000001</v>
      </c>
    </row>
    <row r="154" spans="4:27" x14ac:dyDescent="0.3">
      <c r="D154" s="20"/>
      <c r="F154" t="s">
        <v>2</v>
      </c>
      <c r="G154" t="s">
        <v>3</v>
      </c>
      <c r="H154" t="s">
        <v>4</v>
      </c>
      <c r="I154" t="s">
        <v>5</v>
      </c>
      <c r="J154" t="s">
        <v>6</v>
      </c>
      <c r="L154" t="s">
        <v>7</v>
      </c>
      <c r="M154" t="s">
        <v>8</v>
      </c>
      <c r="N154" s="26" t="s">
        <v>9</v>
      </c>
      <c r="X154" s="18">
        <v>0.34</v>
      </c>
      <c r="Y154" s="18">
        <v>0.17</v>
      </c>
      <c r="Z154" s="18">
        <v>0.4</v>
      </c>
      <c r="AA154" s="18">
        <v>0.14000000000000001</v>
      </c>
    </row>
    <row r="155" spans="4:27" x14ac:dyDescent="0.3">
      <c r="D155" s="20">
        <v>0</v>
      </c>
      <c r="F155" s="12" t="e">
        <f>SUM(COUNTIF(F9:F11,"Y"),COUNTIF(F32:F34,"Y"),COUNTIF(F53:F55,"Y"),COUNTIF(F74:F76,"Y"),COUNTIF(F94:F96,"Y"),COUNTIF(F114:F116,"Y"))
/
SUM(COUNTIF(F9:F11,"Y"),COUNTIF(F9:F11,"N"),COUNTIF(F32:F34,"Y"),COUNTIF(F32:F34,"N"),COUNTIF(F53:F55,"Y"),COUNTIF(F53:F55,"N"),COUNTIF(F74:F76,"Y"),COUNTIF(F74:F76,"N"),COUNTIF(F94:F96,"Y"),COUNTIF(F94:F96,"N"),COUNTIF(F114:F116,"Y"),COUNTIF(F114:F116,"N"))</f>
        <v>#DIV/0!</v>
      </c>
      <c r="G155" s="12" t="e">
        <f>SUM(COUNTIF(G9:G11,"Y"),COUNTIF(G32:G34,"Y"),COUNTIF(G53:G55,"Y"),COUNTIF(G74:G76,"Y"),COUNTIF(G94:G96,"Y"),COUNTIF(G114:G116,"Y"))
/
SUM(COUNTIF(G9:G11,"Y"),COUNTIF(G9:G11,"N"),COUNTIF(G32:G34,"Y"),COUNTIF(G32:G34,"N"),COUNTIF(G53:G55,"Y"),COUNTIF(G53:G55,"N"),COUNTIF(G74:G76,"Y"),COUNTIF(G74:G76,"N"),COUNTIF(G94:G96,"Y"),COUNTIF(G94:G96,"N"),COUNTIF(G114:G116,"Y"),COUNTIF(G114:G116,"N"))</f>
        <v>#DIV/0!</v>
      </c>
      <c r="H155" s="12" t="e">
        <f>SUM(COUNTIF(H9:H11,"Y"),COUNTIF(H32:H34,"Y"),COUNTIF(H53:H55,"Y"),COUNTIF(H74:H76,"Y"),COUNTIF(H94:H96,"Y"),COUNTIF(H114:H116,"Y"))
/
SUM(COUNTIF(H9:H11,"Y"),COUNTIF(H9:H11,"N"),COUNTIF(H32:H34,"Y"),COUNTIF(H32:H34,"N"),COUNTIF(H53:H55,"Y"),COUNTIF(H53:H55,"N"),COUNTIF(H74:H76,"Y"),COUNTIF(H74:H76,"N"),COUNTIF(H94:H96,"Y"),COUNTIF(H94:H96,"N"),COUNTIF(H114:H116,"Y"),COUNTIF(H114:H116,"N"))</f>
        <v>#DIV/0!</v>
      </c>
      <c r="I155" s="12" t="e">
        <f>SUM(COUNTIF(I9:I11,"Y"),COUNTIF(I32:I34,"Y"),COUNTIF(I53:I55,"Y"),COUNTIF(I74:I76,"Y"),COUNTIF(I94:I96,"Y"),COUNTIF(I114:I116,"Y"))
/
SUM(COUNTIF(I9:I11,"Y"),COUNTIF(I9:I11,"N"),COUNTIF(I32:I34,"Y"),COUNTIF(I32:I34,"N"),COUNTIF(I53:I55,"Y"),COUNTIF(I53:I55,"N"),COUNTIF(I74:I76,"Y"),COUNTIF(I74:I76,"N"),COUNTIF(I94:I96,"Y"),COUNTIF(I94:I96,"N"),COUNTIF(I114:I116,"Y"),COUNTIF(I114:I116,"N"))</f>
        <v>#DIV/0!</v>
      </c>
      <c r="J155" s="12" t="e">
        <f>SUM(COUNTIF(J9:J11,"Y"),COUNTIF(J32:J34,"Y"),COUNTIF(J53:J55,"Y"),COUNTIF(J74:J76,"Y"),COUNTIF(J94:J96,"Y"),COUNTIF(J114:J116,"Y"))
/
SUM(COUNTIF(J9:J11,"Y"),COUNTIF(J9:J11,"N"),COUNTIF(J32:J34,"Y"),COUNTIF(J32:J34,"N"),COUNTIF(J53:J55,"Y"),COUNTIF(J53:J55,"N"),COUNTIF(J74:J76,"Y"),COUNTIF(J74:J76,"N"),COUNTIF(J94:J96,"Y"),COUNTIF(J94:J96,"N"),COUNTIF(J114:J116,"Y"),COUNTIF(J114:J116,"N"))</f>
        <v>#DIV/0!</v>
      </c>
      <c r="K155" s="12"/>
      <c r="L155" s="12" t="e">
        <f>SUM(COUNTIF(L9:L11,"Y"),COUNTIF(L32:L34,"Y"),COUNTIF(L53:L55,"Y"),COUNTIF(L74:L76,"Y"),COUNTIF(L94:L96,"Y"),COUNTIF(L114:L116,"Y"))
/
SUM(COUNTIF(L9:L11,"Y"),COUNTIF(L9:L11,"N"),COUNTIF(L32:L34,"Y"),COUNTIF(L32:L34,"N"),COUNTIF(L53:L55,"Y"),COUNTIF(L53:L55,"N"),COUNTIF(L74:L76,"Y"),COUNTIF(L74:L76,"N"),COUNTIF(L94:L96,"Y"),COUNTIF(L94:L96,"N"),COUNTIF(L114:L116,"Y"),COUNTIF(L114:L116,"N"))</f>
        <v>#DIV/0!</v>
      </c>
      <c r="M155" s="12" t="e">
        <f>SUM(COUNTIF(M9:M11,"Y"),COUNTIF(M32:M34,"Y"),COUNTIF(M53:M55,"Y"),COUNTIF(M74:M76,"Y"),COUNTIF(M94:M96,"Y"),COUNTIF(M114:M116,"Y"))
/
SUM(COUNTIF(M9:M11,"Y"),COUNTIF(M9:M11,"N"),COUNTIF(M32:M34,"Y"),COUNTIF(M32:M34,"N"),COUNTIF(M53:M55,"Y"),COUNTIF(M53:M55,"N"),COUNTIF(M74:M76,"Y"),COUNTIF(M74:M76,"N"),COUNTIF(M94:M96,"Y"),COUNTIF(M94:M96,"N"),COUNTIF(M114:M116,"Y"),COUNTIF(M114:M116,"N"))</f>
        <v>#DIV/0!</v>
      </c>
      <c r="N155" s="21" t="e">
        <f>SUM(COUNTIF(N9:N11,"Y"),COUNTIF(N32:N34,"Y"),COUNTIF(N53:N55,"Y"),COUNTIF(N74:N76,"Y"),COUNTIF(N94:N96,"Y"),COUNTIF(N114:N116,"Y"))
/
SUM(COUNTIF(N9:N11,"Y"),COUNTIF(N9:N11,"N"),COUNTIF(N32:N34,"Y"),COUNTIF(N32:N34,"N"),COUNTIF(N53:N55,"Y"),COUNTIF(N53:N55,"N"),COUNTIF(N74:N76,"Y"),COUNTIF(N74:N76,"N"),COUNTIF(N94:N96,"Y"),COUNTIF(N94:N96,"N"),COUNTIF(N114:N116,"Y"),COUNTIF(N114:N116,"N"))</f>
        <v>#DIV/0!</v>
      </c>
    </row>
    <row r="156" spans="4:27" x14ac:dyDescent="0.3">
      <c r="D156" s="20">
        <v>0.3</v>
      </c>
      <c r="F156" s="12" t="e">
        <f>SUM(COUNTIF(F13:F15,"Y"),COUNTIF(F36:F38,"Y"),COUNTIF(F57:F59,"Y"),COUNTIF(F78:F80,"Y"),COUNTIF(F98:F100,"Y"),COUNTIF(F118:F120,"Y"))
/
SUM(COUNTIF(F13:F15,"Y"),COUNTIF(F13:F15,"N"),COUNTIF(F36:F38,"Y"),COUNTIF(F36:F38,"N"),COUNTIF(F57:F59,"Y"),COUNTIF(F57:F59,"N"),COUNTIF(F78:F80,"Y"),COUNTIF(F78:F80,"N"),COUNTIF(F98:F100,"Y"),COUNTIF(F98:F100,"N"),COUNTIF(F118:F120,"Y"),COUNTIF(F118:F120,"N"))</f>
        <v>#DIV/0!</v>
      </c>
      <c r="G156" s="12" t="e">
        <f t="shared" ref="G156:N156" si="62">SUM(COUNTIF(G13:G15,"Y"),COUNTIF(G36:G38,"Y"),COUNTIF(G57:G59,"Y"),COUNTIF(G78:G80,"Y"),COUNTIF(G98:G100,"Y"),COUNTIF(G118:G120,"Y"))
/
SUM(COUNTIF(G13:G15,"Y"),COUNTIF(G13:G15,"N"),COUNTIF(G36:G38,"Y"),COUNTIF(G36:G38,"N"),COUNTIF(G57:G59,"Y"),COUNTIF(G57:G59,"N"),COUNTIF(G78:G80,"Y"),COUNTIF(G78:G80,"N"),COUNTIF(G98:G100,"Y"),COUNTIF(G98:G100,"N"),COUNTIF(G118:G120,"Y"),COUNTIF(G118:G120,"N"))</f>
        <v>#DIV/0!</v>
      </c>
      <c r="H156" s="12" t="e">
        <f t="shared" si="62"/>
        <v>#DIV/0!</v>
      </c>
      <c r="I156" s="12" t="e">
        <f t="shared" si="62"/>
        <v>#DIV/0!</v>
      </c>
      <c r="J156" s="12" t="e">
        <f t="shared" si="62"/>
        <v>#DIV/0!</v>
      </c>
      <c r="K156" s="12"/>
      <c r="L156" s="12" t="e">
        <f t="shared" si="62"/>
        <v>#DIV/0!</v>
      </c>
      <c r="M156" s="12" t="e">
        <f t="shared" si="62"/>
        <v>#DIV/0!</v>
      </c>
      <c r="N156" s="21" t="e">
        <f t="shared" si="62"/>
        <v>#DIV/0!</v>
      </c>
    </row>
    <row r="157" spans="4:27" x14ac:dyDescent="0.3">
      <c r="D157" s="20">
        <v>0.7</v>
      </c>
      <c r="F157" s="12" t="e">
        <f>SUM(COUNTIF(F17:F19,"Y"),COUNTIF(F40:F42,"Y"),COUNTIF(F61:F63,"Y"),COUNTIF(F82:F84,"Y"),COUNTIF(F102:F104,"Y"),COUNTIF(F122:F124,"Y"))
/
SUM(COUNTIF(F17:F19,"Y"),COUNTIF(F17:F19,"N"),COUNTIF(F40:F42,"Y"),COUNTIF(F40:F42,"N"),COUNTIF(F61:F63,"Y"),COUNTIF(F61:F63,"N"),COUNTIF(F82:F84,"Y"),COUNTIF(F82:F84,"N"),COUNTIF(F102:F104,"Y"),COUNTIF(F102:F104,"N"),COUNTIF(F122:F124,"Y"),COUNTIF(F122:F124,"N"))</f>
        <v>#DIV/0!</v>
      </c>
      <c r="G157" s="12" t="e">
        <f t="shared" ref="G157:N157" si="63">SUM(COUNTIF(G17:G19,"Y"),COUNTIF(G40:G42,"Y"),COUNTIF(G61:G63,"Y"),COUNTIF(G82:G84,"Y"),COUNTIF(G102:G104,"Y"),COUNTIF(G122:G124,"Y"))
/
SUM(COUNTIF(G17:G19,"Y"),COUNTIF(G17:G19,"N"),COUNTIF(G40:G42,"Y"),COUNTIF(G40:G42,"N"),COUNTIF(G61:G63,"Y"),COUNTIF(G61:G63,"N"),COUNTIF(G82:G84,"Y"),COUNTIF(G82:G84,"N"),COUNTIF(G102:G104,"Y"),COUNTIF(G102:G104,"N"),COUNTIF(G122:G124,"Y"),COUNTIF(G122:G124,"N"))</f>
        <v>#DIV/0!</v>
      </c>
      <c r="H157" s="12" t="e">
        <f t="shared" si="63"/>
        <v>#DIV/0!</v>
      </c>
      <c r="I157" s="12" t="e">
        <f t="shared" si="63"/>
        <v>#DIV/0!</v>
      </c>
      <c r="J157" s="12" t="e">
        <f t="shared" si="63"/>
        <v>#DIV/0!</v>
      </c>
      <c r="K157" s="12"/>
      <c r="L157" s="12" t="e">
        <f t="shared" si="63"/>
        <v>#DIV/0!</v>
      </c>
      <c r="M157" s="12" t="e">
        <f t="shared" si="63"/>
        <v>#DIV/0!</v>
      </c>
      <c r="N157" s="21" t="e">
        <f t="shared" si="63"/>
        <v>#DIV/0!</v>
      </c>
    </row>
    <row r="158" spans="4:27" ht="15" thickBot="1" x14ac:dyDescent="0.35">
      <c r="D158" s="22">
        <v>1</v>
      </c>
      <c r="E158" s="23"/>
      <c r="F158" s="24" t="e">
        <f>SUM(COUNTIF(F21:F23,"Y"),COUNTIF(F44:F46,"Y"),COUNTIF(F65:F67,"Y"),COUNTIF(F86:F88,"Y"),COUNTIF(F106:F108,"Y"),COUNTIF(F126:F128,"Y"))
/
SUM(COUNTIF(F21:F23,"Y"),COUNTIF(F21:F23,"N"),COUNTIF(F44:F46,"Y"),COUNTIF(F44:F46,"N"),COUNTIF(F65:F67,"Y"),COUNTIF(F65:F67,"N"),COUNTIF(F86:F88,"Y"),COUNTIF(F86:F88,"N"),COUNTIF(F106:F108,"Y"),COUNTIF(F106:F108,"N"),COUNTIF(F126:F128,"Y"),COUNTIF(F126:F128,"N"))</f>
        <v>#DIV/0!</v>
      </c>
      <c r="G158" s="24" t="e">
        <f t="shared" ref="G158:N158" si="64">SUM(COUNTIF(G21:G23,"Y"),COUNTIF(G44:G46,"Y"),COUNTIF(G65:G67,"Y"),COUNTIF(G86:G88,"Y"),COUNTIF(G106:G108,"Y"),COUNTIF(G126:G128,"Y"))
/
SUM(COUNTIF(G21:G23,"Y"),COUNTIF(G21:G23,"N"),COUNTIF(G44:G46,"Y"),COUNTIF(G44:G46,"N"),COUNTIF(G65:G67,"Y"),COUNTIF(G65:G67,"N"),COUNTIF(G86:G88,"Y"),COUNTIF(G86:G88,"N"),COUNTIF(G106:G108,"Y"),COUNTIF(G106:G108,"N"),COUNTIF(G126:G128,"Y"),COUNTIF(G126:G128,"N"))</f>
        <v>#DIV/0!</v>
      </c>
      <c r="H158" s="24" t="e">
        <f t="shared" si="64"/>
        <v>#DIV/0!</v>
      </c>
      <c r="I158" s="24" t="e">
        <f t="shared" si="64"/>
        <v>#DIV/0!</v>
      </c>
      <c r="J158" s="24" t="e">
        <f t="shared" si="64"/>
        <v>#DIV/0!</v>
      </c>
      <c r="K158" s="24"/>
      <c r="L158" s="24" t="e">
        <f t="shared" si="64"/>
        <v>#DIV/0!</v>
      </c>
      <c r="M158" s="24" t="e">
        <f t="shared" si="64"/>
        <v>#DIV/0!</v>
      </c>
      <c r="N158" s="25" t="e">
        <f t="shared" si="64"/>
        <v>#DIV/0!</v>
      </c>
    </row>
    <row r="164" spans="4:14" x14ac:dyDescent="0.3">
      <c r="D164" t="s">
        <v>44</v>
      </c>
      <c r="E164" t="s">
        <v>45</v>
      </c>
      <c r="G164" s="12"/>
      <c r="H164" s="12"/>
      <c r="I164" s="12"/>
      <c r="J164" s="12"/>
      <c r="K164" s="12"/>
      <c r="L164" s="12"/>
      <c r="M164" s="12"/>
      <c r="N164" s="12"/>
    </row>
    <row r="165" spans="4:14" x14ac:dyDescent="0.3">
      <c r="D165">
        <v>0</v>
      </c>
      <c r="F165">
        <v>0</v>
      </c>
      <c r="G165" s="12">
        <v>0.403686714</v>
      </c>
      <c r="H165" s="12">
        <v>0.51639777899999995</v>
      </c>
      <c r="I165" s="12">
        <v>0.40824829000000001</v>
      </c>
      <c r="J165" s="12">
        <v>0.51639777899999995</v>
      </c>
      <c r="K165" s="12"/>
      <c r="L165" s="12">
        <v>0.421637021</v>
      </c>
      <c r="M165" s="12">
        <v>0.421637021</v>
      </c>
      <c r="N165" s="12">
        <v>0.50184843499999998</v>
      </c>
    </row>
    <row r="166" spans="4:14" x14ac:dyDescent="0.3">
      <c r="D166">
        <v>0.3</v>
      </c>
      <c r="F166">
        <v>0</v>
      </c>
      <c r="G166" s="12">
        <v>0.40824829000000001</v>
      </c>
      <c r="H166" s="12">
        <v>0.44305337900000002</v>
      </c>
      <c r="I166" s="12">
        <v>0.25092421799999998</v>
      </c>
      <c r="J166" s="12">
        <v>0.45542003399999997</v>
      </c>
      <c r="K166" s="12"/>
      <c r="L166" s="12">
        <v>0.344265186</v>
      </c>
      <c r="M166" s="12">
        <v>0.349602949</v>
      </c>
      <c r="N166" s="12">
        <v>0.349602949</v>
      </c>
    </row>
    <row r="167" spans="4:14" x14ac:dyDescent="0.3">
      <c r="D167">
        <v>0.7</v>
      </c>
      <c r="F167">
        <v>0</v>
      </c>
      <c r="G167" s="12">
        <v>0.403686714</v>
      </c>
      <c r="H167" s="12">
        <v>0.278886676</v>
      </c>
      <c r="I167" s="12">
        <v>0.27216552700000002</v>
      </c>
      <c r="J167" s="12">
        <v>0.403686714</v>
      </c>
      <c r="K167" s="12"/>
      <c r="L167" s="12">
        <v>0.421637021</v>
      </c>
      <c r="M167" s="12">
        <v>0.403686714</v>
      </c>
      <c r="N167" s="12">
        <v>0.365148372</v>
      </c>
    </row>
    <row r="168" spans="4:14" x14ac:dyDescent="0.3">
      <c r="D168">
        <v>1</v>
      </c>
      <c r="F168">
        <v>0</v>
      </c>
      <c r="G168" s="12">
        <v>0.172132593</v>
      </c>
      <c r="H168" s="12">
        <v>0.27216552700000002</v>
      </c>
      <c r="I168" s="12">
        <v>0.40824829000000001</v>
      </c>
      <c r="J168" s="12">
        <v>0.40824829000000001</v>
      </c>
      <c r="K168" s="12"/>
      <c r="L168" s="12">
        <v>0.349602949</v>
      </c>
      <c r="M168" s="12">
        <v>0.25092421799999998</v>
      </c>
      <c r="N168" s="12">
        <v>0.32773069300000002</v>
      </c>
    </row>
    <row r="305" spans="2:9" x14ac:dyDescent="0.3">
      <c r="B305" t="s">
        <v>2</v>
      </c>
      <c r="C305" t="s">
        <v>3</v>
      </c>
      <c r="D305" t="s">
        <v>4</v>
      </c>
      <c r="E305" t="s">
        <v>5</v>
      </c>
      <c r="F305" t="s">
        <v>6</v>
      </c>
      <c r="G305" t="s">
        <v>7</v>
      </c>
      <c r="H305" t="s">
        <v>8</v>
      </c>
      <c r="I305" t="s">
        <v>9</v>
      </c>
    </row>
    <row r="306" spans="2:9" x14ac:dyDescent="0.3">
      <c r="B306">
        <v>1</v>
      </c>
      <c r="C306">
        <v>0.78</v>
      </c>
      <c r="D306">
        <v>0.67</v>
      </c>
      <c r="E306">
        <v>0.17</v>
      </c>
      <c r="F306">
        <v>0.33</v>
      </c>
      <c r="G306">
        <v>0.67</v>
      </c>
      <c r="H306">
        <v>0.67</v>
      </c>
      <c r="I306">
        <v>0.44</v>
      </c>
    </row>
    <row r="307" spans="2:9" x14ac:dyDescent="0.3">
      <c r="B307">
        <v>1</v>
      </c>
      <c r="C307">
        <v>0.83</v>
      </c>
      <c r="D307">
        <v>0.72</v>
      </c>
      <c r="E307">
        <v>0.28000000000000003</v>
      </c>
      <c r="F307">
        <v>0.44</v>
      </c>
      <c r="G307">
        <v>0.56000000000000005</v>
      </c>
      <c r="H307">
        <v>0.5</v>
      </c>
      <c r="I307">
        <v>0.5</v>
      </c>
    </row>
    <row r="308" spans="2:9" x14ac:dyDescent="0.3">
      <c r="B308">
        <v>1</v>
      </c>
      <c r="C308">
        <v>0.78</v>
      </c>
      <c r="D308">
        <v>0.83</v>
      </c>
      <c r="E308">
        <v>0.44</v>
      </c>
      <c r="F308">
        <v>0.56000000000000005</v>
      </c>
      <c r="G308">
        <v>0.33</v>
      </c>
      <c r="H308">
        <v>0.56000000000000005</v>
      </c>
      <c r="I308">
        <v>0.33</v>
      </c>
    </row>
    <row r="309" spans="2:9" x14ac:dyDescent="0.3">
      <c r="B309">
        <v>1</v>
      </c>
      <c r="C309">
        <v>0.89</v>
      </c>
      <c r="D309">
        <v>0.89</v>
      </c>
      <c r="E309">
        <v>0.5</v>
      </c>
      <c r="F309">
        <v>0.5</v>
      </c>
      <c r="G309">
        <v>0.5</v>
      </c>
      <c r="H309">
        <v>0.39</v>
      </c>
      <c r="I309">
        <v>0.39</v>
      </c>
    </row>
    <row r="311" spans="2:9" x14ac:dyDescent="0.3">
      <c r="B311">
        <v>0</v>
      </c>
      <c r="C311">
        <v>0.4</v>
      </c>
      <c r="D311">
        <v>0.52</v>
      </c>
      <c r="E311">
        <v>0.41</v>
      </c>
      <c r="F311">
        <v>0.52</v>
      </c>
      <c r="G311">
        <v>0.42</v>
      </c>
      <c r="H311">
        <v>0.42</v>
      </c>
      <c r="I311">
        <v>0.5</v>
      </c>
    </row>
    <row r="312" spans="2:9" x14ac:dyDescent="0.3">
      <c r="B312">
        <v>0</v>
      </c>
      <c r="C312">
        <v>0.41</v>
      </c>
      <c r="D312">
        <v>0.44</v>
      </c>
      <c r="E312">
        <v>0.25</v>
      </c>
      <c r="F312">
        <v>0.46</v>
      </c>
      <c r="G312">
        <v>0.34</v>
      </c>
      <c r="H312">
        <v>0.35</v>
      </c>
      <c r="I312">
        <v>0.35</v>
      </c>
    </row>
    <row r="313" spans="2:9" x14ac:dyDescent="0.3">
      <c r="B313">
        <v>0</v>
      </c>
      <c r="C313">
        <v>0.4</v>
      </c>
      <c r="D313">
        <v>0.28000000000000003</v>
      </c>
      <c r="E313">
        <v>0.27</v>
      </c>
      <c r="F313">
        <v>0.4</v>
      </c>
      <c r="G313">
        <v>0.42</v>
      </c>
      <c r="H313">
        <v>0.4</v>
      </c>
      <c r="I313">
        <v>0.37</v>
      </c>
    </row>
    <row r="314" spans="2:9" x14ac:dyDescent="0.3">
      <c r="B314">
        <v>0</v>
      </c>
      <c r="C314">
        <v>0.17</v>
      </c>
      <c r="D314">
        <v>0.27</v>
      </c>
      <c r="E314">
        <v>0.41</v>
      </c>
      <c r="F314">
        <v>0.41</v>
      </c>
      <c r="G314">
        <v>0.35</v>
      </c>
      <c r="H314">
        <v>0.25</v>
      </c>
      <c r="I314">
        <v>0.33</v>
      </c>
    </row>
  </sheetData>
  <mergeCells count="2">
    <mergeCell ref="W143:AA143"/>
    <mergeCell ref="E153:N1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Evaluation_Cross_GPT3</vt:lpstr>
      <vt:lpstr>Evaluation_Cross_GPT4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 Ewinger (5AHEL 2019)</cp:lastModifiedBy>
  <cp:revision/>
  <dcterms:created xsi:type="dcterms:W3CDTF">2023-01-26T13:33:05Z</dcterms:created>
  <dcterms:modified xsi:type="dcterms:W3CDTF">2025-06-03T20:09:21Z</dcterms:modified>
  <cp:category/>
  <cp:contentStatus/>
</cp:coreProperties>
</file>