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M:\Desktop\privat\Wiki\Projektmanagement\"/>
    </mc:Choice>
  </mc:AlternateContent>
  <bookViews>
    <workbookView xWindow="120" yWindow="45" windowWidth="15480" windowHeight="11640"/>
  </bookViews>
  <sheets>
    <sheet name="Risikobeurteilung" sheetId="1" r:id="rId1"/>
  </sheets>
  <definedNames>
    <definedName name="_xlnm.Print_Titles" localSheetId="0">Risikobeurteilung!$22:$23</definedName>
  </definedNames>
  <calcPr calcId="152511"/>
</workbook>
</file>

<file path=xl/calcChain.xml><?xml version="1.0" encoding="utf-8"?>
<calcChain xmlns="http://schemas.openxmlformats.org/spreadsheetml/2006/main">
  <c r="R45" i="1" l="1"/>
  <c r="R46" i="1"/>
  <c r="U46" i="1"/>
  <c r="R47" i="1"/>
  <c r="U47" i="1"/>
  <c r="R27" i="1" l="1"/>
  <c r="U27" i="1"/>
  <c r="U48" i="1" l="1"/>
  <c r="U49" i="1"/>
  <c r="R48" i="1"/>
  <c r="R49" i="1"/>
  <c r="J47" i="1"/>
  <c r="J72" i="1" l="1"/>
  <c r="J39" i="1"/>
  <c r="U72" i="1"/>
  <c r="U73" i="1"/>
  <c r="U74" i="1"/>
  <c r="U75" i="1"/>
  <c r="R72" i="1"/>
  <c r="R73" i="1"/>
  <c r="R74" i="1"/>
  <c r="R75" i="1"/>
  <c r="R76" i="1"/>
  <c r="R77" i="1"/>
  <c r="R78" i="1"/>
  <c r="U76" i="1"/>
  <c r="U77" i="1"/>
  <c r="U78" i="1"/>
  <c r="J76" i="1"/>
  <c r="U50" i="1"/>
  <c r="U51" i="1"/>
  <c r="U52" i="1"/>
  <c r="R50" i="1"/>
  <c r="R51" i="1"/>
  <c r="R52" i="1"/>
  <c r="J50" i="1"/>
  <c r="R39" i="1"/>
  <c r="R40" i="1"/>
  <c r="R41" i="1"/>
  <c r="R42" i="1"/>
  <c r="U39" i="1"/>
  <c r="U40" i="1"/>
  <c r="U41" i="1"/>
  <c r="U42" i="1"/>
  <c r="U53" i="1"/>
  <c r="U54" i="1"/>
  <c r="U55" i="1"/>
  <c r="U56" i="1"/>
  <c r="R53" i="1"/>
  <c r="R54" i="1"/>
  <c r="R55" i="1"/>
  <c r="R56" i="1"/>
  <c r="J53" i="1"/>
  <c r="U28" i="1"/>
  <c r="U29" i="1"/>
  <c r="U30" i="1"/>
  <c r="U31" i="1"/>
  <c r="R28" i="1"/>
  <c r="R29" i="1"/>
  <c r="R30" i="1"/>
  <c r="R31" i="1"/>
  <c r="J28" i="1"/>
  <c r="J68" i="1"/>
  <c r="J64" i="1"/>
  <c r="U71" i="1"/>
  <c r="R71" i="1"/>
  <c r="U70" i="1"/>
  <c r="R70" i="1"/>
  <c r="U69" i="1"/>
  <c r="R69" i="1"/>
  <c r="U68" i="1"/>
  <c r="R68" i="1"/>
  <c r="U57" i="1"/>
  <c r="R57" i="1"/>
  <c r="J60" i="1"/>
  <c r="J57" i="1"/>
  <c r="J24" i="1"/>
  <c r="R24" i="1"/>
  <c r="U24" i="1"/>
  <c r="R25" i="1"/>
  <c r="U25" i="1"/>
  <c r="R26" i="1"/>
  <c r="U26" i="1"/>
  <c r="J32" i="1"/>
  <c r="R32" i="1"/>
  <c r="U32" i="1"/>
  <c r="R33" i="1"/>
  <c r="U33" i="1"/>
  <c r="R34" i="1"/>
  <c r="U34" i="1"/>
  <c r="J35" i="1"/>
  <c r="R35" i="1"/>
  <c r="U35" i="1"/>
  <c r="R36" i="1"/>
  <c r="U36" i="1"/>
  <c r="R37" i="1"/>
  <c r="U37" i="1"/>
  <c r="R38" i="1"/>
  <c r="U38" i="1"/>
  <c r="J43" i="1"/>
  <c r="R43" i="1"/>
  <c r="U43" i="1"/>
  <c r="R44" i="1"/>
  <c r="U44" i="1"/>
  <c r="J45" i="1"/>
  <c r="U45" i="1"/>
  <c r="R58" i="1"/>
  <c r="U58" i="1"/>
  <c r="R59" i="1"/>
  <c r="U59" i="1"/>
  <c r="R60" i="1"/>
  <c r="U60" i="1"/>
  <c r="R61" i="1"/>
  <c r="U61" i="1"/>
  <c r="R62" i="1"/>
  <c r="U62" i="1"/>
  <c r="R63" i="1"/>
  <c r="U63" i="1"/>
  <c r="R64" i="1"/>
  <c r="U64" i="1"/>
  <c r="R65" i="1"/>
  <c r="U65" i="1"/>
  <c r="R66" i="1"/>
  <c r="U66" i="1"/>
  <c r="R67" i="1"/>
  <c r="U67" i="1"/>
  <c r="J79" i="1"/>
  <c r="R79" i="1"/>
  <c r="U79" i="1"/>
  <c r="R80" i="1"/>
  <c r="U80" i="1"/>
  <c r="J81" i="1"/>
  <c r="R81" i="1"/>
  <c r="U81" i="1"/>
  <c r="R82" i="1"/>
  <c r="U82" i="1"/>
  <c r="R83" i="1"/>
  <c r="U83" i="1"/>
  <c r="R84" i="1"/>
  <c r="U84" i="1"/>
  <c r="J85" i="1"/>
  <c r="R85" i="1"/>
  <c r="U85" i="1"/>
  <c r="R86" i="1"/>
  <c r="U86" i="1"/>
  <c r="R87" i="1"/>
  <c r="U87" i="1"/>
  <c r="R88" i="1"/>
  <c r="U88" i="1"/>
  <c r="J89" i="1"/>
  <c r="R89" i="1"/>
  <c r="U89" i="1"/>
  <c r="R90" i="1"/>
  <c r="U90" i="1"/>
  <c r="R91" i="1"/>
  <c r="U91" i="1"/>
  <c r="J92" i="1"/>
  <c r="R92" i="1"/>
  <c r="U92" i="1"/>
  <c r="R93" i="1"/>
  <c r="U93" i="1"/>
  <c r="R94" i="1"/>
  <c r="U94" i="1"/>
  <c r="J95" i="1"/>
  <c r="R95" i="1"/>
  <c r="U95" i="1"/>
  <c r="R96" i="1"/>
  <c r="U96" i="1"/>
  <c r="J97" i="1"/>
  <c r="R97" i="1"/>
  <c r="U97" i="1"/>
  <c r="R98" i="1"/>
  <c r="U98" i="1"/>
  <c r="R99" i="1"/>
  <c r="U99" i="1"/>
  <c r="R100" i="1"/>
  <c r="U100" i="1"/>
  <c r="J101" i="1"/>
  <c r="R101" i="1"/>
  <c r="U101" i="1"/>
  <c r="R102" i="1"/>
  <c r="U102" i="1"/>
  <c r="R103" i="1"/>
  <c r="U103" i="1"/>
  <c r="R104" i="1"/>
  <c r="U104" i="1"/>
  <c r="J105" i="1"/>
  <c r="R105" i="1"/>
  <c r="U105" i="1"/>
  <c r="R106" i="1"/>
  <c r="U106" i="1"/>
  <c r="R107" i="1"/>
  <c r="U107" i="1"/>
  <c r="R108" i="1"/>
  <c r="U108" i="1"/>
</calcChain>
</file>

<file path=xl/comments1.xml><?xml version="1.0" encoding="utf-8"?>
<comments xmlns="http://schemas.openxmlformats.org/spreadsheetml/2006/main">
  <authors>
    <author>Mathias Ehrismann</author>
  </authors>
  <commentList>
    <comment ref="L23" authorId="0" shapeId="0">
      <text>
        <r>
          <rPr>
            <b/>
            <sz val="10"/>
            <color indexed="81"/>
            <rFont val="Tahoma"/>
            <family val="2"/>
          </rPr>
          <t>Reihenfolge einhalten!
Bei Rot ist nur S oder T erlaubt</t>
        </r>
      </text>
    </comment>
  </commentList>
</comments>
</file>

<file path=xl/sharedStrings.xml><?xml version="1.0" encoding="utf-8"?>
<sst xmlns="http://schemas.openxmlformats.org/spreadsheetml/2006/main" count="318" uniqueCount="221">
  <si>
    <t>Projekt:</t>
  </si>
  <si>
    <t>Projektnummer:</t>
  </si>
  <si>
    <t>Baugruppenname:</t>
  </si>
  <si>
    <t>Baugruppen Nr.:</t>
  </si>
  <si>
    <t>S</t>
  </si>
  <si>
    <t>Prozess-Schritt</t>
  </si>
  <si>
    <t>1. Gefährdungsbild</t>
  </si>
  <si>
    <t>Ereignis</t>
  </si>
  <si>
    <t>Ursache</t>
  </si>
  <si>
    <t>2. Risiko</t>
  </si>
  <si>
    <t>Beschreibung</t>
  </si>
  <si>
    <t>B</t>
  </si>
  <si>
    <t>A</t>
  </si>
  <si>
    <t>H</t>
  </si>
  <si>
    <t>S-T-O-P</t>
  </si>
  <si>
    <t>R</t>
  </si>
  <si>
    <t>4. Massnahmenplanung</t>
  </si>
  <si>
    <t>Version:</t>
  </si>
  <si>
    <t>3. Schutzziel</t>
  </si>
  <si>
    <t>F</t>
  </si>
  <si>
    <t>P</t>
  </si>
  <si>
    <t>Erstellt am:</t>
  </si>
  <si>
    <t>durch:</t>
  </si>
  <si>
    <t>6. Restrisiko</t>
  </si>
  <si>
    <t>5. Perf. Level</t>
  </si>
  <si>
    <t>Benennung der Gefahr (kurz)</t>
  </si>
  <si>
    <t>Begründung der Gefahr</t>
  </si>
  <si>
    <t>Herkunft der Gefahr</t>
  </si>
  <si>
    <t>Messbare Gefahrenbehebung</t>
  </si>
  <si>
    <t>Praktische, Umsetzbare Massnahmen</t>
  </si>
  <si>
    <t>Dokument:</t>
  </si>
  <si>
    <t>7. Bemerkungen</t>
  </si>
  <si>
    <t>Nr.</t>
  </si>
  <si>
    <t>(evtl. Dokumente, Messgrössen, u.s.w.)</t>
  </si>
  <si>
    <t>Startwert</t>
  </si>
  <si>
    <t>+1</t>
  </si>
  <si>
    <t>langsamer Prozess</t>
  </si>
  <si>
    <t>schneller Prozess</t>
  </si>
  <si>
    <t>Gefahrenbewusstsein hoch</t>
  </si>
  <si>
    <t>Gefahrenbewusstsein tief</t>
  </si>
  <si>
    <t>Prozesszuverlässigkeit hoch</t>
  </si>
  <si>
    <t>Prozesszuverlässigkeit tief</t>
  </si>
  <si>
    <t xml:space="preserve">= </t>
  </si>
  <si>
    <t>Betriebsart (B)</t>
  </si>
  <si>
    <t>N</t>
  </si>
  <si>
    <t>I</t>
  </si>
  <si>
    <t>U</t>
  </si>
  <si>
    <t>Normalbetrieb</t>
  </si>
  <si>
    <t>Sonderbetrieb</t>
  </si>
  <si>
    <t>Instandhaltung</t>
  </si>
  <si>
    <t>Störfall (Unglück)</t>
  </si>
  <si>
    <t>Schadendsausmass (A)</t>
  </si>
  <si>
    <t>Maschinenschaden</t>
  </si>
  <si>
    <t>Personenschaden</t>
  </si>
  <si>
    <t>unbedeutend</t>
  </si>
  <si>
    <t>kalkulierbar</t>
  </si>
  <si>
    <t>spürbar</t>
  </si>
  <si>
    <t>kritisch</t>
  </si>
  <si>
    <t>katastrophal</t>
  </si>
  <si>
    <t>heilbar mit Arbeitsausfall</t>
  </si>
  <si>
    <t>leichte bleibende Verletzung</t>
  </si>
  <si>
    <t>schwere bleibende Verletzung</t>
  </si>
  <si>
    <t>leichte heilbare verletzung</t>
  </si>
  <si>
    <t>tödliche Verletzung</t>
  </si>
  <si>
    <t>unwahrscheinlich</t>
  </si>
  <si>
    <t>sehr selten</t>
  </si>
  <si>
    <t>selten</t>
  </si>
  <si>
    <t>möglich</t>
  </si>
  <si>
    <t>häufig</t>
  </si>
  <si>
    <t>Realisation (R)</t>
  </si>
  <si>
    <t>Massnahmenplanung mit S-T-O-P</t>
  </si>
  <si>
    <t>T</t>
  </si>
  <si>
    <t>O</t>
  </si>
  <si>
    <t>S1</t>
  </si>
  <si>
    <t>S2</t>
  </si>
  <si>
    <t>F1</t>
  </si>
  <si>
    <t>F2</t>
  </si>
  <si>
    <t>P1</t>
  </si>
  <si>
    <t>P2</t>
  </si>
  <si>
    <t>Möglich unter bestimmten Bedingungen</t>
  </si>
  <si>
    <t>Kaum möglich</t>
  </si>
  <si>
    <t>Leichte, üblicherweise reversible Verl.</t>
  </si>
  <si>
    <t>Realisation zwingend</t>
  </si>
  <si>
    <t>X</t>
  </si>
  <si>
    <t>Hilfe zum Abschätzen der
Eintrittswarscheinlichkeit (H)</t>
  </si>
  <si>
    <t>Eintrittswar-
scheinlichkeit (H)</t>
  </si>
  <si>
    <t>Hinweis: Die Massnahmen sind in der Reihenfolge S-T-O-P zu planen und das Restrisiko (6.) Schrittweise auf ein akzeptables Mass ("grün", in begründeten Fällen "gelb") zu senken. "rote" (Rest-)Risiken sind mit S und T Massnahmen zu senken.</t>
  </si>
  <si>
    <r>
      <t>Strategie, System, Substitution</t>
    </r>
    <r>
      <rPr>
        <sz val="10"/>
        <rFont val="Arial"/>
        <family val="2"/>
      </rPr>
      <t xml:space="preserve"> (Verhindern der Gefahr)</t>
    </r>
  </si>
  <si>
    <r>
      <t>Technik</t>
    </r>
    <r>
      <rPr>
        <sz val="10"/>
        <rFont val="Arial"/>
        <family val="2"/>
      </rPr>
      <t xml:space="preserve"> (technische Verminderung / Eingrenzung der Gefahr)</t>
    </r>
  </si>
  <si>
    <r>
      <t>Organisation</t>
    </r>
    <r>
      <rPr>
        <sz val="10"/>
        <rFont val="Arial"/>
        <family val="2"/>
      </rPr>
      <t>, nicht zum senken "roter" (Rest-)Risiken zulässig</t>
    </r>
  </si>
  <si>
    <r>
      <t>Person</t>
    </r>
    <r>
      <rPr>
        <sz val="10"/>
        <rFont val="Arial"/>
        <family val="2"/>
      </rPr>
      <t xml:space="preserve"> (Verhalten), nicht zum senken "roter" (Rest-)Risiken zul.</t>
    </r>
  </si>
  <si>
    <r>
      <t>PL</t>
    </r>
    <r>
      <rPr>
        <vertAlign val="subscript"/>
        <sz val="10"/>
        <rFont val="Arial"/>
        <family val="2"/>
      </rPr>
      <t>r</t>
    </r>
  </si>
  <si>
    <t>Ernste, üblicherweise nicht reversible Verletzung, einschliesslich Tod</t>
  </si>
  <si>
    <t>Häufigkeit und Dauer der Gefährdungsexposition</t>
  </si>
  <si>
    <t>Gefährdungsexposition häufig</t>
  </si>
  <si>
    <t>Gefährdungsexposition selten</t>
  </si>
  <si>
    <t>Erforderlicher Performancelevel (PL) (gem. EN 13849)</t>
  </si>
  <si>
    <t>Hinweis: Bewertung notwendig bei sicherheitsrelevanten el., hydr. und pneum. Elementen</t>
  </si>
  <si>
    <t>Möglichkeit zur Vermeidung oder Begrenzung der Gefahr</t>
  </si>
  <si>
    <t>Ergebnis zwischen 1 - 5</t>
  </si>
  <si>
    <t>Selten bis weniger häufig oder die Zeit der Exposition ist kurz</t>
  </si>
  <si>
    <t>Häufig bis dauernd oder die Zeit der Exposition ist lang</t>
  </si>
  <si>
    <t>Risikobewertung (Matrix) (Aufbauend auf EN 12100)</t>
  </si>
  <si>
    <t>Hinweis: Diese Hilfe ersetzt nicht den
Beurteilungsprozess nach EN 12100</t>
  </si>
  <si>
    <t>▼</t>
  </si>
  <si>
    <t>Schwere der Verletzung</t>
  </si>
  <si>
    <t>Hinweis: Der PL ist aufgrund des Risikos / Restrisikos zu ermitteln,
welches durch die Steuerung reduziert werden soll. (Erst durch
die Steuerung mit PL "x" ergibt sich das reduzierte Restrisiko.)</t>
  </si>
  <si>
    <t>Hinweis: Bewertung nur bei sicherheitsrelevanten el., hydr. und pneum. Elementen</t>
  </si>
  <si>
    <t>Materialqualität sicherstellen</t>
  </si>
  <si>
    <t>Materialprüfung durchführen</t>
  </si>
  <si>
    <t>Stefan Landis</t>
  </si>
  <si>
    <t>AMEA</t>
  </si>
  <si>
    <t>Person wird umgefahren</t>
  </si>
  <si>
    <t>Roboter verliert Halt</t>
  </si>
  <si>
    <t>Person wird von herunterstürzenden Roboter getroffen</t>
  </si>
  <si>
    <t>Untergrund hat nachgegeben</t>
  </si>
  <si>
    <t>Roboter fährt über Abgrund</t>
  </si>
  <si>
    <t>IMU-Sensoren geben falsche Daten aus oder sind ausgefallen</t>
  </si>
  <si>
    <t>Roboter fährt über lose Steine</t>
  </si>
  <si>
    <t xml:space="preserve">Person wird von losgelösten und herunterstürzenden Steinen getroffen </t>
  </si>
  <si>
    <t>Roboter kann seinen Kurs nicht halten</t>
  </si>
  <si>
    <t>Roboter bleibt an Ästen, Steinen oder Gestrüpp hängen</t>
  </si>
  <si>
    <t>Falsche Umgebung für Roboter (Fehlbedienung)</t>
  </si>
  <si>
    <t>Kind liegt gestreckt am Boden mit Hände oder Füsse Richtung mähenden Roboter</t>
  </si>
  <si>
    <t>Aktives Anbaugerät</t>
  </si>
  <si>
    <t>Notausschalter wird betätigt</t>
  </si>
  <si>
    <t>Roboter fährt unkontrolliert den Abhang runter</t>
  </si>
  <si>
    <t>Person muss Roboter mit Energie versorgen bei ungünstigen Verhältnissen</t>
  </si>
  <si>
    <t>Hohe Spannungen und Ströme</t>
  </si>
  <si>
    <t>Person erhält einen elektrischen Schlag</t>
  </si>
  <si>
    <t>Berührung von durch Fehlzustände unter Spannung liegende Teile</t>
  </si>
  <si>
    <t>Wetter beeinflusst die Umgebungssensoren</t>
  </si>
  <si>
    <t>Roboter fährt über Anbaugerät und verbiegt dabei mechanische Teile oder Anbaugerät rutscht unkontrolliert den Abhang hinunter</t>
  </si>
  <si>
    <t>Matrialermüdung</t>
  </si>
  <si>
    <t>Fehlerhafte Montage</t>
  </si>
  <si>
    <t>Fahrzeug</t>
  </si>
  <si>
    <t>Regelmässige Kontrolle der Anbindung</t>
  </si>
  <si>
    <t>Person wird verletzt</t>
  </si>
  <si>
    <t>Marker für Abgrundmarkierung falsch oder umgefallen</t>
  </si>
  <si>
    <t>Verbiegen von mechanischen Teilen oder Person wird von herunterstürzenden Roboter getroffen</t>
  </si>
  <si>
    <t>Roboter stösst mit stehender oder sitzender Person zusammen</t>
  </si>
  <si>
    <t>Umgebungssensoren-Sensoren geben falsche Daten aus oder sind ausgefallen</t>
  </si>
  <si>
    <t>x</t>
  </si>
  <si>
    <t>Ausfallsichere Umgebungssensoren</t>
  </si>
  <si>
    <t>Sichtbares Warnsignal</t>
  </si>
  <si>
    <t>Person rennt auf Roboter zu, fällt um und richtet sich gleich wieder auf</t>
  </si>
  <si>
    <t>Roboter kennt Position von nicht sicherem Gelände</t>
  </si>
  <si>
    <t>Ein Notaus-Taster der sich vorne am Roboter befindet</t>
  </si>
  <si>
    <t>Kritische Geländeabschnitte dem Roboter über Wegpunkte für die Bahnplanung mitteilen</t>
  </si>
  <si>
    <t>Kritische Geländeabschnitte für den Roboter mit Markern  markieren</t>
  </si>
  <si>
    <t>Ein Umkippen wird mittels IMU-Sensoren verhindert</t>
  </si>
  <si>
    <t>Redundante IMU-Sensoren</t>
  </si>
  <si>
    <t>Akustisches Warnsignal</t>
  </si>
  <si>
    <t xml:space="preserve">Akustisches Warnsignal bei kritischer Hangneigung </t>
  </si>
  <si>
    <t>Marker erkennt ob er umgefallen ist</t>
  </si>
  <si>
    <t>IMU-Sensoren und WLAN im Marker</t>
  </si>
  <si>
    <t>Redundante Positionsbestimmung</t>
  </si>
  <si>
    <t>GPS Position mittels Marker überprüfen</t>
  </si>
  <si>
    <t>Benutzer über bestehende Gefahr informieren</t>
  </si>
  <si>
    <t>GPS gibt falsche Daten aus oder ist ausgefallen, Positionsschätzung falsch</t>
  </si>
  <si>
    <t>Wettereinfluss auf Sensoren untersuchen und Vorkehrungen treffen</t>
  </si>
  <si>
    <t>Fehler in der Auslegung vermeiden</t>
  </si>
  <si>
    <t>Kontrolle durch Zweitperson</t>
  </si>
  <si>
    <t>Person rennt auf Roboter zu, fällt um und richtet sich nicht gleich wieder auf</t>
  </si>
  <si>
    <t>Person kann Roboter von vorne zum stehen bringen</t>
  </si>
  <si>
    <t>Person kann Roboter von vorne im sitzen zum stehen bringen</t>
  </si>
  <si>
    <t>Bestehende Gefahren sowie korrekte Nutzung des Roboters in Internetvideo und Bedienungsanleitung festhalten</t>
  </si>
  <si>
    <t>Kind kann Roboter von vorne zum stehen bringen</t>
  </si>
  <si>
    <t>Kleintier liegt im Grass</t>
  </si>
  <si>
    <t>Kleintier wird im hohem Gras erkannt</t>
  </si>
  <si>
    <t>Erkennen durch Infrarotkamera (Wärmesensor)</t>
  </si>
  <si>
    <t>Gefahr von fehlerhaften Montage vermeiden</t>
  </si>
  <si>
    <t>Zusätzlicher Sensor welcher korrekte Ankopplung bestätigt</t>
  </si>
  <si>
    <t>Sicheres Verhalten bei Notaus</t>
  </si>
  <si>
    <t>Energie fällt aus, während Roboter am Hang steht</t>
  </si>
  <si>
    <t>Motoren werden nicht weiter mit Energie versorgt</t>
  </si>
  <si>
    <t>Bremsen ziehen an, wenn keine Spannung anliegt</t>
  </si>
  <si>
    <t>Geeignetes Energie Management</t>
  </si>
  <si>
    <t>Autonomes Mähen oder Mulchen in Berglagen (Anbaugerät aktiv)</t>
  </si>
  <si>
    <t>Roboter bleibt im schwer zugänglichem Gelände stehen</t>
  </si>
  <si>
    <t>Verhindern von Stehen bleiben im schwer zugänglichen Gelände</t>
  </si>
  <si>
    <t>Prozessor durch Watchdog überwachen, dieser ist mit einer Sicherheitsschaltung verbunden, sie unterbricht das Enable-Signal der Motoren und zieht die Bremsen an</t>
  </si>
  <si>
    <t>Unachtsames Wechseln durch die Person</t>
  </si>
  <si>
    <t>Keine offenliegende Komponenten die unter Spannung stehen</t>
  </si>
  <si>
    <t>Alle Komponenten die unter Spannung stehen, werden unzugänglich gemacht</t>
  </si>
  <si>
    <t>Warnhinweise</t>
  </si>
  <si>
    <t xml:space="preserve">Fachgerechte Ausführung der Leistungselektronik durch Fachpersonal </t>
  </si>
  <si>
    <t>Roboter ist geerdet</t>
  </si>
  <si>
    <t>Prozessor fällt aus, während Roboter am Hang steht</t>
  </si>
  <si>
    <t>Batterie überhitzt beim Laden</t>
  </si>
  <si>
    <t>Motoren überhitzen, während Roboter am Hang steht</t>
  </si>
  <si>
    <t>Motoren können nicht mehr das benötigte Moment liefern</t>
  </si>
  <si>
    <t>Motoren überhitzen, Roboter fährt unkontrolliert den Abhang runter</t>
  </si>
  <si>
    <t>Motoren kaput und Person wird umgefahren</t>
  </si>
  <si>
    <t>Motoren vor Überhitzung geschützt</t>
  </si>
  <si>
    <t>Temperatursensoren überprüfen die Motoren</t>
  </si>
  <si>
    <t>Sicheres Verhalten bei Prozessorausfall</t>
  </si>
  <si>
    <t>Sicheres Verhalten bei Energieausfall</t>
  </si>
  <si>
    <t>Verhindern, dass Fehlströme fliessen</t>
  </si>
  <si>
    <t>Brennende Batterie</t>
  </si>
  <si>
    <t>Falsches Ladegerät</t>
  </si>
  <si>
    <t>Gebäude fängt Feuer</t>
  </si>
  <si>
    <t>Batterie wird mit korrektem Ladegerät geladen</t>
  </si>
  <si>
    <t>Ladegerät befindet sich direkt auf der Batterie</t>
  </si>
  <si>
    <t>Autonomes Fahren bei geschnittenem Gras in Berglagen mit oder ohne Anbaugerät (Anbaugerät inaktiv)</t>
  </si>
  <si>
    <t>Hindernis erkennen</t>
  </si>
  <si>
    <t>Kamera-Lenksystem „ECO-DAN“ um an einer Kante entlang zu fahren</t>
  </si>
  <si>
    <t xml:space="preserve">Roboter kippt um, da Hang zu steil </t>
  </si>
  <si>
    <t>Verwendung von sicherheitsgeprüften Laserscanner</t>
  </si>
  <si>
    <t xml:space="preserve">Überwachen des Antriebsmoment,
falls es infolge Hängenbleiben zu hoch wird </t>
  </si>
  <si>
    <t>Person liegt im hohen Gras</t>
  </si>
  <si>
    <t>Taktile Kollisionserkennung implementieren</t>
  </si>
  <si>
    <t>Versuchsaufbau um taktile Kollisionserkennung zu testen</t>
  </si>
  <si>
    <t>Falsche Auslegung der taktilen Kollisionserkennung</t>
  </si>
  <si>
    <t>Anbaugerät löst sich während dem Betrieb</t>
  </si>
  <si>
    <t>Eine mechanische Anbindung des Anbaugeräts welche sicher, einfach und schnell zu überprüfen ist</t>
  </si>
  <si>
    <t>Die Antriebsmotoren werden auf aktuelle Position geregelt. Danach werden alle Motoren ausgeschaltet und gleichzeitig die Bremsen angezogen</t>
  </si>
  <si>
    <t>Batteriewechsel</t>
  </si>
  <si>
    <r>
      <t xml:space="preserve">Hindernisse die grösser sind als Ø </t>
    </r>
    <r>
      <rPr>
        <sz val="10"/>
        <color rgb="FFFF0000"/>
        <rFont val="Arial"/>
        <family val="2"/>
      </rPr>
      <t>80</t>
    </r>
    <r>
      <rPr>
        <sz val="10"/>
        <rFont val="Arial"/>
        <family val="2"/>
      </rPr>
      <t xml:space="preserve"> mm und eine Höhe von min. </t>
    </r>
    <r>
      <rPr>
        <sz val="10"/>
        <color rgb="FFFF0000"/>
        <rFont val="Arial"/>
        <family val="2"/>
      </rPr>
      <t>20</t>
    </r>
    <r>
      <rPr>
        <sz val="10"/>
        <rFont val="Arial"/>
        <family val="2"/>
      </rPr>
      <t xml:space="preserve"> mm ab Boden aufweissen, werden im hohen Gras erkannt</t>
    </r>
  </si>
  <si>
    <r>
      <t xml:space="preserve">Extremitäten von mehr als Ø </t>
    </r>
    <r>
      <rPr>
        <sz val="10"/>
        <color rgb="FFFF0000"/>
        <rFont val="Arial"/>
        <family val="2"/>
      </rPr>
      <t>80</t>
    </r>
    <r>
      <rPr>
        <sz val="10"/>
        <rFont val="Arial"/>
        <family val="2"/>
      </rPr>
      <t xml:space="preserve"> mm und einer Höhe von min. </t>
    </r>
    <r>
      <rPr>
        <sz val="10"/>
        <color rgb="FFFF0000"/>
        <rFont val="Arial"/>
        <family val="2"/>
      </rPr>
      <t>20</t>
    </r>
    <r>
      <rPr>
        <sz val="10"/>
        <rFont val="Arial"/>
        <family val="2"/>
      </rPr>
      <t xml:space="preserve"> mm ab Boden, wird vom aktiven Anbaugerät durchtrennt</t>
    </r>
  </si>
  <si>
    <r>
      <t xml:space="preserve">Extremitäten von weniger als Ø </t>
    </r>
    <r>
      <rPr>
        <sz val="10"/>
        <color rgb="FFFF0000"/>
        <rFont val="Arial"/>
        <family val="2"/>
      </rPr>
      <t>80</t>
    </r>
    <r>
      <rPr>
        <sz val="10"/>
        <rFont val="Arial"/>
        <family val="2"/>
      </rPr>
      <t xml:space="preserve"> mm oder einer Höhe von unter </t>
    </r>
    <r>
      <rPr>
        <sz val="10"/>
        <color rgb="FFFF0000"/>
        <rFont val="Arial"/>
        <family val="2"/>
      </rPr>
      <t>20</t>
    </r>
    <r>
      <rPr>
        <sz val="10"/>
        <rFont val="Arial"/>
        <family val="2"/>
      </rPr>
      <t xml:space="preserve"> mm ab Boden, wird vom aktiven Anbaugerät durchtrennt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</si>
</sst>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Frutiger 55 Roman"/>
    </font>
    <font>
      <b/>
      <sz val="10"/>
      <name val="Arial"/>
      <family val="2"/>
    </font>
    <font>
      <sz val="9.5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color indexed="81"/>
      <name val="Tahoma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 applyProtection="1">
      <alignment horizontal="left" vertical="center"/>
      <protection locked="0"/>
    </xf>
    <xf numFmtId="1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4" fontId="1" fillId="2" borderId="2" xfId="0" applyNumberFormat="1" applyFont="1" applyFill="1" applyBorder="1" applyAlignment="1" applyProtection="1">
      <alignment vertical="center"/>
      <protection locked="0"/>
    </xf>
    <xf numFmtId="14" fontId="1" fillId="2" borderId="2" xfId="0" applyNumberFormat="1" applyFont="1" applyFill="1" applyBorder="1" applyAlignment="1" applyProtection="1">
      <alignment horizontal="right" vertical="center"/>
      <protection locked="0"/>
    </xf>
    <xf numFmtId="0" fontId="2" fillId="2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textRotation="180"/>
    </xf>
    <xf numFmtId="0" fontId="3" fillId="0" borderId="0" xfId="0" applyFont="1" applyAlignment="1">
      <alignment horizontal="center" vertical="center" textRotation="180"/>
    </xf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textRotation="180"/>
    </xf>
    <xf numFmtId="0" fontId="4" fillId="4" borderId="3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0" xfId="0" applyFont="1" applyFill="1"/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textRotation="180"/>
      <protection locked="0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right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right" vertical="center"/>
      <protection locked="0"/>
    </xf>
    <xf numFmtId="0" fontId="4" fillId="4" borderId="4" xfId="0" applyFont="1" applyFill="1" applyBorder="1" applyAlignment="1">
      <alignment horizontal="left" vertical="center"/>
    </xf>
    <xf numFmtId="0" fontId="4" fillId="4" borderId="0" xfId="0" applyFont="1" applyFill="1" applyBorder="1"/>
    <xf numFmtId="0" fontId="4" fillId="4" borderId="0" xfId="0" applyFont="1" applyFill="1" applyAlignment="1">
      <alignment horizontal="center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7" xfId="0" applyFont="1" applyFill="1" applyBorder="1" applyAlignment="1" applyProtection="1">
      <alignment horizontal="right" vertical="center"/>
      <protection locked="0"/>
    </xf>
    <xf numFmtId="0" fontId="4" fillId="4" borderId="7" xfId="0" applyFont="1" applyFill="1" applyBorder="1" applyAlignment="1">
      <alignment horizontal="left" vertical="center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8" xfId="0" quotePrefix="1" applyFont="1" applyFill="1" applyBorder="1" applyAlignment="1" applyProtection="1">
      <alignment horizontal="right" vertical="center"/>
      <protection locked="0"/>
    </xf>
    <xf numFmtId="0" fontId="4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/>
    <xf numFmtId="0" fontId="4" fillId="0" borderId="11" xfId="0" applyFont="1" applyBorder="1"/>
    <xf numFmtId="0" fontId="1" fillId="7" borderId="4" xfId="0" applyFont="1" applyFill="1" applyBorder="1" applyAlignment="1">
      <alignment horizontal="center" vertical="center"/>
    </xf>
    <xf numFmtId="0" fontId="1" fillId="4" borderId="12" xfId="0" quotePrefix="1" applyFont="1" applyFill="1" applyBorder="1" applyAlignment="1" applyProtection="1">
      <alignment horizontal="right" vertical="center"/>
      <protection locked="0"/>
    </xf>
    <xf numFmtId="0" fontId="1" fillId="4" borderId="13" xfId="0" applyFont="1" applyFill="1" applyBorder="1" applyAlignment="1">
      <alignment horizontal="left" vertical="center"/>
    </xf>
    <xf numFmtId="0" fontId="4" fillId="0" borderId="14" xfId="0" applyFont="1" applyBorder="1"/>
    <xf numFmtId="0" fontId="4" fillId="8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/>
    <xf numFmtId="0" fontId="4" fillId="4" borderId="0" xfId="0" applyFont="1" applyFill="1" applyAlignment="1">
      <alignment textRotation="180"/>
    </xf>
    <xf numFmtId="0" fontId="4" fillId="4" borderId="0" xfId="0" applyFont="1" applyFill="1" applyAlignment="1">
      <alignment horizontal="center" vertical="center" textRotation="180"/>
    </xf>
    <xf numFmtId="0" fontId="4" fillId="4" borderId="15" xfId="0" applyFont="1" applyFill="1" applyBorder="1"/>
    <xf numFmtId="0" fontId="1" fillId="9" borderId="16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7" borderId="24" xfId="0" applyFont="1" applyFill="1" applyBorder="1" applyAlignment="1" applyProtection="1">
      <alignment horizontal="center"/>
      <protection locked="0"/>
    </xf>
    <xf numFmtId="0" fontId="4" fillId="0" borderId="25" xfId="0" applyFont="1" applyBorder="1" applyAlignment="1" applyProtection="1">
      <alignment wrapText="1"/>
      <protection locked="0"/>
    </xf>
    <xf numFmtId="0" fontId="4" fillId="8" borderId="26" xfId="0" applyFont="1" applyFill="1" applyBorder="1" applyAlignment="1" applyProtection="1">
      <alignment horizontal="center"/>
      <protection locked="0"/>
    </xf>
    <xf numFmtId="0" fontId="4" fillId="2" borderId="24" xfId="0" applyFont="1" applyFill="1" applyBorder="1" applyAlignment="1" applyProtection="1">
      <alignment horizontal="center" vertical="center" wrapText="1"/>
      <protection locked="0"/>
    </xf>
    <xf numFmtId="0" fontId="4" fillId="2" borderId="27" xfId="0" applyFont="1" applyFill="1" applyBorder="1" applyAlignment="1" applyProtection="1">
      <alignment horizontal="center" vertical="center" wrapText="1"/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6" borderId="25" xfId="0" applyFont="1" applyFill="1" applyBorder="1" applyAlignment="1" applyProtection="1">
      <alignment horizontal="center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wrapText="1"/>
      <protection locked="0"/>
    </xf>
    <xf numFmtId="0" fontId="4" fillId="7" borderId="31" xfId="0" applyFont="1" applyFill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wrapText="1"/>
      <protection locked="0"/>
    </xf>
    <xf numFmtId="0" fontId="4" fillId="8" borderId="33" xfId="0" applyFont="1" applyFill="1" applyBorder="1" applyAlignment="1" applyProtection="1">
      <alignment horizontal="center"/>
      <protection locked="0"/>
    </xf>
    <xf numFmtId="0" fontId="4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2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wrapText="1"/>
      <protection locked="0"/>
    </xf>
    <xf numFmtId="0" fontId="4" fillId="7" borderId="35" xfId="0" applyFont="1" applyFill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wrapText="1"/>
      <protection locked="0"/>
    </xf>
    <xf numFmtId="0" fontId="4" fillId="8" borderId="36" xfId="0" applyFont="1" applyFill="1" applyBorder="1" applyAlignment="1" applyProtection="1">
      <alignment horizontal="center"/>
      <protection locked="0"/>
    </xf>
    <xf numFmtId="0" fontId="4" fillId="2" borderId="35" xfId="0" applyFont="1" applyFill="1" applyBorder="1" applyAlignment="1" applyProtection="1">
      <alignment horizontal="center" vertical="center" wrapText="1"/>
      <protection locked="0"/>
    </xf>
    <xf numFmtId="0" fontId="4" fillId="2" borderId="37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 applyProtection="1">
      <alignment wrapText="1"/>
      <protection locked="0"/>
    </xf>
    <xf numFmtId="0" fontId="4" fillId="0" borderId="39" xfId="0" applyFont="1" applyBorder="1" applyAlignment="1">
      <alignment horizontal="left"/>
    </xf>
    <xf numFmtId="0" fontId="4" fillId="0" borderId="40" xfId="0" applyFont="1" applyBorder="1"/>
    <xf numFmtId="0" fontId="1" fillId="10" borderId="4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Border="1"/>
    <xf numFmtId="0" fontId="4" fillId="0" borderId="39" xfId="0" applyFont="1" applyBorder="1"/>
    <xf numFmtId="0" fontId="1" fillId="4" borderId="0" xfId="0" applyFont="1" applyFill="1" applyBorder="1" applyAlignment="1">
      <alignment horizontal="right" vertical="center"/>
    </xf>
    <xf numFmtId="0" fontId="4" fillId="9" borderId="30" xfId="0" applyFont="1" applyFill="1" applyBorder="1" applyAlignment="1" applyProtection="1">
      <alignment horizontal="center" vertical="center" textRotation="180"/>
      <protection locked="0"/>
    </xf>
    <xf numFmtId="0" fontId="4" fillId="9" borderId="30" xfId="0" applyFont="1" applyFill="1" applyBorder="1" applyAlignment="1" applyProtection="1">
      <alignment vertical="center" textRotation="180"/>
      <protection locked="0"/>
    </xf>
    <xf numFmtId="0" fontId="4" fillId="9" borderId="41" xfId="0" applyFont="1" applyFill="1" applyBorder="1" applyAlignment="1" applyProtection="1">
      <alignment vertical="center" textRotation="180"/>
      <protection locked="0"/>
    </xf>
    <xf numFmtId="0" fontId="4" fillId="7" borderId="24" xfId="0" applyFont="1" applyFill="1" applyBorder="1" applyAlignment="1" applyProtection="1">
      <alignment horizontal="center" vertical="center"/>
      <protection locked="0"/>
    </xf>
    <xf numFmtId="0" fontId="4" fillId="7" borderId="31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6" borderId="25" xfId="0" applyFont="1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4" fillId="2" borderId="64" xfId="0" applyFont="1" applyFill="1" applyBorder="1" applyAlignment="1" applyProtection="1">
      <alignment horizontal="center" vertical="center"/>
      <protection locked="0"/>
    </xf>
    <xf numFmtId="0" fontId="4" fillId="6" borderId="65" xfId="0" applyFont="1" applyFill="1" applyBorder="1" applyAlignment="1" applyProtection="1">
      <alignment horizontal="center" vertical="center"/>
      <protection locked="0"/>
    </xf>
    <xf numFmtId="0" fontId="4" fillId="0" borderId="66" xfId="0" applyFont="1" applyFill="1" applyBorder="1" applyAlignment="1" applyProtection="1">
      <alignment horizontal="center" vertical="center"/>
      <protection locked="0"/>
    </xf>
    <xf numFmtId="0" fontId="4" fillId="7" borderId="35" xfId="0" applyFont="1" applyFill="1" applyBorder="1" applyAlignment="1" applyProtection="1">
      <alignment horizontal="center" vertical="center"/>
      <protection locked="0"/>
    </xf>
    <xf numFmtId="0" fontId="4" fillId="0" borderId="67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vertical="center" wrapText="1"/>
      <protection locked="0"/>
    </xf>
    <xf numFmtId="0" fontId="4" fillId="7" borderId="4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left" wrapText="1"/>
      <protection locked="0"/>
    </xf>
    <xf numFmtId="0" fontId="4" fillId="0" borderId="32" xfId="0" applyFont="1" applyBorder="1" applyAlignment="1" applyProtection="1">
      <alignment vertical="center" wrapText="1"/>
      <protection locked="0"/>
    </xf>
    <xf numFmtId="0" fontId="4" fillId="8" borderId="33" xfId="0" applyFont="1" applyFill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 applyProtection="1">
      <alignment horizontal="center" vertical="center"/>
    </xf>
    <xf numFmtId="0" fontId="4" fillId="2" borderId="47" xfId="0" applyFont="1" applyFill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center" vertical="center"/>
    </xf>
    <xf numFmtId="0" fontId="4" fillId="9" borderId="45" xfId="0" applyFont="1" applyFill="1" applyBorder="1" applyAlignment="1" applyProtection="1">
      <alignment horizontal="center" vertical="center" textRotation="180"/>
      <protection locked="0"/>
    </xf>
    <xf numFmtId="0" fontId="4" fillId="9" borderId="30" xfId="0" applyFont="1" applyFill="1" applyBorder="1" applyAlignment="1" applyProtection="1">
      <alignment horizontal="center" vertical="center" textRotation="180"/>
      <protection locked="0"/>
    </xf>
    <xf numFmtId="0" fontId="4" fillId="9" borderId="41" xfId="0" applyFont="1" applyFill="1" applyBorder="1" applyAlignment="1" applyProtection="1">
      <alignment horizontal="center" vertical="center" textRotation="180"/>
      <protection locked="0"/>
    </xf>
    <xf numFmtId="0" fontId="4" fillId="0" borderId="45" xfId="0" applyFont="1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45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4" fillId="6" borderId="49" xfId="0" applyFont="1" applyFill="1" applyBorder="1" applyAlignment="1" applyProtection="1">
      <alignment horizontal="center" vertical="center"/>
    </xf>
    <xf numFmtId="0" fontId="4" fillId="6" borderId="8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4" fillId="0" borderId="43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49" fontId="4" fillId="0" borderId="46" xfId="0" applyNumberFormat="1" applyFont="1" applyFill="1" applyBorder="1" applyAlignment="1" applyProtection="1">
      <alignment horizontal="center" vertical="center"/>
    </xf>
    <xf numFmtId="49" fontId="4" fillId="0" borderId="47" xfId="0" applyNumberFormat="1" applyFont="1" applyFill="1" applyBorder="1" applyAlignment="1" applyProtection="1">
      <alignment horizontal="center" vertical="center"/>
    </xf>
    <xf numFmtId="49" fontId="4" fillId="0" borderId="48" xfId="0" applyNumberFormat="1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3" borderId="42" xfId="0" applyFont="1" applyFill="1" applyBorder="1" applyAlignment="1" applyProtection="1">
      <alignment horizontal="center" vertical="center" textRotation="180"/>
      <protection locked="0"/>
    </xf>
    <xf numFmtId="0" fontId="4" fillId="3" borderId="36" xfId="0" applyFont="1" applyFill="1" applyBorder="1" applyAlignment="1" applyProtection="1">
      <alignment horizontal="center" vertical="center" textRotation="180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1" fillId="8" borderId="12" xfId="0" applyFont="1" applyFill="1" applyBorder="1" applyAlignment="1" applyProtection="1">
      <alignment horizontal="center" vertical="center"/>
      <protection locked="0"/>
    </xf>
    <xf numFmtId="0" fontId="1" fillId="8" borderId="13" xfId="0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3" fillId="7" borderId="59" xfId="0" applyFont="1" applyFill="1" applyBorder="1" applyAlignment="1">
      <alignment horizontal="center" vertical="center" wrapText="1"/>
    </xf>
    <xf numFmtId="0" fontId="3" fillId="7" borderId="6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61" xfId="0" applyFont="1" applyFill="1" applyBorder="1" applyAlignment="1">
      <alignment horizontal="center" vertical="center" wrapText="1"/>
    </xf>
    <xf numFmtId="0" fontId="3" fillId="7" borderId="62" xfId="0" applyFont="1" applyFill="1" applyBorder="1" applyAlignment="1">
      <alignment horizontal="center" vertical="center" wrapText="1"/>
    </xf>
    <xf numFmtId="0" fontId="3" fillId="7" borderId="63" xfId="0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top" wrapText="1"/>
    </xf>
    <xf numFmtId="0" fontId="1" fillId="6" borderId="59" xfId="0" applyFont="1" applyFill="1" applyBorder="1" applyAlignment="1">
      <alignment horizontal="center" vertical="top" wrapText="1"/>
    </xf>
    <xf numFmtId="0" fontId="1" fillId="6" borderId="61" xfId="0" applyFont="1" applyFill="1" applyBorder="1" applyAlignment="1">
      <alignment horizontal="center" vertical="top" wrapText="1"/>
    </xf>
    <xf numFmtId="0" fontId="1" fillId="6" borderId="63" xfId="0" applyFont="1" applyFill="1" applyBorder="1" applyAlignment="1">
      <alignment horizontal="center" vertical="top" wrapText="1"/>
    </xf>
    <xf numFmtId="0" fontId="3" fillId="6" borderId="57" xfId="0" applyFont="1" applyFill="1" applyBorder="1" applyAlignment="1" applyProtection="1">
      <alignment horizontal="center" vertical="center" wrapText="1"/>
      <protection locked="0"/>
    </xf>
    <xf numFmtId="0" fontId="3" fillId="6" borderId="59" xfId="0" applyFont="1" applyFill="1" applyBorder="1" applyAlignment="1" applyProtection="1">
      <alignment horizontal="center" vertical="center" wrapText="1"/>
      <protection locked="0"/>
    </xf>
    <xf numFmtId="0" fontId="3" fillId="6" borderId="61" xfId="0" applyFont="1" applyFill="1" applyBorder="1" applyAlignment="1" applyProtection="1">
      <alignment horizontal="center" vertical="center" wrapText="1"/>
      <protection locked="0"/>
    </xf>
    <xf numFmtId="0" fontId="3" fillId="6" borderId="63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>
      <alignment horizontal="left" vertical="center"/>
    </xf>
    <xf numFmtId="49" fontId="1" fillId="3" borderId="52" xfId="0" applyNumberFormat="1" applyFont="1" applyFill="1" applyBorder="1" applyAlignment="1">
      <alignment horizontal="left" vertical="center"/>
    </xf>
    <xf numFmtId="0" fontId="1" fillId="5" borderId="53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/>
    </xf>
    <xf numFmtId="0" fontId="1" fillId="2" borderId="4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1" fillId="3" borderId="2" xfId="0" applyFont="1" applyFill="1" applyBorder="1" applyAlignment="1" applyProtection="1">
      <alignment horizontal="left" vertical="center"/>
      <protection locked="0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10" borderId="53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" fillId="8" borderId="53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/>
    </xf>
    <xf numFmtId="0" fontId="1" fillId="8" borderId="55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/>
    </xf>
    <xf numFmtId="0" fontId="1" fillId="10" borderId="4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 vertical="center" wrapText="1"/>
    </xf>
    <xf numFmtId="0" fontId="3" fillId="10" borderId="44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9" xfId="0" applyFont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7" xfId="0" applyFont="1" applyFill="1" applyBorder="1" applyAlignment="1">
      <alignment horizontal="center"/>
    </xf>
    <xf numFmtId="0" fontId="4" fillId="10" borderId="49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4" fillId="0" borderId="49" xfId="0" applyFont="1" applyBorder="1" applyAlignment="1" applyProtection="1">
      <alignment horizontal="center" vertical="center" wrapText="1"/>
    </xf>
    <xf numFmtId="0" fontId="4" fillId="3" borderId="43" xfId="0" applyFont="1" applyFill="1" applyBorder="1" applyAlignment="1" applyProtection="1">
      <alignment horizontal="center" vertical="center" textRotation="180"/>
      <protection locked="0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 textRotation="180"/>
    </xf>
    <xf numFmtId="0" fontId="1" fillId="9" borderId="23" xfId="0" applyFont="1" applyFill="1" applyBorder="1" applyAlignment="1">
      <alignment horizontal="center" vertical="center" textRotation="180"/>
    </xf>
  </cellXfs>
  <cellStyles count="1">
    <cellStyle name="Standard" xfId="0" builtinId="0"/>
  </cellStyles>
  <dxfs count="34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 patternType="solid"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209550</xdr:colOff>
      <xdr:row>2</xdr:row>
      <xdr:rowOff>76200</xdr:rowOff>
    </xdr:from>
    <xdr:to>
      <xdr:col>21</xdr:col>
      <xdr:colOff>2000250</xdr:colOff>
      <xdr:row>14</xdr:row>
      <xdr:rowOff>123825</xdr:rowOff>
    </xdr:to>
    <xdr:pic>
      <xdr:nvPicPr>
        <xdr:cNvPr id="1054" name="Picture 11" descr="zu Kopfzeilen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096" t="2498" r="1399"/>
        <a:stretch>
          <a:fillRect/>
        </a:stretch>
      </xdr:blipFill>
      <xdr:spPr bwMode="auto">
        <a:xfrm>
          <a:off x="15821025" y="485775"/>
          <a:ext cx="27051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1647825</xdr:colOff>
      <xdr:row>11</xdr:row>
      <xdr:rowOff>123825</xdr:rowOff>
    </xdr:from>
    <xdr:to>
      <xdr:col>4</xdr:col>
      <xdr:colOff>1790700</xdr:colOff>
      <xdr:row>17</xdr:row>
      <xdr:rowOff>57150</xdr:rowOff>
    </xdr:to>
    <xdr:pic>
      <xdr:nvPicPr>
        <xdr:cNvPr id="1055" name="Picture 14" descr="Kopfzeilen2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62150" y="1885950"/>
          <a:ext cx="249555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9</xdr:row>
      <xdr:rowOff>9525</xdr:rowOff>
    </xdr:from>
    <xdr:to>
      <xdr:col>1</xdr:col>
      <xdr:colOff>1628775</xdr:colOff>
      <xdr:row>19</xdr:row>
      <xdr:rowOff>66675</xdr:rowOff>
    </xdr:to>
    <xdr:pic>
      <xdr:nvPicPr>
        <xdr:cNvPr id="1056" name="Picture 26" descr="Matrix_Risikoberwertung_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" y="1466850"/>
          <a:ext cx="188595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W1108"/>
  <sheetViews>
    <sheetView tabSelected="1" view="pageBreakPreview" zoomScale="85" zoomScaleNormal="66" zoomScaleSheetLayoutView="85" zoomScalePageLayoutView="115" workbookViewId="0">
      <pane xSplit="4" ySplit="22" topLeftCell="E23" activePane="bottomRight" state="frozen"/>
      <selection pane="topRight" activeCell="E1" sqref="E1"/>
      <selection pane="bottomLeft" activeCell="A23" sqref="A23"/>
      <selection pane="bottomRight" activeCell="E24" sqref="E24:E31"/>
    </sheetView>
  </sheetViews>
  <sheetFormatPr baseColWidth="10" defaultColWidth="11.42578125" defaultRowHeight="12.75"/>
  <cols>
    <col min="1" max="1" width="4.7109375" style="17" customWidth="1"/>
    <col min="2" max="2" width="27.7109375" style="16" customWidth="1"/>
    <col min="3" max="3" width="2.85546875" style="18" customWidth="1"/>
    <col min="4" max="4" width="4.7109375" style="19" customWidth="1"/>
    <col min="5" max="5" width="27.7109375" style="16" customWidth="1"/>
    <col min="6" max="6" width="27.5703125" style="16" customWidth="1"/>
    <col min="7" max="7" width="30.28515625" style="16" customWidth="1"/>
    <col min="8" max="8" width="4.7109375" style="16" customWidth="1"/>
    <col min="9" max="10" width="4.5703125" style="16" customWidth="1"/>
    <col min="11" max="11" width="27.7109375" style="20" customWidth="1"/>
    <col min="12" max="12" width="7.140625" style="16" customWidth="1"/>
    <col min="13" max="13" width="46.42578125" style="16" customWidth="1"/>
    <col min="14" max="14" width="3" style="22" customWidth="1"/>
    <col min="15" max="17" width="3.140625" style="16" customWidth="1"/>
    <col min="18" max="18" width="4.42578125" style="16" customWidth="1"/>
    <col min="19" max="21" width="4.5703125" style="16" customWidth="1"/>
    <col min="22" max="22" width="33.7109375" style="16" customWidth="1"/>
    <col min="23" max="16384" width="11.42578125" style="16"/>
  </cols>
  <sheetData>
    <row r="1" spans="1:23" s="14" customFormat="1" ht="14.25" customHeight="1">
      <c r="A1" s="226" t="s">
        <v>0</v>
      </c>
      <c r="B1" s="227"/>
      <c r="C1" s="228" t="s">
        <v>111</v>
      </c>
      <c r="D1" s="228"/>
      <c r="E1" s="228"/>
      <c r="F1" s="7" t="s">
        <v>1</v>
      </c>
      <c r="G1" s="198"/>
      <c r="H1" s="198"/>
      <c r="I1" s="198"/>
      <c r="J1" s="198"/>
      <c r="K1" s="13"/>
      <c r="L1" s="7" t="s">
        <v>21</v>
      </c>
      <c r="M1" s="8">
        <v>42394</v>
      </c>
      <c r="N1" s="9"/>
      <c r="O1" s="10"/>
      <c r="P1" s="10"/>
      <c r="Q1" s="10"/>
      <c r="R1" s="10"/>
      <c r="S1" s="11"/>
      <c r="T1" s="12" t="s">
        <v>17</v>
      </c>
      <c r="U1" s="185"/>
      <c r="V1" s="186"/>
    </row>
    <row r="2" spans="1:23" s="14" customFormat="1" ht="18" customHeight="1" thickBot="1">
      <c r="A2" s="229" t="s">
        <v>2</v>
      </c>
      <c r="B2" s="230"/>
      <c r="C2" s="190" t="s">
        <v>135</v>
      </c>
      <c r="D2" s="190"/>
      <c r="E2" s="190"/>
      <c r="F2" s="1" t="s">
        <v>3</v>
      </c>
      <c r="G2" s="199"/>
      <c r="H2" s="199"/>
      <c r="I2" s="199"/>
      <c r="J2" s="199"/>
      <c r="K2" s="15"/>
      <c r="L2" s="1" t="s">
        <v>22</v>
      </c>
      <c r="M2" s="6" t="s">
        <v>110</v>
      </c>
      <c r="N2" s="5"/>
      <c r="O2" s="3"/>
      <c r="P2" s="3"/>
      <c r="Q2" s="3"/>
      <c r="R2" s="3"/>
      <c r="S2" s="2"/>
      <c r="T2" s="4" t="s">
        <v>30</v>
      </c>
      <c r="U2" s="190"/>
      <c r="V2" s="191"/>
    </row>
    <row r="3" spans="1:23" s="20" customFormat="1" ht="10.5" customHeight="1" thickTop="1">
      <c r="A3" s="23"/>
      <c r="B3" s="23"/>
      <c r="C3" s="24"/>
      <c r="D3" s="24"/>
      <c r="E3" s="23"/>
      <c r="F3" s="23"/>
      <c r="G3" s="23"/>
      <c r="H3" s="23"/>
      <c r="I3" s="23"/>
      <c r="J3" s="25"/>
      <c r="K3" s="25"/>
      <c r="L3" s="26"/>
      <c r="M3" s="26"/>
      <c r="N3" s="27"/>
      <c r="O3" s="26"/>
      <c r="P3" s="26"/>
      <c r="Q3" s="26"/>
      <c r="R3" s="26"/>
      <c r="S3" s="26"/>
      <c r="T3" s="26"/>
      <c r="U3" s="28"/>
      <c r="V3" s="28"/>
      <c r="W3" s="108"/>
    </row>
    <row r="4" spans="1:23" ht="12" customHeight="1">
      <c r="A4" s="231" t="s">
        <v>43</v>
      </c>
      <c r="B4" s="232"/>
      <c r="C4" s="31"/>
      <c r="D4" s="233" t="s">
        <v>102</v>
      </c>
      <c r="E4" s="234"/>
      <c r="F4" s="234"/>
      <c r="G4" s="234"/>
      <c r="H4" s="235"/>
      <c r="I4" s="32"/>
      <c r="J4" s="175" t="s">
        <v>84</v>
      </c>
      <c r="K4" s="176"/>
      <c r="L4" s="105"/>
      <c r="M4" s="208" t="s">
        <v>96</v>
      </c>
      <c r="N4" s="209"/>
      <c r="O4" s="209"/>
      <c r="P4" s="209"/>
      <c r="Q4" s="209"/>
      <c r="R4" s="210"/>
      <c r="S4" s="29"/>
      <c r="T4" s="29"/>
      <c r="U4" s="106"/>
      <c r="V4" s="110"/>
      <c r="W4" s="109"/>
    </row>
    <row r="5" spans="1:23" ht="12" customHeight="1">
      <c r="A5" s="30" t="s">
        <v>44</v>
      </c>
      <c r="B5" s="34" t="s">
        <v>47</v>
      </c>
      <c r="C5" s="35"/>
      <c r="D5" s="236"/>
      <c r="E5" s="183" t="s">
        <v>51</v>
      </c>
      <c r="F5" s="184"/>
      <c r="G5" s="200" t="s">
        <v>85</v>
      </c>
      <c r="H5" s="161"/>
      <c r="I5" s="37"/>
      <c r="J5" s="177"/>
      <c r="K5" s="178"/>
      <c r="L5" s="38"/>
      <c r="M5" s="211" t="s">
        <v>97</v>
      </c>
      <c r="N5" s="212"/>
      <c r="O5" s="212"/>
      <c r="P5" s="212"/>
      <c r="Q5" s="212"/>
      <c r="R5" s="213"/>
      <c r="S5" s="29"/>
      <c r="T5" s="29"/>
      <c r="U5" s="106"/>
      <c r="V5" s="110"/>
      <c r="W5" s="109"/>
    </row>
    <row r="6" spans="1:23" ht="12" customHeight="1">
      <c r="A6" s="30" t="s">
        <v>4</v>
      </c>
      <c r="B6" s="34" t="s">
        <v>48</v>
      </c>
      <c r="C6" s="35"/>
      <c r="D6" s="237"/>
      <c r="E6" s="36" t="s">
        <v>52</v>
      </c>
      <c r="F6" s="39" t="s">
        <v>53</v>
      </c>
      <c r="G6" s="201"/>
      <c r="H6" s="162"/>
      <c r="I6" s="37"/>
      <c r="J6" s="179" t="s">
        <v>103</v>
      </c>
      <c r="K6" s="180"/>
      <c r="L6" s="38"/>
      <c r="M6" s="214" t="s">
        <v>106</v>
      </c>
      <c r="N6" s="215"/>
      <c r="O6" s="215"/>
      <c r="P6" s="215"/>
      <c r="Q6" s="216"/>
      <c r="R6" s="223"/>
      <c r="S6" s="29"/>
      <c r="T6" s="29"/>
      <c r="U6" s="106"/>
      <c r="V6" s="110"/>
      <c r="W6" s="109"/>
    </row>
    <row r="7" spans="1:23" ht="12" customHeight="1">
      <c r="A7" s="30" t="s">
        <v>45</v>
      </c>
      <c r="B7" s="34" t="s">
        <v>49</v>
      </c>
      <c r="C7" s="35"/>
      <c r="D7" s="40">
        <v>1</v>
      </c>
      <c r="E7" s="41" t="s">
        <v>54</v>
      </c>
      <c r="F7" s="42" t="s">
        <v>62</v>
      </c>
      <c r="G7" s="43" t="s">
        <v>64</v>
      </c>
      <c r="H7" s="40">
        <v>1</v>
      </c>
      <c r="I7" s="37"/>
      <c r="J7" s="181"/>
      <c r="K7" s="182"/>
      <c r="L7" s="38"/>
      <c r="M7" s="217"/>
      <c r="N7" s="218"/>
      <c r="O7" s="218"/>
      <c r="P7" s="218"/>
      <c r="Q7" s="219"/>
      <c r="R7" s="224"/>
      <c r="S7" s="29"/>
      <c r="T7" s="29"/>
      <c r="U7" s="106"/>
      <c r="V7" s="110"/>
      <c r="W7" s="109"/>
    </row>
    <row r="8" spans="1:23" ht="12" customHeight="1">
      <c r="A8" s="30" t="s">
        <v>46</v>
      </c>
      <c r="B8" s="34" t="s">
        <v>50</v>
      </c>
      <c r="C8" s="35"/>
      <c r="D8" s="40">
        <v>2</v>
      </c>
      <c r="E8" s="41" t="s">
        <v>55</v>
      </c>
      <c r="F8" s="42" t="s">
        <v>59</v>
      </c>
      <c r="G8" s="43" t="s">
        <v>65</v>
      </c>
      <c r="H8" s="40">
        <v>2</v>
      </c>
      <c r="I8" s="37"/>
      <c r="J8" s="44">
        <v>1</v>
      </c>
      <c r="K8" s="45" t="s">
        <v>34</v>
      </c>
      <c r="L8" s="46"/>
      <c r="M8" s="220"/>
      <c r="N8" s="221"/>
      <c r="O8" s="221"/>
      <c r="P8" s="221"/>
      <c r="Q8" s="222"/>
      <c r="R8" s="225"/>
      <c r="S8" s="29"/>
      <c r="T8" s="29"/>
      <c r="U8" s="106"/>
      <c r="V8" s="110"/>
      <c r="W8" s="109"/>
    </row>
    <row r="9" spans="1:23" ht="12" customHeight="1">
      <c r="A9" s="48"/>
      <c r="B9" s="48"/>
      <c r="C9" s="35"/>
      <c r="D9" s="40">
        <v>3</v>
      </c>
      <c r="E9" s="41" t="s">
        <v>56</v>
      </c>
      <c r="F9" s="42" t="s">
        <v>60</v>
      </c>
      <c r="G9" s="43" t="s">
        <v>66</v>
      </c>
      <c r="H9" s="40">
        <v>3</v>
      </c>
      <c r="I9" s="37"/>
      <c r="J9" s="49">
        <v>0</v>
      </c>
      <c r="K9" s="50" t="s">
        <v>95</v>
      </c>
      <c r="L9" s="46"/>
      <c r="M9" s="192" t="s">
        <v>105</v>
      </c>
      <c r="N9" s="193"/>
      <c r="O9" s="193"/>
      <c r="P9" s="193"/>
      <c r="Q9" s="194"/>
      <c r="R9" s="107" t="s">
        <v>4</v>
      </c>
      <c r="S9" s="29"/>
      <c r="T9" s="29"/>
      <c r="U9" s="106"/>
      <c r="V9" s="110"/>
      <c r="W9" s="109"/>
    </row>
    <row r="10" spans="1:23" ht="12" customHeight="1">
      <c r="A10" s="51"/>
      <c r="B10" s="51"/>
      <c r="C10" s="35"/>
      <c r="D10" s="40">
        <v>4</v>
      </c>
      <c r="E10" s="41" t="s">
        <v>57</v>
      </c>
      <c r="F10" s="42" t="s">
        <v>61</v>
      </c>
      <c r="G10" s="43" t="s">
        <v>67</v>
      </c>
      <c r="H10" s="40">
        <v>4</v>
      </c>
      <c r="I10" s="37"/>
      <c r="J10" s="52" t="s">
        <v>35</v>
      </c>
      <c r="K10" s="53" t="s">
        <v>94</v>
      </c>
      <c r="L10" s="46"/>
      <c r="M10" s="195" t="s">
        <v>81</v>
      </c>
      <c r="N10" s="196"/>
      <c r="O10" s="196"/>
      <c r="P10" s="196"/>
      <c r="Q10" s="197"/>
      <c r="R10" s="107" t="s">
        <v>73</v>
      </c>
      <c r="S10" s="29"/>
      <c r="T10" s="29"/>
      <c r="U10" s="106"/>
      <c r="V10" s="110"/>
      <c r="W10" s="109"/>
    </row>
    <row r="11" spans="1:23" ht="12" customHeight="1">
      <c r="A11" s="51"/>
      <c r="B11" s="51"/>
      <c r="C11" s="31"/>
      <c r="D11" s="40">
        <v>5</v>
      </c>
      <c r="E11" s="41" t="s">
        <v>58</v>
      </c>
      <c r="F11" s="42" t="s">
        <v>63</v>
      </c>
      <c r="G11" s="43" t="s">
        <v>68</v>
      </c>
      <c r="H11" s="40">
        <v>5</v>
      </c>
      <c r="I11" s="37"/>
      <c r="J11" s="49">
        <v>0</v>
      </c>
      <c r="K11" s="50" t="s">
        <v>36</v>
      </c>
      <c r="L11" s="46"/>
      <c r="M11" s="195" t="s">
        <v>92</v>
      </c>
      <c r="N11" s="196"/>
      <c r="O11" s="196"/>
      <c r="P11" s="196"/>
      <c r="Q11" s="197"/>
      <c r="R11" s="107" t="s">
        <v>74</v>
      </c>
      <c r="S11" s="29"/>
      <c r="T11" s="29"/>
      <c r="U11" s="106"/>
      <c r="V11" s="110"/>
      <c r="W11" s="109"/>
    </row>
    <row r="12" spans="1:23" ht="12" customHeight="1">
      <c r="A12" s="51"/>
      <c r="B12" s="51"/>
      <c r="C12" s="48"/>
      <c r="D12" s="51"/>
      <c r="E12" s="54"/>
      <c r="F12" s="55"/>
      <c r="G12" s="55"/>
      <c r="H12" s="56"/>
      <c r="I12" s="37"/>
      <c r="J12" s="52" t="s">
        <v>35</v>
      </c>
      <c r="K12" s="53" t="s">
        <v>37</v>
      </c>
      <c r="L12" s="46"/>
      <c r="M12" s="192" t="s">
        <v>93</v>
      </c>
      <c r="N12" s="193"/>
      <c r="O12" s="193"/>
      <c r="P12" s="193"/>
      <c r="Q12" s="194"/>
      <c r="R12" s="107" t="s">
        <v>19</v>
      </c>
      <c r="S12" s="29"/>
      <c r="T12" s="29"/>
      <c r="U12" s="106"/>
      <c r="V12" s="110"/>
      <c r="W12" s="109"/>
    </row>
    <row r="13" spans="1:23" ht="12" customHeight="1">
      <c r="A13" s="51"/>
      <c r="B13" s="51"/>
      <c r="C13" s="51"/>
      <c r="D13" s="51"/>
      <c r="E13" s="51"/>
      <c r="F13" s="163" t="s">
        <v>70</v>
      </c>
      <c r="G13" s="164"/>
      <c r="H13" s="165"/>
      <c r="I13" s="37"/>
      <c r="J13" s="49">
        <v>0</v>
      </c>
      <c r="K13" s="50" t="s">
        <v>38</v>
      </c>
      <c r="L13" s="46"/>
      <c r="M13" s="195" t="s">
        <v>100</v>
      </c>
      <c r="N13" s="196"/>
      <c r="O13" s="196"/>
      <c r="P13" s="196"/>
      <c r="Q13" s="197"/>
      <c r="R13" s="107" t="s">
        <v>75</v>
      </c>
      <c r="S13" s="29"/>
      <c r="T13" s="29"/>
      <c r="U13" s="106"/>
      <c r="V13" s="110"/>
      <c r="W13" s="109"/>
    </row>
    <row r="14" spans="1:23" ht="12" customHeight="1">
      <c r="A14" s="51"/>
      <c r="B14" s="51"/>
      <c r="C14" s="51"/>
      <c r="D14" s="51"/>
      <c r="E14" s="51"/>
      <c r="F14" s="166" t="s">
        <v>86</v>
      </c>
      <c r="G14" s="167"/>
      <c r="H14" s="168"/>
      <c r="I14" s="37"/>
      <c r="J14" s="52" t="s">
        <v>35</v>
      </c>
      <c r="K14" s="53" t="s">
        <v>39</v>
      </c>
      <c r="L14" s="46"/>
      <c r="M14" s="195" t="s">
        <v>101</v>
      </c>
      <c r="N14" s="196"/>
      <c r="O14" s="196"/>
      <c r="P14" s="196"/>
      <c r="Q14" s="197"/>
      <c r="R14" s="107" t="s">
        <v>76</v>
      </c>
      <c r="S14" s="29"/>
      <c r="T14" s="29"/>
      <c r="U14" s="106"/>
      <c r="V14" s="110"/>
      <c r="W14" s="109"/>
    </row>
    <row r="15" spans="1:23" ht="12" customHeight="1">
      <c r="A15" s="51"/>
      <c r="B15" s="51"/>
      <c r="C15" s="51"/>
      <c r="D15" s="51"/>
      <c r="E15" s="51"/>
      <c r="F15" s="169"/>
      <c r="G15" s="170"/>
      <c r="H15" s="171"/>
      <c r="I15" s="37"/>
      <c r="J15" s="49">
        <v>0</v>
      </c>
      <c r="K15" s="50" t="s">
        <v>40</v>
      </c>
      <c r="L15" s="46"/>
      <c r="M15" s="192" t="s">
        <v>98</v>
      </c>
      <c r="N15" s="193"/>
      <c r="O15" s="193"/>
      <c r="P15" s="193"/>
      <c r="Q15" s="194"/>
      <c r="R15" s="107" t="s">
        <v>20</v>
      </c>
      <c r="S15" s="29"/>
      <c r="T15" s="29"/>
      <c r="U15" s="106"/>
      <c r="V15" s="110"/>
      <c r="W15" s="109"/>
    </row>
    <row r="16" spans="1:23" ht="12" customHeight="1">
      <c r="A16" s="51"/>
      <c r="B16" s="51"/>
      <c r="C16" s="51"/>
      <c r="D16" s="51"/>
      <c r="E16" s="51"/>
      <c r="F16" s="172"/>
      <c r="G16" s="173"/>
      <c r="H16" s="174"/>
      <c r="I16" s="37"/>
      <c r="J16" s="52" t="s">
        <v>35</v>
      </c>
      <c r="K16" s="53" t="s">
        <v>41</v>
      </c>
      <c r="L16" s="46"/>
      <c r="M16" s="195" t="s">
        <v>79</v>
      </c>
      <c r="N16" s="196"/>
      <c r="O16" s="196"/>
      <c r="P16" s="196"/>
      <c r="Q16" s="197"/>
      <c r="R16" s="107" t="s">
        <v>77</v>
      </c>
      <c r="S16" s="29"/>
      <c r="T16" s="29"/>
      <c r="U16" s="106"/>
      <c r="V16" s="110"/>
      <c r="W16" s="109"/>
    </row>
    <row r="17" spans="1:23" ht="12" customHeight="1">
      <c r="A17" s="51"/>
      <c r="B17" s="51"/>
      <c r="C17" s="31"/>
      <c r="D17" s="51"/>
      <c r="E17" s="51"/>
      <c r="F17" s="163" t="s">
        <v>87</v>
      </c>
      <c r="G17" s="165"/>
      <c r="H17" s="57" t="s">
        <v>4</v>
      </c>
      <c r="I17" s="37"/>
      <c r="J17" s="58" t="s">
        <v>42</v>
      </c>
      <c r="K17" s="59" t="s">
        <v>99</v>
      </c>
      <c r="L17" s="46"/>
      <c r="M17" s="195" t="s">
        <v>80</v>
      </c>
      <c r="N17" s="196"/>
      <c r="O17" s="196"/>
      <c r="P17" s="196"/>
      <c r="Q17" s="197"/>
      <c r="R17" s="107" t="s">
        <v>78</v>
      </c>
      <c r="S17" s="29"/>
      <c r="T17" s="29"/>
      <c r="U17" s="106"/>
      <c r="V17" s="110"/>
      <c r="W17" s="109"/>
    </row>
    <row r="18" spans="1:23" ht="12" customHeight="1">
      <c r="A18" s="48"/>
      <c r="B18" s="48"/>
      <c r="C18" s="48"/>
      <c r="D18" s="51"/>
      <c r="E18" s="51"/>
      <c r="F18" s="163" t="s">
        <v>88</v>
      </c>
      <c r="G18" s="165"/>
      <c r="H18" s="57" t="s">
        <v>71</v>
      </c>
      <c r="I18" s="37"/>
      <c r="J18" s="60"/>
      <c r="K18" s="60"/>
      <c r="L18" s="46"/>
      <c r="M18" s="46"/>
      <c r="N18" s="47"/>
      <c r="O18" s="33"/>
      <c r="P18" s="33"/>
      <c r="Q18" s="33"/>
      <c r="R18" s="33"/>
      <c r="S18" s="29"/>
      <c r="T18" s="29"/>
      <c r="U18" s="106"/>
      <c r="V18" s="110"/>
      <c r="W18" s="109"/>
    </row>
    <row r="19" spans="1:23" ht="12" customHeight="1">
      <c r="A19" s="51"/>
      <c r="B19" s="51"/>
      <c r="C19" s="31"/>
      <c r="D19" s="51"/>
      <c r="E19" s="51"/>
      <c r="F19" s="163" t="s">
        <v>89</v>
      </c>
      <c r="G19" s="165"/>
      <c r="H19" s="57" t="s">
        <v>72</v>
      </c>
      <c r="I19" s="37"/>
      <c r="J19" s="159" t="s">
        <v>69</v>
      </c>
      <c r="K19" s="160"/>
      <c r="L19" s="46"/>
      <c r="M19" s="46"/>
      <c r="N19" s="47"/>
      <c r="O19" s="33"/>
      <c r="P19" s="33"/>
      <c r="Q19" s="37" t="s">
        <v>107</v>
      </c>
      <c r="R19" s="33"/>
      <c r="S19" s="29"/>
      <c r="T19" s="29"/>
      <c r="U19" s="106"/>
      <c r="V19" s="110"/>
      <c r="W19" s="109"/>
    </row>
    <row r="20" spans="1:23" ht="12" customHeight="1">
      <c r="A20" s="48"/>
      <c r="B20" s="48"/>
      <c r="C20" s="48"/>
      <c r="D20" s="51"/>
      <c r="E20" s="51"/>
      <c r="F20" s="163" t="s">
        <v>90</v>
      </c>
      <c r="G20" s="165"/>
      <c r="H20" s="57" t="s">
        <v>20</v>
      </c>
      <c r="I20" s="37"/>
      <c r="J20" s="61" t="s">
        <v>83</v>
      </c>
      <c r="K20" s="61" t="s">
        <v>82</v>
      </c>
      <c r="L20" s="46"/>
      <c r="M20" s="46"/>
      <c r="N20" s="47"/>
      <c r="O20" s="111" t="s">
        <v>104</v>
      </c>
      <c r="P20" s="111" t="s">
        <v>104</v>
      </c>
      <c r="Q20" s="111" t="s">
        <v>104</v>
      </c>
      <c r="R20" s="111" t="s">
        <v>104</v>
      </c>
      <c r="S20" s="29"/>
      <c r="T20" s="29"/>
      <c r="U20" s="106"/>
      <c r="V20" s="110"/>
      <c r="W20" s="109"/>
    </row>
    <row r="21" spans="1:23" ht="6.75" customHeight="1" thickBot="1">
      <c r="A21" s="62"/>
      <c r="B21" s="29"/>
      <c r="C21" s="63"/>
      <c r="D21" s="64"/>
      <c r="E21" s="29"/>
      <c r="F21" s="29"/>
      <c r="G21" s="29"/>
      <c r="H21" s="29"/>
      <c r="I21" s="29"/>
      <c r="J21" s="29"/>
      <c r="K21" s="46"/>
      <c r="L21" s="29"/>
      <c r="M21" s="29"/>
      <c r="N21" s="47"/>
      <c r="O21" s="29"/>
      <c r="P21" s="65"/>
      <c r="Q21" s="65"/>
      <c r="R21" s="65"/>
      <c r="S21" s="29"/>
      <c r="T21" s="29"/>
      <c r="U21" s="29"/>
      <c r="V21" s="29"/>
      <c r="W21" s="109"/>
    </row>
    <row r="22" spans="1:23" s="69" customFormat="1">
      <c r="A22" s="240" t="s">
        <v>5</v>
      </c>
      <c r="B22" s="241"/>
      <c r="C22" s="242"/>
      <c r="D22" s="243"/>
      <c r="E22" s="66" t="s">
        <v>6</v>
      </c>
      <c r="F22" s="66" t="s">
        <v>7</v>
      </c>
      <c r="G22" s="66" t="s">
        <v>8</v>
      </c>
      <c r="H22" s="187" t="s">
        <v>9</v>
      </c>
      <c r="I22" s="188"/>
      <c r="J22" s="189"/>
      <c r="K22" s="67" t="s">
        <v>18</v>
      </c>
      <c r="L22" s="205" t="s">
        <v>16</v>
      </c>
      <c r="M22" s="206"/>
      <c r="N22" s="207"/>
      <c r="O22" s="202" t="s">
        <v>24</v>
      </c>
      <c r="P22" s="203"/>
      <c r="Q22" s="203"/>
      <c r="R22" s="204"/>
      <c r="S22" s="187" t="s">
        <v>23</v>
      </c>
      <c r="T22" s="188"/>
      <c r="U22" s="189"/>
      <c r="V22" s="68" t="s">
        <v>31</v>
      </c>
    </row>
    <row r="23" spans="1:23" s="69" customFormat="1" ht="16.5" thickBot="1">
      <c r="A23" s="70" t="s">
        <v>32</v>
      </c>
      <c r="B23" s="71" t="s">
        <v>10</v>
      </c>
      <c r="C23" s="72" t="s">
        <v>11</v>
      </c>
      <c r="D23" s="244"/>
      <c r="E23" s="73" t="s">
        <v>25</v>
      </c>
      <c r="F23" s="74" t="s">
        <v>26</v>
      </c>
      <c r="G23" s="74" t="s">
        <v>27</v>
      </c>
      <c r="H23" s="75" t="s">
        <v>12</v>
      </c>
      <c r="I23" s="76" t="s">
        <v>13</v>
      </c>
      <c r="J23" s="77" t="s">
        <v>4</v>
      </c>
      <c r="K23" s="73" t="s">
        <v>28</v>
      </c>
      <c r="L23" s="78" t="s">
        <v>14</v>
      </c>
      <c r="M23" s="79" t="s">
        <v>29</v>
      </c>
      <c r="N23" s="80" t="s">
        <v>15</v>
      </c>
      <c r="O23" s="70" t="s">
        <v>4</v>
      </c>
      <c r="P23" s="79" t="s">
        <v>19</v>
      </c>
      <c r="Q23" s="79" t="s">
        <v>20</v>
      </c>
      <c r="R23" s="81" t="s">
        <v>91</v>
      </c>
      <c r="S23" s="75" t="s">
        <v>12</v>
      </c>
      <c r="T23" s="76" t="s">
        <v>13</v>
      </c>
      <c r="U23" s="77" t="s">
        <v>4</v>
      </c>
      <c r="V23" s="82" t="s">
        <v>33</v>
      </c>
    </row>
    <row r="24" spans="1:23" ht="12.75" customHeight="1">
      <c r="A24" s="149"/>
      <c r="B24" s="238" t="s">
        <v>204</v>
      </c>
      <c r="C24" s="239" t="s">
        <v>44</v>
      </c>
      <c r="D24" s="135"/>
      <c r="E24" s="158" t="s">
        <v>140</v>
      </c>
      <c r="F24" s="158" t="s">
        <v>137</v>
      </c>
      <c r="G24" s="140" t="s">
        <v>141</v>
      </c>
      <c r="H24" s="132">
        <v>4</v>
      </c>
      <c r="I24" s="142">
        <v>3</v>
      </c>
      <c r="J24" s="145">
        <f>H24+I24</f>
        <v>7</v>
      </c>
      <c r="K24" s="130" t="s">
        <v>143</v>
      </c>
      <c r="L24" s="83" t="s">
        <v>4</v>
      </c>
      <c r="M24" s="84" t="s">
        <v>208</v>
      </c>
      <c r="N24" s="85" t="s">
        <v>142</v>
      </c>
      <c r="O24" s="86">
        <v>1</v>
      </c>
      <c r="P24" s="87">
        <v>1</v>
      </c>
      <c r="Q24" s="87">
        <v>1</v>
      </c>
      <c r="R24" s="88" t="str">
        <f t="shared" ref="R24:R57" si="0">IF((O24*P24*Q24=1),"a",IF(AND(O24*P24*Q24=2,O24=1),"b",IF(AND(O24*P24*Q24=2,O24=2),"c",IF(AND(O24*P24*Q24=4,O24=1),"c",IF(AND(O24*P24*Q24=4,O24=2),"d",IF(AND(O24*P24*Q24=8),"e",""))))))</f>
        <v>a</v>
      </c>
      <c r="S24" s="89">
        <v>4</v>
      </c>
      <c r="T24" s="90">
        <v>3</v>
      </c>
      <c r="U24" s="91">
        <f t="shared" ref="U24:U57" si="1">S24+T24</f>
        <v>7</v>
      </c>
      <c r="V24" s="92"/>
    </row>
    <row r="25" spans="1:23" ht="12.75" customHeight="1">
      <c r="A25" s="150"/>
      <c r="B25" s="238"/>
      <c r="C25" s="239"/>
      <c r="D25" s="136"/>
      <c r="E25" s="152"/>
      <c r="F25" s="152"/>
      <c r="G25" s="153"/>
      <c r="H25" s="133"/>
      <c r="I25" s="143"/>
      <c r="J25" s="146"/>
      <c r="K25" s="148"/>
      <c r="L25" s="93" t="s">
        <v>72</v>
      </c>
      <c r="M25" s="16" t="s">
        <v>152</v>
      </c>
      <c r="N25" s="95"/>
      <c r="O25" s="96"/>
      <c r="P25" s="97"/>
      <c r="Q25" s="97"/>
      <c r="R25" s="88" t="str">
        <f t="shared" si="0"/>
        <v/>
      </c>
      <c r="S25" s="89">
        <v>4</v>
      </c>
      <c r="T25" s="90">
        <v>2</v>
      </c>
      <c r="U25" s="91">
        <f t="shared" si="1"/>
        <v>6</v>
      </c>
      <c r="V25" s="98"/>
    </row>
    <row r="26" spans="1:23" ht="12.75" customHeight="1">
      <c r="A26" s="150"/>
      <c r="B26" s="238"/>
      <c r="C26" s="239"/>
      <c r="D26" s="136"/>
      <c r="E26" s="152"/>
      <c r="F26" s="152"/>
      <c r="G26" s="153"/>
      <c r="H26" s="133"/>
      <c r="I26" s="143"/>
      <c r="J26" s="146"/>
      <c r="K26" s="148"/>
      <c r="L26" s="93" t="s">
        <v>72</v>
      </c>
      <c r="M26" s="94" t="s">
        <v>144</v>
      </c>
      <c r="N26" s="95"/>
      <c r="O26" s="96"/>
      <c r="P26" s="97"/>
      <c r="Q26" s="97"/>
      <c r="R26" s="88" t="str">
        <f t="shared" si="0"/>
        <v/>
      </c>
      <c r="S26" s="89">
        <v>4</v>
      </c>
      <c r="T26" s="90">
        <v>1</v>
      </c>
      <c r="U26" s="91">
        <f t="shared" si="1"/>
        <v>5</v>
      </c>
      <c r="V26" s="98"/>
    </row>
    <row r="27" spans="1:23" ht="12.75" customHeight="1">
      <c r="A27" s="151"/>
      <c r="B27" s="238"/>
      <c r="C27" s="239"/>
      <c r="D27" s="137"/>
      <c r="E27" s="152"/>
      <c r="F27" s="152"/>
      <c r="G27" s="141"/>
      <c r="H27" s="134"/>
      <c r="I27" s="144"/>
      <c r="J27" s="147"/>
      <c r="K27" s="131"/>
      <c r="L27" s="99"/>
      <c r="M27" s="100"/>
      <c r="N27" s="101"/>
      <c r="O27" s="102"/>
      <c r="P27" s="103"/>
      <c r="Q27" s="103"/>
      <c r="R27" s="88" t="str">
        <f t="shared" si="0"/>
        <v/>
      </c>
      <c r="S27" s="89"/>
      <c r="T27" s="90"/>
      <c r="U27" s="91">
        <f t="shared" si="1"/>
        <v>0</v>
      </c>
      <c r="V27" s="104"/>
    </row>
    <row r="28" spans="1:23" ht="12.75" customHeight="1">
      <c r="A28" s="149"/>
      <c r="B28" s="238"/>
      <c r="C28" s="239"/>
      <c r="D28" s="135"/>
      <c r="E28" s="152"/>
      <c r="F28" s="152"/>
      <c r="G28" s="140" t="s">
        <v>145</v>
      </c>
      <c r="H28" s="132">
        <v>4</v>
      </c>
      <c r="I28" s="142">
        <v>2</v>
      </c>
      <c r="J28" s="145">
        <f>H28+I28</f>
        <v>6</v>
      </c>
      <c r="K28" s="130" t="s">
        <v>165</v>
      </c>
      <c r="L28" s="83" t="s">
        <v>71</v>
      </c>
      <c r="M28" s="84" t="s">
        <v>147</v>
      </c>
      <c r="N28" s="101"/>
      <c r="O28" s="86"/>
      <c r="P28" s="87"/>
      <c r="Q28" s="87"/>
      <c r="R28" s="88" t="str">
        <f t="shared" si="0"/>
        <v/>
      </c>
      <c r="S28" s="89">
        <v>4</v>
      </c>
      <c r="T28" s="90">
        <v>1</v>
      </c>
      <c r="U28" s="91">
        <f t="shared" si="1"/>
        <v>5</v>
      </c>
      <c r="V28" s="92"/>
    </row>
    <row r="29" spans="1:23" ht="12.75" customHeight="1">
      <c r="A29" s="150"/>
      <c r="B29" s="238"/>
      <c r="C29" s="239"/>
      <c r="D29" s="136"/>
      <c r="E29" s="152"/>
      <c r="F29" s="152"/>
      <c r="G29" s="153"/>
      <c r="H29" s="133"/>
      <c r="I29" s="143"/>
      <c r="J29" s="146"/>
      <c r="K29" s="148"/>
      <c r="L29" s="93"/>
      <c r="M29" s="94"/>
      <c r="N29" s="101"/>
      <c r="O29" s="96"/>
      <c r="P29" s="97"/>
      <c r="Q29" s="97"/>
      <c r="R29" s="88" t="str">
        <f t="shared" si="0"/>
        <v/>
      </c>
      <c r="S29" s="89"/>
      <c r="T29" s="90"/>
      <c r="U29" s="91">
        <f t="shared" si="1"/>
        <v>0</v>
      </c>
      <c r="V29" s="98"/>
    </row>
    <row r="30" spans="1:23" ht="12.75" customHeight="1">
      <c r="A30" s="150"/>
      <c r="B30" s="238"/>
      <c r="C30" s="239"/>
      <c r="D30" s="136"/>
      <c r="E30" s="152"/>
      <c r="F30" s="152"/>
      <c r="G30" s="153"/>
      <c r="H30" s="133"/>
      <c r="I30" s="143"/>
      <c r="J30" s="146"/>
      <c r="K30" s="148"/>
      <c r="L30" s="93"/>
      <c r="M30" s="94"/>
      <c r="N30" s="101"/>
      <c r="O30" s="96"/>
      <c r="P30" s="97"/>
      <c r="Q30" s="97"/>
      <c r="R30" s="88" t="str">
        <f t="shared" si="0"/>
        <v/>
      </c>
      <c r="S30" s="89"/>
      <c r="T30" s="90"/>
      <c r="U30" s="91">
        <f t="shared" si="1"/>
        <v>0</v>
      </c>
      <c r="V30" s="98"/>
    </row>
    <row r="31" spans="1:23" ht="12.75" customHeight="1">
      <c r="A31" s="151"/>
      <c r="B31" s="238"/>
      <c r="C31" s="239"/>
      <c r="D31" s="137"/>
      <c r="E31" s="139"/>
      <c r="F31" s="139"/>
      <c r="G31" s="141"/>
      <c r="H31" s="134"/>
      <c r="I31" s="144"/>
      <c r="J31" s="147"/>
      <c r="K31" s="131"/>
      <c r="L31" s="99"/>
      <c r="M31" s="100"/>
      <c r="N31" s="101"/>
      <c r="O31" s="102"/>
      <c r="P31" s="103"/>
      <c r="Q31" s="103"/>
      <c r="R31" s="88" t="str">
        <f t="shared" si="0"/>
        <v/>
      </c>
      <c r="S31" s="89"/>
      <c r="T31" s="90"/>
      <c r="U31" s="91">
        <f t="shared" si="1"/>
        <v>0</v>
      </c>
      <c r="V31" s="104"/>
    </row>
    <row r="32" spans="1:23" ht="25.5">
      <c r="A32" s="149"/>
      <c r="B32" s="238"/>
      <c r="C32" s="239"/>
      <c r="D32" s="135"/>
      <c r="E32" s="138" t="s">
        <v>113</v>
      </c>
      <c r="F32" s="138" t="s">
        <v>114</v>
      </c>
      <c r="G32" s="140" t="s">
        <v>115</v>
      </c>
      <c r="H32" s="132">
        <v>5</v>
      </c>
      <c r="I32" s="142">
        <v>2</v>
      </c>
      <c r="J32" s="145">
        <f>H32+I32</f>
        <v>7</v>
      </c>
      <c r="K32" s="130" t="s">
        <v>146</v>
      </c>
      <c r="L32" s="115" t="s">
        <v>72</v>
      </c>
      <c r="M32" s="84" t="s">
        <v>148</v>
      </c>
      <c r="N32" s="85"/>
      <c r="O32" s="86"/>
      <c r="P32" s="87"/>
      <c r="Q32" s="87"/>
      <c r="R32" s="88" t="str">
        <f t="shared" si="0"/>
        <v/>
      </c>
      <c r="S32" s="89">
        <v>5</v>
      </c>
      <c r="T32" s="90">
        <v>1</v>
      </c>
      <c r="U32" s="91">
        <f t="shared" si="1"/>
        <v>6</v>
      </c>
      <c r="V32" s="92"/>
    </row>
    <row r="33" spans="1:22" ht="25.5">
      <c r="A33" s="150"/>
      <c r="B33" s="238"/>
      <c r="C33" s="239"/>
      <c r="D33" s="136"/>
      <c r="E33" s="152"/>
      <c r="F33" s="152"/>
      <c r="G33" s="153"/>
      <c r="H33" s="133"/>
      <c r="I33" s="143"/>
      <c r="J33" s="146"/>
      <c r="K33" s="148"/>
      <c r="L33" s="116" t="s">
        <v>72</v>
      </c>
      <c r="M33" s="94" t="s">
        <v>149</v>
      </c>
      <c r="N33" s="95"/>
      <c r="O33" s="96"/>
      <c r="P33" s="97"/>
      <c r="Q33" s="97"/>
      <c r="R33" s="88" t="str">
        <f t="shared" si="0"/>
        <v/>
      </c>
      <c r="S33" s="89">
        <v>5</v>
      </c>
      <c r="T33" s="90">
        <v>0</v>
      </c>
      <c r="U33" s="91">
        <f t="shared" si="1"/>
        <v>5</v>
      </c>
      <c r="V33" s="98"/>
    </row>
    <row r="34" spans="1:22" ht="12.75" customHeight="1">
      <c r="A34" s="151"/>
      <c r="B34" s="238"/>
      <c r="C34" s="239"/>
      <c r="D34" s="137"/>
      <c r="E34" s="139"/>
      <c r="F34" s="139"/>
      <c r="G34" s="141"/>
      <c r="H34" s="134"/>
      <c r="I34" s="144"/>
      <c r="J34" s="147"/>
      <c r="K34" s="131"/>
      <c r="L34" s="99"/>
      <c r="M34" s="100"/>
      <c r="N34" s="101"/>
      <c r="O34" s="102"/>
      <c r="P34" s="103"/>
      <c r="Q34" s="103"/>
      <c r="R34" s="88" t="str">
        <f t="shared" si="0"/>
        <v/>
      </c>
      <c r="S34" s="89"/>
      <c r="T34" s="90"/>
      <c r="U34" s="91">
        <f t="shared" si="1"/>
        <v>0</v>
      </c>
      <c r="V34" s="104"/>
    </row>
    <row r="35" spans="1:22" ht="12.75" customHeight="1">
      <c r="A35" s="149"/>
      <c r="B35" s="238"/>
      <c r="C35" s="239"/>
      <c r="D35" s="135"/>
      <c r="E35" s="138" t="s">
        <v>207</v>
      </c>
      <c r="F35" s="138" t="s">
        <v>114</v>
      </c>
      <c r="G35" s="140" t="s">
        <v>117</v>
      </c>
      <c r="H35" s="132">
        <v>5</v>
      </c>
      <c r="I35" s="142">
        <v>3</v>
      </c>
      <c r="J35" s="145">
        <f>H35+I35</f>
        <v>8</v>
      </c>
      <c r="K35" s="130" t="s">
        <v>150</v>
      </c>
      <c r="L35" s="83" t="s">
        <v>4</v>
      </c>
      <c r="M35" s="84" t="s">
        <v>151</v>
      </c>
      <c r="N35" s="85" t="s">
        <v>142</v>
      </c>
      <c r="O35" s="86">
        <v>2</v>
      </c>
      <c r="P35" s="87">
        <v>1</v>
      </c>
      <c r="Q35" s="87">
        <v>1</v>
      </c>
      <c r="R35" s="88" t="str">
        <f t="shared" si="0"/>
        <v>c</v>
      </c>
      <c r="S35" s="89">
        <v>5</v>
      </c>
      <c r="T35" s="90">
        <v>2</v>
      </c>
      <c r="U35" s="91">
        <f t="shared" si="1"/>
        <v>7</v>
      </c>
      <c r="V35" s="92"/>
    </row>
    <row r="36" spans="1:22" ht="12.75" customHeight="1">
      <c r="A36" s="150"/>
      <c r="B36" s="238"/>
      <c r="C36" s="239"/>
      <c r="D36" s="136"/>
      <c r="E36" s="152"/>
      <c r="F36" s="152"/>
      <c r="G36" s="153"/>
      <c r="H36" s="133"/>
      <c r="I36" s="143"/>
      <c r="J36" s="146"/>
      <c r="K36" s="148"/>
      <c r="L36" s="93" t="s">
        <v>72</v>
      </c>
      <c r="M36" s="94" t="s">
        <v>153</v>
      </c>
      <c r="N36" s="95"/>
      <c r="O36" s="96"/>
      <c r="P36" s="97"/>
      <c r="Q36" s="97"/>
      <c r="R36" s="88" t="str">
        <f t="shared" si="0"/>
        <v/>
      </c>
      <c r="S36" s="89">
        <v>5</v>
      </c>
      <c r="T36" s="90">
        <v>1</v>
      </c>
      <c r="U36" s="91">
        <f t="shared" si="1"/>
        <v>6</v>
      </c>
      <c r="V36" s="98"/>
    </row>
    <row r="37" spans="1:22" ht="12.75" customHeight="1">
      <c r="A37" s="150"/>
      <c r="B37" s="238"/>
      <c r="C37" s="239"/>
      <c r="D37" s="136"/>
      <c r="E37" s="152"/>
      <c r="F37" s="152"/>
      <c r="G37" s="153"/>
      <c r="H37" s="133"/>
      <c r="I37" s="143"/>
      <c r="J37" s="146"/>
      <c r="K37" s="148"/>
      <c r="L37" s="93"/>
      <c r="M37" s="94"/>
      <c r="N37" s="95"/>
      <c r="O37" s="96"/>
      <c r="P37" s="97"/>
      <c r="Q37" s="97"/>
      <c r="R37" s="88" t="str">
        <f t="shared" si="0"/>
        <v/>
      </c>
      <c r="S37" s="89"/>
      <c r="T37" s="90"/>
      <c r="U37" s="91">
        <f t="shared" si="1"/>
        <v>0</v>
      </c>
      <c r="V37" s="98"/>
    </row>
    <row r="38" spans="1:22" ht="12.75" customHeight="1">
      <c r="A38" s="151"/>
      <c r="B38" s="238"/>
      <c r="C38" s="239"/>
      <c r="D38" s="137"/>
      <c r="E38" s="139"/>
      <c r="F38" s="139"/>
      <c r="G38" s="141"/>
      <c r="H38" s="134"/>
      <c r="I38" s="144"/>
      <c r="J38" s="147"/>
      <c r="K38" s="131"/>
      <c r="L38" s="99"/>
      <c r="M38" s="100"/>
      <c r="N38" s="101"/>
      <c r="O38" s="102"/>
      <c r="P38" s="103"/>
      <c r="Q38" s="103"/>
      <c r="R38" s="88" t="str">
        <f t="shared" si="0"/>
        <v/>
      </c>
      <c r="S38" s="89"/>
      <c r="T38" s="90"/>
      <c r="U38" s="91">
        <f t="shared" si="1"/>
        <v>0</v>
      </c>
      <c r="V38" s="104"/>
    </row>
    <row r="39" spans="1:22" ht="12.75" customHeight="1">
      <c r="A39" s="149"/>
      <c r="B39" s="238"/>
      <c r="C39" s="239"/>
      <c r="D39" s="135"/>
      <c r="E39" s="138" t="s">
        <v>116</v>
      </c>
      <c r="F39" s="138" t="s">
        <v>114</v>
      </c>
      <c r="G39" s="140" t="s">
        <v>138</v>
      </c>
      <c r="H39" s="132">
        <v>5</v>
      </c>
      <c r="I39" s="142">
        <v>1</v>
      </c>
      <c r="J39" s="145">
        <f>H39+I39</f>
        <v>6</v>
      </c>
      <c r="K39" s="130" t="s">
        <v>154</v>
      </c>
      <c r="L39" s="83" t="s">
        <v>4</v>
      </c>
      <c r="M39" s="84" t="s">
        <v>155</v>
      </c>
      <c r="N39" s="85"/>
      <c r="O39" s="86"/>
      <c r="P39" s="87"/>
      <c r="Q39" s="87"/>
      <c r="R39" s="88" t="str">
        <f t="shared" si="0"/>
        <v/>
      </c>
      <c r="S39" s="89">
        <v>5</v>
      </c>
      <c r="T39" s="90">
        <v>0</v>
      </c>
      <c r="U39" s="91">
        <f t="shared" si="1"/>
        <v>5</v>
      </c>
      <c r="V39" s="92"/>
    </row>
    <row r="40" spans="1:22" ht="12.75" customHeight="1">
      <c r="A40" s="150"/>
      <c r="B40" s="238"/>
      <c r="C40" s="239"/>
      <c r="D40" s="136"/>
      <c r="E40" s="152"/>
      <c r="F40" s="152"/>
      <c r="G40" s="153"/>
      <c r="H40" s="133"/>
      <c r="I40" s="143"/>
      <c r="J40" s="146"/>
      <c r="K40" s="148"/>
      <c r="L40" s="93"/>
      <c r="M40" s="94"/>
      <c r="N40" s="95"/>
      <c r="O40" s="96"/>
      <c r="P40" s="97"/>
      <c r="Q40" s="97"/>
      <c r="R40" s="88" t="str">
        <f t="shared" si="0"/>
        <v/>
      </c>
      <c r="S40" s="89"/>
      <c r="T40" s="90"/>
      <c r="U40" s="91">
        <f t="shared" si="1"/>
        <v>0</v>
      </c>
      <c r="V40" s="98"/>
    </row>
    <row r="41" spans="1:22" ht="12.75" customHeight="1">
      <c r="A41" s="150"/>
      <c r="B41" s="238"/>
      <c r="C41" s="239"/>
      <c r="D41" s="136"/>
      <c r="E41" s="152"/>
      <c r="F41" s="152"/>
      <c r="G41" s="153"/>
      <c r="H41" s="133"/>
      <c r="I41" s="143"/>
      <c r="J41" s="146"/>
      <c r="K41" s="148"/>
      <c r="L41" s="93"/>
      <c r="M41" s="94"/>
      <c r="N41" s="95"/>
      <c r="O41" s="96"/>
      <c r="P41" s="97"/>
      <c r="Q41" s="97"/>
      <c r="R41" s="88" t="str">
        <f t="shared" si="0"/>
        <v/>
      </c>
      <c r="S41" s="89"/>
      <c r="T41" s="90"/>
      <c r="U41" s="91">
        <f t="shared" si="1"/>
        <v>0</v>
      </c>
      <c r="V41" s="98"/>
    </row>
    <row r="42" spans="1:22" ht="12.75" customHeight="1">
      <c r="A42" s="151"/>
      <c r="B42" s="238"/>
      <c r="C42" s="239"/>
      <c r="D42" s="137"/>
      <c r="E42" s="152"/>
      <c r="F42" s="152"/>
      <c r="G42" s="141"/>
      <c r="H42" s="134"/>
      <c r="I42" s="144"/>
      <c r="J42" s="147"/>
      <c r="K42" s="131"/>
      <c r="L42" s="99"/>
      <c r="M42" s="100"/>
      <c r="N42" s="101"/>
      <c r="O42" s="102"/>
      <c r="P42" s="103"/>
      <c r="Q42" s="103"/>
      <c r="R42" s="88" t="str">
        <f t="shared" si="0"/>
        <v/>
      </c>
      <c r="S42" s="89"/>
      <c r="T42" s="90"/>
      <c r="U42" s="91">
        <f t="shared" si="1"/>
        <v>0</v>
      </c>
      <c r="V42" s="104"/>
    </row>
    <row r="43" spans="1:22" ht="38.25">
      <c r="A43" s="149"/>
      <c r="B43" s="238"/>
      <c r="C43" s="239"/>
      <c r="D43" s="135"/>
      <c r="E43" s="138" t="s">
        <v>118</v>
      </c>
      <c r="F43" s="138" t="s">
        <v>119</v>
      </c>
      <c r="G43" s="140" t="s">
        <v>122</v>
      </c>
      <c r="H43" s="132">
        <v>4</v>
      </c>
      <c r="I43" s="142">
        <v>2</v>
      </c>
      <c r="J43" s="145">
        <f>H43+I43</f>
        <v>6</v>
      </c>
      <c r="K43" s="130" t="s">
        <v>158</v>
      </c>
      <c r="L43" s="115" t="s">
        <v>20</v>
      </c>
      <c r="M43" s="84" t="s">
        <v>166</v>
      </c>
      <c r="N43" s="85"/>
      <c r="O43" s="86"/>
      <c r="P43" s="87"/>
      <c r="Q43" s="87"/>
      <c r="R43" s="88" t="str">
        <f t="shared" si="0"/>
        <v/>
      </c>
      <c r="S43" s="89">
        <v>4</v>
      </c>
      <c r="T43" s="90">
        <v>2</v>
      </c>
      <c r="U43" s="91">
        <f t="shared" si="1"/>
        <v>6</v>
      </c>
      <c r="V43" s="92"/>
    </row>
    <row r="44" spans="1:22" ht="12.75" customHeight="1">
      <c r="A44" s="151"/>
      <c r="B44" s="238"/>
      <c r="C44" s="239"/>
      <c r="D44" s="137"/>
      <c r="E44" s="139"/>
      <c r="F44" s="139"/>
      <c r="G44" s="141"/>
      <c r="H44" s="134"/>
      <c r="I44" s="144"/>
      <c r="J44" s="147"/>
      <c r="K44" s="131"/>
      <c r="L44" s="99"/>
      <c r="M44" s="100"/>
      <c r="N44" s="101"/>
      <c r="O44" s="102"/>
      <c r="P44" s="103"/>
      <c r="Q44" s="103"/>
      <c r="R44" s="88" t="str">
        <f t="shared" si="0"/>
        <v/>
      </c>
      <c r="S44" s="89"/>
      <c r="T44" s="90"/>
      <c r="U44" s="91">
        <f t="shared" si="1"/>
        <v>0</v>
      </c>
      <c r="V44" s="104"/>
    </row>
    <row r="45" spans="1:22" ht="12.75" customHeight="1">
      <c r="A45" s="149"/>
      <c r="B45" s="238"/>
      <c r="C45" s="239"/>
      <c r="D45" s="135"/>
      <c r="E45" s="138" t="s">
        <v>120</v>
      </c>
      <c r="F45" s="138" t="s">
        <v>139</v>
      </c>
      <c r="G45" s="140" t="s">
        <v>121</v>
      </c>
      <c r="H45" s="132">
        <v>3</v>
      </c>
      <c r="I45" s="142">
        <v>5</v>
      </c>
      <c r="J45" s="145">
        <f>H45+I45</f>
        <v>8</v>
      </c>
      <c r="K45" s="130" t="s">
        <v>205</v>
      </c>
      <c r="L45" s="126" t="s">
        <v>4</v>
      </c>
      <c r="M45" s="127" t="s">
        <v>208</v>
      </c>
      <c r="N45" s="85" t="s">
        <v>142</v>
      </c>
      <c r="O45" s="86">
        <v>1</v>
      </c>
      <c r="P45" s="87">
        <v>1</v>
      </c>
      <c r="Q45" s="87">
        <v>1</v>
      </c>
      <c r="R45" s="88" t="str">
        <f t="shared" si="0"/>
        <v>a</v>
      </c>
      <c r="S45" s="120">
        <v>3</v>
      </c>
      <c r="T45" s="121">
        <v>4</v>
      </c>
      <c r="U45" s="122">
        <f t="shared" si="1"/>
        <v>7</v>
      </c>
      <c r="V45" s="92"/>
    </row>
    <row r="46" spans="1:22" ht="25.5">
      <c r="A46" s="151"/>
      <c r="B46" s="238"/>
      <c r="C46" s="239"/>
      <c r="D46" s="137"/>
      <c r="E46" s="152"/>
      <c r="F46" s="152"/>
      <c r="G46" s="141"/>
      <c r="H46" s="134"/>
      <c r="I46" s="144"/>
      <c r="J46" s="147"/>
      <c r="K46" s="131"/>
      <c r="L46" s="123" t="s">
        <v>4</v>
      </c>
      <c r="M46" s="100" t="s">
        <v>209</v>
      </c>
      <c r="N46" s="101"/>
      <c r="O46" s="102"/>
      <c r="P46" s="103"/>
      <c r="Q46" s="103"/>
      <c r="R46" s="124" t="str">
        <f t="shared" si="0"/>
        <v/>
      </c>
      <c r="S46" s="117">
        <v>3</v>
      </c>
      <c r="T46" s="118">
        <v>3</v>
      </c>
      <c r="U46" s="119">
        <f t="shared" si="1"/>
        <v>6</v>
      </c>
      <c r="V46" s="104"/>
    </row>
    <row r="47" spans="1:22" ht="12.75" customHeight="1">
      <c r="A47" s="149"/>
      <c r="B47" s="238"/>
      <c r="C47" s="239"/>
      <c r="D47" s="135"/>
      <c r="E47" s="152"/>
      <c r="F47" s="152"/>
      <c r="G47" s="140" t="s">
        <v>159</v>
      </c>
      <c r="H47" s="132">
        <v>5</v>
      </c>
      <c r="I47" s="142">
        <v>2</v>
      </c>
      <c r="J47" s="145">
        <f t="shared" ref="J47" si="2">H47+I47</f>
        <v>7</v>
      </c>
      <c r="K47" s="130" t="s">
        <v>156</v>
      </c>
      <c r="L47" s="83" t="s">
        <v>4</v>
      </c>
      <c r="M47" s="84" t="s">
        <v>157</v>
      </c>
      <c r="N47" s="85"/>
      <c r="O47" s="86"/>
      <c r="P47" s="87"/>
      <c r="Q47" s="87"/>
      <c r="R47" s="88" t="str">
        <f t="shared" si="0"/>
        <v/>
      </c>
      <c r="S47" s="89">
        <v>5</v>
      </c>
      <c r="T47" s="90">
        <v>1</v>
      </c>
      <c r="U47" s="91">
        <f t="shared" si="1"/>
        <v>6</v>
      </c>
      <c r="V47" s="92"/>
    </row>
    <row r="48" spans="1:22" ht="25.5">
      <c r="A48" s="150"/>
      <c r="B48" s="238"/>
      <c r="C48" s="239"/>
      <c r="D48" s="136"/>
      <c r="E48" s="152"/>
      <c r="F48" s="152"/>
      <c r="G48" s="153"/>
      <c r="H48" s="133"/>
      <c r="I48" s="143"/>
      <c r="J48" s="146"/>
      <c r="K48" s="148"/>
      <c r="L48" s="116" t="s">
        <v>4</v>
      </c>
      <c r="M48" s="128" t="s">
        <v>206</v>
      </c>
      <c r="N48" s="129"/>
      <c r="O48" s="96"/>
      <c r="P48" s="97"/>
      <c r="Q48" s="97"/>
      <c r="R48" s="88" t="str">
        <f t="shared" si="0"/>
        <v/>
      </c>
      <c r="S48" s="117">
        <v>5</v>
      </c>
      <c r="T48" s="118">
        <v>0</v>
      </c>
      <c r="U48" s="119">
        <f t="shared" si="1"/>
        <v>5</v>
      </c>
      <c r="V48" s="98"/>
    </row>
    <row r="49" spans="1:22" ht="12.75" customHeight="1">
      <c r="A49" s="151"/>
      <c r="B49" s="238"/>
      <c r="C49" s="239"/>
      <c r="D49" s="137"/>
      <c r="E49" s="152"/>
      <c r="F49" s="152"/>
      <c r="G49" s="141"/>
      <c r="H49" s="134"/>
      <c r="I49" s="144"/>
      <c r="J49" s="147"/>
      <c r="K49" s="131"/>
      <c r="L49" s="99"/>
      <c r="M49" s="100"/>
      <c r="N49" s="101"/>
      <c r="O49" s="102"/>
      <c r="P49" s="103"/>
      <c r="Q49" s="103"/>
      <c r="R49" s="88" t="str">
        <f t="shared" si="0"/>
        <v/>
      </c>
      <c r="S49" s="89"/>
      <c r="T49" s="90"/>
      <c r="U49" s="91">
        <f t="shared" si="1"/>
        <v>0</v>
      </c>
      <c r="V49" s="104"/>
    </row>
    <row r="50" spans="1:22" ht="25.5">
      <c r="A50" s="149"/>
      <c r="B50" s="238"/>
      <c r="C50" s="239"/>
      <c r="D50" s="113"/>
      <c r="E50" s="152"/>
      <c r="F50" s="152"/>
      <c r="G50" s="140" t="s">
        <v>131</v>
      </c>
      <c r="H50" s="132">
        <v>5</v>
      </c>
      <c r="I50" s="142">
        <v>3</v>
      </c>
      <c r="J50" s="145">
        <f>H50+I50</f>
        <v>8</v>
      </c>
      <c r="K50" s="130" t="s">
        <v>158</v>
      </c>
      <c r="L50" s="115" t="s">
        <v>4</v>
      </c>
      <c r="M50" s="84" t="s">
        <v>160</v>
      </c>
      <c r="N50" s="85"/>
      <c r="O50" s="86"/>
      <c r="P50" s="87"/>
      <c r="Q50" s="87"/>
      <c r="R50" s="88" t="str">
        <f t="shared" si="0"/>
        <v/>
      </c>
      <c r="S50" s="89">
        <v>5</v>
      </c>
      <c r="T50" s="90">
        <v>2</v>
      </c>
      <c r="U50" s="91">
        <f t="shared" si="1"/>
        <v>7</v>
      </c>
      <c r="V50" s="92"/>
    </row>
    <row r="51" spans="1:22" ht="38.25">
      <c r="A51" s="150"/>
      <c r="B51" s="238"/>
      <c r="C51" s="239"/>
      <c r="D51" s="113"/>
      <c r="E51" s="152"/>
      <c r="F51" s="152"/>
      <c r="G51" s="153"/>
      <c r="H51" s="133"/>
      <c r="I51" s="143"/>
      <c r="J51" s="146"/>
      <c r="K51" s="148"/>
      <c r="L51" s="116" t="s">
        <v>20</v>
      </c>
      <c r="M51" s="84" t="s">
        <v>166</v>
      </c>
      <c r="N51" s="95"/>
      <c r="O51" s="96"/>
      <c r="P51" s="97"/>
      <c r="Q51" s="97"/>
      <c r="R51" s="88" t="str">
        <f t="shared" si="0"/>
        <v/>
      </c>
      <c r="S51" s="89">
        <v>5</v>
      </c>
      <c r="T51" s="90">
        <v>2</v>
      </c>
      <c r="U51" s="91">
        <f t="shared" si="1"/>
        <v>7</v>
      </c>
      <c r="V51" s="92"/>
    </row>
    <row r="52" spans="1:22" ht="12.75" customHeight="1">
      <c r="A52" s="151"/>
      <c r="B52" s="238"/>
      <c r="C52" s="239"/>
      <c r="D52" s="114"/>
      <c r="E52" s="152"/>
      <c r="F52" s="152"/>
      <c r="G52" s="141"/>
      <c r="H52" s="134"/>
      <c r="I52" s="144"/>
      <c r="J52" s="147"/>
      <c r="K52" s="131"/>
      <c r="L52" s="99"/>
      <c r="M52" s="100"/>
      <c r="N52" s="101"/>
      <c r="O52" s="102"/>
      <c r="P52" s="103"/>
      <c r="Q52" s="103"/>
      <c r="R52" s="88" t="str">
        <f t="shared" si="0"/>
        <v/>
      </c>
      <c r="S52" s="89"/>
      <c r="T52" s="90"/>
      <c r="U52" s="91">
        <f t="shared" si="1"/>
        <v>0</v>
      </c>
      <c r="V52" s="92"/>
    </row>
    <row r="53" spans="1:22">
      <c r="A53" s="149"/>
      <c r="B53" s="154" t="s">
        <v>178</v>
      </c>
      <c r="C53" s="156" t="s">
        <v>44</v>
      </c>
      <c r="D53" s="135"/>
      <c r="E53" s="138" t="s">
        <v>124</v>
      </c>
      <c r="F53" s="138" t="s">
        <v>219</v>
      </c>
      <c r="G53" s="140" t="s">
        <v>210</v>
      </c>
      <c r="H53" s="132">
        <v>5</v>
      </c>
      <c r="I53" s="142">
        <v>3</v>
      </c>
      <c r="J53" s="145">
        <f>H53+I53</f>
        <v>8</v>
      </c>
      <c r="K53" s="130" t="s">
        <v>218</v>
      </c>
      <c r="L53" s="115" t="s">
        <v>4</v>
      </c>
      <c r="M53" s="84" t="s">
        <v>211</v>
      </c>
      <c r="N53" s="85" t="s">
        <v>142</v>
      </c>
      <c r="O53" s="86">
        <v>2</v>
      </c>
      <c r="P53" s="87">
        <v>1</v>
      </c>
      <c r="Q53" s="87">
        <v>2</v>
      </c>
      <c r="R53" s="88" t="str">
        <f t="shared" si="0"/>
        <v>d</v>
      </c>
      <c r="S53" s="89">
        <v>5</v>
      </c>
      <c r="T53" s="90">
        <v>2</v>
      </c>
      <c r="U53" s="91">
        <f t="shared" si="1"/>
        <v>7</v>
      </c>
      <c r="V53" s="92"/>
    </row>
    <row r="54" spans="1:22" ht="12.75" customHeight="1">
      <c r="A54" s="150"/>
      <c r="B54" s="238"/>
      <c r="C54" s="239"/>
      <c r="D54" s="136"/>
      <c r="E54" s="152"/>
      <c r="F54" s="152"/>
      <c r="G54" s="153"/>
      <c r="H54" s="133"/>
      <c r="I54" s="143"/>
      <c r="J54" s="146"/>
      <c r="K54" s="148"/>
      <c r="L54" s="93" t="s">
        <v>71</v>
      </c>
      <c r="M54" s="94" t="s">
        <v>170</v>
      </c>
      <c r="N54" s="95"/>
      <c r="O54" s="96"/>
      <c r="P54" s="97"/>
      <c r="Q54" s="97"/>
      <c r="R54" s="88" t="str">
        <f t="shared" si="0"/>
        <v/>
      </c>
      <c r="S54" s="89">
        <v>5</v>
      </c>
      <c r="T54" s="90">
        <v>1</v>
      </c>
      <c r="U54" s="91">
        <f t="shared" si="1"/>
        <v>6</v>
      </c>
      <c r="V54" s="98"/>
    </row>
    <row r="55" spans="1:22" ht="12.75" customHeight="1">
      <c r="A55" s="150"/>
      <c r="B55" s="238"/>
      <c r="C55" s="239"/>
      <c r="D55" s="136"/>
      <c r="E55" s="152"/>
      <c r="F55" s="152"/>
      <c r="G55" s="153"/>
      <c r="H55" s="133"/>
      <c r="I55" s="143"/>
      <c r="J55" s="146"/>
      <c r="K55" s="148"/>
      <c r="L55" s="93" t="s">
        <v>72</v>
      </c>
      <c r="M55" s="94" t="s">
        <v>152</v>
      </c>
      <c r="N55" s="95"/>
      <c r="O55" s="96"/>
      <c r="P55" s="97"/>
      <c r="Q55" s="97"/>
      <c r="R55" s="88" t="str">
        <f t="shared" si="0"/>
        <v/>
      </c>
      <c r="S55" s="89">
        <v>5</v>
      </c>
      <c r="T55" s="90">
        <v>0</v>
      </c>
      <c r="U55" s="91">
        <f t="shared" si="1"/>
        <v>5</v>
      </c>
      <c r="V55" s="98"/>
    </row>
    <row r="56" spans="1:22" ht="12.75" customHeight="1">
      <c r="A56" s="151"/>
      <c r="B56" s="238"/>
      <c r="C56" s="239"/>
      <c r="D56" s="137"/>
      <c r="E56" s="152"/>
      <c r="F56" s="152"/>
      <c r="G56" s="141"/>
      <c r="H56" s="134"/>
      <c r="I56" s="144"/>
      <c r="J56" s="147"/>
      <c r="K56" s="131"/>
      <c r="L56" s="93" t="s">
        <v>72</v>
      </c>
      <c r="M56" s="94" t="s">
        <v>144</v>
      </c>
      <c r="N56" s="101"/>
      <c r="O56" s="102"/>
      <c r="P56" s="103"/>
      <c r="Q56" s="103"/>
      <c r="R56" s="88" t="str">
        <f t="shared" si="0"/>
        <v/>
      </c>
      <c r="S56" s="89">
        <v>5</v>
      </c>
      <c r="T56" s="90">
        <v>0</v>
      </c>
      <c r="U56" s="91">
        <f t="shared" si="1"/>
        <v>5</v>
      </c>
      <c r="V56" s="104"/>
    </row>
    <row r="57" spans="1:22" ht="25.5">
      <c r="A57" s="149"/>
      <c r="B57" s="238"/>
      <c r="C57" s="239"/>
      <c r="D57" s="135"/>
      <c r="E57" s="152"/>
      <c r="F57" s="152"/>
      <c r="G57" s="140" t="s">
        <v>213</v>
      </c>
      <c r="H57" s="132">
        <v>5</v>
      </c>
      <c r="I57" s="142">
        <v>3</v>
      </c>
      <c r="J57" s="145">
        <f>H57+I57</f>
        <v>8</v>
      </c>
      <c r="K57" s="130" t="s">
        <v>161</v>
      </c>
      <c r="L57" s="115" t="s">
        <v>4</v>
      </c>
      <c r="M57" s="84" t="s">
        <v>212</v>
      </c>
      <c r="N57" s="85"/>
      <c r="O57" s="86"/>
      <c r="P57" s="87"/>
      <c r="Q57" s="87"/>
      <c r="R57" s="88" t="str">
        <f t="shared" si="0"/>
        <v/>
      </c>
      <c r="S57" s="89">
        <v>5</v>
      </c>
      <c r="T57" s="90">
        <v>2</v>
      </c>
      <c r="U57" s="91">
        <f t="shared" si="1"/>
        <v>7</v>
      </c>
      <c r="V57" s="92"/>
    </row>
    <row r="58" spans="1:22" ht="12.75" customHeight="1">
      <c r="A58" s="150"/>
      <c r="B58" s="238"/>
      <c r="C58" s="239"/>
      <c r="D58" s="136"/>
      <c r="E58" s="152"/>
      <c r="F58" s="152"/>
      <c r="G58" s="153"/>
      <c r="H58" s="133"/>
      <c r="I58" s="143"/>
      <c r="J58" s="146"/>
      <c r="K58" s="148"/>
      <c r="L58" s="93" t="s">
        <v>72</v>
      </c>
      <c r="M58" s="94" t="s">
        <v>162</v>
      </c>
      <c r="N58" s="95"/>
      <c r="O58" s="96"/>
      <c r="P58" s="97"/>
      <c r="Q58" s="97"/>
      <c r="R58" s="88" t="str">
        <f t="shared" ref="R58:R78" si="3">IF((O58*P58*Q58=1),"a",IF(AND(O58*P58*Q58=2,O58=1),"b",IF(AND(O58*P58*Q58=2,O58=2),"c",IF(AND(O58*P58*Q58=4,O58=1),"c",IF(AND(O58*P58*Q58=4,O58=2),"d",IF(AND(O58*P58*Q58=8),"e",""))))))</f>
        <v/>
      </c>
      <c r="S58" s="89">
        <v>5</v>
      </c>
      <c r="T58" s="90">
        <v>1</v>
      </c>
      <c r="U58" s="91">
        <f t="shared" ref="U58:U78" si="4">S58+T58</f>
        <v>6</v>
      </c>
      <c r="V58" s="98"/>
    </row>
    <row r="59" spans="1:22" ht="12.75" customHeight="1">
      <c r="A59" s="151"/>
      <c r="B59" s="238"/>
      <c r="C59" s="239"/>
      <c r="D59" s="137"/>
      <c r="E59" s="152"/>
      <c r="F59" s="152"/>
      <c r="G59" s="141"/>
      <c r="H59" s="134"/>
      <c r="I59" s="144"/>
      <c r="J59" s="147"/>
      <c r="K59" s="131"/>
      <c r="L59" s="99"/>
      <c r="M59" s="100"/>
      <c r="N59" s="101"/>
      <c r="O59" s="102"/>
      <c r="P59" s="103"/>
      <c r="Q59" s="103"/>
      <c r="R59" s="88" t="str">
        <f t="shared" si="3"/>
        <v/>
      </c>
      <c r="S59" s="89"/>
      <c r="T59" s="90"/>
      <c r="U59" s="91">
        <f t="shared" si="4"/>
        <v>0</v>
      </c>
      <c r="V59" s="104"/>
    </row>
    <row r="60" spans="1:22" ht="12.75" customHeight="1">
      <c r="A60" s="149"/>
      <c r="B60" s="238"/>
      <c r="C60" s="239"/>
      <c r="D60" s="135"/>
      <c r="E60" s="152"/>
      <c r="F60" s="152"/>
      <c r="G60" s="140" t="s">
        <v>163</v>
      </c>
      <c r="H60" s="132">
        <v>5</v>
      </c>
      <c r="I60" s="142">
        <v>1</v>
      </c>
      <c r="J60" s="145">
        <f>H60+I60</f>
        <v>6</v>
      </c>
      <c r="K60" s="130" t="s">
        <v>164</v>
      </c>
      <c r="L60" s="83" t="s">
        <v>71</v>
      </c>
      <c r="M60" s="84" t="s">
        <v>147</v>
      </c>
      <c r="N60" s="85"/>
      <c r="O60" s="86"/>
      <c r="P60" s="87"/>
      <c r="Q60" s="87"/>
      <c r="R60" s="88" t="str">
        <f t="shared" si="3"/>
        <v/>
      </c>
      <c r="S60" s="89">
        <v>5</v>
      </c>
      <c r="T60" s="90">
        <v>1</v>
      </c>
      <c r="U60" s="91">
        <f t="shared" si="4"/>
        <v>6</v>
      </c>
      <c r="V60" s="92"/>
    </row>
    <row r="61" spans="1:22" ht="12.75" customHeight="1">
      <c r="A61" s="150"/>
      <c r="B61" s="238"/>
      <c r="C61" s="239"/>
      <c r="D61" s="136"/>
      <c r="E61" s="152"/>
      <c r="F61" s="152"/>
      <c r="G61" s="153"/>
      <c r="H61" s="133"/>
      <c r="I61" s="143"/>
      <c r="J61" s="146"/>
      <c r="K61" s="148"/>
      <c r="L61" s="93"/>
      <c r="M61" s="94"/>
      <c r="N61" s="95"/>
      <c r="O61" s="96"/>
      <c r="P61" s="97"/>
      <c r="Q61" s="97"/>
      <c r="R61" s="88" t="str">
        <f t="shared" si="3"/>
        <v/>
      </c>
      <c r="S61" s="89"/>
      <c r="T61" s="90"/>
      <c r="U61" s="91">
        <f t="shared" si="4"/>
        <v>0</v>
      </c>
      <c r="V61" s="98"/>
    </row>
    <row r="62" spans="1:22" ht="12.75" customHeight="1">
      <c r="A62" s="150"/>
      <c r="B62" s="238"/>
      <c r="C62" s="239"/>
      <c r="D62" s="136"/>
      <c r="E62" s="152"/>
      <c r="F62" s="152"/>
      <c r="G62" s="153"/>
      <c r="H62" s="133"/>
      <c r="I62" s="143"/>
      <c r="J62" s="146"/>
      <c r="K62" s="148"/>
      <c r="L62" s="93"/>
      <c r="M62" s="94"/>
      <c r="N62" s="95"/>
      <c r="O62" s="96"/>
      <c r="P62" s="97"/>
      <c r="Q62" s="97"/>
      <c r="R62" s="88" t="str">
        <f t="shared" si="3"/>
        <v/>
      </c>
      <c r="S62" s="89"/>
      <c r="T62" s="90"/>
      <c r="U62" s="91">
        <f t="shared" si="4"/>
        <v>0</v>
      </c>
      <c r="V62" s="98"/>
    </row>
    <row r="63" spans="1:22" ht="12.75" customHeight="1">
      <c r="A63" s="151"/>
      <c r="B63" s="238"/>
      <c r="C63" s="239"/>
      <c r="D63" s="137"/>
      <c r="E63" s="152"/>
      <c r="F63" s="139"/>
      <c r="G63" s="141"/>
      <c r="H63" s="134"/>
      <c r="I63" s="144"/>
      <c r="J63" s="147"/>
      <c r="K63" s="131"/>
      <c r="L63" s="99"/>
      <c r="M63" s="100"/>
      <c r="N63" s="101"/>
      <c r="O63" s="102"/>
      <c r="P63" s="103"/>
      <c r="Q63" s="103"/>
      <c r="R63" s="88" t="str">
        <f t="shared" si="3"/>
        <v/>
      </c>
      <c r="S63" s="89"/>
      <c r="T63" s="90"/>
      <c r="U63" s="91">
        <f t="shared" si="4"/>
        <v>0</v>
      </c>
      <c r="V63" s="104"/>
    </row>
    <row r="64" spans="1:22" ht="12.75" customHeight="1">
      <c r="A64" s="149"/>
      <c r="B64" s="238"/>
      <c r="C64" s="239"/>
      <c r="D64" s="135"/>
      <c r="E64" s="152"/>
      <c r="F64" s="138" t="s">
        <v>220</v>
      </c>
      <c r="G64" s="140" t="s">
        <v>123</v>
      </c>
      <c r="H64" s="132">
        <v>5</v>
      </c>
      <c r="I64" s="142">
        <v>1</v>
      </c>
      <c r="J64" s="145">
        <f>H64+I64</f>
        <v>6</v>
      </c>
      <c r="K64" s="130" t="s">
        <v>167</v>
      </c>
      <c r="L64" s="83" t="s">
        <v>71</v>
      </c>
      <c r="M64" s="84" t="s">
        <v>147</v>
      </c>
      <c r="N64" s="85"/>
      <c r="O64" s="86"/>
      <c r="P64" s="87"/>
      <c r="Q64" s="87"/>
      <c r="R64" s="88" t="str">
        <f t="shared" si="3"/>
        <v/>
      </c>
      <c r="S64" s="89">
        <v>5</v>
      </c>
      <c r="T64" s="90">
        <v>1</v>
      </c>
      <c r="U64" s="91">
        <f t="shared" si="4"/>
        <v>6</v>
      </c>
      <c r="V64" s="92"/>
    </row>
    <row r="65" spans="1:22" ht="12.75" customHeight="1">
      <c r="A65" s="150"/>
      <c r="B65" s="238"/>
      <c r="C65" s="239"/>
      <c r="D65" s="136"/>
      <c r="E65" s="152"/>
      <c r="F65" s="152"/>
      <c r="G65" s="153"/>
      <c r="H65" s="133"/>
      <c r="I65" s="143"/>
      <c r="J65" s="146"/>
      <c r="K65" s="148"/>
      <c r="L65" s="83" t="s">
        <v>71</v>
      </c>
      <c r="M65" s="84" t="s">
        <v>170</v>
      </c>
      <c r="N65" s="95"/>
      <c r="O65" s="96"/>
      <c r="P65" s="97"/>
      <c r="Q65" s="97"/>
      <c r="R65" s="88" t="str">
        <f t="shared" si="3"/>
        <v/>
      </c>
      <c r="S65" s="89">
        <v>5</v>
      </c>
      <c r="T65" s="90">
        <v>0</v>
      </c>
      <c r="U65" s="91">
        <f t="shared" si="4"/>
        <v>5</v>
      </c>
      <c r="V65" s="98"/>
    </row>
    <row r="66" spans="1:22" ht="12.75" customHeight="1">
      <c r="A66" s="150"/>
      <c r="B66" s="238"/>
      <c r="C66" s="239"/>
      <c r="D66" s="136"/>
      <c r="E66" s="152"/>
      <c r="F66" s="152"/>
      <c r="G66" s="153"/>
      <c r="H66" s="133"/>
      <c r="I66" s="143"/>
      <c r="J66" s="146"/>
      <c r="K66" s="148"/>
      <c r="L66" s="93" t="s">
        <v>72</v>
      </c>
      <c r="M66" s="16" t="s">
        <v>152</v>
      </c>
      <c r="N66" s="95"/>
      <c r="O66" s="96"/>
      <c r="P66" s="97"/>
      <c r="Q66" s="97"/>
      <c r="R66" s="88" t="str">
        <f t="shared" si="3"/>
        <v/>
      </c>
      <c r="S66" s="89">
        <v>5</v>
      </c>
      <c r="T66" s="90">
        <v>0</v>
      </c>
      <c r="U66" s="91">
        <f t="shared" si="4"/>
        <v>5</v>
      </c>
      <c r="V66" s="98"/>
    </row>
    <row r="67" spans="1:22" ht="12.75" customHeight="1">
      <c r="A67" s="151"/>
      <c r="B67" s="238"/>
      <c r="C67" s="239"/>
      <c r="D67" s="137"/>
      <c r="E67" s="152"/>
      <c r="F67" s="152"/>
      <c r="G67" s="141"/>
      <c r="H67" s="134"/>
      <c r="I67" s="144"/>
      <c r="J67" s="147"/>
      <c r="K67" s="131"/>
      <c r="L67" s="93" t="s">
        <v>72</v>
      </c>
      <c r="M67" s="94" t="s">
        <v>144</v>
      </c>
      <c r="N67" s="101"/>
      <c r="O67" s="102"/>
      <c r="P67" s="103"/>
      <c r="Q67" s="103"/>
      <c r="R67" s="88" t="str">
        <f t="shared" si="3"/>
        <v/>
      </c>
      <c r="S67" s="89"/>
      <c r="T67" s="90"/>
      <c r="U67" s="91">
        <f t="shared" si="4"/>
        <v>0</v>
      </c>
      <c r="V67" s="104"/>
    </row>
    <row r="68" spans="1:22" ht="12.75" customHeight="1">
      <c r="A68" s="149"/>
      <c r="B68" s="238"/>
      <c r="C68" s="239"/>
      <c r="D68" s="135"/>
      <c r="E68" s="152"/>
      <c r="F68" s="152"/>
      <c r="G68" s="140" t="s">
        <v>168</v>
      </c>
      <c r="H68" s="132">
        <v>3</v>
      </c>
      <c r="I68" s="142">
        <v>3</v>
      </c>
      <c r="J68" s="145">
        <f>H68+I68</f>
        <v>6</v>
      </c>
      <c r="K68" s="130" t="s">
        <v>169</v>
      </c>
      <c r="L68" s="83" t="s">
        <v>71</v>
      </c>
      <c r="M68" s="84" t="s">
        <v>170</v>
      </c>
      <c r="N68" s="85"/>
      <c r="O68" s="86"/>
      <c r="P68" s="87"/>
      <c r="Q68" s="87"/>
      <c r="R68" s="88" t="str">
        <f t="shared" si="3"/>
        <v/>
      </c>
      <c r="S68" s="89">
        <v>3</v>
      </c>
      <c r="T68" s="90">
        <v>2</v>
      </c>
      <c r="U68" s="91">
        <f t="shared" si="4"/>
        <v>5</v>
      </c>
      <c r="V68" s="92"/>
    </row>
    <row r="69" spans="1:22" ht="12.75" customHeight="1">
      <c r="A69" s="150"/>
      <c r="B69" s="238"/>
      <c r="C69" s="239"/>
      <c r="D69" s="136"/>
      <c r="E69" s="152"/>
      <c r="F69" s="152"/>
      <c r="G69" s="153"/>
      <c r="H69" s="133"/>
      <c r="I69" s="143"/>
      <c r="J69" s="146"/>
      <c r="K69" s="148"/>
      <c r="L69" s="93" t="s">
        <v>72</v>
      </c>
      <c r="M69" s="16" t="s">
        <v>152</v>
      </c>
      <c r="N69" s="95"/>
      <c r="O69" s="96"/>
      <c r="P69" s="97"/>
      <c r="Q69" s="97"/>
      <c r="R69" s="88" t="str">
        <f t="shared" si="3"/>
        <v/>
      </c>
      <c r="S69" s="89"/>
      <c r="T69" s="90"/>
      <c r="U69" s="91">
        <f t="shared" si="4"/>
        <v>0</v>
      </c>
      <c r="V69" s="98"/>
    </row>
    <row r="70" spans="1:22" ht="12.75" customHeight="1">
      <c r="A70" s="150"/>
      <c r="B70" s="238"/>
      <c r="C70" s="239"/>
      <c r="D70" s="136"/>
      <c r="E70" s="152"/>
      <c r="F70" s="152"/>
      <c r="G70" s="153"/>
      <c r="H70" s="133"/>
      <c r="I70" s="143"/>
      <c r="J70" s="146"/>
      <c r="K70" s="148"/>
      <c r="L70" s="93" t="s">
        <v>72</v>
      </c>
      <c r="M70" s="94" t="s">
        <v>144</v>
      </c>
      <c r="N70" s="95"/>
      <c r="O70" s="96"/>
      <c r="P70" s="97"/>
      <c r="Q70" s="97"/>
      <c r="R70" s="88" t="str">
        <f t="shared" si="3"/>
        <v/>
      </c>
      <c r="S70" s="89"/>
      <c r="T70" s="90"/>
      <c r="U70" s="91">
        <f t="shared" si="4"/>
        <v>0</v>
      </c>
      <c r="V70" s="98"/>
    </row>
    <row r="71" spans="1:22" ht="12.75" customHeight="1">
      <c r="A71" s="151"/>
      <c r="B71" s="238"/>
      <c r="C71" s="239"/>
      <c r="D71" s="137"/>
      <c r="E71" s="139"/>
      <c r="F71" s="139"/>
      <c r="G71" s="141"/>
      <c r="H71" s="134"/>
      <c r="I71" s="144"/>
      <c r="J71" s="147"/>
      <c r="K71" s="131"/>
      <c r="L71" s="99"/>
      <c r="M71" s="100"/>
      <c r="N71" s="101"/>
      <c r="O71" s="102"/>
      <c r="P71" s="103"/>
      <c r="Q71" s="103"/>
      <c r="R71" s="88" t="str">
        <f t="shared" si="3"/>
        <v/>
      </c>
      <c r="S71" s="89"/>
      <c r="T71" s="90"/>
      <c r="U71" s="91">
        <f t="shared" si="4"/>
        <v>0</v>
      </c>
      <c r="V71" s="104"/>
    </row>
    <row r="72" spans="1:22" ht="12.75" customHeight="1">
      <c r="A72" s="149"/>
      <c r="B72" s="238"/>
      <c r="C72" s="239"/>
      <c r="D72" s="112"/>
      <c r="E72" s="138" t="s">
        <v>214</v>
      </c>
      <c r="F72" s="138" t="s">
        <v>132</v>
      </c>
      <c r="G72" s="140" t="s">
        <v>133</v>
      </c>
      <c r="H72" s="132">
        <v>5</v>
      </c>
      <c r="I72" s="142">
        <v>2</v>
      </c>
      <c r="J72" s="145">
        <f>H72+I72</f>
        <v>7</v>
      </c>
      <c r="K72" s="130" t="s">
        <v>108</v>
      </c>
      <c r="L72" s="93" t="s">
        <v>72</v>
      </c>
      <c r="M72" s="94" t="s">
        <v>109</v>
      </c>
      <c r="N72" s="85"/>
      <c r="O72" s="86"/>
      <c r="P72" s="87"/>
      <c r="Q72" s="87"/>
      <c r="R72" s="88" t="str">
        <f t="shared" si="3"/>
        <v/>
      </c>
      <c r="S72" s="89">
        <v>5</v>
      </c>
      <c r="T72" s="90">
        <v>1</v>
      </c>
      <c r="U72" s="91">
        <f t="shared" si="4"/>
        <v>6</v>
      </c>
      <c r="V72" s="92"/>
    </row>
    <row r="73" spans="1:22" ht="12.75" customHeight="1">
      <c r="A73" s="150"/>
      <c r="B73" s="238"/>
      <c r="C73" s="239"/>
      <c r="D73" s="112"/>
      <c r="E73" s="152"/>
      <c r="F73" s="152"/>
      <c r="G73" s="153"/>
      <c r="H73" s="133"/>
      <c r="I73" s="143"/>
      <c r="J73" s="146"/>
      <c r="K73" s="148"/>
      <c r="L73" s="93" t="s">
        <v>72</v>
      </c>
      <c r="M73" s="94" t="s">
        <v>136</v>
      </c>
      <c r="N73" s="95"/>
      <c r="O73" s="96"/>
      <c r="P73" s="97"/>
      <c r="Q73" s="97"/>
      <c r="R73" s="88" t="str">
        <f t="shared" si="3"/>
        <v/>
      </c>
      <c r="S73" s="89">
        <v>5</v>
      </c>
      <c r="T73" s="90">
        <v>0</v>
      </c>
      <c r="U73" s="91">
        <f t="shared" si="4"/>
        <v>5</v>
      </c>
      <c r="V73" s="98"/>
    </row>
    <row r="74" spans="1:22" ht="12.75" customHeight="1">
      <c r="A74" s="150"/>
      <c r="B74" s="238"/>
      <c r="C74" s="239"/>
      <c r="D74" s="112"/>
      <c r="E74" s="152"/>
      <c r="F74" s="152"/>
      <c r="G74" s="153"/>
      <c r="H74" s="133"/>
      <c r="I74" s="143"/>
      <c r="J74" s="146"/>
      <c r="K74" s="148"/>
      <c r="L74" s="93"/>
      <c r="M74" s="94"/>
      <c r="N74" s="95"/>
      <c r="O74" s="96"/>
      <c r="P74" s="97"/>
      <c r="Q74" s="97"/>
      <c r="R74" s="88" t="str">
        <f t="shared" si="3"/>
        <v/>
      </c>
      <c r="S74" s="89"/>
      <c r="T74" s="90"/>
      <c r="U74" s="91">
        <f t="shared" si="4"/>
        <v>0</v>
      </c>
      <c r="V74" s="98"/>
    </row>
    <row r="75" spans="1:22" ht="12.75" customHeight="1">
      <c r="A75" s="151"/>
      <c r="B75" s="238"/>
      <c r="C75" s="239"/>
      <c r="D75" s="112"/>
      <c r="E75" s="152"/>
      <c r="F75" s="152"/>
      <c r="G75" s="141"/>
      <c r="H75" s="134"/>
      <c r="I75" s="144"/>
      <c r="J75" s="147"/>
      <c r="K75" s="131"/>
      <c r="L75" s="99"/>
      <c r="M75" s="100"/>
      <c r="N75" s="101"/>
      <c r="O75" s="102"/>
      <c r="P75" s="103"/>
      <c r="Q75" s="103"/>
      <c r="R75" s="88" t="str">
        <f t="shared" si="3"/>
        <v/>
      </c>
      <c r="S75" s="89"/>
      <c r="T75" s="90"/>
      <c r="U75" s="91">
        <f t="shared" si="4"/>
        <v>0</v>
      </c>
      <c r="V75" s="104"/>
    </row>
    <row r="76" spans="1:22" ht="25.5">
      <c r="A76" s="149"/>
      <c r="B76" s="238"/>
      <c r="C76" s="239"/>
      <c r="D76" s="135"/>
      <c r="E76" s="152"/>
      <c r="F76" s="152"/>
      <c r="G76" s="140" t="s">
        <v>134</v>
      </c>
      <c r="H76" s="132">
        <v>5</v>
      </c>
      <c r="I76" s="142">
        <v>3</v>
      </c>
      <c r="J76" s="145">
        <f>H76+I76</f>
        <v>8</v>
      </c>
      <c r="K76" s="130" t="s">
        <v>171</v>
      </c>
      <c r="L76" s="115" t="s">
        <v>71</v>
      </c>
      <c r="M76" s="84" t="s">
        <v>215</v>
      </c>
      <c r="N76" s="85"/>
      <c r="O76" s="86"/>
      <c r="P76" s="87"/>
      <c r="Q76" s="87"/>
      <c r="R76" s="88" t="str">
        <f t="shared" si="3"/>
        <v/>
      </c>
      <c r="S76" s="89">
        <v>5</v>
      </c>
      <c r="T76" s="90">
        <v>2</v>
      </c>
      <c r="U76" s="91">
        <f t="shared" si="4"/>
        <v>7</v>
      </c>
      <c r="V76" s="92"/>
    </row>
    <row r="77" spans="1:22" ht="25.5">
      <c r="A77" s="150"/>
      <c r="B77" s="238"/>
      <c r="C77" s="239"/>
      <c r="D77" s="136"/>
      <c r="E77" s="152"/>
      <c r="F77" s="152"/>
      <c r="G77" s="153"/>
      <c r="H77" s="133"/>
      <c r="I77" s="143"/>
      <c r="J77" s="146"/>
      <c r="K77" s="148"/>
      <c r="L77" s="116" t="s">
        <v>4</v>
      </c>
      <c r="M77" s="94" t="s">
        <v>172</v>
      </c>
      <c r="N77" s="95"/>
      <c r="O77" s="96"/>
      <c r="P77" s="97"/>
      <c r="Q77" s="97"/>
      <c r="R77" s="88" t="str">
        <f t="shared" si="3"/>
        <v/>
      </c>
      <c r="S77" s="89">
        <v>5</v>
      </c>
      <c r="T77" s="90">
        <v>1</v>
      </c>
      <c r="U77" s="91">
        <f t="shared" si="4"/>
        <v>6</v>
      </c>
      <c r="V77" s="98"/>
    </row>
    <row r="78" spans="1:22" ht="12.75" customHeight="1">
      <c r="A78" s="151"/>
      <c r="B78" s="155"/>
      <c r="C78" s="157"/>
      <c r="D78" s="137"/>
      <c r="E78" s="139"/>
      <c r="F78" s="139"/>
      <c r="G78" s="141"/>
      <c r="H78" s="134"/>
      <c r="I78" s="144"/>
      <c r="J78" s="147"/>
      <c r="K78" s="131"/>
      <c r="L78" s="99"/>
      <c r="M78" s="100"/>
      <c r="N78" s="101"/>
      <c r="O78" s="102"/>
      <c r="P78" s="103"/>
      <c r="Q78" s="103"/>
      <c r="R78" s="88" t="str">
        <f t="shared" si="3"/>
        <v/>
      </c>
      <c r="S78" s="89"/>
      <c r="T78" s="90"/>
      <c r="U78" s="91">
        <f t="shared" si="4"/>
        <v>0</v>
      </c>
      <c r="V78" s="104"/>
    </row>
    <row r="79" spans="1:22" ht="38.25">
      <c r="A79" s="149"/>
      <c r="B79" s="154" t="s">
        <v>125</v>
      </c>
      <c r="C79" s="156" t="s">
        <v>46</v>
      </c>
      <c r="D79" s="135"/>
      <c r="E79" s="138" t="s">
        <v>126</v>
      </c>
      <c r="F79" s="138" t="s">
        <v>112</v>
      </c>
      <c r="G79" s="140" t="s">
        <v>175</v>
      </c>
      <c r="H79" s="132">
        <v>5</v>
      </c>
      <c r="I79" s="142">
        <v>3</v>
      </c>
      <c r="J79" s="145">
        <f>H79+I79</f>
        <v>8</v>
      </c>
      <c r="K79" s="130" t="s">
        <v>173</v>
      </c>
      <c r="L79" s="115" t="s">
        <v>4</v>
      </c>
      <c r="M79" s="84" t="s">
        <v>216</v>
      </c>
      <c r="N79" s="85"/>
      <c r="O79" s="86"/>
      <c r="P79" s="87"/>
      <c r="Q79" s="87"/>
      <c r="R79" s="88" t="str">
        <f t="shared" ref="R79:R108" si="5">IF((O79*P79*Q79=1),"a",IF(AND(O79*P79*Q79=2,O79=1),"b",IF(AND(O79*P79*Q79=2,O79=2),"c",IF(AND(O79*P79*Q79=4,O79=1),"c",IF(AND(O79*P79*Q79=4,O79=2),"d",IF(AND(O79*P79*Q79=8),"e",""))))))</f>
        <v/>
      </c>
      <c r="S79" s="117">
        <v>5</v>
      </c>
      <c r="T79" s="118">
        <v>2</v>
      </c>
      <c r="U79" s="119">
        <f t="shared" ref="U79:U108" si="6">S79+T79</f>
        <v>7</v>
      </c>
      <c r="V79" s="92"/>
    </row>
    <row r="80" spans="1:22" ht="12.75" customHeight="1">
      <c r="A80" s="151"/>
      <c r="B80" s="155"/>
      <c r="C80" s="157"/>
      <c r="D80" s="137"/>
      <c r="E80" s="139"/>
      <c r="F80" s="139"/>
      <c r="G80" s="141"/>
      <c r="H80" s="134"/>
      <c r="I80" s="144"/>
      <c r="J80" s="147"/>
      <c r="K80" s="131"/>
      <c r="L80" s="99"/>
      <c r="M80" s="100"/>
      <c r="N80" s="101"/>
      <c r="O80" s="102"/>
      <c r="P80" s="103"/>
      <c r="Q80" s="103"/>
      <c r="R80" s="88" t="str">
        <f t="shared" si="5"/>
        <v/>
      </c>
      <c r="S80" s="89"/>
      <c r="T80" s="90"/>
      <c r="U80" s="91">
        <f t="shared" si="6"/>
        <v>0</v>
      </c>
      <c r="V80" s="104"/>
    </row>
    <row r="81" spans="1:22" ht="12.75" customHeight="1">
      <c r="A81" s="149"/>
      <c r="B81" s="154" t="s">
        <v>174</v>
      </c>
      <c r="C81" s="156" t="s">
        <v>46</v>
      </c>
      <c r="D81" s="135"/>
      <c r="E81" s="138" t="s">
        <v>126</v>
      </c>
      <c r="F81" s="138" t="s">
        <v>112</v>
      </c>
      <c r="G81" s="140" t="s">
        <v>175</v>
      </c>
      <c r="H81" s="132">
        <v>5</v>
      </c>
      <c r="I81" s="142">
        <v>3</v>
      </c>
      <c r="J81" s="145">
        <f>H81+I81</f>
        <v>8</v>
      </c>
      <c r="K81" s="130" t="s">
        <v>197</v>
      </c>
      <c r="L81" s="83" t="s">
        <v>4</v>
      </c>
      <c r="M81" s="84" t="s">
        <v>176</v>
      </c>
      <c r="N81" s="85"/>
      <c r="O81" s="86"/>
      <c r="P81" s="87"/>
      <c r="Q81" s="87"/>
      <c r="R81" s="88" t="str">
        <f t="shared" si="5"/>
        <v/>
      </c>
      <c r="S81" s="89">
        <v>5</v>
      </c>
      <c r="T81" s="90">
        <v>2</v>
      </c>
      <c r="U81" s="91">
        <f t="shared" si="6"/>
        <v>7</v>
      </c>
      <c r="V81" s="92"/>
    </row>
    <row r="82" spans="1:22" ht="12.75" customHeight="1">
      <c r="A82" s="150"/>
      <c r="B82" s="238"/>
      <c r="C82" s="239"/>
      <c r="D82" s="136"/>
      <c r="E82" s="152"/>
      <c r="F82" s="152"/>
      <c r="G82" s="153"/>
      <c r="H82" s="133"/>
      <c r="I82" s="143"/>
      <c r="J82" s="146"/>
      <c r="K82" s="148"/>
      <c r="L82" s="93" t="s">
        <v>72</v>
      </c>
      <c r="M82" s="94" t="s">
        <v>177</v>
      </c>
      <c r="N82" s="95"/>
      <c r="O82" s="96"/>
      <c r="P82" s="97"/>
      <c r="Q82" s="97"/>
      <c r="R82" s="88" t="str">
        <f t="shared" si="5"/>
        <v/>
      </c>
      <c r="S82" s="89">
        <v>5</v>
      </c>
      <c r="T82" s="90">
        <v>1</v>
      </c>
      <c r="U82" s="91">
        <f t="shared" si="6"/>
        <v>6</v>
      </c>
      <c r="V82" s="98"/>
    </row>
    <row r="83" spans="1:22" ht="12.75" customHeight="1">
      <c r="A83" s="150"/>
      <c r="B83" s="238"/>
      <c r="C83" s="239"/>
      <c r="D83" s="136"/>
      <c r="E83" s="152"/>
      <c r="F83" s="152"/>
      <c r="G83" s="153"/>
      <c r="H83" s="133"/>
      <c r="I83" s="143"/>
      <c r="J83" s="146"/>
      <c r="K83" s="148"/>
      <c r="L83" s="93"/>
      <c r="M83" s="94"/>
      <c r="N83" s="95"/>
      <c r="O83" s="96"/>
      <c r="P83" s="97"/>
      <c r="Q83" s="97"/>
      <c r="R83" s="88" t="str">
        <f t="shared" si="5"/>
        <v/>
      </c>
      <c r="S83" s="89"/>
      <c r="T83" s="90"/>
      <c r="U83" s="91">
        <f t="shared" si="6"/>
        <v>0</v>
      </c>
      <c r="V83" s="98"/>
    </row>
    <row r="84" spans="1:22" ht="12.75" customHeight="1">
      <c r="A84" s="151"/>
      <c r="B84" s="238"/>
      <c r="C84" s="239"/>
      <c r="D84" s="137"/>
      <c r="E84" s="139"/>
      <c r="F84" s="139"/>
      <c r="G84" s="141"/>
      <c r="H84" s="134"/>
      <c r="I84" s="144"/>
      <c r="J84" s="147"/>
      <c r="K84" s="131"/>
      <c r="L84" s="99"/>
      <c r="M84" s="100"/>
      <c r="N84" s="101"/>
      <c r="O84" s="102"/>
      <c r="P84" s="103"/>
      <c r="Q84" s="103"/>
      <c r="R84" s="88" t="str">
        <f t="shared" si="5"/>
        <v/>
      </c>
      <c r="S84" s="89"/>
      <c r="T84" s="90"/>
      <c r="U84" s="91">
        <f t="shared" si="6"/>
        <v>0</v>
      </c>
      <c r="V84" s="104"/>
    </row>
    <row r="85" spans="1:22" ht="12.75" customHeight="1">
      <c r="A85" s="149"/>
      <c r="B85" s="238"/>
      <c r="C85" s="239"/>
      <c r="D85" s="135"/>
      <c r="E85" s="138" t="s">
        <v>179</v>
      </c>
      <c r="F85" s="138" t="s">
        <v>127</v>
      </c>
      <c r="G85" s="140" t="s">
        <v>175</v>
      </c>
      <c r="H85" s="132">
        <v>2</v>
      </c>
      <c r="I85" s="142">
        <v>5</v>
      </c>
      <c r="J85" s="145">
        <f>H85+I85</f>
        <v>7</v>
      </c>
      <c r="K85" s="130" t="s">
        <v>180</v>
      </c>
      <c r="L85" s="93" t="s">
        <v>72</v>
      </c>
      <c r="M85" s="94" t="s">
        <v>177</v>
      </c>
      <c r="N85" s="85"/>
      <c r="O85" s="86"/>
      <c r="P85" s="87"/>
      <c r="Q85" s="87"/>
      <c r="R85" s="88" t="str">
        <f t="shared" si="5"/>
        <v/>
      </c>
      <c r="S85" s="89">
        <v>2</v>
      </c>
      <c r="T85" s="90">
        <v>4</v>
      </c>
      <c r="U85" s="91">
        <f t="shared" si="6"/>
        <v>6</v>
      </c>
      <c r="V85" s="92"/>
    </row>
    <row r="86" spans="1:22" ht="12.75" customHeight="1">
      <c r="A86" s="150"/>
      <c r="B86" s="238"/>
      <c r="C86" s="239"/>
      <c r="D86" s="136"/>
      <c r="E86" s="152"/>
      <c r="F86" s="152"/>
      <c r="G86" s="153"/>
      <c r="H86" s="133"/>
      <c r="I86" s="143"/>
      <c r="J86" s="146"/>
      <c r="K86" s="148"/>
      <c r="L86" s="93"/>
      <c r="M86" s="94"/>
      <c r="N86" s="95"/>
      <c r="O86" s="96"/>
      <c r="P86" s="97"/>
      <c r="Q86" s="97"/>
      <c r="R86" s="88" t="str">
        <f t="shared" si="5"/>
        <v/>
      </c>
      <c r="S86" s="89"/>
      <c r="T86" s="90"/>
      <c r="U86" s="91">
        <f t="shared" si="6"/>
        <v>0</v>
      </c>
      <c r="V86" s="98"/>
    </row>
    <row r="87" spans="1:22" ht="12.75" customHeight="1">
      <c r="A87" s="150"/>
      <c r="B87" s="238"/>
      <c r="C87" s="239"/>
      <c r="D87" s="136"/>
      <c r="E87" s="152"/>
      <c r="F87" s="152"/>
      <c r="G87" s="153"/>
      <c r="H87" s="133"/>
      <c r="I87" s="143"/>
      <c r="J87" s="146"/>
      <c r="K87" s="148"/>
      <c r="L87" s="93"/>
      <c r="M87" s="94"/>
      <c r="N87" s="95"/>
      <c r="O87" s="96"/>
      <c r="P87" s="97"/>
      <c r="Q87" s="97"/>
      <c r="R87" s="88" t="str">
        <f t="shared" si="5"/>
        <v/>
      </c>
      <c r="S87" s="89"/>
      <c r="T87" s="90"/>
      <c r="U87" s="91">
        <f t="shared" si="6"/>
        <v>0</v>
      </c>
      <c r="V87" s="98"/>
    </row>
    <row r="88" spans="1:22" ht="12.75" customHeight="1">
      <c r="A88" s="151"/>
      <c r="B88" s="155"/>
      <c r="C88" s="157"/>
      <c r="D88" s="137"/>
      <c r="E88" s="139"/>
      <c r="F88" s="139"/>
      <c r="G88" s="141"/>
      <c r="H88" s="134"/>
      <c r="I88" s="144"/>
      <c r="J88" s="147"/>
      <c r="K88" s="131"/>
      <c r="L88" s="99"/>
      <c r="M88" s="100"/>
      <c r="N88" s="101"/>
      <c r="O88" s="102"/>
      <c r="P88" s="103"/>
      <c r="Q88" s="103"/>
      <c r="R88" s="88" t="str">
        <f t="shared" si="5"/>
        <v/>
      </c>
      <c r="S88" s="89"/>
      <c r="T88" s="90"/>
      <c r="U88" s="91">
        <f t="shared" si="6"/>
        <v>0</v>
      </c>
      <c r="V88" s="104"/>
    </row>
    <row r="89" spans="1:22" ht="25.5">
      <c r="A89" s="149"/>
      <c r="B89" s="154" t="s">
        <v>217</v>
      </c>
      <c r="C89" s="156" t="s">
        <v>4</v>
      </c>
      <c r="D89" s="135"/>
      <c r="E89" s="138" t="s">
        <v>128</v>
      </c>
      <c r="F89" s="138" t="s">
        <v>129</v>
      </c>
      <c r="G89" s="140" t="s">
        <v>182</v>
      </c>
      <c r="H89" s="132">
        <v>5</v>
      </c>
      <c r="I89" s="142">
        <v>3</v>
      </c>
      <c r="J89" s="145">
        <f>H89+I89</f>
        <v>8</v>
      </c>
      <c r="K89" s="130" t="s">
        <v>183</v>
      </c>
      <c r="L89" s="115" t="s">
        <v>71</v>
      </c>
      <c r="M89" s="94" t="s">
        <v>184</v>
      </c>
      <c r="N89" s="85"/>
      <c r="O89" s="86"/>
      <c r="P89" s="87"/>
      <c r="Q89" s="87"/>
      <c r="R89" s="88" t="str">
        <f t="shared" si="5"/>
        <v/>
      </c>
      <c r="S89" s="89">
        <v>5</v>
      </c>
      <c r="T89" s="90">
        <v>2</v>
      </c>
      <c r="U89" s="91">
        <f t="shared" si="6"/>
        <v>7</v>
      </c>
      <c r="V89" s="92"/>
    </row>
    <row r="90" spans="1:22" ht="12.75" customHeight="1">
      <c r="A90" s="150"/>
      <c r="B90" s="238"/>
      <c r="C90" s="239"/>
      <c r="D90" s="136"/>
      <c r="E90" s="152"/>
      <c r="F90" s="152"/>
      <c r="G90" s="153"/>
      <c r="H90" s="133"/>
      <c r="I90" s="143"/>
      <c r="J90" s="146"/>
      <c r="K90" s="148"/>
      <c r="L90" s="93" t="s">
        <v>72</v>
      </c>
      <c r="M90" s="94" t="s">
        <v>185</v>
      </c>
      <c r="N90" s="95"/>
      <c r="O90" s="96"/>
      <c r="P90" s="97"/>
      <c r="Q90" s="97"/>
      <c r="R90" s="88" t="str">
        <f t="shared" si="5"/>
        <v/>
      </c>
      <c r="S90" s="89">
        <v>5</v>
      </c>
      <c r="T90" s="90">
        <v>1</v>
      </c>
      <c r="U90" s="91">
        <f t="shared" si="6"/>
        <v>6</v>
      </c>
      <c r="V90" s="98"/>
    </row>
    <row r="91" spans="1:22" ht="12.75" customHeight="1">
      <c r="A91" s="151"/>
      <c r="B91" s="238"/>
      <c r="C91" s="239"/>
      <c r="D91" s="137"/>
      <c r="E91" s="152"/>
      <c r="F91" s="152"/>
      <c r="G91" s="141"/>
      <c r="H91" s="134"/>
      <c r="I91" s="144"/>
      <c r="J91" s="147"/>
      <c r="K91" s="131"/>
      <c r="L91" s="99"/>
      <c r="M91" s="100"/>
      <c r="N91" s="101"/>
      <c r="O91" s="102"/>
      <c r="P91" s="103"/>
      <c r="Q91" s="103"/>
      <c r="R91" s="88" t="str">
        <f t="shared" si="5"/>
        <v/>
      </c>
      <c r="S91" s="89"/>
      <c r="T91" s="90"/>
      <c r="U91" s="91">
        <f t="shared" si="6"/>
        <v>0</v>
      </c>
      <c r="V91" s="104"/>
    </row>
    <row r="92" spans="1:22" ht="25.5">
      <c r="A92" s="149"/>
      <c r="B92" s="238"/>
      <c r="C92" s="239"/>
      <c r="D92" s="135"/>
      <c r="E92" s="152"/>
      <c r="F92" s="152"/>
      <c r="G92" s="140" t="s">
        <v>130</v>
      </c>
      <c r="H92" s="132">
        <v>5</v>
      </c>
      <c r="I92" s="142">
        <v>2</v>
      </c>
      <c r="J92" s="145">
        <f>H92+I92</f>
        <v>7</v>
      </c>
      <c r="K92" s="130" t="s">
        <v>198</v>
      </c>
      <c r="L92" s="115" t="s">
        <v>4</v>
      </c>
      <c r="M92" s="94" t="s">
        <v>186</v>
      </c>
      <c r="N92" s="85"/>
      <c r="O92" s="86"/>
      <c r="P92" s="87"/>
      <c r="Q92" s="87"/>
      <c r="R92" s="88" t="str">
        <f t="shared" si="5"/>
        <v/>
      </c>
      <c r="S92" s="89">
        <v>5</v>
      </c>
      <c r="T92" s="90">
        <v>1</v>
      </c>
      <c r="U92" s="91">
        <f t="shared" si="6"/>
        <v>6</v>
      </c>
      <c r="V92" s="92"/>
    </row>
    <row r="93" spans="1:22" ht="12.75" customHeight="1">
      <c r="A93" s="150"/>
      <c r="B93" s="238"/>
      <c r="C93" s="239"/>
      <c r="D93" s="136"/>
      <c r="E93" s="152"/>
      <c r="F93" s="152"/>
      <c r="G93" s="153"/>
      <c r="H93" s="133"/>
      <c r="I93" s="143"/>
      <c r="J93" s="146"/>
      <c r="K93" s="148"/>
      <c r="L93" s="93" t="s">
        <v>71</v>
      </c>
      <c r="M93" s="94" t="s">
        <v>187</v>
      </c>
      <c r="N93" s="95"/>
      <c r="O93" s="96"/>
      <c r="P93" s="97"/>
      <c r="Q93" s="97"/>
      <c r="R93" s="88" t="str">
        <f t="shared" si="5"/>
        <v/>
      </c>
      <c r="S93" s="89">
        <v>5</v>
      </c>
      <c r="T93" s="90">
        <v>0</v>
      </c>
      <c r="U93" s="91">
        <f t="shared" si="6"/>
        <v>5</v>
      </c>
      <c r="V93" s="98"/>
    </row>
    <row r="94" spans="1:22" ht="12.75" customHeight="1">
      <c r="A94" s="151"/>
      <c r="B94" s="155"/>
      <c r="C94" s="157"/>
      <c r="D94" s="137"/>
      <c r="E94" s="139"/>
      <c r="F94" s="139"/>
      <c r="G94" s="141"/>
      <c r="H94" s="134"/>
      <c r="I94" s="144"/>
      <c r="J94" s="147"/>
      <c r="K94" s="131"/>
      <c r="L94" s="99"/>
      <c r="M94" s="100"/>
      <c r="N94" s="101"/>
      <c r="O94" s="102"/>
      <c r="P94" s="103"/>
      <c r="Q94" s="103"/>
      <c r="R94" s="88" t="str">
        <f t="shared" si="5"/>
        <v/>
      </c>
      <c r="S94" s="89"/>
      <c r="T94" s="90"/>
      <c r="U94" s="91">
        <f t="shared" si="6"/>
        <v>0</v>
      </c>
      <c r="V94" s="104"/>
    </row>
    <row r="95" spans="1:22" ht="51">
      <c r="A95" s="149"/>
      <c r="B95" s="154" t="s">
        <v>188</v>
      </c>
      <c r="C95" s="156" t="s">
        <v>46</v>
      </c>
      <c r="D95" s="135"/>
      <c r="E95" s="138" t="s">
        <v>126</v>
      </c>
      <c r="F95" s="138" t="s">
        <v>112</v>
      </c>
      <c r="G95" s="140" t="s">
        <v>175</v>
      </c>
      <c r="H95" s="132">
        <v>5</v>
      </c>
      <c r="I95" s="142">
        <v>3</v>
      </c>
      <c r="J95" s="145">
        <f>H95+I95</f>
        <v>8</v>
      </c>
      <c r="K95" s="130" t="s">
        <v>196</v>
      </c>
      <c r="L95" s="115" t="s">
        <v>4</v>
      </c>
      <c r="M95" s="125" t="s">
        <v>181</v>
      </c>
      <c r="N95" s="85"/>
      <c r="O95" s="86"/>
      <c r="P95" s="87"/>
      <c r="Q95" s="87"/>
      <c r="R95" s="88" t="str">
        <f t="shared" si="5"/>
        <v/>
      </c>
      <c r="S95" s="117">
        <v>5</v>
      </c>
      <c r="T95" s="118">
        <v>2</v>
      </c>
      <c r="U95" s="119">
        <f t="shared" si="6"/>
        <v>7</v>
      </c>
      <c r="V95" s="92"/>
    </row>
    <row r="96" spans="1:22">
      <c r="A96" s="151"/>
      <c r="B96" s="155"/>
      <c r="C96" s="157"/>
      <c r="D96" s="137"/>
      <c r="E96" s="139"/>
      <c r="F96" s="139"/>
      <c r="G96" s="141"/>
      <c r="H96" s="134"/>
      <c r="I96" s="144"/>
      <c r="J96" s="147"/>
      <c r="K96" s="131"/>
      <c r="L96" s="99" t="s">
        <v>4</v>
      </c>
      <c r="M96" s="100" t="s">
        <v>176</v>
      </c>
      <c r="N96" s="101"/>
      <c r="O96" s="102"/>
      <c r="P96" s="103"/>
      <c r="Q96" s="103"/>
      <c r="R96" s="88" t="str">
        <f t="shared" si="5"/>
        <v/>
      </c>
      <c r="S96" s="89">
        <v>5</v>
      </c>
      <c r="T96" s="90">
        <v>1</v>
      </c>
      <c r="U96" s="91">
        <f t="shared" si="6"/>
        <v>6</v>
      </c>
      <c r="V96" s="104"/>
    </row>
    <row r="97" spans="1:22" ht="12.75" customHeight="1">
      <c r="A97" s="149"/>
      <c r="B97" s="154" t="s">
        <v>190</v>
      </c>
      <c r="C97" s="156" t="s">
        <v>46</v>
      </c>
      <c r="D97" s="135"/>
      <c r="E97" s="138" t="s">
        <v>192</v>
      </c>
      <c r="F97" s="138" t="s">
        <v>193</v>
      </c>
      <c r="G97" s="140" t="s">
        <v>191</v>
      </c>
      <c r="H97" s="132">
        <v>5</v>
      </c>
      <c r="I97" s="142">
        <v>2</v>
      </c>
      <c r="J97" s="145">
        <f>H97+I97</f>
        <v>7</v>
      </c>
      <c r="K97" s="130" t="s">
        <v>194</v>
      </c>
      <c r="L97" s="83" t="s">
        <v>4</v>
      </c>
      <c r="M97" s="84" t="s">
        <v>195</v>
      </c>
      <c r="N97" s="85"/>
      <c r="O97" s="86"/>
      <c r="P97" s="87"/>
      <c r="Q97" s="87"/>
      <c r="R97" s="88" t="str">
        <f t="shared" si="5"/>
        <v/>
      </c>
      <c r="S97" s="89">
        <v>5</v>
      </c>
      <c r="T97" s="90">
        <v>1</v>
      </c>
      <c r="U97" s="91">
        <f t="shared" si="6"/>
        <v>6</v>
      </c>
      <c r="V97" s="92"/>
    </row>
    <row r="98" spans="1:22" ht="12.75" customHeight="1">
      <c r="A98" s="150"/>
      <c r="B98" s="238"/>
      <c r="C98" s="239"/>
      <c r="D98" s="136"/>
      <c r="E98" s="152"/>
      <c r="F98" s="152"/>
      <c r="G98" s="153"/>
      <c r="H98" s="133"/>
      <c r="I98" s="143"/>
      <c r="J98" s="146"/>
      <c r="K98" s="148"/>
      <c r="L98" s="93"/>
      <c r="M98" s="94"/>
      <c r="N98" s="95"/>
      <c r="O98" s="96"/>
      <c r="P98" s="97"/>
      <c r="Q98" s="97"/>
      <c r="R98" s="88" t="str">
        <f t="shared" si="5"/>
        <v/>
      </c>
      <c r="S98" s="89"/>
      <c r="T98" s="90"/>
      <c r="U98" s="91">
        <f t="shared" si="6"/>
        <v>0</v>
      </c>
      <c r="V98" s="98"/>
    </row>
    <row r="99" spans="1:22" ht="12.75" customHeight="1">
      <c r="A99" s="150"/>
      <c r="B99" s="238"/>
      <c r="C99" s="239"/>
      <c r="D99" s="136"/>
      <c r="E99" s="152"/>
      <c r="F99" s="152"/>
      <c r="G99" s="153"/>
      <c r="H99" s="133"/>
      <c r="I99" s="143"/>
      <c r="J99" s="146"/>
      <c r="K99" s="148"/>
      <c r="L99" s="93"/>
      <c r="M99" s="94"/>
      <c r="N99" s="95"/>
      <c r="O99" s="96"/>
      <c r="P99" s="97"/>
      <c r="Q99" s="97"/>
      <c r="R99" s="88" t="str">
        <f t="shared" si="5"/>
        <v/>
      </c>
      <c r="S99" s="89"/>
      <c r="T99" s="90"/>
      <c r="U99" s="91">
        <f t="shared" si="6"/>
        <v>0</v>
      </c>
      <c r="V99" s="98"/>
    </row>
    <row r="100" spans="1:22" ht="12.75" customHeight="1">
      <c r="A100" s="151"/>
      <c r="B100" s="155"/>
      <c r="C100" s="157"/>
      <c r="D100" s="137"/>
      <c r="E100" s="139"/>
      <c r="F100" s="139"/>
      <c r="G100" s="141"/>
      <c r="H100" s="134"/>
      <c r="I100" s="144"/>
      <c r="J100" s="147"/>
      <c r="K100" s="131"/>
      <c r="L100" s="99"/>
      <c r="M100" s="100"/>
      <c r="N100" s="101"/>
      <c r="O100" s="102"/>
      <c r="P100" s="103"/>
      <c r="Q100" s="103"/>
      <c r="R100" s="88" t="str">
        <f t="shared" si="5"/>
        <v/>
      </c>
      <c r="S100" s="89"/>
      <c r="T100" s="90"/>
      <c r="U100" s="91">
        <f t="shared" si="6"/>
        <v>0</v>
      </c>
      <c r="V100" s="104"/>
    </row>
    <row r="101" spans="1:22" ht="12.75" customHeight="1">
      <c r="A101" s="149"/>
      <c r="B101" s="154" t="s">
        <v>189</v>
      </c>
      <c r="C101" s="156" t="s">
        <v>46</v>
      </c>
      <c r="D101" s="135"/>
      <c r="E101" s="138" t="s">
        <v>199</v>
      </c>
      <c r="F101" s="138" t="s">
        <v>201</v>
      </c>
      <c r="G101" s="140" t="s">
        <v>200</v>
      </c>
      <c r="H101" s="132">
        <v>5</v>
      </c>
      <c r="I101" s="142">
        <v>3</v>
      </c>
      <c r="J101" s="145">
        <f>H101+I101</f>
        <v>8</v>
      </c>
      <c r="K101" s="130" t="s">
        <v>202</v>
      </c>
      <c r="L101" s="83" t="s">
        <v>4</v>
      </c>
      <c r="M101" s="84" t="s">
        <v>203</v>
      </c>
      <c r="N101" s="85"/>
      <c r="O101" s="86"/>
      <c r="P101" s="87"/>
      <c r="Q101" s="87"/>
      <c r="R101" s="88" t="str">
        <f t="shared" si="5"/>
        <v/>
      </c>
      <c r="S101" s="89">
        <v>5</v>
      </c>
      <c r="T101" s="90">
        <v>2</v>
      </c>
      <c r="U101" s="91">
        <f t="shared" si="6"/>
        <v>7</v>
      </c>
      <c r="V101" s="92"/>
    </row>
    <row r="102" spans="1:22" ht="12.75" customHeight="1">
      <c r="A102" s="150"/>
      <c r="B102" s="238"/>
      <c r="C102" s="239"/>
      <c r="D102" s="136"/>
      <c r="E102" s="152"/>
      <c r="F102" s="152"/>
      <c r="G102" s="153"/>
      <c r="H102" s="133"/>
      <c r="I102" s="143"/>
      <c r="J102" s="146"/>
      <c r="K102" s="148"/>
      <c r="L102" s="93"/>
      <c r="M102" s="94"/>
      <c r="N102" s="95"/>
      <c r="O102" s="96"/>
      <c r="P102" s="97"/>
      <c r="Q102" s="97"/>
      <c r="R102" s="88" t="str">
        <f t="shared" si="5"/>
        <v/>
      </c>
      <c r="S102" s="89"/>
      <c r="T102" s="90"/>
      <c r="U102" s="91">
        <f t="shared" si="6"/>
        <v>0</v>
      </c>
      <c r="V102" s="98"/>
    </row>
    <row r="103" spans="1:22" ht="12.75" customHeight="1">
      <c r="A103" s="150"/>
      <c r="B103" s="238"/>
      <c r="C103" s="239"/>
      <c r="D103" s="136"/>
      <c r="E103" s="152"/>
      <c r="F103" s="152"/>
      <c r="G103" s="153"/>
      <c r="H103" s="133"/>
      <c r="I103" s="143"/>
      <c r="J103" s="146"/>
      <c r="K103" s="148"/>
      <c r="L103" s="93"/>
      <c r="M103" s="94"/>
      <c r="N103" s="95"/>
      <c r="O103" s="96"/>
      <c r="P103" s="97"/>
      <c r="Q103" s="97"/>
      <c r="R103" s="88" t="str">
        <f t="shared" si="5"/>
        <v/>
      </c>
      <c r="S103" s="89"/>
      <c r="T103" s="90"/>
      <c r="U103" s="91">
        <f t="shared" si="6"/>
        <v>0</v>
      </c>
      <c r="V103" s="98"/>
    </row>
    <row r="104" spans="1:22" ht="12.75" customHeight="1">
      <c r="A104" s="151"/>
      <c r="B104" s="155"/>
      <c r="C104" s="157"/>
      <c r="D104" s="137"/>
      <c r="E104" s="139"/>
      <c r="F104" s="139"/>
      <c r="G104" s="141"/>
      <c r="H104" s="134"/>
      <c r="I104" s="144"/>
      <c r="J104" s="147"/>
      <c r="K104" s="131"/>
      <c r="L104" s="99"/>
      <c r="M104" s="100"/>
      <c r="N104" s="101"/>
      <c r="O104" s="102"/>
      <c r="P104" s="103"/>
      <c r="Q104" s="103"/>
      <c r="R104" s="88" t="str">
        <f t="shared" si="5"/>
        <v/>
      </c>
      <c r="S104" s="89"/>
      <c r="T104" s="90"/>
      <c r="U104" s="91">
        <f t="shared" si="6"/>
        <v>0</v>
      </c>
      <c r="V104" s="104"/>
    </row>
    <row r="105" spans="1:22" ht="12.75" customHeight="1">
      <c r="A105" s="149"/>
      <c r="B105" s="154"/>
      <c r="C105" s="156"/>
      <c r="D105" s="135"/>
      <c r="E105" s="138"/>
      <c r="F105" s="138"/>
      <c r="G105" s="140"/>
      <c r="H105" s="132"/>
      <c r="I105" s="142"/>
      <c r="J105" s="145">
        <f>H105+I105</f>
        <v>0</v>
      </c>
      <c r="K105" s="130"/>
      <c r="L105" s="83"/>
      <c r="M105" s="84"/>
      <c r="N105" s="85"/>
      <c r="O105" s="86"/>
      <c r="P105" s="87"/>
      <c r="Q105" s="87"/>
      <c r="R105" s="88" t="str">
        <f t="shared" si="5"/>
        <v/>
      </c>
      <c r="S105" s="89"/>
      <c r="T105" s="90"/>
      <c r="U105" s="91">
        <f t="shared" si="6"/>
        <v>0</v>
      </c>
      <c r="V105" s="92"/>
    </row>
    <row r="106" spans="1:22" ht="12.75" customHeight="1">
      <c r="A106" s="150"/>
      <c r="B106" s="238"/>
      <c r="C106" s="239"/>
      <c r="D106" s="136"/>
      <c r="E106" s="152"/>
      <c r="F106" s="152"/>
      <c r="G106" s="153"/>
      <c r="H106" s="133"/>
      <c r="I106" s="143"/>
      <c r="J106" s="146"/>
      <c r="K106" s="148"/>
      <c r="L106" s="93"/>
      <c r="M106" s="94"/>
      <c r="N106" s="95"/>
      <c r="O106" s="96"/>
      <c r="P106" s="97"/>
      <c r="Q106" s="97"/>
      <c r="R106" s="88" t="str">
        <f t="shared" si="5"/>
        <v/>
      </c>
      <c r="S106" s="89"/>
      <c r="T106" s="90"/>
      <c r="U106" s="91">
        <f t="shared" si="6"/>
        <v>0</v>
      </c>
      <c r="V106" s="98"/>
    </row>
    <row r="107" spans="1:22" ht="12.75" customHeight="1">
      <c r="A107" s="150"/>
      <c r="B107" s="238"/>
      <c r="C107" s="239"/>
      <c r="D107" s="136"/>
      <c r="E107" s="152"/>
      <c r="F107" s="152"/>
      <c r="G107" s="153"/>
      <c r="H107" s="133"/>
      <c r="I107" s="143"/>
      <c r="J107" s="146"/>
      <c r="K107" s="148"/>
      <c r="L107" s="93"/>
      <c r="M107" s="94"/>
      <c r="N107" s="95"/>
      <c r="O107" s="96"/>
      <c r="P107" s="97"/>
      <c r="Q107" s="97"/>
      <c r="R107" s="88" t="str">
        <f t="shared" si="5"/>
        <v/>
      </c>
      <c r="S107" s="89"/>
      <c r="T107" s="90"/>
      <c r="U107" s="91">
        <f t="shared" si="6"/>
        <v>0</v>
      </c>
      <c r="V107" s="98"/>
    </row>
    <row r="108" spans="1:22" ht="12.75" customHeight="1">
      <c r="A108" s="151"/>
      <c r="B108" s="155"/>
      <c r="C108" s="157"/>
      <c r="D108" s="137"/>
      <c r="E108" s="139"/>
      <c r="F108" s="139"/>
      <c r="G108" s="141"/>
      <c r="H108" s="134"/>
      <c r="I108" s="144"/>
      <c r="J108" s="147"/>
      <c r="K108" s="131"/>
      <c r="L108" s="99"/>
      <c r="M108" s="100"/>
      <c r="N108" s="101"/>
      <c r="O108" s="102"/>
      <c r="P108" s="103"/>
      <c r="Q108" s="103"/>
      <c r="R108" s="88" t="str">
        <f t="shared" si="5"/>
        <v/>
      </c>
      <c r="S108" s="89"/>
      <c r="T108" s="90"/>
      <c r="U108" s="91">
        <f t="shared" si="6"/>
        <v>0</v>
      </c>
      <c r="V108" s="104"/>
    </row>
    <row r="109" spans="1:22" ht="12.75" customHeight="1">
      <c r="M109" s="21"/>
      <c r="V109" s="21"/>
    </row>
    <row r="110" spans="1:22" ht="12.75" customHeight="1">
      <c r="M110" s="21"/>
      <c r="V110" s="21"/>
    </row>
    <row r="111" spans="1:22" ht="12.75" customHeight="1">
      <c r="M111" s="21"/>
      <c r="V111" s="21"/>
    </row>
    <row r="112" spans="1:22" ht="12.75" customHeight="1">
      <c r="M112" s="21"/>
      <c r="V112" s="21"/>
    </row>
    <row r="113" spans="13:22">
      <c r="M113" s="21"/>
      <c r="V113" s="21"/>
    </row>
    <row r="114" spans="13:22">
      <c r="M114" s="21"/>
      <c r="V114" s="21"/>
    </row>
    <row r="115" spans="13:22">
      <c r="M115" s="21"/>
      <c r="V115" s="21"/>
    </row>
    <row r="116" spans="13:22">
      <c r="M116" s="21"/>
      <c r="V116" s="21"/>
    </row>
    <row r="117" spans="13:22">
      <c r="M117" s="21"/>
      <c r="V117" s="21"/>
    </row>
    <row r="118" spans="13:22">
      <c r="M118" s="21"/>
      <c r="V118" s="21"/>
    </row>
    <row r="119" spans="13:22">
      <c r="M119" s="21"/>
      <c r="V119" s="21"/>
    </row>
    <row r="120" spans="13:22">
      <c r="M120" s="21"/>
      <c r="V120" s="21"/>
    </row>
    <row r="121" spans="13:22">
      <c r="M121" s="21"/>
      <c r="V121" s="21"/>
    </row>
    <row r="122" spans="13:22">
      <c r="M122" s="21"/>
      <c r="V122" s="21"/>
    </row>
    <row r="123" spans="13:22">
      <c r="M123" s="21"/>
      <c r="V123" s="21"/>
    </row>
    <row r="124" spans="13:22">
      <c r="M124" s="21"/>
      <c r="V124" s="21"/>
    </row>
    <row r="125" spans="13:22">
      <c r="M125" s="21"/>
      <c r="V125" s="21"/>
    </row>
    <row r="126" spans="13:22">
      <c r="M126" s="21"/>
      <c r="V126" s="21"/>
    </row>
    <row r="127" spans="13:22">
      <c r="M127" s="21"/>
      <c r="V127" s="21"/>
    </row>
    <row r="128" spans="13:22">
      <c r="M128" s="21"/>
      <c r="V128" s="21"/>
    </row>
    <row r="129" spans="13:22">
      <c r="M129" s="21"/>
      <c r="V129" s="21"/>
    </row>
    <row r="130" spans="13:22">
      <c r="M130" s="21"/>
      <c r="V130" s="21"/>
    </row>
    <row r="131" spans="13:22">
      <c r="M131" s="21"/>
      <c r="V131" s="21"/>
    </row>
    <row r="132" spans="13:22">
      <c r="M132" s="21"/>
      <c r="V132" s="21"/>
    </row>
    <row r="133" spans="13:22">
      <c r="M133" s="21"/>
      <c r="V133" s="21"/>
    </row>
    <row r="134" spans="13:22">
      <c r="M134" s="21"/>
      <c r="V134" s="21"/>
    </row>
    <row r="135" spans="13:22">
      <c r="M135" s="21"/>
      <c r="V135" s="21"/>
    </row>
    <row r="136" spans="13:22">
      <c r="M136" s="21"/>
      <c r="V136" s="21"/>
    </row>
    <row r="137" spans="13:22">
      <c r="M137" s="21"/>
      <c r="V137" s="21"/>
    </row>
    <row r="138" spans="13:22">
      <c r="M138" s="21"/>
      <c r="V138" s="21"/>
    </row>
    <row r="139" spans="13:22">
      <c r="M139" s="21"/>
      <c r="V139" s="21"/>
    </row>
    <row r="140" spans="13:22">
      <c r="M140" s="21"/>
      <c r="V140" s="21"/>
    </row>
    <row r="141" spans="13:22">
      <c r="M141" s="21"/>
      <c r="V141" s="21"/>
    </row>
    <row r="142" spans="13:22">
      <c r="M142" s="21"/>
      <c r="V142" s="21"/>
    </row>
    <row r="143" spans="13:22">
      <c r="M143" s="21"/>
      <c r="V143" s="21"/>
    </row>
    <row r="144" spans="13:22">
      <c r="M144" s="21"/>
      <c r="V144" s="21"/>
    </row>
    <row r="145" spans="13:22">
      <c r="M145" s="21"/>
      <c r="V145" s="21"/>
    </row>
    <row r="146" spans="13:22">
      <c r="M146" s="21"/>
      <c r="V146" s="21"/>
    </row>
    <row r="147" spans="13:22">
      <c r="M147" s="21"/>
      <c r="V147" s="21"/>
    </row>
    <row r="148" spans="13:22">
      <c r="M148" s="21"/>
      <c r="V148" s="21"/>
    </row>
    <row r="149" spans="13:22">
      <c r="M149" s="21"/>
      <c r="V149" s="21"/>
    </row>
    <row r="150" spans="13:22">
      <c r="M150" s="21"/>
      <c r="V150" s="21"/>
    </row>
    <row r="151" spans="13:22">
      <c r="M151" s="21"/>
      <c r="V151" s="21"/>
    </row>
    <row r="152" spans="13:22">
      <c r="M152" s="21"/>
      <c r="V152" s="21"/>
    </row>
    <row r="153" spans="13:22">
      <c r="M153" s="21"/>
      <c r="V153" s="21"/>
    </row>
    <row r="154" spans="13:22">
      <c r="M154" s="21"/>
      <c r="V154" s="21"/>
    </row>
    <row r="155" spans="13:22">
      <c r="M155" s="21"/>
      <c r="V155" s="21"/>
    </row>
    <row r="156" spans="13:22">
      <c r="M156" s="21"/>
      <c r="V156" s="21"/>
    </row>
    <row r="157" spans="13:22">
      <c r="M157" s="21"/>
      <c r="V157" s="21"/>
    </row>
    <row r="158" spans="13:22">
      <c r="M158" s="21"/>
      <c r="V158" s="21"/>
    </row>
    <row r="159" spans="13:22">
      <c r="M159" s="21"/>
      <c r="V159" s="21"/>
    </row>
    <row r="160" spans="13:22">
      <c r="M160" s="21"/>
      <c r="V160" s="21"/>
    </row>
    <row r="161" spans="13:22">
      <c r="M161" s="21"/>
      <c r="V161" s="21"/>
    </row>
    <row r="162" spans="13:22">
      <c r="M162" s="21"/>
      <c r="V162" s="21"/>
    </row>
    <row r="163" spans="13:22">
      <c r="M163" s="21"/>
      <c r="V163" s="21"/>
    </row>
    <row r="164" spans="13:22">
      <c r="M164" s="21"/>
      <c r="V164" s="21"/>
    </row>
    <row r="165" spans="13:22">
      <c r="M165" s="21"/>
      <c r="V165" s="21"/>
    </row>
    <row r="166" spans="13:22">
      <c r="M166" s="21"/>
      <c r="V166" s="21"/>
    </row>
    <row r="167" spans="13:22">
      <c r="M167" s="21"/>
      <c r="V167" s="21"/>
    </row>
    <row r="168" spans="13:22">
      <c r="M168" s="21"/>
      <c r="V168" s="21"/>
    </row>
    <row r="169" spans="13:22">
      <c r="M169" s="21"/>
      <c r="V169" s="21"/>
    </row>
    <row r="170" spans="13:22">
      <c r="M170" s="21"/>
      <c r="V170" s="21"/>
    </row>
    <row r="171" spans="13:22">
      <c r="M171" s="21"/>
      <c r="V171" s="21"/>
    </row>
    <row r="172" spans="13:22">
      <c r="M172" s="21"/>
      <c r="V172" s="21"/>
    </row>
    <row r="173" spans="13:22">
      <c r="M173" s="21"/>
      <c r="V173" s="21"/>
    </row>
    <row r="174" spans="13:22">
      <c r="M174" s="21"/>
      <c r="V174" s="21"/>
    </row>
    <row r="175" spans="13:22">
      <c r="M175" s="21"/>
      <c r="V175" s="21"/>
    </row>
    <row r="176" spans="13:22">
      <c r="M176" s="21"/>
      <c r="V176" s="21"/>
    </row>
    <row r="177" spans="13:22">
      <c r="M177" s="21"/>
      <c r="V177" s="21"/>
    </row>
    <row r="178" spans="13:22">
      <c r="M178" s="21"/>
      <c r="V178" s="21"/>
    </row>
    <row r="179" spans="13:22">
      <c r="M179" s="21"/>
      <c r="V179" s="21"/>
    </row>
    <row r="180" spans="13:22">
      <c r="M180" s="21"/>
      <c r="V180" s="21"/>
    </row>
    <row r="181" spans="13:22">
      <c r="M181" s="21"/>
      <c r="V181" s="21"/>
    </row>
    <row r="182" spans="13:22">
      <c r="M182" s="21"/>
      <c r="V182" s="21"/>
    </row>
    <row r="183" spans="13:22">
      <c r="M183" s="21"/>
      <c r="V183" s="21"/>
    </row>
    <row r="184" spans="13:22">
      <c r="M184" s="21"/>
      <c r="V184" s="21"/>
    </row>
    <row r="185" spans="13:22">
      <c r="M185" s="21"/>
      <c r="V185" s="21"/>
    </row>
    <row r="186" spans="13:22">
      <c r="M186" s="21"/>
      <c r="V186" s="21"/>
    </row>
    <row r="187" spans="13:22">
      <c r="M187" s="21"/>
      <c r="V187" s="21"/>
    </row>
    <row r="188" spans="13:22">
      <c r="M188" s="21"/>
      <c r="V188" s="21"/>
    </row>
    <row r="189" spans="13:22">
      <c r="M189" s="21"/>
      <c r="V189" s="21"/>
    </row>
    <row r="190" spans="13:22">
      <c r="M190" s="21"/>
      <c r="V190" s="21"/>
    </row>
    <row r="191" spans="13:22">
      <c r="M191" s="21"/>
      <c r="V191" s="21"/>
    </row>
    <row r="192" spans="13:22">
      <c r="M192" s="21"/>
      <c r="V192" s="21"/>
    </row>
    <row r="193" spans="13:22">
      <c r="M193" s="21"/>
      <c r="V193" s="21"/>
    </row>
    <row r="194" spans="13:22">
      <c r="M194" s="21"/>
      <c r="V194" s="21"/>
    </row>
    <row r="195" spans="13:22">
      <c r="M195" s="21"/>
      <c r="V195" s="21"/>
    </row>
    <row r="196" spans="13:22">
      <c r="M196" s="21"/>
      <c r="V196" s="21"/>
    </row>
    <row r="197" spans="13:22">
      <c r="M197" s="21"/>
      <c r="V197" s="21"/>
    </row>
    <row r="198" spans="13:22">
      <c r="M198" s="21"/>
      <c r="V198" s="21"/>
    </row>
    <row r="199" spans="13:22">
      <c r="M199" s="21"/>
      <c r="V199" s="21"/>
    </row>
    <row r="200" spans="13:22">
      <c r="M200" s="21"/>
      <c r="V200" s="21"/>
    </row>
    <row r="201" spans="13:22">
      <c r="M201" s="21"/>
      <c r="V201" s="21"/>
    </row>
    <row r="202" spans="13:22">
      <c r="M202" s="21"/>
      <c r="V202" s="21"/>
    </row>
    <row r="203" spans="13:22">
      <c r="M203" s="21"/>
      <c r="V203" s="21"/>
    </row>
    <row r="204" spans="13:22">
      <c r="M204" s="21"/>
      <c r="V204" s="21"/>
    </row>
    <row r="205" spans="13:22">
      <c r="M205" s="21"/>
      <c r="V205" s="21"/>
    </row>
    <row r="206" spans="13:22">
      <c r="M206" s="21"/>
      <c r="V206" s="21"/>
    </row>
    <row r="207" spans="13:22">
      <c r="M207" s="21"/>
      <c r="V207" s="21"/>
    </row>
    <row r="208" spans="13:22">
      <c r="M208" s="21"/>
      <c r="V208" s="21"/>
    </row>
    <row r="209" spans="13:22">
      <c r="M209" s="21"/>
      <c r="V209" s="21"/>
    </row>
    <row r="210" spans="13:22">
      <c r="M210" s="21"/>
      <c r="V210" s="21"/>
    </row>
    <row r="211" spans="13:22">
      <c r="M211" s="21"/>
      <c r="V211" s="21"/>
    </row>
    <row r="212" spans="13:22">
      <c r="M212" s="21"/>
      <c r="V212" s="21"/>
    </row>
    <row r="213" spans="13:22">
      <c r="M213" s="21"/>
      <c r="V213" s="21"/>
    </row>
    <row r="214" spans="13:22">
      <c r="M214" s="21"/>
      <c r="V214" s="21"/>
    </row>
    <row r="215" spans="13:22">
      <c r="M215" s="21"/>
      <c r="V215" s="21"/>
    </row>
    <row r="216" spans="13:22">
      <c r="M216" s="21"/>
      <c r="V216" s="21"/>
    </row>
    <row r="217" spans="13:22">
      <c r="M217" s="21"/>
      <c r="V217" s="21"/>
    </row>
    <row r="218" spans="13:22">
      <c r="M218" s="21"/>
      <c r="V218" s="21"/>
    </row>
    <row r="219" spans="13:22">
      <c r="M219" s="21"/>
      <c r="V219" s="21"/>
    </row>
    <row r="220" spans="13:22">
      <c r="M220" s="21"/>
      <c r="V220" s="21"/>
    </row>
    <row r="221" spans="13:22">
      <c r="M221" s="21"/>
      <c r="V221" s="21"/>
    </row>
    <row r="222" spans="13:22">
      <c r="M222" s="21"/>
      <c r="V222" s="21"/>
    </row>
    <row r="223" spans="13:22">
      <c r="M223" s="21"/>
      <c r="V223" s="21"/>
    </row>
    <row r="224" spans="13:22">
      <c r="M224" s="21"/>
      <c r="V224" s="21"/>
    </row>
    <row r="225" spans="13:22">
      <c r="M225" s="21"/>
      <c r="V225" s="21"/>
    </row>
    <row r="226" spans="13:22">
      <c r="M226" s="21"/>
      <c r="V226" s="21"/>
    </row>
    <row r="227" spans="13:22">
      <c r="M227" s="21"/>
      <c r="V227" s="21"/>
    </row>
    <row r="228" spans="13:22">
      <c r="M228" s="21"/>
      <c r="V228" s="21"/>
    </row>
    <row r="229" spans="13:22">
      <c r="M229" s="21"/>
      <c r="V229" s="21"/>
    </row>
    <row r="230" spans="13:22">
      <c r="M230" s="21"/>
      <c r="V230" s="21"/>
    </row>
    <row r="231" spans="13:22">
      <c r="M231" s="21"/>
      <c r="V231" s="21"/>
    </row>
    <row r="232" spans="13:22">
      <c r="M232" s="21"/>
      <c r="V232" s="21"/>
    </row>
    <row r="233" spans="13:22">
      <c r="M233" s="21"/>
      <c r="V233" s="21"/>
    </row>
    <row r="234" spans="13:22">
      <c r="M234" s="21"/>
      <c r="V234" s="21"/>
    </row>
    <row r="235" spans="13:22">
      <c r="M235" s="21"/>
      <c r="V235" s="21"/>
    </row>
    <row r="236" spans="13:22">
      <c r="M236" s="21"/>
      <c r="V236" s="21"/>
    </row>
    <row r="237" spans="13:22">
      <c r="M237" s="21"/>
      <c r="V237" s="21"/>
    </row>
    <row r="238" spans="13:22">
      <c r="M238" s="21"/>
      <c r="V238" s="21"/>
    </row>
    <row r="239" spans="13:22">
      <c r="M239" s="21"/>
      <c r="V239" s="21"/>
    </row>
    <row r="240" spans="13:22">
      <c r="M240" s="21"/>
      <c r="V240" s="21"/>
    </row>
    <row r="241" spans="13:22">
      <c r="M241" s="21"/>
      <c r="V241" s="21"/>
    </row>
    <row r="242" spans="13:22">
      <c r="M242" s="21"/>
      <c r="V242" s="21"/>
    </row>
    <row r="243" spans="13:22">
      <c r="M243" s="21"/>
      <c r="V243" s="21"/>
    </row>
    <row r="244" spans="13:22">
      <c r="M244" s="21"/>
      <c r="V244" s="21"/>
    </row>
    <row r="245" spans="13:22">
      <c r="M245" s="21"/>
      <c r="V245" s="21"/>
    </row>
    <row r="246" spans="13:22">
      <c r="M246" s="21"/>
      <c r="V246" s="21"/>
    </row>
    <row r="247" spans="13:22">
      <c r="M247" s="21"/>
      <c r="V247" s="21"/>
    </row>
    <row r="248" spans="13:22">
      <c r="M248" s="21"/>
      <c r="V248" s="21"/>
    </row>
    <row r="249" spans="13:22">
      <c r="M249" s="21"/>
      <c r="V249" s="21"/>
    </row>
    <row r="250" spans="13:22">
      <c r="M250" s="21"/>
      <c r="V250" s="21"/>
    </row>
    <row r="251" spans="13:22">
      <c r="M251" s="21"/>
      <c r="V251" s="21"/>
    </row>
    <row r="252" spans="13:22">
      <c r="M252" s="21"/>
      <c r="V252" s="21"/>
    </row>
    <row r="253" spans="13:22">
      <c r="M253" s="21"/>
      <c r="V253" s="21"/>
    </row>
    <row r="254" spans="13:22">
      <c r="M254" s="21"/>
      <c r="V254" s="21"/>
    </row>
    <row r="255" spans="13:22">
      <c r="M255" s="21"/>
      <c r="V255" s="21"/>
    </row>
    <row r="256" spans="13:22">
      <c r="M256" s="21"/>
      <c r="V256" s="21"/>
    </row>
    <row r="257" spans="13:22">
      <c r="M257" s="21"/>
      <c r="V257" s="21"/>
    </row>
    <row r="258" spans="13:22">
      <c r="M258" s="21"/>
      <c r="V258" s="21"/>
    </row>
    <row r="259" spans="13:22">
      <c r="M259" s="21"/>
      <c r="V259" s="21"/>
    </row>
    <row r="260" spans="13:22">
      <c r="M260" s="21"/>
      <c r="V260" s="21"/>
    </row>
    <row r="261" spans="13:22">
      <c r="M261" s="21"/>
      <c r="V261" s="21"/>
    </row>
    <row r="262" spans="13:22">
      <c r="M262" s="21"/>
      <c r="V262" s="21"/>
    </row>
    <row r="263" spans="13:22">
      <c r="M263" s="21"/>
      <c r="V263" s="21"/>
    </row>
    <row r="264" spans="13:22">
      <c r="M264" s="21"/>
      <c r="V264" s="21"/>
    </row>
    <row r="265" spans="13:22">
      <c r="M265" s="21"/>
      <c r="V265" s="21"/>
    </row>
    <row r="266" spans="13:22">
      <c r="M266" s="21"/>
      <c r="V266" s="21"/>
    </row>
    <row r="267" spans="13:22">
      <c r="M267" s="21"/>
      <c r="V267" s="21"/>
    </row>
    <row r="268" spans="13:22">
      <c r="M268" s="21"/>
      <c r="V268" s="21"/>
    </row>
    <row r="269" spans="13:22">
      <c r="M269" s="21"/>
      <c r="V269" s="21"/>
    </row>
    <row r="270" spans="13:22">
      <c r="M270" s="21"/>
      <c r="V270" s="21"/>
    </row>
    <row r="271" spans="13:22">
      <c r="M271" s="21"/>
      <c r="V271" s="21"/>
    </row>
    <row r="272" spans="13:22">
      <c r="M272" s="21"/>
      <c r="V272" s="21"/>
    </row>
    <row r="273" spans="13:22">
      <c r="M273" s="21"/>
      <c r="V273" s="21"/>
    </row>
    <row r="274" spans="13:22">
      <c r="M274" s="21"/>
      <c r="V274" s="21"/>
    </row>
    <row r="275" spans="13:22">
      <c r="M275" s="21"/>
      <c r="V275" s="21"/>
    </row>
    <row r="276" spans="13:22">
      <c r="M276" s="21"/>
      <c r="V276" s="21"/>
    </row>
    <row r="277" spans="13:22">
      <c r="M277" s="21"/>
      <c r="V277" s="21"/>
    </row>
    <row r="278" spans="13:22">
      <c r="M278" s="21"/>
      <c r="V278" s="21"/>
    </row>
    <row r="279" spans="13:22">
      <c r="M279" s="21"/>
      <c r="V279" s="21"/>
    </row>
    <row r="280" spans="13:22">
      <c r="M280" s="21"/>
      <c r="V280" s="21"/>
    </row>
    <row r="281" spans="13:22">
      <c r="M281" s="21"/>
      <c r="V281" s="21"/>
    </row>
    <row r="282" spans="13:22">
      <c r="M282" s="21"/>
      <c r="V282" s="21"/>
    </row>
    <row r="283" spans="13:22">
      <c r="M283" s="21"/>
      <c r="V283" s="21"/>
    </row>
    <row r="284" spans="13:22">
      <c r="M284" s="21"/>
      <c r="V284" s="21"/>
    </row>
    <row r="285" spans="13:22">
      <c r="M285" s="21"/>
      <c r="V285" s="21"/>
    </row>
    <row r="286" spans="13:22">
      <c r="M286" s="21"/>
      <c r="V286" s="21"/>
    </row>
    <row r="287" spans="13:22">
      <c r="M287" s="21"/>
      <c r="V287" s="21"/>
    </row>
    <row r="288" spans="13:22">
      <c r="M288" s="21"/>
      <c r="V288" s="21"/>
    </row>
    <row r="289" spans="13:22">
      <c r="M289" s="21"/>
      <c r="V289" s="21"/>
    </row>
    <row r="290" spans="13:22">
      <c r="M290" s="21"/>
      <c r="V290" s="21"/>
    </row>
    <row r="291" spans="13:22">
      <c r="M291" s="21"/>
      <c r="V291" s="21"/>
    </row>
    <row r="292" spans="13:22">
      <c r="M292" s="21"/>
      <c r="V292" s="21"/>
    </row>
    <row r="293" spans="13:22">
      <c r="M293" s="21"/>
      <c r="V293" s="21"/>
    </row>
    <row r="294" spans="13:22">
      <c r="M294" s="21"/>
      <c r="V294" s="21"/>
    </row>
    <row r="295" spans="13:22">
      <c r="M295" s="21"/>
      <c r="V295" s="21"/>
    </row>
    <row r="296" spans="13:22">
      <c r="M296" s="21"/>
      <c r="V296" s="21"/>
    </row>
    <row r="297" spans="13:22">
      <c r="M297" s="21"/>
      <c r="V297" s="21"/>
    </row>
    <row r="298" spans="13:22">
      <c r="M298" s="21"/>
      <c r="V298" s="21"/>
    </row>
    <row r="299" spans="13:22">
      <c r="M299" s="21"/>
      <c r="V299" s="21"/>
    </row>
    <row r="300" spans="13:22">
      <c r="M300" s="21"/>
      <c r="V300" s="21"/>
    </row>
    <row r="301" spans="13:22">
      <c r="M301" s="21"/>
      <c r="V301" s="21"/>
    </row>
    <row r="302" spans="13:22">
      <c r="M302" s="21"/>
      <c r="V302" s="21"/>
    </row>
    <row r="303" spans="13:22">
      <c r="M303" s="21"/>
      <c r="V303" s="21"/>
    </row>
    <row r="304" spans="13:22">
      <c r="M304" s="21"/>
      <c r="V304" s="21"/>
    </row>
    <row r="305" spans="13:22">
      <c r="M305" s="21"/>
      <c r="V305" s="21"/>
    </row>
    <row r="306" spans="13:22">
      <c r="M306" s="21"/>
      <c r="V306" s="21"/>
    </row>
    <row r="307" spans="13:22">
      <c r="M307" s="21"/>
      <c r="V307" s="21"/>
    </row>
    <row r="308" spans="13:22">
      <c r="M308" s="21"/>
      <c r="V308" s="21"/>
    </row>
    <row r="309" spans="13:22">
      <c r="M309" s="21"/>
      <c r="V309" s="21"/>
    </row>
    <row r="310" spans="13:22">
      <c r="M310" s="21"/>
      <c r="V310" s="21"/>
    </row>
    <row r="311" spans="13:22">
      <c r="M311" s="21"/>
      <c r="V311" s="21"/>
    </row>
    <row r="312" spans="13:22">
      <c r="M312" s="21"/>
      <c r="V312" s="21"/>
    </row>
    <row r="313" spans="13:22">
      <c r="M313" s="21"/>
      <c r="V313" s="21"/>
    </row>
    <row r="314" spans="13:22">
      <c r="M314" s="21"/>
      <c r="V314" s="21"/>
    </row>
    <row r="315" spans="13:22">
      <c r="M315" s="21"/>
      <c r="V315" s="21"/>
    </row>
    <row r="316" spans="13:22">
      <c r="M316" s="21"/>
      <c r="V316" s="21"/>
    </row>
    <row r="317" spans="13:22">
      <c r="M317" s="21"/>
      <c r="V317" s="21"/>
    </row>
    <row r="318" spans="13:22">
      <c r="M318" s="21"/>
      <c r="V318" s="21"/>
    </row>
    <row r="319" spans="13:22">
      <c r="M319" s="21"/>
      <c r="V319" s="21"/>
    </row>
    <row r="320" spans="13:22">
      <c r="M320" s="21"/>
      <c r="V320" s="21"/>
    </row>
    <row r="321" spans="13:22">
      <c r="M321" s="21"/>
      <c r="V321" s="21"/>
    </row>
    <row r="322" spans="13:22">
      <c r="M322" s="21"/>
      <c r="V322" s="21"/>
    </row>
    <row r="323" spans="13:22">
      <c r="M323" s="21"/>
      <c r="V323" s="21"/>
    </row>
    <row r="324" spans="13:22">
      <c r="M324" s="21"/>
      <c r="V324" s="21"/>
    </row>
    <row r="325" spans="13:22">
      <c r="M325" s="21"/>
      <c r="V325" s="21"/>
    </row>
    <row r="326" spans="13:22">
      <c r="M326" s="21"/>
      <c r="V326" s="21"/>
    </row>
    <row r="327" spans="13:22">
      <c r="M327" s="21"/>
      <c r="V327" s="21"/>
    </row>
    <row r="328" spans="13:22">
      <c r="M328" s="21"/>
      <c r="V328" s="21"/>
    </row>
    <row r="329" spans="13:22">
      <c r="M329" s="21"/>
      <c r="V329" s="21"/>
    </row>
    <row r="330" spans="13:22">
      <c r="M330" s="21"/>
      <c r="V330" s="21"/>
    </row>
    <row r="331" spans="13:22">
      <c r="M331" s="21"/>
      <c r="V331" s="21"/>
    </row>
    <row r="332" spans="13:22">
      <c r="M332" s="21"/>
      <c r="V332" s="21"/>
    </row>
    <row r="333" spans="13:22">
      <c r="M333" s="21"/>
      <c r="V333" s="21"/>
    </row>
    <row r="334" spans="13:22">
      <c r="M334" s="21"/>
      <c r="V334" s="21"/>
    </row>
    <row r="335" spans="13:22">
      <c r="M335" s="21"/>
      <c r="V335" s="21"/>
    </row>
    <row r="336" spans="13:22">
      <c r="M336" s="21"/>
      <c r="V336" s="21"/>
    </row>
    <row r="337" spans="13:22">
      <c r="M337" s="21"/>
      <c r="V337" s="21"/>
    </row>
    <row r="338" spans="13:22">
      <c r="M338" s="21"/>
      <c r="V338" s="21"/>
    </row>
    <row r="339" spans="13:22">
      <c r="M339" s="21"/>
      <c r="V339" s="21"/>
    </row>
    <row r="340" spans="13:22">
      <c r="M340" s="21"/>
      <c r="V340" s="21"/>
    </row>
    <row r="341" spans="13:22">
      <c r="M341" s="21"/>
      <c r="V341" s="21"/>
    </row>
    <row r="342" spans="13:22">
      <c r="M342" s="21"/>
      <c r="V342" s="21"/>
    </row>
    <row r="343" spans="13:22">
      <c r="M343" s="21"/>
      <c r="V343" s="21"/>
    </row>
    <row r="344" spans="13:22">
      <c r="M344" s="21"/>
      <c r="V344" s="21"/>
    </row>
    <row r="345" spans="13:22">
      <c r="M345" s="21"/>
      <c r="V345" s="21"/>
    </row>
    <row r="346" spans="13:22">
      <c r="M346" s="21"/>
      <c r="V346" s="21"/>
    </row>
    <row r="347" spans="13:22">
      <c r="M347" s="21"/>
      <c r="V347" s="21"/>
    </row>
    <row r="348" spans="13:22">
      <c r="M348" s="21"/>
      <c r="V348" s="21"/>
    </row>
    <row r="349" spans="13:22">
      <c r="M349" s="21"/>
      <c r="V349" s="21"/>
    </row>
    <row r="350" spans="13:22">
      <c r="M350" s="21"/>
      <c r="V350" s="21"/>
    </row>
    <row r="351" spans="13:22">
      <c r="M351" s="21"/>
      <c r="V351" s="21"/>
    </row>
    <row r="352" spans="13:22">
      <c r="M352" s="21"/>
      <c r="V352" s="21"/>
    </row>
    <row r="353" spans="13:22">
      <c r="M353" s="21"/>
      <c r="V353" s="21"/>
    </row>
    <row r="354" spans="13:22">
      <c r="M354" s="21"/>
      <c r="V354" s="21"/>
    </row>
    <row r="355" spans="13:22">
      <c r="M355" s="21"/>
      <c r="V355" s="21"/>
    </row>
    <row r="356" spans="13:22">
      <c r="M356" s="21"/>
      <c r="V356" s="21"/>
    </row>
    <row r="357" spans="13:22">
      <c r="M357" s="21"/>
      <c r="V357" s="21"/>
    </row>
    <row r="358" spans="13:22">
      <c r="M358" s="21"/>
      <c r="V358" s="21"/>
    </row>
    <row r="359" spans="13:22">
      <c r="M359" s="21"/>
      <c r="V359" s="21"/>
    </row>
    <row r="360" spans="13:22">
      <c r="M360" s="21"/>
      <c r="V360" s="21"/>
    </row>
    <row r="361" spans="13:22">
      <c r="M361" s="21"/>
      <c r="V361" s="21"/>
    </row>
    <row r="362" spans="13:22">
      <c r="M362" s="21"/>
      <c r="V362" s="21"/>
    </row>
    <row r="363" spans="13:22">
      <c r="M363" s="21"/>
      <c r="V363" s="21"/>
    </row>
    <row r="364" spans="13:22">
      <c r="M364" s="21"/>
      <c r="V364" s="21"/>
    </row>
    <row r="365" spans="13:22">
      <c r="M365" s="21"/>
      <c r="V365" s="21"/>
    </row>
    <row r="366" spans="13:22">
      <c r="M366" s="21"/>
      <c r="V366" s="21"/>
    </row>
    <row r="367" spans="13:22">
      <c r="M367" s="21"/>
      <c r="V367" s="21"/>
    </row>
    <row r="368" spans="13:22">
      <c r="M368" s="21"/>
      <c r="V368" s="21"/>
    </row>
    <row r="369" spans="13:22">
      <c r="M369" s="21"/>
      <c r="V369" s="21"/>
    </row>
    <row r="370" spans="13:22">
      <c r="M370" s="21"/>
      <c r="V370" s="21"/>
    </row>
    <row r="371" spans="13:22">
      <c r="M371" s="21"/>
      <c r="V371" s="21"/>
    </row>
    <row r="372" spans="13:22">
      <c r="M372" s="21"/>
      <c r="V372" s="21"/>
    </row>
    <row r="373" spans="13:22">
      <c r="M373" s="21"/>
      <c r="V373" s="21"/>
    </row>
    <row r="374" spans="13:22">
      <c r="M374" s="21"/>
      <c r="V374" s="21"/>
    </row>
    <row r="375" spans="13:22">
      <c r="M375" s="21"/>
      <c r="V375" s="21"/>
    </row>
    <row r="376" spans="13:22">
      <c r="M376" s="21"/>
      <c r="V376" s="21"/>
    </row>
    <row r="377" spans="13:22">
      <c r="M377" s="21"/>
      <c r="V377" s="21"/>
    </row>
    <row r="378" spans="13:22">
      <c r="M378" s="21"/>
      <c r="V378" s="21"/>
    </row>
    <row r="379" spans="13:22">
      <c r="M379" s="21"/>
      <c r="V379" s="21"/>
    </row>
    <row r="380" spans="13:22">
      <c r="M380" s="21"/>
      <c r="V380" s="21"/>
    </row>
    <row r="381" spans="13:22">
      <c r="M381" s="21"/>
      <c r="V381" s="21"/>
    </row>
    <row r="382" spans="13:22">
      <c r="M382" s="21"/>
      <c r="V382" s="21"/>
    </row>
    <row r="383" spans="13:22">
      <c r="M383" s="21"/>
      <c r="V383" s="21"/>
    </row>
    <row r="384" spans="13:22">
      <c r="M384" s="21"/>
      <c r="V384" s="21"/>
    </row>
    <row r="385" spans="13:22">
      <c r="M385" s="21"/>
      <c r="V385" s="21"/>
    </row>
    <row r="386" spans="13:22">
      <c r="M386" s="21"/>
      <c r="V386" s="21"/>
    </row>
    <row r="387" spans="13:22">
      <c r="M387" s="21"/>
      <c r="V387" s="21"/>
    </row>
    <row r="388" spans="13:22">
      <c r="M388" s="21"/>
      <c r="V388" s="21"/>
    </row>
    <row r="389" spans="13:22">
      <c r="M389" s="21"/>
      <c r="V389" s="21"/>
    </row>
    <row r="390" spans="13:22">
      <c r="M390" s="21"/>
      <c r="V390" s="21"/>
    </row>
    <row r="391" spans="13:22">
      <c r="M391" s="21"/>
      <c r="V391" s="21"/>
    </row>
    <row r="392" spans="13:22">
      <c r="M392" s="21"/>
      <c r="V392" s="21"/>
    </row>
    <row r="393" spans="13:22">
      <c r="M393" s="21"/>
      <c r="V393" s="21"/>
    </row>
    <row r="394" spans="13:22">
      <c r="M394" s="21"/>
      <c r="V394" s="21"/>
    </row>
    <row r="395" spans="13:22">
      <c r="M395" s="21"/>
      <c r="V395" s="21"/>
    </row>
    <row r="396" spans="13:22">
      <c r="M396" s="21"/>
      <c r="V396" s="21"/>
    </row>
    <row r="397" spans="13:22">
      <c r="M397" s="21"/>
      <c r="V397" s="21"/>
    </row>
    <row r="398" spans="13:22">
      <c r="M398" s="21"/>
      <c r="V398" s="21"/>
    </row>
    <row r="399" spans="13:22">
      <c r="M399" s="21"/>
      <c r="V399" s="21"/>
    </row>
    <row r="400" spans="13:22">
      <c r="M400" s="21"/>
      <c r="V400" s="21"/>
    </row>
    <row r="401" spans="13:22">
      <c r="M401" s="21"/>
      <c r="V401" s="21"/>
    </row>
    <row r="402" spans="13:22">
      <c r="M402" s="21"/>
      <c r="V402" s="21"/>
    </row>
    <row r="403" spans="13:22">
      <c r="M403" s="21"/>
      <c r="V403" s="21"/>
    </row>
    <row r="404" spans="13:22">
      <c r="M404" s="21"/>
      <c r="V404" s="21"/>
    </row>
    <row r="405" spans="13:22">
      <c r="M405" s="21"/>
      <c r="V405" s="21"/>
    </row>
    <row r="406" spans="13:22">
      <c r="M406" s="21"/>
      <c r="V406" s="21"/>
    </row>
    <row r="407" spans="13:22">
      <c r="M407" s="21"/>
      <c r="V407" s="21"/>
    </row>
    <row r="408" spans="13:22">
      <c r="M408" s="21"/>
      <c r="V408" s="21"/>
    </row>
    <row r="409" spans="13:22">
      <c r="M409" s="21"/>
      <c r="V409" s="21"/>
    </row>
    <row r="410" spans="13:22">
      <c r="M410" s="21"/>
      <c r="V410" s="21"/>
    </row>
    <row r="411" spans="13:22">
      <c r="M411" s="21"/>
      <c r="V411" s="21"/>
    </row>
    <row r="412" spans="13:22">
      <c r="M412" s="21"/>
      <c r="V412" s="21"/>
    </row>
    <row r="413" spans="13:22">
      <c r="M413" s="21"/>
      <c r="V413" s="21"/>
    </row>
    <row r="414" spans="13:22">
      <c r="M414" s="21"/>
      <c r="V414" s="21"/>
    </row>
    <row r="415" spans="13:22">
      <c r="M415" s="21"/>
      <c r="V415" s="21"/>
    </row>
    <row r="416" spans="13:22">
      <c r="M416" s="21"/>
      <c r="V416" s="21"/>
    </row>
    <row r="417" spans="13:22">
      <c r="M417" s="21"/>
      <c r="V417" s="21"/>
    </row>
    <row r="418" spans="13:22">
      <c r="M418" s="21"/>
      <c r="V418" s="21"/>
    </row>
    <row r="419" spans="13:22">
      <c r="M419" s="21"/>
      <c r="V419" s="21"/>
    </row>
    <row r="420" spans="13:22">
      <c r="M420" s="21"/>
      <c r="V420" s="21"/>
    </row>
    <row r="421" spans="13:22">
      <c r="M421" s="21"/>
      <c r="V421" s="21"/>
    </row>
    <row r="422" spans="13:22">
      <c r="M422" s="21"/>
      <c r="V422" s="21"/>
    </row>
    <row r="423" spans="13:22">
      <c r="M423" s="21"/>
      <c r="V423" s="21"/>
    </row>
    <row r="424" spans="13:22">
      <c r="M424" s="21"/>
      <c r="V424" s="21"/>
    </row>
    <row r="425" spans="13:22">
      <c r="M425" s="21"/>
      <c r="V425" s="21"/>
    </row>
    <row r="426" spans="13:22">
      <c r="M426" s="21"/>
      <c r="V426" s="21"/>
    </row>
    <row r="427" spans="13:22">
      <c r="M427" s="21"/>
      <c r="V427" s="21"/>
    </row>
    <row r="428" spans="13:22">
      <c r="M428" s="21"/>
      <c r="V428" s="21"/>
    </row>
    <row r="429" spans="13:22">
      <c r="M429" s="21"/>
      <c r="V429" s="21"/>
    </row>
    <row r="430" spans="13:22">
      <c r="M430" s="21"/>
      <c r="V430" s="21"/>
    </row>
    <row r="431" spans="13:22">
      <c r="M431" s="21"/>
      <c r="V431" s="21"/>
    </row>
    <row r="432" spans="13:22">
      <c r="M432" s="21"/>
      <c r="V432" s="21"/>
    </row>
    <row r="433" spans="13:22">
      <c r="M433" s="21"/>
      <c r="V433" s="21"/>
    </row>
    <row r="434" spans="13:22">
      <c r="M434" s="21"/>
      <c r="V434" s="21"/>
    </row>
    <row r="435" spans="13:22">
      <c r="M435" s="21"/>
      <c r="V435" s="21"/>
    </row>
    <row r="436" spans="13:22">
      <c r="M436" s="21"/>
      <c r="V436" s="21"/>
    </row>
    <row r="437" spans="13:22">
      <c r="M437" s="21"/>
      <c r="V437" s="21"/>
    </row>
    <row r="438" spans="13:22">
      <c r="M438" s="21"/>
      <c r="V438" s="21"/>
    </row>
    <row r="439" spans="13:22">
      <c r="M439" s="21"/>
      <c r="V439" s="21"/>
    </row>
    <row r="440" spans="13:22">
      <c r="M440" s="21"/>
      <c r="V440" s="21"/>
    </row>
    <row r="441" spans="13:22">
      <c r="M441" s="21"/>
      <c r="V441" s="21"/>
    </row>
    <row r="442" spans="13:22">
      <c r="M442" s="21"/>
      <c r="V442" s="21"/>
    </row>
    <row r="443" spans="13:22">
      <c r="M443" s="21"/>
      <c r="V443" s="21"/>
    </row>
    <row r="444" spans="13:22">
      <c r="M444" s="21"/>
      <c r="V444" s="21"/>
    </row>
    <row r="445" spans="13:22">
      <c r="M445" s="21"/>
      <c r="V445" s="21"/>
    </row>
    <row r="446" spans="13:22">
      <c r="M446" s="21"/>
      <c r="V446" s="21"/>
    </row>
    <row r="447" spans="13:22">
      <c r="M447" s="21"/>
      <c r="V447" s="21"/>
    </row>
    <row r="448" spans="13:22">
      <c r="M448" s="21"/>
      <c r="V448" s="21"/>
    </row>
    <row r="449" spans="13:22">
      <c r="M449" s="21"/>
      <c r="V449" s="21"/>
    </row>
    <row r="450" spans="13:22">
      <c r="M450" s="21"/>
      <c r="V450" s="21"/>
    </row>
    <row r="451" spans="13:22">
      <c r="M451" s="21"/>
      <c r="V451" s="21"/>
    </row>
    <row r="452" spans="13:22">
      <c r="M452" s="21"/>
      <c r="V452" s="21"/>
    </row>
    <row r="453" spans="13:22">
      <c r="M453" s="21"/>
      <c r="V453" s="21"/>
    </row>
    <row r="454" spans="13:22">
      <c r="M454" s="21"/>
      <c r="V454" s="21"/>
    </row>
    <row r="455" spans="13:22">
      <c r="M455" s="21"/>
      <c r="V455" s="21"/>
    </row>
    <row r="456" spans="13:22">
      <c r="M456" s="21"/>
      <c r="V456" s="21"/>
    </row>
    <row r="457" spans="13:22">
      <c r="M457" s="21"/>
      <c r="V457" s="21"/>
    </row>
    <row r="458" spans="13:22">
      <c r="M458" s="21"/>
      <c r="V458" s="21"/>
    </row>
    <row r="459" spans="13:22">
      <c r="M459" s="21"/>
      <c r="V459" s="21"/>
    </row>
    <row r="460" spans="13:22">
      <c r="M460" s="21"/>
      <c r="V460" s="21"/>
    </row>
    <row r="461" spans="13:22">
      <c r="M461" s="21"/>
      <c r="V461" s="21"/>
    </row>
    <row r="462" spans="13:22">
      <c r="M462" s="21"/>
      <c r="V462" s="21"/>
    </row>
    <row r="463" spans="13:22">
      <c r="M463" s="21"/>
      <c r="V463" s="21"/>
    </row>
    <row r="464" spans="13:22">
      <c r="M464" s="21"/>
      <c r="V464" s="21"/>
    </row>
    <row r="465" spans="13:22">
      <c r="M465" s="21"/>
      <c r="V465" s="21"/>
    </row>
    <row r="466" spans="13:22">
      <c r="M466" s="21"/>
      <c r="V466" s="21"/>
    </row>
    <row r="467" spans="13:22">
      <c r="M467" s="21"/>
      <c r="V467" s="21"/>
    </row>
    <row r="468" spans="13:22">
      <c r="M468" s="21"/>
      <c r="V468" s="21"/>
    </row>
    <row r="469" spans="13:22">
      <c r="M469" s="21"/>
      <c r="V469" s="21"/>
    </row>
    <row r="470" spans="13:22">
      <c r="M470" s="21"/>
      <c r="V470" s="21"/>
    </row>
    <row r="471" spans="13:22">
      <c r="M471" s="21"/>
      <c r="V471" s="21"/>
    </row>
    <row r="472" spans="13:22">
      <c r="M472" s="21"/>
      <c r="V472" s="21"/>
    </row>
    <row r="473" spans="13:22">
      <c r="M473" s="21"/>
      <c r="V473" s="21"/>
    </row>
    <row r="474" spans="13:22">
      <c r="M474" s="21"/>
      <c r="V474" s="21"/>
    </row>
    <row r="475" spans="13:22">
      <c r="M475" s="21"/>
      <c r="V475" s="21"/>
    </row>
    <row r="476" spans="13:22">
      <c r="M476" s="21"/>
      <c r="V476" s="21"/>
    </row>
    <row r="477" spans="13:22">
      <c r="M477" s="21"/>
      <c r="V477" s="21"/>
    </row>
    <row r="478" spans="13:22">
      <c r="M478" s="21"/>
      <c r="V478" s="21"/>
    </row>
    <row r="479" spans="13:22">
      <c r="M479" s="21"/>
      <c r="V479" s="21"/>
    </row>
    <row r="480" spans="13:22">
      <c r="M480" s="21"/>
      <c r="V480" s="21"/>
    </row>
    <row r="481" spans="13:22">
      <c r="M481" s="21"/>
      <c r="V481" s="21"/>
    </row>
    <row r="482" spans="13:22">
      <c r="M482" s="21"/>
      <c r="V482" s="21"/>
    </row>
    <row r="483" spans="13:22">
      <c r="M483" s="21"/>
      <c r="V483" s="21"/>
    </row>
    <row r="484" spans="13:22">
      <c r="M484" s="21"/>
      <c r="V484" s="21"/>
    </row>
    <row r="485" spans="13:22">
      <c r="M485" s="21"/>
      <c r="V485" s="21"/>
    </row>
    <row r="486" spans="13:22">
      <c r="M486" s="21"/>
      <c r="V486" s="21"/>
    </row>
    <row r="487" spans="13:22">
      <c r="M487" s="21"/>
      <c r="V487" s="21"/>
    </row>
    <row r="488" spans="13:22">
      <c r="M488" s="21"/>
      <c r="V488" s="21"/>
    </row>
    <row r="489" spans="13:22">
      <c r="M489" s="21"/>
      <c r="V489" s="21"/>
    </row>
    <row r="490" spans="13:22">
      <c r="M490" s="21"/>
      <c r="V490" s="21"/>
    </row>
    <row r="491" spans="13:22">
      <c r="M491" s="21"/>
      <c r="V491" s="21"/>
    </row>
    <row r="492" spans="13:22">
      <c r="M492" s="21"/>
      <c r="V492" s="21"/>
    </row>
    <row r="493" spans="13:22">
      <c r="M493" s="21"/>
      <c r="V493" s="21"/>
    </row>
    <row r="494" spans="13:22">
      <c r="M494" s="21"/>
      <c r="V494" s="21"/>
    </row>
    <row r="495" spans="13:22">
      <c r="M495" s="21"/>
      <c r="V495" s="21"/>
    </row>
    <row r="496" spans="13:22">
      <c r="M496" s="21"/>
      <c r="V496" s="21"/>
    </row>
    <row r="497" spans="13:22">
      <c r="M497" s="21"/>
      <c r="V497" s="21"/>
    </row>
    <row r="498" spans="13:22">
      <c r="M498" s="21"/>
      <c r="V498" s="21"/>
    </row>
    <row r="499" spans="13:22">
      <c r="M499" s="21"/>
      <c r="V499" s="21"/>
    </row>
    <row r="500" spans="13:22">
      <c r="M500" s="21"/>
      <c r="V500" s="21"/>
    </row>
    <row r="501" spans="13:22">
      <c r="M501" s="21"/>
      <c r="V501" s="21"/>
    </row>
    <row r="502" spans="13:22">
      <c r="M502" s="21"/>
      <c r="V502" s="21"/>
    </row>
    <row r="503" spans="13:22">
      <c r="M503" s="21"/>
      <c r="V503" s="21"/>
    </row>
    <row r="504" spans="13:22">
      <c r="M504" s="21"/>
      <c r="V504" s="21"/>
    </row>
    <row r="505" spans="13:22">
      <c r="M505" s="21"/>
      <c r="V505" s="21"/>
    </row>
    <row r="506" spans="13:22">
      <c r="M506" s="21"/>
      <c r="V506" s="21"/>
    </row>
    <row r="507" spans="13:22">
      <c r="M507" s="21"/>
      <c r="V507" s="21"/>
    </row>
    <row r="508" spans="13:22">
      <c r="M508" s="21"/>
      <c r="V508" s="21"/>
    </row>
    <row r="509" spans="13:22">
      <c r="M509" s="21"/>
      <c r="V509" s="21"/>
    </row>
    <row r="510" spans="13:22">
      <c r="M510" s="21"/>
      <c r="V510" s="21"/>
    </row>
    <row r="511" spans="13:22">
      <c r="M511" s="21"/>
      <c r="V511" s="21"/>
    </row>
    <row r="512" spans="13:22">
      <c r="M512" s="21"/>
      <c r="V512" s="21"/>
    </row>
    <row r="513" spans="13:22">
      <c r="M513" s="21"/>
      <c r="V513" s="21"/>
    </row>
    <row r="514" spans="13:22">
      <c r="M514" s="21"/>
      <c r="V514" s="21"/>
    </row>
    <row r="515" spans="13:22">
      <c r="M515" s="21"/>
      <c r="V515" s="21"/>
    </row>
    <row r="516" spans="13:22">
      <c r="M516" s="21"/>
      <c r="V516" s="21"/>
    </row>
    <row r="517" spans="13:22">
      <c r="M517" s="21"/>
      <c r="V517" s="21"/>
    </row>
    <row r="518" spans="13:22">
      <c r="M518" s="21"/>
      <c r="V518" s="21"/>
    </row>
    <row r="519" spans="13:22">
      <c r="M519" s="21"/>
      <c r="V519" s="21"/>
    </row>
    <row r="520" spans="13:22">
      <c r="M520" s="21"/>
      <c r="V520" s="21"/>
    </row>
    <row r="521" spans="13:22">
      <c r="M521" s="21"/>
      <c r="V521" s="21"/>
    </row>
    <row r="522" spans="13:22">
      <c r="M522" s="21"/>
      <c r="V522" s="21"/>
    </row>
    <row r="523" spans="13:22">
      <c r="M523" s="21"/>
      <c r="V523" s="21"/>
    </row>
    <row r="524" spans="13:22">
      <c r="M524" s="21"/>
      <c r="V524" s="21"/>
    </row>
    <row r="525" spans="13:22">
      <c r="M525" s="21"/>
      <c r="V525" s="21"/>
    </row>
    <row r="526" spans="13:22">
      <c r="M526" s="21"/>
      <c r="V526" s="21"/>
    </row>
    <row r="527" spans="13:22">
      <c r="M527" s="21"/>
      <c r="V527" s="21"/>
    </row>
    <row r="528" spans="13:22">
      <c r="M528" s="21"/>
      <c r="V528" s="21"/>
    </row>
    <row r="529" spans="13:22">
      <c r="M529" s="21"/>
      <c r="V529" s="21"/>
    </row>
    <row r="530" spans="13:22">
      <c r="M530" s="21"/>
      <c r="V530" s="21"/>
    </row>
    <row r="531" spans="13:22">
      <c r="M531" s="21"/>
      <c r="V531" s="21"/>
    </row>
    <row r="532" spans="13:22">
      <c r="M532" s="21"/>
      <c r="V532" s="21"/>
    </row>
    <row r="533" spans="13:22">
      <c r="M533" s="21"/>
      <c r="V533" s="21"/>
    </row>
    <row r="534" spans="13:22">
      <c r="M534" s="21"/>
      <c r="V534" s="21"/>
    </row>
    <row r="535" spans="13:22">
      <c r="M535" s="21"/>
      <c r="V535" s="21"/>
    </row>
    <row r="536" spans="13:22">
      <c r="M536" s="21"/>
      <c r="V536" s="21"/>
    </row>
    <row r="537" spans="13:22">
      <c r="M537" s="21"/>
      <c r="V537" s="21"/>
    </row>
    <row r="538" spans="13:22">
      <c r="M538" s="21"/>
      <c r="V538" s="21"/>
    </row>
    <row r="539" spans="13:22">
      <c r="M539" s="21"/>
      <c r="V539" s="21"/>
    </row>
    <row r="540" spans="13:22">
      <c r="M540" s="21"/>
      <c r="V540" s="21"/>
    </row>
    <row r="541" spans="13:22">
      <c r="M541" s="21"/>
      <c r="V541" s="21"/>
    </row>
    <row r="542" spans="13:22">
      <c r="M542" s="21"/>
      <c r="V542" s="21"/>
    </row>
    <row r="543" spans="13:22">
      <c r="M543" s="21"/>
      <c r="V543" s="21"/>
    </row>
    <row r="544" spans="13:22">
      <c r="M544" s="21"/>
      <c r="V544" s="21"/>
    </row>
    <row r="545" spans="13:22">
      <c r="M545" s="21"/>
      <c r="V545" s="21"/>
    </row>
    <row r="546" spans="13:22">
      <c r="M546" s="21"/>
      <c r="V546" s="21"/>
    </row>
    <row r="547" spans="13:22">
      <c r="M547" s="21"/>
      <c r="V547" s="21"/>
    </row>
    <row r="548" spans="13:22">
      <c r="M548" s="21"/>
      <c r="V548" s="21"/>
    </row>
    <row r="549" spans="13:22">
      <c r="M549" s="21"/>
      <c r="V549" s="21"/>
    </row>
    <row r="550" spans="13:22">
      <c r="M550" s="21"/>
      <c r="V550" s="21"/>
    </row>
    <row r="551" spans="13:22">
      <c r="M551" s="21"/>
      <c r="V551" s="21"/>
    </row>
    <row r="552" spans="13:22">
      <c r="M552" s="21"/>
      <c r="V552" s="21"/>
    </row>
    <row r="553" spans="13:22">
      <c r="M553" s="21"/>
      <c r="V553" s="21"/>
    </row>
    <row r="554" spans="13:22">
      <c r="M554" s="21"/>
      <c r="V554" s="21"/>
    </row>
    <row r="555" spans="13:22">
      <c r="M555" s="21"/>
      <c r="V555" s="21"/>
    </row>
    <row r="556" spans="13:22">
      <c r="M556" s="21"/>
      <c r="V556" s="21"/>
    </row>
    <row r="557" spans="13:22">
      <c r="M557" s="21"/>
      <c r="V557" s="21"/>
    </row>
    <row r="558" spans="13:22">
      <c r="M558" s="21"/>
      <c r="V558" s="21"/>
    </row>
    <row r="559" spans="13:22">
      <c r="M559" s="21"/>
      <c r="V559" s="21"/>
    </row>
    <row r="560" spans="13:22">
      <c r="M560" s="21"/>
      <c r="V560" s="21"/>
    </row>
    <row r="561" spans="13:22">
      <c r="M561" s="21"/>
      <c r="V561" s="21"/>
    </row>
    <row r="562" spans="13:22">
      <c r="M562" s="21"/>
      <c r="V562" s="21"/>
    </row>
    <row r="563" spans="13:22">
      <c r="M563" s="21"/>
      <c r="V563" s="21"/>
    </row>
    <row r="564" spans="13:22">
      <c r="M564" s="21"/>
      <c r="V564" s="21"/>
    </row>
    <row r="565" spans="13:22">
      <c r="M565" s="21"/>
      <c r="V565" s="21"/>
    </row>
    <row r="566" spans="13:22">
      <c r="M566" s="21"/>
      <c r="V566" s="21"/>
    </row>
    <row r="567" spans="13:22">
      <c r="M567" s="21"/>
      <c r="V567" s="21"/>
    </row>
    <row r="568" spans="13:22">
      <c r="M568" s="21"/>
      <c r="V568" s="21"/>
    </row>
    <row r="569" spans="13:22">
      <c r="M569" s="21"/>
      <c r="V569" s="21"/>
    </row>
    <row r="570" spans="13:22">
      <c r="M570" s="21"/>
      <c r="V570" s="21"/>
    </row>
    <row r="571" spans="13:22">
      <c r="M571" s="21"/>
      <c r="V571" s="21"/>
    </row>
    <row r="572" spans="13:22">
      <c r="M572" s="21"/>
      <c r="V572" s="21"/>
    </row>
    <row r="573" spans="13:22">
      <c r="M573" s="21"/>
      <c r="V573" s="21"/>
    </row>
    <row r="574" spans="13:22">
      <c r="M574" s="21"/>
      <c r="V574" s="21"/>
    </row>
    <row r="575" spans="13:22">
      <c r="M575" s="21"/>
      <c r="V575" s="21"/>
    </row>
    <row r="576" spans="13:22">
      <c r="M576" s="21"/>
      <c r="V576" s="21"/>
    </row>
    <row r="577" spans="13:22">
      <c r="M577" s="21"/>
      <c r="V577" s="21"/>
    </row>
    <row r="578" spans="13:22">
      <c r="M578" s="21"/>
      <c r="V578" s="21"/>
    </row>
    <row r="579" spans="13:22">
      <c r="M579" s="21"/>
      <c r="V579" s="21"/>
    </row>
    <row r="580" spans="13:22">
      <c r="M580" s="21"/>
      <c r="V580" s="21"/>
    </row>
    <row r="581" spans="13:22">
      <c r="M581" s="21"/>
      <c r="V581" s="21"/>
    </row>
    <row r="582" spans="13:22">
      <c r="M582" s="21"/>
      <c r="V582" s="21"/>
    </row>
    <row r="583" spans="13:22">
      <c r="M583" s="21"/>
      <c r="V583" s="21"/>
    </row>
    <row r="584" spans="13:22">
      <c r="M584" s="21"/>
      <c r="V584" s="21"/>
    </row>
    <row r="585" spans="13:22">
      <c r="M585" s="21"/>
      <c r="V585" s="21"/>
    </row>
    <row r="586" spans="13:22">
      <c r="M586" s="21"/>
      <c r="V586" s="21"/>
    </row>
    <row r="587" spans="13:22">
      <c r="M587" s="21"/>
      <c r="V587" s="21"/>
    </row>
    <row r="588" spans="13:22">
      <c r="M588" s="21"/>
      <c r="V588" s="21"/>
    </row>
    <row r="589" spans="13:22">
      <c r="M589" s="21"/>
      <c r="V589" s="21"/>
    </row>
    <row r="590" spans="13:22">
      <c r="M590" s="21"/>
      <c r="V590" s="21"/>
    </row>
    <row r="591" spans="13:22">
      <c r="M591" s="21"/>
      <c r="V591" s="21"/>
    </row>
    <row r="592" spans="13:22">
      <c r="M592" s="21"/>
      <c r="V592" s="21"/>
    </row>
    <row r="593" spans="13:22">
      <c r="M593" s="21"/>
      <c r="V593" s="21"/>
    </row>
    <row r="594" spans="13:22">
      <c r="M594" s="21"/>
      <c r="V594" s="21"/>
    </row>
    <row r="595" spans="13:22">
      <c r="M595" s="21"/>
      <c r="V595" s="21"/>
    </row>
    <row r="596" spans="13:22">
      <c r="M596" s="21"/>
      <c r="V596" s="21"/>
    </row>
    <row r="597" spans="13:22">
      <c r="M597" s="21"/>
      <c r="V597" s="21"/>
    </row>
    <row r="598" spans="13:22">
      <c r="M598" s="21"/>
      <c r="V598" s="21"/>
    </row>
    <row r="599" spans="13:22">
      <c r="M599" s="21"/>
      <c r="V599" s="21"/>
    </row>
    <row r="600" spans="13:22">
      <c r="M600" s="21"/>
      <c r="V600" s="21"/>
    </row>
    <row r="601" spans="13:22">
      <c r="M601" s="21"/>
      <c r="V601" s="21"/>
    </row>
    <row r="602" spans="13:22">
      <c r="M602" s="21"/>
      <c r="V602" s="21"/>
    </row>
    <row r="603" spans="13:22">
      <c r="M603" s="21"/>
      <c r="V603" s="21"/>
    </row>
    <row r="604" spans="13:22">
      <c r="M604" s="21"/>
      <c r="V604" s="21"/>
    </row>
    <row r="605" spans="13:22">
      <c r="M605" s="21"/>
      <c r="V605" s="21"/>
    </row>
    <row r="606" spans="13:22">
      <c r="M606" s="21"/>
      <c r="V606" s="21"/>
    </row>
    <row r="607" spans="13:22">
      <c r="M607" s="21"/>
      <c r="V607" s="21"/>
    </row>
    <row r="608" spans="13:22">
      <c r="M608" s="21"/>
      <c r="V608" s="21"/>
    </row>
    <row r="609" spans="13:22">
      <c r="M609" s="21"/>
      <c r="V609" s="21"/>
    </row>
    <row r="610" spans="13:22">
      <c r="M610" s="21"/>
      <c r="V610" s="21"/>
    </row>
    <row r="611" spans="13:22">
      <c r="M611" s="21"/>
      <c r="V611" s="21"/>
    </row>
    <row r="612" spans="13:22">
      <c r="M612" s="21"/>
      <c r="V612" s="21"/>
    </row>
    <row r="613" spans="13:22">
      <c r="M613" s="21"/>
      <c r="V613" s="21"/>
    </row>
    <row r="614" spans="13:22">
      <c r="M614" s="21"/>
      <c r="V614" s="21"/>
    </row>
    <row r="615" spans="13:22">
      <c r="M615" s="21"/>
      <c r="V615" s="21"/>
    </row>
    <row r="616" spans="13:22">
      <c r="M616" s="21"/>
      <c r="V616" s="21"/>
    </row>
    <row r="617" spans="13:22">
      <c r="M617" s="21"/>
      <c r="V617" s="21"/>
    </row>
    <row r="618" spans="13:22">
      <c r="M618" s="21"/>
      <c r="V618" s="21"/>
    </row>
    <row r="619" spans="13:22">
      <c r="M619" s="21"/>
      <c r="V619" s="21"/>
    </row>
    <row r="620" spans="13:22">
      <c r="M620" s="21"/>
      <c r="V620" s="21"/>
    </row>
    <row r="621" spans="13:22">
      <c r="M621" s="21"/>
      <c r="V621" s="21"/>
    </row>
    <row r="622" spans="13:22">
      <c r="M622" s="21"/>
      <c r="V622" s="21"/>
    </row>
    <row r="623" spans="13:22">
      <c r="M623" s="21"/>
      <c r="V623" s="21"/>
    </row>
    <row r="624" spans="13:22">
      <c r="M624" s="21"/>
      <c r="V624" s="21"/>
    </row>
    <row r="625" spans="13:22">
      <c r="M625" s="21"/>
      <c r="V625" s="21"/>
    </row>
    <row r="626" spans="13:22">
      <c r="M626" s="21"/>
      <c r="V626" s="21"/>
    </row>
    <row r="627" spans="13:22">
      <c r="M627" s="21"/>
      <c r="V627" s="21"/>
    </row>
    <row r="628" spans="13:22">
      <c r="M628" s="21"/>
      <c r="V628" s="21"/>
    </row>
    <row r="629" spans="13:22">
      <c r="M629" s="21"/>
      <c r="V629" s="21"/>
    </row>
    <row r="630" spans="13:22">
      <c r="M630" s="21"/>
      <c r="V630" s="21"/>
    </row>
    <row r="631" spans="13:22">
      <c r="M631" s="21"/>
      <c r="V631" s="21"/>
    </row>
    <row r="632" spans="13:22">
      <c r="M632" s="21"/>
      <c r="V632" s="21"/>
    </row>
    <row r="633" spans="13:22">
      <c r="M633" s="21"/>
      <c r="V633" s="21"/>
    </row>
    <row r="634" spans="13:22">
      <c r="M634" s="21"/>
      <c r="V634" s="21"/>
    </row>
    <row r="635" spans="13:22">
      <c r="M635" s="21"/>
      <c r="V635" s="21"/>
    </row>
    <row r="636" spans="13:22">
      <c r="M636" s="21"/>
      <c r="V636" s="21"/>
    </row>
    <row r="637" spans="13:22">
      <c r="M637" s="21"/>
      <c r="V637" s="21"/>
    </row>
    <row r="638" spans="13:22">
      <c r="M638" s="21"/>
      <c r="V638" s="21"/>
    </row>
    <row r="639" spans="13:22">
      <c r="M639" s="21"/>
      <c r="V639" s="21"/>
    </row>
    <row r="640" spans="13:22">
      <c r="M640" s="21"/>
      <c r="V640" s="21"/>
    </row>
    <row r="641" spans="13:22">
      <c r="M641" s="21"/>
      <c r="V641" s="21"/>
    </row>
    <row r="642" spans="13:22">
      <c r="M642" s="21"/>
      <c r="V642" s="21"/>
    </row>
    <row r="643" spans="13:22">
      <c r="M643" s="21"/>
      <c r="V643" s="21"/>
    </row>
    <row r="644" spans="13:22">
      <c r="M644" s="21"/>
      <c r="V644" s="21"/>
    </row>
    <row r="645" spans="13:22">
      <c r="M645" s="21"/>
      <c r="V645" s="21"/>
    </row>
    <row r="646" spans="13:22">
      <c r="M646" s="21"/>
      <c r="V646" s="21"/>
    </row>
    <row r="647" spans="13:22">
      <c r="M647" s="21"/>
      <c r="V647" s="21"/>
    </row>
    <row r="648" spans="13:22">
      <c r="M648" s="21"/>
      <c r="V648" s="21"/>
    </row>
    <row r="649" spans="13:22">
      <c r="M649" s="21"/>
      <c r="V649" s="21"/>
    </row>
    <row r="650" spans="13:22">
      <c r="M650" s="21"/>
      <c r="V650" s="21"/>
    </row>
    <row r="651" spans="13:22">
      <c r="M651" s="21"/>
      <c r="V651" s="21"/>
    </row>
    <row r="652" spans="13:22">
      <c r="M652" s="21"/>
      <c r="V652" s="21"/>
    </row>
    <row r="653" spans="13:22">
      <c r="M653" s="21"/>
      <c r="V653" s="21"/>
    </row>
    <row r="654" spans="13:22">
      <c r="M654" s="21"/>
      <c r="V654" s="21"/>
    </row>
    <row r="655" spans="13:22">
      <c r="M655" s="21"/>
      <c r="V655" s="21"/>
    </row>
    <row r="656" spans="13:22">
      <c r="M656" s="21"/>
      <c r="V656" s="21"/>
    </row>
    <row r="657" spans="13:22">
      <c r="M657" s="21"/>
      <c r="V657" s="21"/>
    </row>
    <row r="658" spans="13:22">
      <c r="M658" s="21"/>
      <c r="V658" s="21"/>
    </row>
    <row r="659" spans="13:22">
      <c r="M659" s="21"/>
      <c r="V659" s="21"/>
    </row>
    <row r="660" spans="13:22">
      <c r="M660" s="21"/>
      <c r="V660" s="21"/>
    </row>
    <row r="661" spans="13:22">
      <c r="M661" s="21"/>
      <c r="V661" s="21"/>
    </row>
    <row r="662" spans="13:22">
      <c r="M662" s="21"/>
      <c r="V662" s="21"/>
    </row>
    <row r="663" spans="13:22">
      <c r="M663" s="21"/>
      <c r="V663" s="21"/>
    </row>
    <row r="664" spans="13:22">
      <c r="M664" s="21"/>
      <c r="V664" s="21"/>
    </row>
    <row r="665" spans="13:22">
      <c r="M665" s="21"/>
      <c r="V665" s="21"/>
    </row>
    <row r="666" spans="13:22">
      <c r="M666" s="21"/>
      <c r="V666" s="21"/>
    </row>
    <row r="667" spans="13:22">
      <c r="M667" s="21"/>
      <c r="V667" s="21"/>
    </row>
    <row r="668" spans="13:22">
      <c r="M668" s="21"/>
      <c r="V668" s="21"/>
    </row>
    <row r="669" spans="13:22">
      <c r="M669" s="21"/>
      <c r="V669" s="21"/>
    </row>
    <row r="670" spans="13:22">
      <c r="M670" s="21"/>
      <c r="V670" s="21"/>
    </row>
    <row r="671" spans="13:22">
      <c r="M671" s="21"/>
      <c r="V671" s="21"/>
    </row>
    <row r="672" spans="13:22">
      <c r="M672" s="21"/>
      <c r="V672" s="21"/>
    </row>
    <row r="673" spans="13:22">
      <c r="M673" s="21"/>
      <c r="V673" s="21"/>
    </row>
    <row r="674" spans="13:22">
      <c r="M674" s="21"/>
      <c r="V674" s="21"/>
    </row>
    <row r="675" spans="13:22">
      <c r="M675" s="21"/>
      <c r="V675" s="21"/>
    </row>
    <row r="676" spans="13:22">
      <c r="M676" s="21"/>
      <c r="V676" s="21"/>
    </row>
    <row r="677" spans="13:22">
      <c r="M677" s="21"/>
      <c r="V677" s="21"/>
    </row>
    <row r="678" spans="13:22">
      <c r="M678" s="21"/>
      <c r="V678" s="21"/>
    </row>
    <row r="679" spans="13:22">
      <c r="M679" s="21"/>
      <c r="V679" s="21"/>
    </row>
    <row r="680" spans="13:22">
      <c r="M680" s="21"/>
      <c r="V680" s="21"/>
    </row>
    <row r="681" spans="13:22">
      <c r="M681" s="21"/>
      <c r="V681" s="21"/>
    </row>
    <row r="682" spans="13:22">
      <c r="M682" s="21"/>
      <c r="V682" s="21"/>
    </row>
    <row r="683" spans="13:22">
      <c r="M683" s="21"/>
      <c r="V683" s="21"/>
    </row>
    <row r="684" spans="13:22">
      <c r="M684" s="21"/>
      <c r="V684" s="21"/>
    </row>
    <row r="685" spans="13:22">
      <c r="M685" s="21"/>
      <c r="V685" s="21"/>
    </row>
    <row r="686" spans="13:22">
      <c r="M686" s="21"/>
      <c r="V686" s="21"/>
    </row>
    <row r="687" spans="13:22">
      <c r="M687" s="21"/>
      <c r="V687" s="21"/>
    </row>
    <row r="688" spans="13:22">
      <c r="M688" s="21"/>
      <c r="V688" s="21"/>
    </row>
    <row r="689" spans="13:22">
      <c r="M689" s="21"/>
      <c r="V689" s="21"/>
    </row>
    <row r="690" spans="13:22">
      <c r="M690" s="21"/>
      <c r="V690" s="21"/>
    </row>
    <row r="691" spans="13:22">
      <c r="M691" s="21"/>
      <c r="V691" s="21"/>
    </row>
    <row r="692" spans="13:22">
      <c r="M692" s="21"/>
      <c r="V692" s="21"/>
    </row>
    <row r="693" spans="13:22">
      <c r="M693" s="21"/>
      <c r="V693" s="21"/>
    </row>
    <row r="694" spans="13:22">
      <c r="M694" s="21"/>
      <c r="V694" s="21"/>
    </row>
    <row r="695" spans="13:22">
      <c r="M695" s="21"/>
      <c r="V695" s="21"/>
    </row>
    <row r="696" spans="13:22">
      <c r="M696" s="21"/>
      <c r="V696" s="21"/>
    </row>
    <row r="697" spans="13:22">
      <c r="M697" s="21"/>
      <c r="V697" s="21"/>
    </row>
    <row r="698" spans="13:22">
      <c r="M698" s="21"/>
      <c r="V698" s="21"/>
    </row>
    <row r="699" spans="13:22">
      <c r="M699" s="21"/>
      <c r="V699" s="21"/>
    </row>
    <row r="700" spans="13:22">
      <c r="M700" s="21"/>
      <c r="V700" s="21"/>
    </row>
    <row r="701" spans="13:22">
      <c r="M701" s="21"/>
      <c r="V701" s="21"/>
    </row>
    <row r="702" spans="13:22">
      <c r="M702" s="21"/>
      <c r="V702" s="21"/>
    </row>
    <row r="703" spans="13:22">
      <c r="M703" s="21"/>
      <c r="V703" s="21"/>
    </row>
    <row r="704" spans="13:22">
      <c r="M704" s="21"/>
      <c r="V704" s="21"/>
    </row>
    <row r="705" spans="13:22">
      <c r="M705" s="21"/>
      <c r="V705" s="21"/>
    </row>
    <row r="706" spans="13:22">
      <c r="M706" s="21"/>
      <c r="V706" s="21"/>
    </row>
    <row r="707" spans="13:22">
      <c r="M707" s="21"/>
      <c r="V707" s="21"/>
    </row>
    <row r="708" spans="13:22">
      <c r="M708" s="21"/>
      <c r="V708" s="21"/>
    </row>
    <row r="709" spans="13:22">
      <c r="M709" s="21"/>
      <c r="V709" s="21"/>
    </row>
    <row r="710" spans="13:22">
      <c r="M710" s="21"/>
      <c r="V710" s="21"/>
    </row>
    <row r="711" spans="13:22">
      <c r="M711" s="21"/>
      <c r="V711" s="21"/>
    </row>
    <row r="712" spans="13:22">
      <c r="M712" s="21"/>
      <c r="V712" s="21"/>
    </row>
    <row r="713" spans="13:22">
      <c r="M713" s="21"/>
      <c r="V713" s="21"/>
    </row>
    <row r="714" spans="13:22">
      <c r="M714" s="21"/>
      <c r="V714" s="21"/>
    </row>
    <row r="715" spans="13:22">
      <c r="M715" s="21"/>
      <c r="V715" s="21"/>
    </row>
    <row r="716" spans="13:22">
      <c r="M716" s="21"/>
      <c r="V716" s="21"/>
    </row>
    <row r="717" spans="13:22">
      <c r="M717" s="21"/>
      <c r="V717" s="21"/>
    </row>
    <row r="718" spans="13:22">
      <c r="M718" s="21"/>
      <c r="V718" s="21"/>
    </row>
    <row r="719" spans="13:22">
      <c r="M719" s="21"/>
      <c r="V719" s="21"/>
    </row>
    <row r="720" spans="13:22">
      <c r="M720" s="21"/>
      <c r="V720" s="21"/>
    </row>
    <row r="721" spans="13:22">
      <c r="M721" s="21"/>
      <c r="V721" s="21"/>
    </row>
    <row r="722" spans="13:22">
      <c r="M722" s="21"/>
      <c r="V722" s="21"/>
    </row>
    <row r="723" spans="13:22">
      <c r="M723" s="21"/>
      <c r="V723" s="21"/>
    </row>
    <row r="724" spans="13:22">
      <c r="M724" s="21"/>
      <c r="V724" s="21"/>
    </row>
    <row r="725" spans="13:22">
      <c r="M725" s="21"/>
      <c r="V725" s="21"/>
    </row>
    <row r="726" spans="13:22">
      <c r="M726" s="21"/>
      <c r="V726" s="21"/>
    </row>
    <row r="727" spans="13:22">
      <c r="M727" s="21"/>
      <c r="V727" s="21"/>
    </row>
    <row r="728" spans="13:22">
      <c r="M728" s="21"/>
      <c r="V728" s="21"/>
    </row>
    <row r="729" spans="13:22">
      <c r="M729" s="21"/>
      <c r="V729" s="21"/>
    </row>
    <row r="730" spans="13:22">
      <c r="M730" s="21"/>
      <c r="V730" s="21"/>
    </row>
    <row r="731" spans="13:22">
      <c r="M731" s="21"/>
      <c r="V731" s="21"/>
    </row>
    <row r="732" spans="13:22">
      <c r="M732" s="21"/>
      <c r="V732" s="21"/>
    </row>
    <row r="733" spans="13:22">
      <c r="M733" s="21"/>
      <c r="V733" s="21"/>
    </row>
    <row r="734" spans="13:22">
      <c r="M734" s="21"/>
      <c r="V734" s="21"/>
    </row>
    <row r="735" spans="13:22">
      <c r="M735" s="21"/>
      <c r="V735" s="21"/>
    </row>
    <row r="736" spans="13:22">
      <c r="M736" s="21"/>
      <c r="V736" s="21"/>
    </row>
    <row r="737" spans="13:22">
      <c r="M737" s="21"/>
      <c r="V737" s="21"/>
    </row>
    <row r="738" spans="13:22">
      <c r="M738" s="21"/>
      <c r="V738" s="21"/>
    </row>
    <row r="739" spans="13:22">
      <c r="M739" s="21"/>
      <c r="V739" s="21"/>
    </row>
    <row r="740" spans="13:22">
      <c r="M740" s="21"/>
      <c r="V740" s="21"/>
    </row>
    <row r="741" spans="13:22">
      <c r="M741" s="21"/>
      <c r="V741" s="21"/>
    </row>
    <row r="742" spans="13:22">
      <c r="M742" s="21"/>
      <c r="V742" s="21"/>
    </row>
    <row r="743" spans="13:22">
      <c r="M743" s="21"/>
      <c r="V743" s="21"/>
    </row>
    <row r="744" spans="13:22">
      <c r="M744" s="21"/>
      <c r="V744" s="21"/>
    </row>
    <row r="745" spans="13:22">
      <c r="M745" s="21"/>
      <c r="V745" s="21"/>
    </row>
    <row r="746" spans="13:22">
      <c r="M746" s="21"/>
      <c r="V746" s="21"/>
    </row>
    <row r="747" spans="13:22">
      <c r="M747" s="21"/>
      <c r="V747" s="21"/>
    </row>
    <row r="748" spans="13:22">
      <c r="M748" s="21"/>
      <c r="V748" s="21"/>
    </row>
    <row r="749" spans="13:22">
      <c r="M749" s="21"/>
      <c r="V749" s="21"/>
    </row>
    <row r="750" spans="13:22">
      <c r="M750" s="21"/>
      <c r="V750" s="21"/>
    </row>
    <row r="751" spans="13:22">
      <c r="M751" s="21"/>
      <c r="V751" s="21"/>
    </row>
    <row r="752" spans="13:22">
      <c r="M752" s="21"/>
      <c r="V752" s="21"/>
    </row>
    <row r="753" spans="13:22">
      <c r="M753" s="21"/>
      <c r="V753" s="21"/>
    </row>
    <row r="754" spans="13:22">
      <c r="M754" s="21"/>
      <c r="V754" s="21"/>
    </row>
    <row r="755" spans="13:22">
      <c r="M755" s="21"/>
      <c r="V755" s="21"/>
    </row>
    <row r="756" spans="13:22">
      <c r="M756" s="21"/>
      <c r="V756" s="21"/>
    </row>
    <row r="757" spans="13:22">
      <c r="M757" s="21"/>
      <c r="V757" s="21"/>
    </row>
    <row r="758" spans="13:22">
      <c r="M758" s="21"/>
      <c r="V758" s="21"/>
    </row>
    <row r="759" spans="13:22">
      <c r="M759" s="21"/>
      <c r="V759" s="21"/>
    </row>
    <row r="760" spans="13:22">
      <c r="M760" s="21"/>
      <c r="V760" s="21"/>
    </row>
    <row r="761" spans="13:22">
      <c r="M761" s="21"/>
      <c r="V761" s="21"/>
    </row>
    <row r="762" spans="13:22">
      <c r="M762" s="21"/>
      <c r="V762" s="21"/>
    </row>
    <row r="763" spans="13:22">
      <c r="M763" s="21"/>
      <c r="V763" s="21"/>
    </row>
    <row r="764" spans="13:22">
      <c r="M764" s="21"/>
      <c r="V764" s="21"/>
    </row>
    <row r="765" spans="13:22">
      <c r="M765" s="21"/>
      <c r="V765" s="21"/>
    </row>
    <row r="766" spans="13:22">
      <c r="M766" s="21"/>
      <c r="V766" s="21"/>
    </row>
    <row r="767" spans="13:22">
      <c r="M767" s="21"/>
      <c r="V767" s="21"/>
    </row>
    <row r="768" spans="13:22">
      <c r="M768" s="21"/>
      <c r="V768" s="21"/>
    </row>
    <row r="769" spans="13:22">
      <c r="M769" s="21"/>
      <c r="V769" s="21"/>
    </row>
    <row r="770" spans="13:22">
      <c r="M770" s="21"/>
      <c r="V770" s="21"/>
    </row>
    <row r="771" spans="13:22">
      <c r="M771" s="21"/>
      <c r="V771" s="21"/>
    </row>
    <row r="772" spans="13:22">
      <c r="M772" s="21"/>
      <c r="V772" s="21"/>
    </row>
    <row r="773" spans="13:22">
      <c r="M773" s="21"/>
      <c r="V773" s="21"/>
    </row>
    <row r="774" spans="13:22">
      <c r="M774" s="21"/>
      <c r="V774" s="21"/>
    </row>
    <row r="775" spans="13:22">
      <c r="M775" s="21"/>
      <c r="V775" s="21"/>
    </row>
    <row r="776" spans="13:22">
      <c r="M776" s="21"/>
      <c r="V776" s="21"/>
    </row>
    <row r="777" spans="13:22">
      <c r="M777" s="21"/>
      <c r="V777" s="21"/>
    </row>
    <row r="778" spans="13:22">
      <c r="M778" s="21"/>
      <c r="V778" s="21"/>
    </row>
    <row r="779" spans="13:22">
      <c r="M779" s="21"/>
      <c r="V779" s="21"/>
    </row>
    <row r="780" spans="13:22">
      <c r="M780" s="21"/>
      <c r="V780" s="21"/>
    </row>
    <row r="781" spans="13:22">
      <c r="M781" s="21"/>
      <c r="V781" s="21"/>
    </row>
    <row r="782" spans="13:22">
      <c r="M782" s="21"/>
      <c r="V782" s="21"/>
    </row>
    <row r="783" spans="13:22">
      <c r="M783" s="21"/>
      <c r="V783" s="21"/>
    </row>
    <row r="784" spans="13:22">
      <c r="M784" s="21"/>
      <c r="V784" s="21"/>
    </row>
    <row r="785" spans="13:22">
      <c r="M785" s="21"/>
      <c r="V785" s="21"/>
    </row>
    <row r="786" spans="13:22">
      <c r="M786" s="21"/>
      <c r="V786" s="21"/>
    </row>
    <row r="787" spans="13:22">
      <c r="M787" s="21"/>
      <c r="V787" s="21"/>
    </row>
    <row r="788" spans="13:22">
      <c r="M788" s="21"/>
      <c r="V788" s="21"/>
    </row>
    <row r="789" spans="13:22">
      <c r="M789" s="21"/>
      <c r="V789" s="21"/>
    </row>
    <row r="790" spans="13:22">
      <c r="M790" s="21"/>
      <c r="V790" s="21"/>
    </row>
    <row r="791" spans="13:22">
      <c r="M791" s="21"/>
      <c r="V791" s="21"/>
    </row>
    <row r="792" spans="13:22">
      <c r="M792" s="21"/>
      <c r="V792" s="21"/>
    </row>
    <row r="793" spans="13:22">
      <c r="M793" s="21"/>
      <c r="V793" s="21"/>
    </row>
    <row r="794" spans="13:22">
      <c r="M794" s="21"/>
      <c r="V794" s="21"/>
    </row>
    <row r="795" spans="13:22">
      <c r="M795" s="21"/>
      <c r="V795" s="21"/>
    </row>
    <row r="796" spans="13:22">
      <c r="M796" s="21"/>
      <c r="V796" s="21"/>
    </row>
    <row r="797" spans="13:22">
      <c r="M797" s="21"/>
      <c r="V797" s="21"/>
    </row>
    <row r="798" spans="13:22">
      <c r="M798" s="21"/>
      <c r="V798" s="21"/>
    </row>
    <row r="799" spans="13:22">
      <c r="M799" s="21"/>
      <c r="V799" s="21"/>
    </row>
    <row r="800" spans="13:22">
      <c r="M800" s="21"/>
      <c r="V800" s="21"/>
    </row>
    <row r="801" spans="13:22">
      <c r="M801" s="21"/>
      <c r="V801" s="21"/>
    </row>
    <row r="802" spans="13:22">
      <c r="M802" s="21"/>
      <c r="V802" s="21"/>
    </row>
    <row r="803" spans="13:22">
      <c r="M803" s="21"/>
      <c r="V803" s="21"/>
    </row>
    <row r="804" spans="13:22">
      <c r="M804" s="21"/>
      <c r="V804" s="21"/>
    </row>
    <row r="805" spans="13:22">
      <c r="M805" s="21"/>
      <c r="V805" s="21"/>
    </row>
    <row r="806" spans="13:22">
      <c r="M806" s="21"/>
      <c r="V806" s="21"/>
    </row>
    <row r="807" spans="13:22">
      <c r="M807" s="21"/>
      <c r="V807" s="21"/>
    </row>
    <row r="808" spans="13:22">
      <c r="M808" s="21"/>
      <c r="V808" s="21"/>
    </row>
    <row r="809" spans="13:22">
      <c r="M809" s="21"/>
      <c r="V809" s="21"/>
    </row>
    <row r="810" spans="13:22">
      <c r="M810" s="21"/>
      <c r="V810" s="21"/>
    </row>
    <row r="811" spans="13:22">
      <c r="M811" s="21"/>
      <c r="V811" s="21"/>
    </row>
    <row r="812" spans="13:22">
      <c r="M812" s="21"/>
      <c r="V812" s="21"/>
    </row>
    <row r="813" spans="13:22">
      <c r="M813" s="21"/>
      <c r="V813" s="21"/>
    </row>
    <row r="814" spans="13:22">
      <c r="M814" s="21"/>
      <c r="V814" s="21"/>
    </row>
    <row r="815" spans="13:22">
      <c r="M815" s="21"/>
      <c r="V815" s="21"/>
    </row>
    <row r="816" spans="13:22">
      <c r="M816" s="21"/>
      <c r="V816" s="21"/>
    </row>
    <row r="817" spans="13:22">
      <c r="M817" s="21"/>
      <c r="V817" s="21"/>
    </row>
    <row r="818" spans="13:22">
      <c r="M818" s="21"/>
      <c r="V818" s="21"/>
    </row>
    <row r="819" spans="13:22">
      <c r="M819" s="21"/>
      <c r="V819" s="21"/>
    </row>
    <row r="820" spans="13:22">
      <c r="M820" s="21"/>
      <c r="V820" s="21"/>
    </row>
    <row r="821" spans="13:22">
      <c r="M821" s="21"/>
      <c r="V821" s="21"/>
    </row>
    <row r="822" spans="13:22">
      <c r="M822" s="21"/>
      <c r="V822" s="21"/>
    </row>
    <row r="823" spans="13:22">
      <c r="M823" s="21"/>
      <c r="V823" s="21"/>
    </row>
    <row r="824" spans="13:22">
      <c r="M824" s="21"/>
      <c r="V824" s="21"/>
    </row>
    <row r="825" spans="13:22">
      <c r="M825" s="21"/>
      <c r="V825" s="21"/>
    </row>
    <row r="826" spans="13:22">
      <c r="M826" s="21"/>
      <c r="V826" s="21"/>
    </row>
    <row r="827" spans="13:22">
      <c r="M827" s="21"/>
      <c r="V827" s="21"/>
    </row>
    <row r="828" spans="13:22">
      <c r="M828" s="21"/>
      <c r="V828" s="21"/>
    </row>
    <row r="829" spans="13:22">
      <c r="M829" s="21"/>
      <c r="V829" s="21"/>
    </row>
    <row r="830" spans="13:22">
      <c r="M830" s="21"/>
      <c r="V830" s="21"/>
    </row>
    <row r="831" spans="13:22">
      <c r="M831" s="21"/>
      <c r="V831" s="21"/>
    </row>
    <row r="832" spans="13:22">
      <c r="M832" s="21"/>
      <c r="V832" s="21"/>
    </row>
    <row r="833" spans="13:22">
      <c r="M833" s="21"/>
      <c r="V833" s="21"/>
    </row>
    <row r="834" spans="13:22">
      <c r="M834" s="21"/>
      <c r="V834" s="21"/>
    </row>
    <row r="835" spans="13:22">
      <c r="M835" s="21"/>
      <c r="V835" s="21"/>
    </row>
    <row r="836" spans="13:22">
      <c r="M836" s="21"/>
      <c r="V836" s="21"/>
    </row>
    <row r="837" spans="13:22">
      <c r="M837" s="21"/>
      <c r="V837" s="21"/>
    </row>
    <row r="838" spans="13:22">
      <c r="M838" s="21"/>
      <c r="V838" s="21"/>
    </row>
    <row r="839" spans="13:22">
      <c r="M839" s="21"/>
      <c r="V839" s="21"/>
    </row>
    <row r="840" spans="13:22">
      <c r="M840" s="21"/>
      <c r="V840" s="21"/>
    </row>
    <row r="841" spans="13:22">
      <c r="M841" s="21"/>
      <c r="V841" s="21"/>
    </row>
    <row r="842" spans="13:22">
      <c r="M842" s="21"/>
      <c r="V842" s="21"/>
    </row>
    <row r="843" spans="13:22">
      <c r="M843" s="21"/>
      <c r="V843" s="21"/>
    </row>
    <row r="844" spans="13:22">
      <c r="M844" s="21"/>
      <c r="V844" s="21"/>
    </row>
    <row r="845" spans="13:22">
      <c r="M845" s="21"/>
      <c r="V845" s="21"/>
    </row>
    <row r="846" spans="13:22">
      <c r="M846" s="21"/>
      <c r="V846" s="21"/>
    </row>
    <row r="847" spans="13:22">
      <c r="M847" s="21"/>
      <c r="V847" s="21"/>
    </row>
    <row r="848" spans="13:22">
      <c r="M848" s="21"/>
      <c r="V848" s="21"/>
    </row>
    <row r="849" spans="13:22">
      <c r="M849" s="21"/>
      <c r="V849" s="21"/>
    </row>
    <row r="850" spans="13:22">
      <c r="M850" s="21"/>
      <c r="V850" s="21"/>
    </row>
    <row r="851" spans="13:22">
      <c r="M851" s="21"/>
      <c r="V851" s="21"/>
    </row>
    <row r="852" spans="13:22">
      <c r="M852" s="21"/>
      <c r="V852" s="21"/>
    </row>
    <row r="853" spans="13:22">
      <c r="M853" s="21"/>
      <c r="V853" s="21"/>
    </row>
    <row r="854" spans="13:22">
      <c r="M854" s="21"/>
    </row>
    <row r="855" spans="13:22">
      <c r="M855" s="21"/>
    </row>
    <row r="856" spans="13:22">
      <c r="M856" s="21"/>
    </row>
    <row r="857" spans="13:22">
      <c r="M857" s="21"/>
    </row>
    <row r="858" spans="13:22">
      <c r="M858" s="21"/>
    </row>
    <row r="859" spans="13:22">
      <c r="M859" s="21"/>
    </row>
    <row r="860" spans="13:22">
      <c r="M860" s="21"/>
    </row>
    <row r="861" spans="13:22">
      <c r="M861" s="21"/>
    </row>
    <row r="862" spans="13:22">
      <c r="M862" s="21"/>
    </row>
    <row r="863" spans="13:22">
      <c r="M863" s="21"/>
    </row>
    <row r="864" spans="13:22">
      <c r="M864" s="21"/>
    </row>
    <row r="865" spans="13:13">
      <c r="M865" s="21"/>
    </row>
    <row r="866" spans="13:13">
      <c r="M866" s="21"/>
    </row>
    <row r="867" spans="13:13">
      <c r="M867" s="21"/>
    </row>
    <row r="868" spans="13:13">
      <c r="M868" s="21"/>
    </row>
    <row r="869" spans="13:13">
      <c r="M869" s="21"/>
    </row>
    <row r="870" spans="13:13">
      <c r="M870" s="21"/>
    </row>
    <row r="871" spans="13:13">
      <c r="M871" s="21"/>
    </row>
    <row r="872" spans="13:13">
      <c r="M872" s="21"/>
    </row>
    <row r="873" spans="13:13">
      <c r="M873" s="21"/>
    </row>
    <row r="874" spans="13:13">
      <c r="M874" s="21"/>
    </row>
    <row r="875" spans="13:13">
      <c r="M875" s="21"/>
    </row>
    <row r="876" spans="13:13">
      <c r="M876" s="21"/>
    </row>
    <row r="877" spans="13:13">
      <c r="M877" s="21"/>
    </row>
    <row r="878" spans="13:13">
      <c r="M878" s="21"/>
    </row>
    <row r="879" spans="13:13">
      <c r="M879" s="21"/>
    </row>
    <row r="880" spans="13:13">
      <c r="M880" s="21"/>
    </row>
    <row r="881" spans="13:13">
      <c r="M881" s="21"/>
    </row>
    <row r="882" spans="13:13">
      <c r="M882" s="21"/>
    </row>
    <row r="883" spans="13:13">
      <c r="M883" s="21"/>
    </row>
    <row r="884" spans="13:13">
      <c r="M884" s="21"/>
    </row>
    <row r="885" spans="13:13">
      <c r="M885" s="21"/>
    </row>
    <row r="886" spans="13:13">
      <c r="M886" s="21"/>
    </row>
    <row r="887" spans="13:13">
      <c r="M887" s="21"/>
    </row>
    <row r="888" spans="13:13">
      <c r="M888" s="21"/>
    </row>
    <row r="889" spans="13:13">
      <c r="M889" s="21"/>
    </row>
    <row r="890" spans="13:13">
      <c r="M890" s="21"/>
    </row>
    <row r="891" spans="13:13">
      <c r="M891" s="21"/>
    </row>
    <row r="892" spans="13:13">
      <c r="M892" s="21"/>
    </row>
    <row r="893" spans="13:13">
      <c r="M893" s="21"/>
    </row>
    <row r="894" spans="13:13">
      <c r="M894" s="21"/>
    </row>
    <row r="895" spans="13:13">
      <c r="M895" s="21"/>
    </row>
    <row r="896" spans="13:13">
      <c r="M896" s="21"/>
    </row>
    <row r="897" spans="13:13">
      <c r="M897" s="21"/>
    </row>
    <row r="898" spans="13:13">
      <c r="M898" s="21"/>
    </row>
    <row r="899" spans="13:13">
      <c r="M899" s="21"/>
    </row>
    <row r="900" spans="13:13">
      <c r="M900" s="21"/>
    </row>
    <row r="901" spans="13:13">
      <c r="M901" s="21"/>
    </row>
    <row r="902" spans="13:13">
      <c r="M902" s="21"/>
    </row>
    <row r="903" spans="13:13">
      <c r="M903" s="21"/>
    </row>
    <row r="904" spans="13:13">
      <c r="M904" s="21"/>
    </row>
    <row r="905" spans="13:13">
      <c r="M905" s="21"/>
    </row>
    <row r="906" spans="13:13">
      <c r="M906" s="21"/>
    </row>
    <row r="907" spans="13:13">
      <c r="M907" s="21"/>
    </row>
    <row r="908" spans="13:13">
      <c r="M908" s="21"/>
    </row>
    <row r="909" spans="13:13">
      <c r="M909" s="21"/>
    </row>
    <row r="910" spans="13:13">
      <c r="M910" s="21"/>
    </row>
    <row r="911" spans="13:13">
      <c r="M911" s="21"/>
    </row>
    <row r="912" spans="13:13">
      <c r="M912" s="21"/>
    </row>
    <row r="913" spans="13:13">
      <c r="M913" s="21"/>
    </row>
    <row r="914" spans="13:13">
      <c r="M914" s="21"/>
    </row>
    <row r="915" spans="13:13">
      <c r="M915" s="21"/>
    </row>
    <row r="916" spans="13:13">
      <c r="M916" s="21"/>
    </row>
    <row r="917" spans="13:13">
      <c r="M917" s="21"/>
    </row>
    <row r="918" spans="13:13">
      <c r="M918" s="21"/>
    </row>
    <row r="919" spans="13:13">
      <c r="M919" s="21"/>
    </row>
    <row r="920" spans="13:13">
      <c r="M920" s="21"/>
    </row>
    <row r="921" spans="13:13">
      <c r="M921" s="21"/>
    </row>
    <row r="922" spans="13:13">
      <c r="M922" s="21"/>
    </row>
    <row r="923" spans="13:13">
      <c r="M923" s="21"/>
    </row>
    <row r="924" spans="13:13">
      <c r="M924" s="21"/>
    </row>
    <row r="925" spans="13:13">
      <c r="M925" s="21"/>
    </row>
    <row r="926" spans="13:13">
      <c r="M926" s="21"/>
    </row>
    <row r="927" spans="13:13">
      <c r="M927" s="21"/>
    </row>
    <row r="928" spans="13:13">
      <c r="M928" s="21"/>
    </row>
    <row r="929" spans="13:13">
      <c r="M929" s="21"/>
    </row>
    <row r="930" spans="13:13">
      <c r="M930" s="21"/>
    </row>
    <row r="931" spans="13:13">
      <c r="M931" s="21"/>
    </row>
    <row r="932" spans="13:13">
      <c r="M932" s="21"/>
    </row>
    <row r="933" spans="13:13">
      <c r="M933" s="21"/>
    </row>
    <row r="934" spans="13:13">
      <c r="M934" s="21"/>
    </row>
    <row r="935" spans="13:13">
      <c r="M935" s="21"/>
    </row>
    <row r="936" spans="13:13">
      <c r="M936" s="21"/>
    </row>
    <row r="937" spans="13:13">
      <c r="M937" s="21"/>
    </row>
    <row r="938" spans="13:13">
      <c r="M938" s="21"/>
    </row>
    <row r="939" spans="13:13">
      <c r="M939" s="21"/>
    </row>
    <row r="940" spans="13:13">
      <c r="M940" s="21"/>
    </row>
    <row r="941" spans="13:13">
      <c r="M941" s="21"/>
    </row>
    <row r="942" spans="13:13">
      <c r="M942" s="21"/>
    </row>
    <row r="943" spans="13:13">
      <c r="M943" s="21"/>
    </row>
    <row r="944" spans="13:13">
      <c r="M944" s="21"/>
    </row>
    <row r="945" spans="13:13">
      <c r="M945" s="21"/>
    </row>
    <row r="946" spans="13:13">
      <c r="M946" s="21"/>
    </row>
    <row r="947" spans="13:13">
      <c r="M947" s="21"/>
    </row>
    <row r="948" spans="13:13">
      <c r="M948" s="21"/>
    </row>
    <row r="949" spans="13:13">
      <c r="M949" s="21"/>
    </row>
    <row r="950" spans="13:13">
      <c r="M950" s="21"/>
    </row>
    <row r="951" spans="13:13">
      <c r="M951" s="21"/>
    </row>
    <row r="952" spans="13:13">
      <c r="M952" s="21"/>
    </row>
    <row r="953" spans="13:13">
      <c r="M953" s="21"/>
    </row>
    <row r="954" spans="13:13">
      <c r="M954" s="21"/>
    </row>
    <row r="955" spans="13:13">
      <c r="M955" s="21"/>
    </row>
    <row r="956" spans="13:13">
      <c r="M956" s="21"/>
    </row>
    <row r="957" spans="13:13">
      <c r="M957" s="21"/>
    </row>
    <row r="958" spans="13:13">
      <c r="M958" s="21"/>
    </row>
    <row r="959" spans="13:13">
      <c r="M959" s="21"/>
    </row>
    <row r="960" spans="13:13">
      <c r="M960" s="21"/>
    </row>
    <row r="961" spans="13:13">
      <c r="M961" s="21"/>
    </row>
    <row r="962" spans="13:13">
      <c r="M962" s="21"/>
    </row>
    <row r="963" spans="13:13">
      <c r="M963" s="21"/>
    </row>
    <row r="964" spans="13:13">
      <c r="M964" s="21"/>
    </row>
    <row r="965" spans="13:13">
      <c r="M965" s="21"/>
    </row>
    <row r="966" spans="13:13">
      <c r="M966" s="21"/>
    </row>
    <row r="967" spans="13:13">
      <c r="M967" s="21"/>
    </row>
    <row r="968" spans="13:13">
      <c r="M968" s="21"/>
    </row>
    <row r="969" spans="13:13">
      <c r="M969" s="21"/>
    </row>
    <row r="970" spans="13:13">
      <c r="M970" s="21"/>
    </row>
    <row r="971" spans="13:13">
      <c r="M971" s="21"/>
    </row>
    <row r="972" spans="13:13">
      <c r="M972" s="21"/>
    </row>
    <row r="973" spans="13:13">
      <c r="M973" s="21"/>
    </row>
    <row r="974" spans="13:13">
      <c r="M974" s="21"/>
    </row>
    <row r="975" spans="13:13">
      <c r="M975" s="21"/>
    </row>
    <row r="976" spans="13:13">
      <c r="M976" s="21"/>
    </row>
    <row r="977" spans="13:13">
      <c r="M977" s="21"/>
    </row>
    <row r="978" spans="13:13">
      <c r="M978" s="21"/>
    </row>
    <row r="979" spans="13:13">
      <c r="M979" s="21"/>
    </row>
    <row r="980" spans="13:13">
      <c r="M980" s="21"/>
    </row>
    <row r="981" spans="13:13">
      <c r="M981" s="21"/>
    </row>
    <row r="982" spans="13:13">
      <c r="M982" s="21"/>
    </row>
    <row r="983" spans="13:13">
      <c r="M983" s="21"/>
    </row>
    <row r="984" spans="13:13">
      <c r="M984" s="21"/>
    </row>
    <row r="985" spans="13:13">
      <c r="M985" s="21"/>
    </row>
    <row r="986" spans="13:13">
      <c r="M986" s="21"/>
    </row>
    <row r="987" spans="13:13">
      <c r="M987" s="21"/>
    </row>
    <row r="988" spans="13:13">
      <c r="M988" s="21"/>
    </row>
    <row r="989" spans="13:13">
      <c r="M989" s="21"/>
    </row>
    <row r="990" spans="13:13">
      <c r="M990" s="21"/>
    </row>
    <row r="991" spans="13:13">
      <c r="M991" s="21"/>
    </row>
    <row r="992" spans="13:13">
      <c r="M992" s="21"/>
    </row>
    <row r="993" spans="13:13">
      <c r="M993" s="21"/>
    </row>
    <row r="994" spans="13:13">
      <c r="M994" s="21"/>
    </row>
    <row r="995" spans="13:13">
      <c r="M995" s="21"/>
    </row>
    <row r="996" spans="13:13">
      <c r="M996" s="21"/>
    </row>
    <row r="997" spans="13:13">
      <c r="M997" s="21"/>
    </row>
    <row r="998" spans="13:13">
      <c r="M998" s="21"/>
    </row>
    <row r="999" spans="13:13">
      <c r="M999" s="21"/>
    </row>
    <row r="1000" spans="13:13">
      <c r="M1000" s="21"/>
    </row>
    <row r="1001" spans="13:13">
      <c r="M1001" s="21"/>
    </row>
    <row r="1002" spans="13:13">
      <c r="M1002" s="21"/>
    </row>
    <row r="1003" spans="13:13">
      <c r="M1003" s="21"/>
    </row>
    <row r="1004" spans="13:13">
      <c r="M1004" s="21"/>
    </row>
    <row r="1005" spans="13:13">
      <c r="M1005" s="21"/>
    </row>
    <row r="1006" spans="13:13">
      <c r="M1006" s="21"/>
    </row>
    <row r="1007" spans="13:13">
      <c r="M1007" s="21"/>
    </row>
    <row r="1008" spans="13:13">
      <c r="M1008" s="21"/>
    </row>
    <row r="1009" spans="13:13">
      <c r="M1009" s="21"/>
    </row>
    <row r="1010" spans="13:13">
      <c r="M1010" s="21"/>
    </row>
    <row r="1011" spans="13:13">
      <c r="M1011" s="21"/>
    </row>
    <row r="1012" spans="13:13">
      <c r="M1012" s="21"/>
    </row>
    <row r="1013" spans="13:13">
      <c r="M1013" s="21"/>
    </row>
    <row r="1014" spans="13:13">
      <c r="M1014" s="21"/>
    </row>
    <row r="1015" spans="13:13">
      <c r="M1015" s="21"/>
    </row>
    <row r="1016" spans="13:13">
      <c r="M1016" s="21"/>
    </row>
    <row r="1017" spans="13:13">
      <c r="M1017" s="21"/>
    </row>
    <row r="1018" spans="13:13">
      <c r="M1018" s="21"/>
    </row>
    <row r="1019" spans="13:13">
      <c r="M1019" s="21"/>
    </row>
    <row r="1020" spans="13:13">
      <c r="M1020" s="21"/>
    </row>
    <row r="1021" spans="13:13">
      <c r="M1021" s="21"/>
    </row>
    <row r="1022" spans="13:13">
      <c r="M1022" s="21"/>
    </row>
    <row r="1023" spans="13:13">
      <c r="M1023" s="21"/>
    </row>
    <row r="1024" spans="13:13">
      <c r="M1024" s="21"/>
    </row>
    <row r="1025" spans="13:13">
      <c r="M1025" s="21"/>
    </row>
    <row r="1026" spans="13:13">
      <c r="M1026" s="21"/>
    </row>
    <row r="1027" spans="13:13">
      <c r="M1027" s="21"/>
    </row>
    <row r="1028" spans="13:13">
      <c r="M1028" s="21"/>
    </row>
    <row r="1029" spans="13:13">
      <c r="M1029" s="21"/>
    </row>
    <row r="1030" spans="13:13">
      <c r="M1030" s="21"/>
    </row>
    <row r="1031" spans="13:13">
      <c r="M1031" s="21"/>
    </row>
    <row r="1032" spans="13:13">
      <c r="M1032" s="21"/>
    </row>
    <row r="1033" spans="13:13">
      <c r="M1033" s="21"/>
    </row>
    <row r="1034" spans="13:13">
      <c r="M1034" s="21"/>
    </row>
    <row r="1035" spans="13:13">
      <c r="M1035" s="21"/>
    </row>
    <row r="1036" spans="13:13">
      <c r="M1036" s="21"/>
    </row>
    <row r="1037" spans="13:13">
      <c r="M1037" s="21"/>
    </row>
    <row r="1038" spans="13:13">
      <c r="M1038" s="21"/>
    </row>
    <row r="1039" spans="13:13">
      <c r="M1039" s="21"/>
    </row>
    <row r="1040" spans="13:13">
      <c r="M1040" s="21"/>
    </row>
    <row r="1041" spans="13:13">
      <c r="M1041" s="21"/>
    </row>
    <row r="1042" spans="13:13">
      <c r="M1042" s="21"/>
    </row>
    <row r="1043" spans="13:13">
      <c r="M1043" s="21"/>
    </row>
    <row r="1044" spans="13:13">
      <c r="M1044" s="21"/>
    </row>
    <row r="1045" spans="13:13">
      <c r="M1045" s="21"/>
    </row>
    <row r="1046" spans="13:13">
      <c r="M1046" s="21"/>
    </row>
    <row r="1047" spans="13:13">
      <c r="M1047" s="21"/>
    </row>
    <row r="1048" spans="13:13">
      <c r="M1048" s="21"/>
    </row>
    <row r="1049" spans="13:13">
      <c r="M1049" s="21"/>
    </row>
    <row r="1050" spans="13:13">
      <c r="M1050" s="21"/>
    </row>
    <row r="1051" spans="13:13">
      <c r="M1051" s="21"/>
    </row>
    <row r="1052" spans="13:13">
      <c r="M1052" s="21"/>
    </row>
    <row r="1053" spans="13:13">
      <c r="M1053" s="21"/>
    </row>
    <row r="1054" spans="13:13">
      <c r="M1054" s="21"/>
    </row>
    <row r="1055" spans="13:13">
      <c r="M1055" s="21"/>
    </row>
    <row r="1056" spans="13:13">
      <c r="M1056" s="21"/>
    </row>
    <row r="1057" spans="13:13">
      <c r="M1057" s="21"/>
    </row>
    <row r="1058" spans="13:13">
      <c r="M1058" s="21"/>
    </row>
    <row r="1059" spans="13:13">
      <c r="M1059" s="21"/>
    </row>
    <row r="1060" spans="13:13">
      <c r="M1060" s="21"/>
    </row>
    <row r="1061" spans="13:13">
      <c r="M1061" s="21"/>
    </row>
    <row r="1062" spans="13:13">
      <c r="M1062" s="21"/>
    </row>
    <row r="1063" spans="13:13">
      <c r="M1063" s="21"/>
    </row>
    <row r="1064" spans="13:13">
      <c r="M1064" s="21"/>
    </row>
    <row r="1065" spans="13:13">
      <c r="M1065" s="21"/>
    </row>
    <row r="1066" spans="13:13">
      <c r="M1066" s="21"/>
    </row>
    <row r="1067" spans="13:13">
      <c r="M1067" s="21"/>
    </row>
    <row r="1068" spans="13:13">
      <c r="M1068" s="21"/>
    </row>
    <row r="1069" spans="13:13">
      <c r="M1069" s="21"/>
    </row>
    <row r="1070" spans="13:13">
      <c r="M1070" s="21"/>
    </row>
    <row r="1071" spans="13:13">
      <c r="M1071" s="21"/>
    </row>
    <row r="1072" spans="13:13">
      <c r="M1072" s="21"/>
    </row>
    <row r="1073" spans="13:13">
      <c r="M1073" s="21"/>
    </row>
    <row r="1074" spans="13:13">
      <c r="M1074" s="21"/>
    </row>
    <row r="1075" spans="13:13">
      <c r="M1075" s="21"/>
    </row>
    <row r="1076" spans="13:13">
      <c r="M1076" s="21"/>
    </row>
    <row r="1077" spans="13:13">
      <c r="M1077" s="21"/>
    </row>
    <row r="1078" spans="13:13">
      <c r="M1078" s="21"/>
    </row>
    <row r="1079" spans="13:13">
      <c r="M1079" s="21"/>
    </row>
    <row r="1080" spans="13:13">
      <c r="M1080" s="21"/>
    </row>
    <row r="1081" spans="13:13">
      <c r="M1081" s="21"/>
    </row>
    <row r="1082" spans="13:13">
      <c r="M1082" s="21"/>
    </row>
    <row r="1083" spans="13:13">
      <c r="M1083" s="21"/>
    </row>
    <row r="1084" spans="13:13">
      <c r="M1084" s="21"/>
    </row>
    <row r="1085" spans="13:13">
      <c r="M1085" s="21"/>
    </row>
    <row r="1086" spans="13:13">
      <c r="M1086" s="21"/>
    </row>
    <row r="1087" spans="13:13">
      <c r="M1087" s="21"/>
    </row>
    <row r="1088" spans="13:13">
      <c r="M1088" s="21"/>
    </row>
    <row r="1089" spans="13:13">
      <c r="M1089" s="21"/>
    </row>
    <row r="1090" spans="13:13">
      <c r="M1090" s="21"/>
    </row>
    <row r="1091" spans="13:13">
      <c r="M1091" s="21"/>
    </row>
    <row r="1092" spans="13:13">
      <c r="M1092" s="21"/>
    </row>
    <row r="1093" spans="13:13">
      <c r="M1093" s="21"/>
    </row>
    <row r="1094" spans="13:13">
      <c r="M1094" s="21"/>
    </row>
    <row r="1095" spans="13:13">
      <c r="M1095" s="21"/>
    </row>
    <row r="1096" spans="13:13">
      <c r="M1096" s="21"/>
    </row>
    <row r="1097" spans="13:13">
      <c r="M1097" s="21"/>
    </row>
    <row r="1098" spans="13:13">
      <c r="M1098" s="21"/>
    </row>
    <row r="1099" spans="13:13">
      <c r="M1099" s="21"/>
    </row>
    <row r="1100" spans="13:13">
      <c r="M1100" s="21"/>
    </row>
    <row r="1101" spans="13:13">
      <c r="M1101" s="21"/>
    </row>
    <row r="1102" spans="13:13">
      <c r="M1102" s="21"/>
    </row>
    <row r="1103" spans="13:13">
      <c r="M1103" s="21"/>
    </row>
    <row r="1104" spans="13:13">
      <c r="M1104" s="21"/>
    </row>
    <row r="1105" spans="13:13">
      <c r="M1105" s="21"/>
    </row>
    <row r="1106" spans="13:13">
      <c r="M1106" s="21"/>
    </row>
    <row r="1107" spans="13:13">
      <c r="M1107" s="21"/>
    </row>
    <row r="1108" spans="13:13">
      <c r="M1108" s="21"/>
    </row>
  </sheetData>
  <mergeCells count="266">
    <mergeCell ref="A76:A78"/>
    <mergeCell ref="D76:D78"/>
    <mergeCell ref="G76:G78"/>
    <mergeCell ref="B81:B88"/>
    <mergeCell ref="B89:B94"/>
    <mergeCell ref="C81:C88"/>
    <mergeCell ref="C89:C94"/>
    <mergeCell ref="G85:G88"/>
    <mergeCell ref="E85:E88"/>
    <mergeCell ref="A85:A88"/>
    <mergeCell ref="D22:D23"/>
    <mergeCell ref="G97:G100"/>
    <mergeCell ref="A57:A59"/>
    <mergeCell ref="G24:G27"/>
    <mergeCell ref="D24:D27"/>
    <mergeCell ref="E89:E94"/>
    <mergeCell ref="G57:G59"/>
    <mergeCell ref="D57:D59"/>
    <mergeCell ref="D89:D91"/>
    <mergeCell ref="G89:G91"/>
    <mergeCell ref="A72:A75"/>
    <mergeCell ref="A47:A49"/>
    <mergeCell ref="G47:G49"/>
    <mergeCell ref="B24:B52"/>
    <mergeCell ref="A50:A52"/>
    <mergeCell ref="B53:B78"/>
    <mergeCell ref="G72:G75"/>
    <mergeCell ref="A53:A56"/>
    <mergeCell ref="D53:D56"/>
    <mergeCell ref="G53:G56"/>
    <mergeCell ref="H53:H56"/>
    <mergeCell ref="I53:I56"/>
    <mergeCell ref="J53:J56"/>
    <mergeCell ref="C24:C52"/>
    <mergeCell ref="A39:A42"/>
    <mergeCell ref="D39:D42"/>
    <mergeCell ref="G39:G42"/>
    <mergeCell ref="H39:H42"/>
    <mergeCell ref="I39:I42"/>
    <mergeCell ref="A28:A31"/>
    <mergeCell ref="D28:D31"/>
    <mergeCell ref="G28:G31"/>
    <mergeCell ref="I43:I44"/>
    <mergeCell ref="J43:J44"/>
    <mergeCell ref="D47:D49"/>
    <mergeCell ref="H47:H49"/>
    <mergeCell ref="I47:I49"/>
    <mergeCell ref="J47:J49"/>
    <mergeCell ref="C53:C78"/>
    <mergeCell ref="E53:E71"/>
    <mergeCell ref="F53:F63"/>
    <mergeCell ref="F17:G17"/>
    <mergeCell ref="F18:G18"/>
    <mergeCell ref="F19:G19"/>
    <mergeCell ref="E97:E100"/>
    <mergeCell ref="D97:D100"/>
    <mergeCell ref="G92:G94"/>
    <mergeCell ref="H92:H94"/>
    <mergeCell ref="A43:A44"/>
    <mergeCell ref="A45:A46"/>
    <mergeCell ref="A92:A94"/>
    <mergeCell ref="D92:D94"/>
    <mergeCell ref="A95:A96"/>
    <mergeCell ref="B95:B96"/>
    <mergeCell ref="C95:C96"/>
    <mergeCell ref="E95:E96"/>
    <mergeCell ref="D95:D96"/>
    <mergeCell ref="A22:C22"/>
    <mergeCell ref="A60:A63"/>
    <mergeCell ref="A89:A91"/>
    <mergeCell ref="H28:H31"/>
    <mergeCell ref="G32:G34"/>
    <mergeCell ref="A97:A100"/>
    <mergeCell ref="B97:B100"/>
    <mergeCell ref="C97:C100"/>
    <mergeCell ref="A105:A108"/>
    <mergeCell ref="B105:B108"/>
    <mergeCell ref="C105:C108"/>
    <mergeCell ref="E105:E108"/>
    <mergeCell ref="D105:D108"/>
    <mergeCell ref="F105:F108"/>
    <mergeCell ref="G105:G108"/>
    <mergeCell ref="A101:A104"/>
    <mergeCell ref="B101:B104"/>
    <mergeCell ref="C101:C104"/>
    <mergeCell ref="E101:E104"/>
    <mergeCell ref="F101:F104"/>
    <mergeCell ref="G101:G104"/>
    <mergeCell ref="D101:D104"/>
    <mergeCell ref="I105:I108"/>
    <mergeCell ref="J105:J108"/>
    <mergeCell ref="K105:K108"/>
    <mergeCell ref="J101:J104"/>
    <mergeCell ref="K101:K104"/>
    <mergeCell ref="H101:H104"/>
    <mergeCell ref="I101:I104"/>
    <mergeCell ref="F97:F100"/>
    <mergeCell ref="H105:H108"/>
    <mergeCell ref="M5:R5"/>
    <mergeCell ref="M9:Q9"/>
    <mergeCell ref="M10:Q10"/>
    <mergeCell ref="M6:Q8"/>
    <mergeCell ref="R6:R8"/>
    <mergeCell ref="M12:Q12"/>
    <mergeCell ref="A1:B1"/>
    <mergeCell ref="C1:E1"/>
    <mergeCell ref="A2:B2"/>
    <mergeCell ref="C2:E2"/>
    <mergeCell ref="A4:B4"/>
    <mergeCell ref="D4:H4"/>
    <mergeCell ref="D5:D6"/>
    <mergeCell ref="J19:K19"/>
    <mergeCell ref="H5:H6"/>
    <mergeCell ref="F13:H13"/>
    <mergeCell ref="F14:H16"/>
    <mergeCell ref="J4:K5"/>
    <mergeCell ref="J6:K7"/>
    <mergeCell ref="E5:F5"/>
    <mergeCell ref="U1:V1"/>
    <mergeCell ref="S22:U22"/>
    <mergeCell ref="U2:V2"/>
    <mergeCell ref="M15:Q15"/>
    <mergeCell ref="M16:Q16"/>
    <mergeCell ref="M17:Q17"/>
    <mergeCell ref="M11:Q11"/>
    <mergeCell ref="G1:J1"/>
    <mergeCell ref="G2:J2"/>
    <mergeCell ref="G5:G6"/>
    <mergeCell ref="H22:J22"/>
    <mergeCell ref="O22:R22"/>
    <mergeCell ref="L22:N22"/>
    <mergeCell ref="F20:G20"/>
    <mergeCell ref="M13:Q13"/>
    <mergeCell ref="M14:Q14"/>
    <mergeCell ref="M4:R4"/>
    <mergeCell ref="K24:K27"/>
    <mergeCell ref="D32:D34"/>
    <mergeCell ref="H32:H34"/>
    <mergeCell ref="I32:I34"/>
    <mergeCell ref="J32:J34"/>
    <mergeCell ref="E32:E34"/>
    <mergeCell ref="F32:F34"/>
    <mergeCell ref="G35:G38"/>
    <mergeCell ref="D35:D38"/>
    <mergeCell ref="H35:H38"/>
    <mergeCell ref="I35:I38"/>
    <mergeCell ref="J35:J38"/>
    <mergeCell ref="K35:K38"/>
    <mergeCell ref="F24:F31"/>
    <mergeCell ref="E24:E31"/>
    <mergeCell ref="I28:I31"/>
    <mergeCell ref="J28:J31"/>
    <mergeCell ref="K28:K31"/>
    <mergeCell ref="K32:K34"/>
    <mergeCell ref="E35:E38"/>
    <mergeCell ref="H24:H27"/>
    <mergeCell ref="I24:I27"/>
    <mergeCell ref="J24:J27"/>
    <mergeCell ref="E45:E52"/>
    <mergeCell ref="K43:K44"/>
    <mergeCell ref="E43:E44"/>
    <mergeCell ref="F43:F44"/>
    <mergeCell ref="G43:G44"/>
    <mergeCell ref="D43:D44"/>
    <mergeCell ref="H43:H44"/>
    <mergeCell ref="J39:J42"/>
    <mergeCell ref="K39:K42"/>
    <mergeCell ref="G45:G46"/>
    <mergeCell ref="D45:D46"/>
    <mergeCell ref="H45:H46"/>
    <mergeCell ref="I45:I46"/>
    <mergeCell ref="J45:J46"/>
    <mergeCell ref="K45:K46"/>
    <mergeCell ref="K47:K49"/>
    <mergeCell ref="J57:J59"/>
    <mergeCell ref="K57:K59"/>
    <mergeCell ref="H57:H59"/>
    <mergeCell ref="J50:J52"/>
    <mergeCell ref="G50:G52"/>
    <mergeCell ref="H50:H52"/>
    <mergeCell ref="I50:I52"/>
    <mergeCell ref="K50:K52"/>
    <mergeCell ref="K53:K56"/>
    <mergeCell ref="J76:J78"/>
    <mergeCell ref="F89:F94"/>
    <mergeCell ref="J81:J84"/>
    <mergeCell ref="K81:K84"/>
    <mergeCell ref="J79:J80"/>
    <mergeCell ref="H79:H80"/>
    <mergeCell ref="E81:E84"/>
    <mergeCell ref="I60:I63"/>
    <mergeCell ref="J60:J63"/>
    <mergeCell ref="K60:K63"/>
    <mergeCell ref="G60:G63"/>
    <mergeCell ref="H60:H63"/>
    <mergeCell ref="K76:K78"/>
    <mergeCell ref="H72:H75"/>
    <mergeCell ref="I72:I75"/>
    <mergeCell ref="J72:J75"/>
    <mergeCell ref="K72:K75"/>
    <mergeCell ref="E72:E78"/>
    <mergeCell ref="F72:F78"/>
    <mergeCell ref="F64:F71"/>
    <mergeCell ref="K68:K71"/>
    <mergeCell ref="G64:G67"/>
    <mergeCell ref="D64:D67"/>
    <mergeCell ref="H64:H67"/>
    <mergeCell ref="I64:I67"/>
    <mergeCell ref="J64:J67"/>
    <mergeCell ref="K64:K67"/>
    <mergeCell ref="G68:G71"/>
    <mergeCell ref="D68:D71"/>
    <mergeCell ref="H68:H71"/>
    <mergeCell ref="I68:I71"/>
    <mergeCell ref="J68:J71"/>
    <mergeCell ref="A24:A27"/>
    <mergeCell ref="F81:F84"/>
    <mergeCell ref="G81:G84"/>
    <mergeCell ref="H81:H84"/>
    <mergeCell ref="I81:I84"/>
    <mergeCell ref="A32:A34"/>
    <mergeCell ref="A35:A38"/>
    <mergeCell ref="A64:A67"/>
    <mergeCell ref="A68:A71"/>
    <mergeCell ref="A81:A84"/>
    <mergeCell ref="A79:A80"/>
    <mergeCell ref="B79:B80"/>
    <mergeCell ref="C79:C80"/>
    <mergeCell ref="I79:I80"/>
    <mergeCell ref="D79:D80"/>
    <mergeCell ref="D81:D84"/>
    <mergeCell ref="E39:E42"/>
    <mergeCell ref="F39:F42"/>
    <mergeCell ref="F35:F38"/>
    <mergeCell ref="H76:H78"/>
    <mergeCell ref="I76:I78"/>
    <mergeCell ref="D60:D63"/>
    <mergeCell ref="I57:I59"/>
    <mergeCell ref="F45:F52"/>
    <mergeCell ref="K97:K100"/>
    <mergeCell ref="J97:J100"/>
    <mergeCell ref="F95:F96"/>
    <mergeCell ref="G95:G96"/>
    <mergeCell ref="H95:H96"/>
    <mergeCell ref="I95:I96"/>
    <mergeCell ref="H97:H100"/>
    <mergeCell ref="I97:I100"/>
    <mergeCell ref="J95:J96"/>
    <mergeCell ref="K95:K96"/>
    <mergeCell ref="K79:K80"/>
    <mergeCell ref="H89:H91"/>
    <mergeCell ref="D85:D88"/>
    <mergeCell ref="E79:E80"/>
    <mergeCell ref="F79:F80"/>
    <mergeCell ref="G79:G80"/>
    <mergeCell ref="I92:I94"/>
    <mergeCell ref="J92:J94"/>
    <mergeCell ref="K92:K94"/>
    <mergeCell ref="J89:J91"/>
    <mergeCell ref="K89:K91"/>
    <mergeCell ref="I85:I88"/>
    <mergeCell ref="J85:J88"/>
    <mergeCell ref="K85:K88"/>
    <mergeCell ref="I89:I91"/>
    <mergeCell ref="H85:H88"/>
    <mergeCell ref="F85:F88"/>
  </mergeCells>
  <phoneticPr fontId="0" type="noConversion"/>
  <conditionalFormatting sqref="J109:J65505">
    <cfRule type="cellIs" dxfId="33" priority="113" stopIfTrue="1" operator="between">
      <formula>6</formula>
      <formula>14</formula>
    </cfRule>
    <cfRule type="cellIs" dxfId="32" priority="114" stopIfTrue="1" operator="greaterThan">
      <formula>15</formula>
    </cfRule>
    <cfRule type="cellIs" dxfId="31" priority="115" stopIfTrue="1" operator="between">
      <formula>1</formula>
      <formula>5</formula>
    </cfRule>
  </conditionalFormatting>
  <conditionalFormatting sqref="A109:A65505 A22:A23">
    <cfRule type="cellIs" dxfId="30" priority="116" stopIfTrue="1" operator="greaterThan">
      <formula>0</formula>
    </cfRule>
  </conditionalFormatting>
  <conditionalFormatting sqref="J105 J101 J97 J95 J92 J89 J85 J81 J79 J64 J45 J43 J35 J24 J68 J28 J76 J39 J72 J47 U57:U59 U64:U108 U24:U52">
    <cfRule type="cellIs" dxfId="29" priority="117" stopIfTrue="1" operator="between">
      <formula>6</formula>
      <formula>7</formula>
    </cfRule>
    <cfRule type="cellIs" dxfId="28" priority="118" stopIfTrue="1" operator="greaterThanOrEqual">
      <formula>8</formula>
    </cfRule>
    <cfRule type="cellIs" dxfId="27" priority="119" stopIfTrue="1" operator="between">
      <formula>1</formula>
      <formula>5</formula>
    </cfRule>
  </conditionalFormatting>
  <conditionalFormatting sqref="R23">
    <cfRule type="cellIs" priority="120" stopIfTrue="1" operator="equal">
      <formula>"a"</formula>
    </cfRule>
    <cfRule type="cellIs" priority="121" stopIfTrue="1" operator="equal">
      <formula>"b"</formula>
    </cfRule>
    <cfRule type="cellIs" priority="122" stopIfTrue="1" operator="equal">
      <formula>"d"</formula>
    </cfRule>
  </conditionalFormatting>
  <conditionalFormatting sqref="R57:R59 R64:R108 R24:R52">
    <cfRule type="cellIs" dxfId="26" priority="123" stopIfTrue="1" operator="between">
      <formula>"a"</formula>
      <formula>"b"</formula>
    </cfRule>
    <cfRule type="cellIs" dxfId="25" priority="124" stopIfTrue="1" operator="between">
      <formula>"c"</formula>
      <formula>"d"</formula>
    </cfRule>
    <cfRule type="cellIs" dxfId="24" priority="125" stopIfTrue="1" operator="equal">
      <formula>"e"</formula>
    </cfRule>
  </conditionalFormatting>
  <conditionalFormatting sqref="A76">
    <cfRule type="cellIs" dxfId="23" priority="57" stopIfTrue="1" operator="greaterThan">
      <formula>0</formula>
    </cfRule>
  </conditionalFormatting>
  <conditionalFormatting sqref="A24 A28 A32 A35 A39 A43 A45 A53 A57 A60 A64 A68 A79 A81 A85 A89 A92 A95 A97 A101 A105">
    <cfRule type="cellIs" dxfId="22" priority="70" stopIfTrue="1" operator="greaterThan">
      <formula>0</formula>
    </cfRule>
  </conditionalFormatting>
  <conditionalFormatting sqref="J50">
    <cfRule type="cellIs" dxfId="21" priority="64" stopIfTrue="1" operator="between">
      <formula>6</formula>
      <formula>7</formula>
    </cfRule>
    <cfRule type="cellIs" dxfId="20" priority="65" stopIfTrue="1" operator="greaterThanOrEqual">
      <formula>8</formula>
    </cfRule>
    <cfRule type="cellIs" dxfId="19" priority="66" stopIfTrue="1" operator="between">
      <formula>1</formula>
      <formula>5</formula>
    </cfRule>
  </conditionalFormatting>
  <conditionalFormatting sqref="A72">
    <cfRule type="cellIs" dxfId="18" priority="50" stopIfTrue="1" operator="greaterThan">
      <formula>0</formula>
    </cfRule>
  </conditionalFormatting>
  <conditionalFormatting sqref="J32">
    <cfRule type="cellIs" dxfId="17" priority="44" stopIfTrue="1" operator="between">
      <formula>6</formula>
      <formula>7</formula>
    </cfRule>
    <cfRule type="cellIs" dxfId="16" priority="45" stopIfTrue="1" operator="greaterThanOrEqual">
      <formula>8</formula>
    </cfRule>
    <cfRule type="cellIs" dxfId="15" priority="46" stopIfTrue="1" operator="between">
      <formula>1</formula>
      <formula>5</formula>
    </cfRule>
  </conditionalFormatting>
  <conditionalFormatting sqref="J53 U53:U56">
    <cfRule type="cellIs" dxfId="14" priority="13" stopIfTrue="1" operator="between">
      <formula>6</formula>
      <formula>7</formula>
    </cfRule>
    <cfRule type="cellIs" dxfId="13" priority="14" stopIfTrue="1" operator="greaterThanOrEqual">
      <formula>8</formula>
    </cfRule>
    <cfRule type="cellIs" dxfId="12" priority="15" stopIfTrue="1" operator="between">
      <formula>1</formula>
      <formula>5</formula>
    </cfRule>
  </conditionalFormatting>
  <conditionalFormatting sqref="R53:R56">
    <cfRule type="cellIs" dxfId="11" priority="16" stopIfTrue="1" operator="between">
      <formula>"a"</formula>
      <formula>"b"</formula>
    </cfRule>
    <cfRule type="cellIs" dxfId="10" priority="17" stopIfTrue="1" operator="between">
      <formula>"c"</formula>
      <formula>"d"</formula>
    </cfRule>
    <cfRule type="cellIs" dxfId="9" priority="18" stopIfTrue="1" operator="equal">
      <formula>"e"</formula>
    </cfRule>
  </conditionalFormatting>
  <conditionalFormatting sqref="J57">
    <cfRule type="cellIs" dxfId="8" priority="7" stopIfTrue="1" operator="between">
      <formula>6</formula>
      <formula>7</formula>
    </cfRule>
    <cfRule type="cellIs" dxfId="7" priority="8" stopIfTrue="1" operator="greaterThanOrEqual">
      <formula>8</formula>
    </cfRule>
    <cfRule type="cellIs" dxfId="6" priority="9" stopIfTrue="1" operator="between">
      <formula>1</formula>
      <formula>5</formula>
    </cfRule>
  </conditionalFormatting>
  <conditionalFormatting sqref="J60 U60:U63">
    <cfRule type="cellIs" dxfId="5" priority="1" stopIfTrue="1" operator="between">
      <formula>6</formula>
      <formula>7</formula>
    </cfRule>
    <cfRule type="cellIs" dxfId="4" priority="2" stopIfTrue="1" operator="greaterThanOrEqual">
      <formula>8</formula>
    </cfRule>
    <cfRule type="cellIs" dxfId="3" priority="3" stopIfTrue="1" operator="between">
      <formula>1</formula>
      <formula>5</formula>
    </cfRule>
  </conditionalFormatting>
  <conditionalFormatting sqref="R60:R63">
    <cfRule type="cellIs" dxfId="2" priority="4" stopIfTrue="1" operator="between">
      <formula>"a"</formula>
      <formula>"b"</formula>
    </cfRule>
    <cfRule type="cellIs" dxfId="1" priority="5" stopIfTrue="1" operator="between">
      <formula>"c"</formula>
      <formula>"d"</formula>
    </cfRule>
    <cfRule type="cellIs" dxfId="0" priority="6" stopIfTrue="1" operator="equal">
      <formula>"e"</formula>
    </cfRule>
  </conditionalFormatting>
  <printOptions horizontalCentered="1"/>
  <pageMargins left="0.91666666666666663" right="0.19685039370078741" top="0.85250000000000004" bottom="0.59055118110236227" header="0.33" footer="0.19685039370078741"/>
  <pageSetup paperSize="9" scale="42" fitToHeight="20" orientation="landscape" r:id="rId1"/>
  <headerFooter alignWithMargins="0">
    <oddHeader>&amp;L&amp;G&amp;C&amp;"Frutiger 55 Roman,Fett"&amp;14Risikobeurteilung Arbeitssicherheit EN ISO 12100 / 2010&amp;REMS-Istitut für Entwicklung Mechatronischer Systeme</oddHeader>
    <oddFooter>&amp;LGedruckt am: &amp;D&amp;R&amp;P / &amp;N</oddFooter>
  </headerFooter>
  <rowBreaks count="1" manualBreakCount="1">
    <brk id="78" max="16383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Risikobeurteilung</vt:lpstr>
      <vt:lpstr>Risikobeurteilung!Drucktitel</vt:lpstr>
    </vt:vector>
  </TitlesOfParts>
  <Company>Rowa Tunnelling Logistics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.</cp:lastModifiedBy>
  <cp:lastPrinted>2016-02-11T09:40:48Z</cp:lastPrinted>
  <dcterms:created xsi:type="dcterms:W3CDTF">2008-11-29T11:36:54Z</dcterms:created>
  <dcterms:modified xsi:type="dcterms:W3CDTF">2016-02-15T08:04:45Z</dcterms:modified>
</cp:coreProperties>
</file>