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UAS Seminar SS22\AUSARBEITUNG_20220809_Mein Teil\"/>
    </mc:Choice>
  </mc:AlternateContent>
  <xr:revisionPtr revIDLastSave="0" documentId="13_ncr:1_{2B77EDC5-D0F4-4FC3-BEB9-5E7D0F4A498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ta and Figure for PDF" sheetId="3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3" l="1"/>
  <c r="G13" i="3"/>
  <c r="G12" i="3"/>
  <c r="G11" i="3"/>
  <c r="G10" i="3"/>
  <c r="G3" i="1"/>
  <c r="G4" i="1"/>
  <c r="G5" i="1"/>
  <c r="G6" i="1"/>
  <c r="G2" i="1"/>
  <c r="F3" i="1"/>
  <c r="F4" i="1"/>
  <c r="F5" i="1"/>
  <c r="F6" i="1"/>
  <c r="F2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tc={29515EFE-0791-4C3C-B20C-BCCC4AC57291}</author>
    <author>tc={B1515CE0-D7DE-4A3D-8EAF-042A00CC775E}</author>
    <author>tc={920825AF-9C1F-4C2F-B034-275BDDF39F98}</author>
    <author>tc={3BCDE27B-45FB-4653-9BE0-C23DD5F19BD9}</author>
  </authors>
  <commentList>
    <comment ref="B1" authorId="0" shapeId="0" xr:uid="{29515EFE-0791-4C3C-B20C-BCCC4AC5729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Column contains the reported Ratings in 1 Excel Cell separated by semicolon (6 values for 6 participants, all pressed in this single Excel Cell)</t>
      </text>
    </comment>
    <comment ref="C1" authorId="1" shapeId="0" xr:uid="{B1515CE0-D7DE-4A3D-8EAF-042A00CC775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Reported Rating for Interview Participant 1 with respect to the different questions</t>
      </text>
    </comment>
    <comment ref="A9" authorId="2" shapeId="0" xr:uid="{920825AF-9C1F-4C2F-B034-275BDDF39F9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Question Text shortened (compare with table at the top of this Excel Sheet),
because:
the figure created from these data should have less text on it</t>
      </text>
    </comment>
    <comment ref="B9" authorId="3" shapeId="0" xr:uid="{3BCDE27B-45FB-4653-9BE0-C23DD5F19BD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The Rating "1" was given by ... users for the respective questions</t>
      </text>
    </comment>
  </commentList>
</comments>
</file>

<file path=xl/sharedStrings.xml><?xml version="1.0" encoding="utf-8"?>
<sst xmlns="http://schemas.openxmlformats.org/spreadsheetml/2006/main" count="54" uniqueCount="36">
  <si>
    <t>Question</t>
  </si>
  <si>
    <t>Did the application help you to remain attentive? (1 no - 5 absolutely)</t>
  </si>
  <si>
    <t>Did the application disrupt you? (1 yes, strong disruption - 5 not at all)</t>
  </si>
  <si>
    <t>Would you like to continue using this application or parts of it? - If yes, why? If no, why not? (1 no - 5 absolutely)</t>
  </si>
  <si>
    <t>Would you like to continue using Popup feature? - If yes, why? If no, why not? (1 no - 5 absolutely)</t>
  </si>
  <si>
    <t>Would you like to continue using the Dashboard feature? - If yes, why? If no, why not? (1 no - 5 absolutely)</t>
  </si>
  <si>
    <t>Answers</t>
  </si>
  <si>
    <t>Modus (= häufigster Wert)</t>
  </si>
  <si>
    <t>3; 4</t>
  </si>
  <si>
    <t>Durchschnitt</t>
  </si>
  <si>
    <t>3; 2; 4; 4; 4; 3</t>
  </si>
  <si>
    <t>4; 2; 3; 5; 5; 5</t>
  </si>
  <si>
    <t>4; 1; 4; 3; 3; 2</t>
  </si>
  <si>
    <t>4; 1; 3; 5; 4; 4</t>
  </si>
  <si>
    <t>5; 3; 5; 5; 4; 4</t>
  </si>
  <si>
    <t>Standardabweichung</t>
  </si>
  <si>
    <t>Werte</t>
  </si>
  <si>
    <t>Standardabweichung (wohl falsche Berechnung?)</t>
  </si>
  <si>
    <t>https://de.statista.com/statistik/lexikon/definition/92/modus/</t>
  </si>
  <si>
    <t>https://de.statista.com/statistik/lexikon/definition/99/ordinalskala/</t>
  </si>
  <si>
    <t>"1"</t>
  </si>
  <si>
    <t>"2"</t>
  </si>
  <si>
    <t>"3"</t>
  </si>
  <si>
    <t>"4"</t>
  </si>
  <si>
    <t>"5"</t>
  </si>
  <si>
    <r>
      <t xml:space="preserve">Did the application help you to </t>
    </r>
    <r>
      <rPr>
        <b/>
        <sz val="10"/>
        <color rgb="FF000000"/>
        <rFont val="Arial"/>
        <family val="2"/>
      </rPr>
      <t>remain attentive</t>
    </r>
    <r>
      <rPr>
        <sz val="10"/>
        <color rgb="FF000000"/>
        <rFont val="Arial"/>
        <family val="2"/>
      </rPr>
      <t>?</t>
    </r>
  </si>
  <si>
    <r>
      <t xml:space="preserve">Did the application </t>
    </r>
    <r>
      <rPr>
        <b/>
        <sz val="10"/>
        <color rgb="FF000000"/>
        <rFont val="Arial"/>
        <family val="2"/>
      </rPr>
      <t>disrupt</t>
    </r>
    <r>
      <rPr>
        <sz val="10"/>
        <color rgb="FF000000"/>
        <rFont val="Arial"/>
        <family val="2"/>
      </rPr>
      <t xml:space="preserve"> you?</t>
    </r>
  </si>
  <si>
    <r>
      <t xml:space="preserve">Would you like to </t>
    </r>
    <r>
      <rPr>
        <b/>
        <sz val="10"/>
        <color rgb="FF000000"/>
        <rFont val="Arial"/>
        <family val="2"/>
      </rPr>
      <t>continue</t>
    </r>
    <r>
      <rPr>
        <sz val="10"/>
        <color rgb="FF000000"/>
        <rFont val="Arial"/>
        <family val="2"/>
      </rPr>
      <t xml:space="preserve"> using this </t>
    </r>
    <r>
      <rPr>
        <b/>
        <sz val="10"/>
        <color rgb="FF000000"/>
        <rFont val="Arial"/>
        <family val="2"/>
      </rPr>
      <t>application</t>
    </r>
    <r>
      <rPr>
        <sz val="10"/>
        <color rgb="FF000000"/>
        <rFont val="Arial"/>
        <family val="2"/>
      </rPr>
      <t xml:space="preserve"> or parts of it?</t>
    </r>
  </si>
  <si>
    <r>
      <t xml:space="preserve">Would you like to continue using </t>
    </r>
    <r>
      <rPr>
        <b/>
        <sz val="10"/>
        <color rgb="FF000000"/>
        <rFont val="Arial"/>
        <family val="2"/>
      </rPr>
      <t>Popup</t>
    </r>
    <r>
      <rPr>
        <sz val="10"/>
        <color rgb="FF000000"/>
        <rFont val="Arial"/>
        <family val="2"/>
      </rPr>
      <t xml:space="preserve"> feature?</t>
    </r>
  </si>
  <si>
    <r>
      <t xml:space="preserve">Would you like to continue using the </t>
    </r>
    <r>
      <rPr>
        <b/>
        <sz val="10"/>
        <color rgb="FF000000"/>
        <rFont val="Arial"/>
        <family val="2"/>
      </rPr>
      <t>Dashboard</t>
    </r>
    <r>
      <rPr>
        <sz val="10"/>
        <color rgb="FF000000"/>
        <rFont val="Arial"/>
        <family val="2"/>
      </rPr>
      <t xml:space="preserve"> feature?</t>
    </r>
  </si>
  <si>
    <t>Rating Person 1</t>
  </si>
  <si>
    <t>Rating Person 2</t>
  </si>
  <si>
    <t>Rating Person 3</t>
  </si>
  <si>
    <t>Rating Person 4</t>
  </si>
  <si>
    <t>Rating Person 5</t>
  </si>
  <si>
    <t>Rating Person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</si>
</sst>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3.5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indexed="81"/>
      <name val="Segoe UI"/>
      <family val="2"/>
    </font>
    <font>
      <b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9682"/>
        <bgColor indexed="64"/>
      </patternFill>
    </fill>
    <fill>
      <patternFill patternType="solid">
        <fgColor rgb="FFCADCD8"/>
        <bgColor indexed="64"/>
      </patternFill>
    </fill>
    <fill>
      <patternFill patternType="solid">
        <fgColor rgb="FFE6EEEC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2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2" fontId="2" fillId="4" borderId="3" xfId="0" applyNumberFormat="1" applyFont="1" applyFill="1" applyBorder="1" applyAlignment="1">
      <alignment horizontal="left" vertical="center" wrapText="1" readingOrder="1"/>
    </xf>
    <xf numFmtId="2" fontId="2" fillId="3" borderId="2" xfId="0" applyNumberFormat="1" applyFont="1" applyFill="1" applyBorder="1" applyAlignment="1">
      <alignment horizontal="left" vertical="center" wrapText="1" readingOrder="1"/>
    </xf>
    <xf numFmtId="2" fontId="2" fillId="3" borderId="3" xfId="0" applyNumberFormat="1" applyFont="1" applyFill="1" applyBorder="1" applyAlignment="1">
      <alignment horizontal="left" vertical="center" wrapText="1" readingOrder="1"/>
    </xf>
    <xf numFmtId="0" fontId="1" fillId="2" borderId="4" xfId="0" applyFont="1" applyFill="1" applyBorder="1" applyAlignment="1">
      <alignment horizontal="left" vertical="center" wrapText="1" readingOrder="1"/>
    </xf>
    <xf numFmtId="2" fontId="0" fillId="0" borderId="0" xfId="0" applyNumberFormat="1"/>
    <xf numFmtId="0" fontId="1" fillId="2" borderId="4" xfId="0" quotePrefix="1" applyFont="1" applyFill="1" applyBorder="1" applyAlignment="1">
      <alignment horizontal="left" vertical="center" wrapText="1" readingOrder="1"/>
    </xf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700" b="1">
                <a:latin typeface="Times New Roman" panose="02020603050405020304" pitchFamily="18" charset="0"/>
                <a:cs typeface="Times New Roman" panose="02020603050405020304" pitchFamily="18" charset="0"/>
              </a:rPr>
              <a:t>Frequency Distribution of Reported User Ratings</a:t>
            </a:r>
          </a:p>
          <a:p>
            <a:pPr>
              <a:defRPr/>
            </a:pPr>
            <a:endParaRPr lang="de-DE" sz="10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de-DE" sz="1000" b="0">
                <a:latin typeface="Times New Roman" panose="02020603050405020304" pitchFamily="18" charset="0"/>
                <a:cs typeface="Times New Roman" panose="02020603050405020304" pitchFamily="18" charset="0"/>
              </a:rPr>
              <a:t>(Rating Scale: from 1 ("no/very low/...") to 5 ("yes/absolutely/strongly/...")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'Data and Figure for PDF'!$B$9</c:f>
              <c:strCache>
                <c:ptCount val="1"/>
                <c:pt idx="0">
                  <c:v>"1"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'Data and Figure for PDF'!$A$10:$A$14</c:f>
              <c:strCache>
                <c:ptCount val="5"/>
                <c:pt idx="0">
                  <c:v>Did the application help you to remain attentive?</c:v>
                </c:pt>
                <c:pt idx="1">
                  <c:v>Did the application disrupt you?</c:v>
                </c:pt>
                <c:pt idx="2">
                  <c:v>Would you like to continue using this application or parts of it?</c:v>
                </c:pt>
                <c:pt idx="3">
                  <c:v>Would you like to continue using Popup feature?</c:v>
                </c:pt>
                <c:pt idx="4">
                  <c:v>Would you like to continue using the Dashboard feature?</c:v>
                </c:pt>
              </c:strCache>
            </c:strRef>
          </c:cat>
          <c:val>
            <c:numRef>
              <c:f>'Data and Figure for PDF'!$B$10:$B$14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2-4803-9864-523D360DAFBC}"/>
            </c:ext>
          </c:extLst>
        </c:ser>
        <c:ser>
          <c:idx val="1"/>
          <c:order val="1"/>
          <c:tx>
            <c:strRef>
              <c:f>'Data and Figure for PDF'!$C$9</c:f>
              <c:strCache>
                <c:ptCount val="1"/>
                <c:pt idx="0">
                  <c:v>"2"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'Data and Figure for PDF'!$A$10:$A$14</c:f>
              <c:strCache>
                <c:ptCount val="5"/>
                <c:pt idx="0">
                  <c:v>Did the application help you to remain attentive?</c:v>
                </c:pt>
                <c:pt idx="1">
                  <c:v>Did the application disrupt you?</c:v>
                </c:pt>
                <c:pt idx="2">
                  <c:v>Would you like to continue using this application or parts of it?</c:v>
                </c:pt>
                <c:pt idx="3">
                  <c:v>Would you like to continue using Popup feature?</c:v>
                </c:pt>
                <c:pt idx="4">
                  <c:v>Would you like to continue using the Dashboard feature?</c:v>
                </c:pt>
              </c:strCache>
            </c:strRef>
          </c:cat>
          <c:val>
            <c:numRef>
              <c:f>'Data and Figure for PDF'!$C$10:$C$14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2-4803-9864-523D360DAFBC}"/>
            </c:ext>
          </c:extLst>
        </c:ser>
        <c:ser>
          <c:idx val="2"/>
          <c:order val="2"/>
          <c:tx>
            <c:strRef>
              <c:f>'Data and Figure for PDF'!$D$9</c:f>
              <c:strCache>
                <c:ptCount val="1"/>
                <c:pt idx="0">
                  <c:v>"3"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strRef>
              <c:f>'Data and Figure for PDF'!$A$10:$A$14</c:f>
              <c:strCache>
                <c:ptCount val="5"/>
                <c:pt idx="0">
                  <c:v>Did the application help you to remain attentive?</c:v>
                </c:pt>
                <c:pt idx="1">
                  <c:v>Did the application disrupt you?</c:v>
                </c:pt>
                <c:pt idx="2">
                  <c:v>Would you like to continue using this application or parts of it?</c:v>
                </c:pt>
                <c:pt idx="3">
                  <c:v>Would you like to continue using Popup feature?</c:v>
                </c:pt>
                <c:pt idx="4">
                  <c:v>Would you like to continue using the Dashboard feature?</c:v>
                </c:pt>
              </c:strCache>
            </c:strRef>
          </c:cat>
          <c:val>
            <c:numRef>
              <c:f>'Data and Figure for PDF'!$D$10:$D$14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D2-4803-9864-523D360DAFBC}"/>
            </c:ext>
          </c:extLst>
        </c:ser>
        <c:ser>
          <c:idx val="3"/>
          <c:order val="3"/>
          <c:tx>
            <c:strRef>
              <c:f>'Data and Figure for PDF'!$E$9</c:f>
              <c:strCache>
                <c:ptCount val="1"/>
                <c:pt idx="0">
                  <c:v>"4"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strRef>
              <c:f>'Data and Figure for PDF'!$A$10:$A$14</c:f>
              <c:strCache>
                <c:ptCount val="5"/>
                <c:pt idx="0">
                  <c:v>Did the application help you to remain attentive?</c:v>
                </c:pt>
                <c:pt idx="1">
                  <c:v>Did the application disrupt you?</c:v>
                </c:pt>
                <c:pt idx="2">
                  <c:v>Would you like to continue using this application or parts of it?</c:v>
                </c:pt>
                <c:pt idx="3">
                  <c:v>Would you like to continue using Popup feature?</c:v>
                </c:pt>
                <c:pt idx="4">
                  <c:v>Would you like to continue using the Dashboard feature?</c:v>
                </c:pt>
              </c:strCache>
            </c:strRef>
          </c:cat>
          <c:val>
            <c:numRef>
              <c:f>'Data and Figure for PDF'!$E$10:$E$14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D2-4803-9864-523D360DAFBC}"/>
            </c:ext>
          </c:extLst>
        </c:ser>
        <c:ser>
          <c:idx val="4"/>
          <c:order val="4"/>
          <c:tx>
            <c:strRef>
              <c:f>'Data and Figure for PDF'!$F$9</c:f>
              <c:strCache>
                <c:ptCount val="1"/>
                <c:pt idx="0">
                  <c:v>"5"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'Data and Figure for PDF'!$A$10:$A$14</c:f>
              <c:strCache>
                <c:ptCount val="5"/>
                <c:pt idx="0">
                  <c:v>Did the application help you to remain attentive?</c:v>
                </c:pt>
                <c:pt idx="1">
                  <c:v>Did the application disrupt you?</c:v>
                </c:pt>
                <c:pt idx="2">
                  <c:v>Would you like to continue using this application or parts of it?</c:v>
                </c:pt>
                <c:pt idx="3">
                  <c:v>Would you like to continue using Popup feature?</c:v>
                </c:pt>
                <c:pt idx="4">
                  <c:v>Would you like to continue using the Dashboard feature?</c:v>
                </c:pt>
              </c:strCache>
            </c:strRef>
          </c:cat>
          <c:val>
            <c:numRef>
              <c:f>'Data and Figure for PDF'!$F$10:$F$14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D2-4803-9864-523D360DA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9260400"/>
        <c:axId val="1819259984"/>
        <c:axId val="0"/>
      </c:bar3DChart>
      <c:catAx>
        <c:axId val="18192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de-DE"/>
          </a:p>
        </c:txPr>
        <c:crossAx val="1819259984"/>
        <c:crosses val="autoZero"/>
        <c:auto val="1"/>
        <c:lblAlgn val="ctr"/>
        <c:lblOffset val="100"/>
        <c:noMultiLvlLbl val="0"/>
      </c:catAx>
      <c:valAx>
        <c:axId val="18192599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92604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2057400</xdr:colOff>
      <xdr:row>20</xdr:row>
      <xdr:rowOff>38100</xdr:rowOff>
    </xdr:from>
    <xdr:to>
      <xdr:col>4</xdr:col>
      <xdr:colOff>38100</xdr:colOff>
      <xdr:row>40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C09B858-9570-427B-8078-0123D5DF4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eschenfelder, Fabian" id="{E039A28A-F14D-4597-8996-6F9B7814AE30}" userId="Weschenfelder, Fabi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8-15T17:40:00.95" personId="{E039A28A-F14D-4597-8996-6F9B7814AE30}" id="{29515EFE-0791-4C3C-B20C-BCCC4AC57291}">
    <text>Column contains the reported Ratings in 1 Excel Cell separated by semicolon (6 values for 6 participants, all pressed in this single Excel Cell)</text>
  </threadedComment>
  <threadedComment ref="C1" dT="2022-08-15T17:41:39.30" personId="{E039A28A-F14D-4597-8996-6F9B7814AE30}" id="{B1515CE0-D7DE-4A3D-8EAF-042A00CC775E}">
    <text>Reported Rating for Interview Participant 1 with respect to the different questions</text>
  </threadedComment>
  <threadedComment ref="A9" dT="2022-08-15T17:45:05.04" personId="{E039A28A-F14D-4597-8996-6F9B7814AE30}" id="{920825AF-9C1F-4C2F-B034-275BDDF39F98}">
    <text>Question Text shortened (compare with table at the top of this Excel Sheet),
because:
the figure created from these data should have less text on it</text>
  </threadedComment>
  <threadedComment ref="B9" dT="2022-08-15T17:42:48.55" personId="{E039A28A-F14D-4597-8996-6F9B7814AE30}" id="{3BCDE27B-45FB-4653-9BE0-C23DD5F19BD9}">
    <text>The Rating "1" was given by ... users for the respective questions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2743-CE93-4642-BD46-B589B0E07CD4}">
  <dimension ref="A1:H14"/>
  <sheetViews>
    <sheetView tabSelected="1" workbookViewId="0">
      <selection activeCell="C8" sqref="C8"/>
    </sheetView>
  </sheetViews>
  <sheetFormatPr baseColWidth="10" defaultColWidth="9.140625" defaultRowHeight="15" x14ac:dyDescent="0.25"/>
  <cols>
    <col min="1" max="1" width="85.7109375" customWidth="1"/>
    <col min="2" max="2" width="13.28515625" bestFit="1" customWidth="1"/>
    <col min="3" max="8" width="14.28515625" customWidth="1"/>
  </cols>
  <sheetData>
    <row r="1" spans="1:8" ht="35.25" thickBot="1" x14ac:dyDescent="0.3">
      <c r="A1" s="4" t="s">
        <v>0</v>
      </c>
      <c r="B1" s="4" t="s">
        <v>6</v>
      </c>
      <c r="C1" s="8" t="s">
        <v>30</v>
      </c>
      <c r="D1" s="8" t="s">
        <v>31</v>
      </c>
      <c r="E1" s="8" t="s">
        <v>32</v>
      </c>
      <c r="F1" s="8" t="s">
        <v>33</v>
      </c>
      <c r="G1" s="8" t="s">
        <v>34</v>
      </c>
      <c r="H1" s="8" t="s">
        <v>35</v>
      </c>
    </row>
    <row r="2" spans="1:8" ht="16.5" thickTop="1" thickBot="1" x14ac:dyDescent="0.3">
      <c r="A2" s="2" t="s">
        <v>1</v>
      </c>
      <c r="B2" s="2" t="s">
        <v>10</v>
      </c>
      <c r="C2">
        <v>3</v>
      </c>
      <c r="D2">
        <v>2</v>
      </c>
      <c r="E2">
        <v>4</v>
      </c>
      <c r="F2">
        <v>4</v>
      </c>
      <c r="G2">
        <v>4</v>
      </c>
      <c r="H2">
        <v>3</v>
      </c>
    </row>
    <row r="3" spans="1:8" ht="16.5" thickTop="1" thickBot="1" x14ac:dyDescent="0.3">
      <c r="A3" s="1" t="s">
        <v>2</v>
      </c>
      <c r="B3" s="1" t="s">
        <v>11</v>
      </c>
      <c r="C3">
        <v>4</v>
      </c>
      <c r="D3">
        <v>2</v>
      </c>
      <c r="E3">
        <v>3</v>
      </c>
      <c r="F3">
        <v>5</v>
      </c>
      <c r="G3">
        <v>5</v>
      </c>
      <c r="H3">
        <v>5</v>
      </c>
    </row>
    <row r="4" spans="1:8" ht="26.25" thickBot="1" x14ac:dyDescent="0.3">
      <c r="A4" s="2" t="s">
        <v>3</v>
      </c>
      <c r="B4" s="2" t="s">
        <v>12</v>
      </c>
      <c r="C4">
        <v>4</v>
      </c>
      <c r="D4">
        <v>1</v>
      </c>
      <c r="E4">
        <v>4</v>
      </c>
      <c r="F4">
        <v>3</v>
      </c>
      <c r="G4">
        <v>3</v>
      </c>
      <c r="H4">
        <v>2</v>
      </c>
    </row>
    <row r="5" spans="1:8" ht="15.75" thickBot="1" x14ac:dyDescent="0.3">
      <c r="A5" s="3" t="s">
        <v>4</v>
      </c>
      <c r="B5" s="3" t="s">
        <v>13</v>
      </c>
      <c r="C5">
        <v>4</v>
      </c>
      <c r="D5">
        <v>1</v>
      </c>
      <c r="E5">
        <v>3</v>
      </c>
      <c r="F5">
        <v>5</v>
      </c>
      <c r="G5">
        <v>4</v>
      </c>
      <c r="H5">
        <v>4</v>
      </c>
    </row>
    <row r="6" spans="1:8" ht="26.25" thickBot="1" x14ac:dyDescent="0.3">
      <c r="A6" s="2" t="s">
        <v>5</v>
      </c>
      <c r="B6" s="2" t="s">
        <v>14</v>
      </c>
      <c r="C6">
        <v>5</v>
      </c>
      <c r="D6">
        <v>3</v>
      </c>
      <c r="E6">
        <v>5</v>
      </c>
      <c r="F6">
        <v>5</v>
      </c>
      <c r="G6">
        <v>4</v>
      </c>
      <c r="H6">
        <v>4</v>
      </c>
    </row>
    <row r="8" spans="1:8" ht="15.75" thickBot="1" x14ac:dyDescent="0.3"/>
    <row r="9" spans="1:8" ht="18" thickBot="1" x14ac:dyDescent="0.3">
      <c r="A9" s="4" t="s">
        <v>0</v>
      </c>
      <c r="B9" s="10" t="s">
        <v>20</v>
      </c>
      <c r="C9" s="10" t="s">
        <v>21</v>
      </c>
      <c r="D9" s="10" t="s">
        <v>22</v>
      </c>
      <c r="E9" s="10" t="s">
        <v>23</v>
      </c>
      <c r="F9" s="10" t="s">
        <v>24</v>
      </c>
    </row>
    <row r="10" spans="1:8" ht="16.5" thickTop="1" thickBot="1" x14ac:dyDescent="0.3">
      <c r="A10" s="2" t="s">
        <v>25</v>
      </c>
      <c r="B10">
        <v>0</v>
      </c>
      <c r="C10">
        <v>1</v>
      </c>
      <c r="D10">
        <v>2</v>
      </c>
      <c r="E10">
        <v>3</v>
      </c>
      <c r="F10">
        <v>0</v>
      </c>
      <c r="G10">
        <f>SUM(B10:F10)</f>
        <v>6</v>
      </c>
    </row>
    <row r="11" spans="1:8" ht="16.5" thickTop="1" thickBot="1" x14ac:dyDescent="0.3">
      <c r="A11" s="1" t="s">
        <v>26</v>
      </c>
      <c r="B11">
        <v>0</v>
      </c>
      <c r="C11">
        <v>1</v>
      </c>
      <c r="D11">
        <v>1</v>
      </c>
      <c r="E11">
        <v>1</v>
      </c>
      <c r="F11">
        <v>3</v>
      </c>
      <c r="G11">
        <f t="shared" ref="G11:G14" si="0">SUM(B11:F11)</f>
        <v>6</v>
      </c>
    </row>
    <row r="12" spans="1:8" ht="15.75" thickBot="1" x14ac:dyDescent="0.3">
      <c r="A12" s="2" t="s">
        <v>27</v>
      </c>
      <c r="B12">
        <v>1</v>
      </c>
      <c r="C12">
        <v>1</v>
      </c>
      <c r="D12">
        <v>2</v>
      </c>
      <c r="E12">
        <v>2</v>
      </c>
      <c r="F12">
        <v>0</v>
      </c>
      <c r="G12">
        <f t="shared" si="0"/>
        <v>6</v>
      </c>
    </row>
    <row r="13" spans="1:8" ht="15.75" thickBot="1" x14ac:dyDescent="0.3">
      <c r="A13" s="3" t="s">
        <v>28</v>
      </c>
      <c r="B13">
        <v>1</v>
      </c>
      <c r="C13">
        <v>0</v>
      </c>
      <c r="D13">
        <v>1</v>
      </c>
      <c r="E13">
        <v>3</v>
      </c>
      <c r="F13">
        <v>1</v>
      </c>
      <c r="G13">
        <f t="shared" si="0"/>
        <v>6</v>
      </c>
    </row>
    <row r="14" spans="1:8" ht="15.75" thickBot="1" x14ac:dyDescent="0.3">
      <c r="A14" s="2" t="s">
        <v>29</v>
      </c>
      <c r="B14">
        <v>0</v>
      </c>
      <c r="C14">
        <v>0</v>
      </c>
      <c r="D14">
        <v>1</v>
      </c>
      <c r="E14">
        <v>2</v>
      </c>
      <c r="F14">
        <v>3</v>
      </c>
      <c r="G14">
        <f t="shared" si="0"/>
        <v>6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workbookViewId="0">
      <selection activeCell="A10" sqref="A10"/>
    </sheetView>
  </sheetViews>
  <sheetFormatPr baseColWidth="10" defaultColWidth="9.140625" defaultRowHeight="15" x14ac:dyDescent="0.25"/>
  <cols>
    <col min="1" max="1" width="85.7109375" customWidth="1"/>
    <col min="2" max="2" width="13.28515625" bestFit="1" customWidth="1"/>
    <col min="4" max="4" width="16.42578125" customWidth="1"/>
    <col min="5" max="6" width="17.7109375" customWidth="1"/>
    <col min="7" max="7" width="9.28515625" customWidth="1"/>
  </cols>
  <sheetData>
    <row r="1" spans="1:13" ht="104.25" thickBot="1" x14ac:dyDescent="0.3">
      <c r="A1" s="4" t="s">
        <v>0</v>
      </c>
      <c r="B1" s="4" t="s">
        <v>6</v>
      </c>
      <c r="D1" s="4" t="s">
        <v>7</v>
      </c>
      <c r="E1" s="4" t="s">
        <v>9</v>
      </c>
      <c r="F1" s="4" t="s">
        <v>17</v>
      </c>
      <c r="G1" s="4" t="s">
        <v>15</v>
      </c>
      <c r="H1" s="8" t="s">
        <v>16</v>
      </c>
      <c r="I1" s="8" t="s">
        <v>16</v>
      </c>
      <c r="J1" s="8" t="s">
        <v>16</v>
      </c>
      <c r="K1" s="8" t="s">
        <v>16</v>
      </c>
      <c r="L1" s="8" t="s">
        <v>16</v>
      </c>
      <c r="M1" s="8" t="s">
        <v>16</v>
      </c>
    </row>
    <row r="2" spans="1:13" ht="16.5" thickTop="1" thickBot="1" x14ac:dyDescent="0.3">
      <c r="A2" s="2" t="s">
        <v>1</v>
      </c>
      <c r="B2" s="2" t="s">
        <v>10</v>
      </c>
      <c r="D2" s="2">
        <v>4</v>
      </c>
      <c r="E2" s="5">
        <f>SUM(3, 2, 4, 4, 4, 3)/6</f>
        <v>3.3333333333333335</v>
      </c>
      <c r="F2" s="5">
        <f>_xlfn.STDEV.P(H2:M2)</f>
        <v>0.7453559924999299</v>
      </c>
      <c r="G2" s="9">
        <f>STDEV(H2:M2)</f>
        <v>0.81649658092772548</v>
      </c>
      <c r="H2">
        <v>3</v>
      </c>
      <c r="I2">
        <v>2</v>
      </c>
      <c r="J2">
        <v>4</v>
      </c>
      <c r="K2">
        <v>4</v>
      </c>
      <c r="L2">
        <v>4</v>
      </c>
      <c r="M2">
        <v>3</v>
      </c>
    </row>
    <row r="3" spans="1:13" ht="16.5" thickTop="1" thickBot="1" x14ac:dyDescent="0.3">
      <c r="A3" s="1" t="s">
        <v>2</v>
      </c>
      <c r="B3" s="1" t="s">
        <v>11</v>
      </c>
      <c r="D3" s="1">
        <v>5</v>
      </c>
      <c r="E3" s="6">
        <f>SUM(4, 2, 3, 5, 5, 5)/6</f>
        <v>4</v>
      </c>
      <c r="F3" s="5">
        <f t="shared" ref="F3:F6" si="0">_xlfn.STDEV.P(H3:M3)</f>
        <v>1.1547005383792515</v>
      </c>
      <c r="G3" s="9">
        <f t="shared" ref="G3:G6" si="1">STDEV(H3:M3)</f>
        <v>1.2649110640673518</v>
      </c>
      <c r="H3">
        <v>4</v>
      </c>
      <c r="I3">
        <v>2</v>
      </c>
      <c r="J3">
        <v>3</v>
      </c>
      <c r="K3">
        <v>5</v>
      </c>
      <c r="L3">
        <v>5</v>
      </c>
      <c r="M3">
        <v>5</v>
      </c>
    </row>
    <row r="4" spans="1:13" ht="26.25" thickBot="1" x14ac:dyDescent="0.3">
      <c r="A4" s="2" t="s">
        <v>3</v>
      </c>
      <c r="B4" s="2" t="s">
        <v>12</v>
      </c>
      <c r="D4" s="2" t="s">
        <v>8</v>
      </c>
      <c r="E4" s="5">
        <f>SUM(4, 1, 4, 3, 3, 2)/6</f>
        <v>2.8333333333333335</v>
      </c>
      <c r="F4" s="5">
        <f t="shared" si="0"/>
        <v>1.0671873729054748</v>
      </c>
      <c r="G4" s="9">
        <f t="shared" si="1"/>
        <v>1.1690451944500124</v>
      </c>
      <c r="H4">
        <v>4</v>
      </c>
      <c r="I4">
        <v>1</v>
      </c>
      <c r="J4">
        <v>4</v>
      </c>
      <c r="K4">
        <v>3</v>
      </c>
      <c r="L4">
        <v>3</v>
      </c>
      <c r="M4">
        <v>2</v>
      </c>
    </row>
    <row r="5" spans="1:13" ht="15.75" thickBot="1" x14ac:dyDescent="0.3">
      <c r="A5" s="3" t="s">
        <v>4</v>
      </c>
      <c r="B5" s="3" t="s">
        <v>13</v>
      </c>
      <c r="D5" s="3">
        <v>4</v>
      </c>
      <c r="E5" s="7">
        <f>SUM(4, 1, 3, 5, 4, 4)/6</f>
        <v>3.5</v>
      </c>
      <c r="F5" s="5">
        <f t="shared" si="0"/>
        <v>1.2583057392117916</v>
      </c>
      <c r="G5" s="9">
        <f t="shared" si="1"/>
        <v>1.3784048752090221</v>
      </c>
      <c r="H5">
        <v>4</v>
      </c>
      <c r="I5">
        <v>1</v>
      </c>
      <c r="J5">
        <v>3</v>
      </c>
      <c r="K5">
        <v>5</v>
      </c>
      <c r="L5">
        <v>4</v>
      </c>
      <c r="M5">
        <v>4</v>
      </c>
    </row>
    <row r="6" spans="1:13" ht="26.25" thickBot="1" x14ac:dyDescent="0.3">
      <c r="A6" s="2" t="s">
        <v>5</v>
      </c>
      <c r="B6" s="2" t="s">
        <v>14</v>
      </c>
      <c r="D6" s="2">
        <v>5</v>
      </c>
      <c r="E6" s="5">
        <f>SUM(5, 3, 5, 5, 4, 4)/6</f>
        <v>4.333333333333333</v>
      </c>
      <c r="F6" s="5">
        <f t="shared" si="0"/>
        <v>0.7453559924999299</v>
      </c>
      <c r="G6" s="9">
        <f t="shared" si="1"/>
        <v>0.81649658092772548</v>
      </c>
      <c r="H6">
        <v>5</v>
      </c>
      <c r="I6">
        <v>3</v>
      </c>
      <c r="J6">
        <v>5</v>
      </c>
      <c r="K6">
        <v>5</v>
      </c>
      <c r="L6">
        <v>4</v>
      </c>
      <c r="M6">
        <v>4</v>
      </c>
    </row>
    <row r="9" spans="1:13" x14ac:dyDescent="0.25">
      <c r="A9" s="11" t="s">
        <v>18</v>
      </c>
      <c r="B9" s="11"/>
    </row>
    <row r="10" spans="1:13" x14ac:dyDescent="0.25">
      <c r="A10" s="11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 and Figure for PDF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fabe</dc:creator>
  <cp:lastModifiedBy>fabe</cp:lastModifiedBy>
  <dcterms:created xsi:type="dcterms:W3CDTF">2015-06-05T18:19:34Z</dcterms:created>
  <dcterms:modified xsi:type="dcterms:W3CDTF">2022-08-15T17:48:27Z</dcterms:modified>
</cp:coreProperties>
</file>