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\Downloads\"/>
    </mc:Choice>
  </mc:AlternateContent>
  <xr:revisionPtr revIDLastSave="0" documentId="13_ncr:1_{F020D13B-DE8A-4DAD-BA39-AC5CFDC912F1}" xr6:coauthVersionLast="47" xr6:coauthVersionMax="47" xr10:uidLastSave="{00000000-0000-0000-0000-000000000000}"/>
  <bookViews>
    <workbookView xWindow="-108" yWindow="-108" windowWidth="23256" windowHeight="12456" tabRatio="0" xr2:uid="{68DC7D21-372F-4034-9AC2-2278BF6069EE}"/>
  </bookViews>
  <sheets>
    <sheet name="TÍTULAR" sheetId="1" r:id="rId1"/>
    <sheet name="INFORMES" sheetId="4" r:id="rId2"/>
    <sheet name="NOTAS" sheetId="5" r:id="rId3"/>
    <sheet name="TABELAS" sheetId="6" state="hidden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" i="6"/>
</calcChain>
</file>

<file path=xl/sharedStrings.xml><?xml version="1.0" encoding="utf-8"?>
<sst xmlns="http://schemas.openxmlformats.org/spreadsheetml/2006/main" count="311" uniqueCount="295">
  <si>
    <t>NOME</t>
  </si>
  <si>
    <t>CPF</t>
  </si>
  <si>
    <t>NASCIMENTO</t>
  </si>
  <si>
    <t>TÍTULO DE EDITOR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</si>
  <si>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</si>
  <si>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</si>
  <si>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</si>
  <si>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</si>
  <si>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</si>
  <si>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</si>
  <si>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</si>
  <si>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COÔNJUGE</t>
  </si>
  <si>
    <t>RESIDENTE DO EXTERIOR</t>
  </si>
  <si>
    <t>1. DADOS DO TÍTULAR</t>
  </si>
  <si>
    <t>Preencha os dados da pessoa física abaixo</t>
  </si>
  <si>
    <t>SIM</t>
  </si>
  <si>
    <t>NÃO</t>
  </si>
  <si>
    <t xml:space="preserve">Rodrigo </t>
  </si>
  <si>
    <t>marcelsa@gmail.com</t>
  </si>
  <si>
    <t>R dos rodrigues 123</t>
  </si>
  <si>
    <t>Rua dos rodrigues 123</t>
  </si>
  <si>
    <t>03/10/201</t>
  </si>
  <si>
    <t>2. INFORMES DE RENDIMENTOS BANCÁRIOS</t>
  </si>
  <si>
    <t>Preencha os dados atuais de cada banca</t>
  </si>
  <si>
    <t>BANCO</t>
  </si>
  <si>
    <t>VALOR ATUAL</t>
  </si>
  <si>
    <t>ANEXO 🖇️</t>
  </si>
  <si>
    <t>Acesso Soluções De Pagamento S.A.</t>
  </si>
  <si>
    <t>Advanced Corretora De Câmbio Ltda</t>
  </si>
  <si>
    <t>Avista S.A. Crédito</t>
  </si>
  <si>
    <t>Agk Corretora De Cambio S.A.</t>
  </si>
  <si>
    <t>Al5 S.A. Crédito</t>
  </si>
  <si>
    <t>Amazónia Corretora De Câmbio Ltda.</t>
  </si>
  <si>
    <t>Ativa Investimentos S.A. Corretora De Títulos, Câmbio E Valores</t>
  </si>
  <si>
    <t>B&amp;T Corretora De Cambio Ltda.</t>
  </si>
  <si>
    <t>Banco Abc Brasil S.A.</t>
  </si>
  <si>
    <t>Banco Abn Amro S.A.</t>
  </si>
  <si>
    <t>Banco Agibank S.A.</t>
  </si>
  <si>
    <t>Banco Alfa S.A.</t>
  </si>
  <si>
    <t>Banco Andbank (Brasil) S.A.</t>
  </si>
  <si>
    <t>Banco Arbi S.A.</t>
  </si>
  <si>
    <t>Banco B3 S.A.</t>
  </si>
  <si>
    <t>Banco Bandepe S.A.</t>
  </si>
  <si>
    <t>Banco Bari De Investimentos E Financiamentos S.A.</t>
  </si>
  <si>
    <t>Banco BMG S.A.</t>
  </si>
  <si>
    <t>Banco Bnp Paribas Brasil S.A.</t>
  </si>
  <si>
    <t>Banco Bocom Bbm S.A.</t>
  </si>
  <si>
    <t>Banco Bradescard S.A.</t>
  </si>
  <si>
    <t>[Banco Bradesco BBI S.A.}(https://wise.com/br/codigo-do-banco/bradesco-bbi)</t>
  </si>
  <si>
    <t>Banco Bradesco Berj S.A.</t>
  </si>
  <si>
    <t>Banco Bradesco Financiamentos S.A.</t>
  </si>
  <si>
    <t>Banco Bradesco S.A.</t>
  </si>
  <si>
    <t>Banco Bs2 S.A.</t>
  </si>
  <si>
    <t>Banco BTG Pactual S.A.</t>
  </si>
  <si>
    <t>Banco C6 Consignado S.A.</t>
  </si>
  <si>
    <t>Banco C6 S.A.</t>
  </si>
  <si>
    <t>Banco Caixa Geral - Brasil S.A.</t>
  </si>
  <si>
    <t>Banco Capital S.A.</t>
  </si>
  <si>
    <t>Banco Cargill S.A.</t>
  </si>
  <si>
    <t>Banco Cedula S.A.</t>
  </si>
  <si>
    <t>Banco Cetelem S.A.</t>
  </si>
  <si>
    <t>Banco Citibank S.A.</t>
  </si>
  <si>
    <t>Banco Classico S.A.</t>
  </si>
  <si>
    <t>Banco Cooperativo Do Brasil S.A. - Bancoob - Sicoob</t>
  </si>
  <si>
    <t>Banco Cooperativo Sicredi S.A.</t>
  </si>
  <si>
    <t>Banco Crédit Agricole Brasil S.A.</t>
  </si>
  <si>
    <t>Banco Credit Suisse (Brasil) S.A.</t>
  </si>
  <si>
    <t>Banco Crefisa S.A.</t>
  </si>
  <si>
    <t>Banco CSF S.A.</t>
  </si>
  <si>
    <t>Banco da Amazonia S.A.</t>
  </si>
  <si>
    <t>Banco da China Brasil S.A.</t>
  </si>
  <si>
    <t>Banco Daycoval S.A.</t>
  </si>
  <si>
    <t>Banco De La Nacion Argentina</t>
  </si>
  <si>
    <t>Banco De La Provincia De Buenos Aires</t>
  </si>
  <si>
    <t>Banco Digimais S.A.</t>
  </si>
  <si>
    <t>Banco Digio S.A.</t>
  </si>
  <si>
    <t>Banco do Brasil S.A.</t>
  </si>
  <si>
    <t>Banco Do Estado De Sergipe S.A.</t>
  </si>
  <si>
    <t>Banco Do Estado Do Pará S.A.</t>
  </si>
  <si>
    <t>Banco Do Estado Do Rio Grande Do Sul S.A.</t>
  </si>
  <si>
    <t>Banco Do Nordeste Do Brasil S.A.</t>
  </si>
  <si>
    <t>Banco Fator S.A.</t>
  </si>
  <si>
    <t>Banco Fibra S.A.</t>
  </si>
  <si>
    <t>Banco Finaxis S.A.</t>
  </si>
  <si>
    <t>Banco Gm S.A.</t>
  </si>
  <si>
    <t>Banco Guanabara S.A.</t>
  </si>
  <si>
    <t>Banco HSBC S.A.</t>
  </si>
  <si>
    <t>Banco Inbursa S.A.</t>
  </si>
  <si>
    <t>Banco Industrial Do Brasil S.A.</t>
  </si>
  <si>
    <t>Banco Indusval S.A.</t>
  </si>
  <si>
    <t>Banco Inter S.A.</t>
  </si>
  <si>
    <t>Banco Investcred Unibanco S.A.</t>
  </si>
  <si>
    <t>Banco Itaú BBA S.A.</t>
  </si>
  <si>
    <t>Banco Itaú Consignado S.A.</t>
  </si>
  <si>
    <t>Banco Itaubank S.A.</t>
  </si>
  <si>
    <t>Banco J. Safra S.A.</t>
  </si>
  <si>
    <t>Banco J.P. Morgan S.A.</t>
  </si>
  <si>
    <t>Banco John Deere S.A.</t>
  </si>
  <si>
    <t>Banco Kdb Do Brasil S.A.</t>
  </si>
  <si>
    <t>Banco Keb Hana Do Brasil S.A.</t>
  </si>
  <si>
    <t>Banco Luso Brasileiro S.A.</t>
  </si>
  <si>
    <t>Banco Máxima S.A.</t>
  </si>
  <si>
    <t>Banco Mercantil do Brasil S.A.</t>
  </si>
  <si>
    <t>Banco Mercedes-Benz Do Brasil S.A.</t>
  </si>
  <si>
    <t>Banco Mizuho Do Brasil S.A.</t>
  </si>
  <si>
    <t>Banco Modal S.A.</t>
  </si>
  <si>
    <t>Banco Morgan Stanley S.A.</t>
  </si>
  <si>
    <t>Banco Mufg Brasil S.A.</t>
  </si>
  <si>
    <t>Banco Nacional De Desenvolvimento Economico E Social</t>
  </si>
  <si>
    <t>Banco Olé Consignado S.A.</t>
  </si>
  <si>
    <t>Banco Original Do Agronegócio S.A.</t>
  </si>
  <si>
    <t>Banco Original S.A.</t>
  </si>
  <si>
    <t>Banco Ourinvest S.A.</t>
  </si>
  <si>
    <t>Banco Pan S.A.</t>
  </si>
  <si>
    <t>Banco Paulista S.A.</t>
  </si>
  <si>
    <t>Banco Pine S.A.</t>
  </si>
  <si>
    <t>Banco Rabobank International Brasil S.A.</t>
  </si>
  <si>
    <t>Banco Randon S.A.</t>
  </si>
  <si>
    <t>Banco Rendimento S.A.</t>
  </si>
  <si>
    <t>Banco Ribeirao Preto S.A.</t>
  </si>
  <si>
    <t>Banco Rodobens S.A.</t>
  </si>
  <si>
    <t>Banco Safra S.A.</t>
  </si>
  <si>
    <t>Banco Santander (Brasil) S.A.</t>
  </si>
  <si>
    <t>Banco Semear S.A.</t>
  </si>
  <si>
    <t>Banco Sistema S.A.</t>
  </si>
  <si>
    <t>Banco Smartbank S.A.</t>
  </si>
  <si>
    <t>Banco Societe Generale Brasil S.A.</t>
  </si>
  <si>
    <t>Banco Sofisa S.A.</t>
  </si>
  <si>
    <t>Banco Sumitomo Mitsui Brasileiro S.A.</t>
  </si>
  <si>
    <t>Banco Topázio S.A.</t>
  </si>
  <si>
    <t>Banco Toyota Do Brasil S.A.</t>
  </si>
  <si>
    <t>Banco Triangulo S.A.</t>
  </si>
  <si>
    <t>Banco Tricury S.A.</t>
  </si>
  <si>
    <t>Banco Volkswagen S.A.</t>
  </si>
  <si>
    <t>Banco Votorantim S.A.</t>
  </si>
  <si>
    <t>Banco Vr S.A.</t>
  </si>
  <si>
    <t>Banco Western Union Do Brasil S.A.</t>
  </si>
  <si>
    <t>Banco Woori Bank Do Brasil S.A.</t>
  </si>
  <si>
    <t>Banco Xp S.A.</t>
  </si>
  <si>
    <t>Bancoseguro S.A.</t>
  </si>
  <si>
    <t>Banestes S.A. Banco Do Estado do Espirito Santo</t>
  </si>
  <si>
    <t>Bank of America Merrill Lynch Banco Múltiplo S.A.</t>
  </si>
  <si>
    <t>Bari Companhia Hipotecária</t>
  </si>
  <si>
    <t>Bbc Leasing S.A. - Arrendamento Mercantil</t>
  </si>
  <si>
    <t>Bcv - Banco De Crédito E Varejo S.A.</t>
  </si>
  <si>
    <t>Bexs Banco De Câmbio S/A</t>
  </si>
  <si>
    <t>Bexs Corretora De Câmbio S/A</t>
  </si>
  <si>
    <t>Bgc Liquidez Distribuidora De Títulos E Valores Mobiliários Ltda</t>
  </si>
  <si>
    <t>Bny Mellon Banco S.A.</t>
  </si>
  <si>
    <t>Bónuscred Sociedade De Crédito Direto S.A.</t>
  </si>
  <si>
    <t>Bpp Instituição De Pagamento S.A.</t>
  </si>
  <si>
    <t>Br Partners Banco De Investimento S.A.</t>
  </si>
  <si>
    <t>BrB - Banco De Brasilia S.A.</t>
  </si>
  <si>
    <t>Brk S.A. Crédito</t>
  </si>
  <si>
    <t>Brl Trust Distribuidora De Títulos E Valores Mobiliários S.A.</t>
  </si>
  <si>
    <t>Broker Brasil Corretora De Câmbio Ltda.</t>
  </si>
  <si>
    <t>Bs2 Distribuidora De Títulos E Valores Mobiliários S.A.</t>
  </si>
  <si>
    <t>Caixa Economica Federal</t>
  </si>
  <si>
    <t>Cambionet Corretora De Câmbio Ltda.</t>
  </si>
  <si>
    <t>Carol Distribuidora De Titulos E Valores Mobiliarios Ltda.</t>
  </si>
  <si>
    <t>Cartos Sociedade De Crédito Direto S.A.</t>
  </si>
  <si>
    <t>Caruana S.A. - Sociedade De Crédito</t>
  </si>
  <si>
    <t>Casa Do Crédito S.A. Sociedade De Crédito Ao Microempreendedor</t>
  </si>
  <si>
    <t>Central Cooperativa De Crédito No Estado Do Espírito Santo - Cecoop</t>
  </si>
  <si>
    <t>Central De Cooperativas De Economia E Crédito Mútuo Do Estado Do Rio Grande Do S</t>
  </si>
  <si>
    <t>China Construction Bank (Brasil) Banco Múltiplo S.A.</t>
  </si>
  <si>
    <t>Cielo S.A.</t>
  </si>
  <si>
    <t>Citibank N.A.</t>
  </si>
  <si>
    <t>Cm Capital Markets Corretora De Câmbio, Títulos E Valores Mobiliários Ltda</t>
  </si>
  <si>
    <t>Codepe Corretora De Valores E Câmbio S.A.</t>
  </si>
  <si>
    <t>Commerzbank Brasil S.A. - Banco Múltiplo</t>
  </si>
  <si>
    <t>Banco Cresol - Confederação Nacional Das Cooperativas Centrais De Crédito e Economia Familiar e Solidária</t>
  </si>
  <si>
    <t>Unicred Do Brasil - Confederação Nacional Das Cooperativas Centrais Unicred Ltda.</t>
  </si>
  <si>
    <t>Confidence Corretora De Câmbio S.A.</t>
  </si>
  <si>
    <t>Cooperativa Central De Crédito - Ailos</t>
  </si>
  <si>
    <t>Cooperativa de Crédito Mutuo dos Despachantes de Trânsito de Santa Catarina e Rio Grande do Sul</t>
  </si>
  <si>
    <t>Cooperativa De Crédito Rural Coopavel</t>
  </si>
  <si>
    <t>Cooperativa De Crédito Rural De Abelardo Luz - Sulcredi/Crediluz</t>
  </si>
  <si>
    <t>Cooperativa De Credito Rural De Ibiam - Sulcredi/Ibiam</t>
  </si>
  <si>
    <t>Cooperativa De Crédito Rural De Ouro Sulcredi/Ouro</t>
  </si>
  <si>
    <t>Cooperativa De Credito Rural De Primavera Do Leste</t>
  </si>
  <si>
    <t>Cooperativa De Crédito Rural De São Miguel Do Oeste - Sulcredi/São Miguel</t>
  </si>
  <si>
    <t>Cora Sociedade De Crédito Direto S.A.</t>
  </si>
  <si>
    <t>Credialiança Cooperativa De Crédito Rural</t>
  </si>
  <si>
    <t>Credicoamo Credito Rural Cooperativa</t>
  </si>
  <si>
    <t>Credisan Cooperativa De Crédito</t>
  </si>
  <si>
    <t>Credisis - Central De Cooperativas De Crédito Ltda.</t>
  </si>
  <si>
    <t>Credit Suisse Hedging-Griffo Corretora De Valores S.A</t>
  </si>
  <si>
    <t>Creditas Sociedade De Crédito Direto S.A.</t>
  </si>
  <si>
    <t>Crefaz Sociedade De Crédito Ao Microempreendedor E A Empresa De Pequeno Porte Lt</t>
  </si>
  <si>
    <t>Decyseo Corretora De Cambio Ltda.</t>
  </si>
  <si>
    <t>Deutsche Bank S.A. - Banco Alemao</t>
  </si>
  <si>
    <t>Easynvest - Título Corretora De Valores Sa</t>
  </si>
  <si>
    <t>Facta Financeira S.A. - Crédito Financiamento e Investimento</t>
  </si>
  <si>
    <t>Fair Corretora De Cambio S.A.</t>
  </si>
  <si>
    <t>Ffa Sociedade De Crédito Ao Microempreendedor E À Empresa De Pequeno Porte Ltda.</t>
  </si>
  <si>
    <t>Fram Capital Distribuidora De Títulos E Valores Mobiliários S.A.</t>
  </si>
  <si>
    <t>Frente Corretora De Câmbio Ltda.</t>
  </si>
  <si>
    <t>Genial Investimentos Corretora De Valores Mobiliários S.A.</t>
  </si>
  <si>
    <t>Gerencianet S.A.</t>
  </si>
  <si>
    <t>Get Money Corretora De Câmbio S.A.</t>
  </si>
  <si>
    <t>Global Financas - Sociedade De Credito Ao Microempreendedor E A Empresa De Pequeno Porte Ltda</t>
  </si>
  <si>
    <t>Goldman Sachs Do Brasil Banco Multiplo S.A.</t>
  </si>
  <si>
    <t>Guide Investimentos S.A. Corretora De Valores</t>
  </si>
  <si>
    <t>Guitta Corretora De Cambio Ltda.</t>
  </si>
  <si>
    <t>Haitong Banco De Investimento Do Brasil S.A.</t>
  </si>
  <si>
    <t>Hipercard Banco Múltiplo S.A.</t>
  </si>
  <si>
    <t>HS Financeira S/A Credito</t>
  </si>
  <si>
    <t>Hub Pagamentos S.A</t>
  </si>
  <si>
    <t>Ib Corretora De Câmbio, Títulos E Valores Mobiliários S.A.</t>
  </si>
  <si>
    <t>Icap Do Brasil Corretora De Títulos E Valores Mobiliários Ltda.</t>
  </si>
  <si>
    <t>Icbc Do Brasil Banco Múltiplo S.A.</t>
  </si>
  <si>
    <t>Ing Bank N.V.</t>
  </si>
  <si>
    <t>Intesa Sanpaolo Brasil S.A. - Banco Múltiplo</t>
  </si>
  <si>
    <t>Itaú Unibanco Holding S.A.</t>
  </si>
  <si>
    <t>Itaú Unibanco S.A.</t>
  </si>
  <si>
    <t>Jpmorgan Chase Bank</t>
  </si>
  <si>
    <t>Kirton Bank S.A. - Banco Múltiplo</t>
  </si>
  <si>
    <t>Lastro Rdv Distribuidora De Títulos E Valores Mobiliários Ltda.</t>
  </si>
  <si>
    <t>Lecca Crédito</t>
  </si>
  <si>
    <t>Levycam - Corretora De Cambio E Valores Ltda.</t>
  </si>
  <si>
    <t>Listo Sociedade De Credito Direto S.A.</t>
  </si>
  <si>
    <t>Magliano S.A. Corretora De Cambio E Valores Mobiliarios</t>
  </si>
  <si>
    <t>Mercadopago.Com Representacoes Ltda.</t>
  </si>
  <si>
    <t>Money Plus Sociedade De Crédito ao Microempreendedor e a Empresa De Pequeno Port</t>
  </si>
  <si>
    <t>Moneycorp Banco De Câmbio S.A.</t>
  </si>
  <si>
    <t>Ms Bank S.A. Banco De Câmbio</t>
  </si>
  <si>
    <t>Necton Investimentos S.A. Corretora de Valores Mobiliários e Commodities</t>
  </si>
  <si>
    <t>Nova Futura Corretora de Títulos e Valores Mobiliários Ltda.</t>
  </si>
  <si>
    <t>Novo Banco Continental S.A. - Banco Múltiplo</t>
  </si>
  <si>
    <t>Nu Pagamentos S.A.</t>
  </si>
  <si>
    <t>Oliveira Trust Distribuidora de Títulos e Valores Mobiliarios S.A.</t>
  </si>
  <si>
    <t>Om Distribuidora de Títulos e Valores Mobiliários Ltda</t>
  </si>
  <si>
    <t>Omni Banco S.A.</t>
  </si>
  <si>
    <t>Órama Distribuidora de Títulos e Valores Mobiliários S.A.</t>
  </si>
  <si>
    <t>Ótimo Sociedade de Crédito Direto S.A.</t>
  </si>
  <si>
    <t>Pagseguro Internet S.A.</t>
  </si>
  <si>
    <t>Paraná Banco S.A.</t>
  </si>
  <si>
    <t>Parati - Credito</t>
  </si>
  <si>
    <t>Parmetal Distribuidora de Títulos e Valores Mobiliários Ltda</t>
  </si>
  <si>
    <t>Pefisa S.A. - Crédito</t>
  </si>
  <si>
    <t>Pi Distribuidora de Títulos e Valores Mobiliários S.A.</t>
  </si>
  <si>
    <t>Picpay Servicos S.A.</t>
  </si>
  <si>
    <t>Planner Corretora de Valores S.A.</t>
  </si>
  <si>
    <t>Plural S.A. Banco Múltiplo</t>
  </si>
  <si>
    <t>Portocred S.A. - Credito</t>
  </si>
  <si>
    <t>Portopar Distribuidora de Titulos e Valores Mobiliarios Ltda.</t>
  </si>
  <si>
    <t>Qi Sociedade de Crédito Direto S.A.</t>
  </si>
  <si>
    <t>Rb Capital Investimentos Distribuidora de Títulos e Valores Mobiliários Limitada</t>
  </si>
  <si>
    <t>Realize Crédito</t>
  </si>
  <si>
    <t>Renascenca Distribuidora de Títulos e Valores Mobiliários Ltda</t>
  </si>
  <si>
    <t>Sagitur Corretora De Câmbio Ltda.</t>
  </si>
  <si>
    <t>Scotiabank Brasil S.A. Banco Múltiplo</t>
  </si>
  <si>
    <t>Senff S.A. - Crédito</t>
  </si>
  <si>
    <t>Senso Corretora De Cambio E Valores Mobiliarios S.A</t>
  </si>
  <si>
    <t>Servicoop - Cooperativa De Crédito Dos Servidores Públicos Estaduais Do Rio Gran</t>
  </si>
  <si>
    <t>Socopa Sociedade Corretora Paulista S.A.</t>
  </si>
  <si>
    <t>Socred S.A. - Sociedade De Crédito Ao Microempreendedor e a Empresa De Pequeno P</t>
  </si>
  <si>
    <t>Solidus S.A. Corretora de Cambio e Valores Mobiliarios</t>
  </si>
  <si>
    <t>Sorocred Crédito</t>
  </si>
  <si>
    <t>State Street Brasil S.A. - Banco Comercial</t>
  </si>
  <si>
    <t>Stone Pagamentos S.A.</t>
  </si>
  <si>
    <t>Sumup Sociedade De Crédito Direto S.A.</t>
  </si>
  <si>
    <t>Super Pagamentos e Administração de Meios Eletrônicos S.A.</t>
  </si>
  <si>
    <t>Terra Investimentos Distribuidora de Títulos e Valores Mobiliários Ltda.</t>
  </si>
  <si>
    <t>Toro Corretora De Títulos E Valores Mobiliários Ltda</t>
  </si>
  <si>
    <t>Travelex Banco De Câmbio S.A.</t>
  </si>
  <si>
    <t>Treviso Corretora De Câmbio S.A.</t>
  </si>
  <si>
    <t>Tullett Prebon Brasil Corretora de Valores e Câmbio Ltda</t>
  </si>
  <si>
    <t>Ubs Brasil Banco de Investimento S.A.</t>
  </si>
  <si>
    <t>Ubs Brasil Corretora de Câmbio, Títulos e Valores Mobiliários S.A.</t>
  </si>
  <si>
    <t>Uniprime Central - Central Interestadual De Cooperativas de Credito Ltda.</t>
  </si>
  <si>
    <t>Uniprime Norte Do Paraná - Coop de Economia e Crédito Mútuo Dos Médicos</t>
  </si>
  <si>
    <t>UP.P Sociedade de Empréstimo Entre Pessoas S.A.</t>
  </si>
  <si>
    <t>Vip's Corretora de Câmbio Ltda.</t>
  </si>
  <si>
    <t>Vision S.A. Corretora De Cambio</t>
  </si>
  <si>
    <t>Vitreo Distribuidora de Títulos e Valores Mobiliários S.A.</t>
  </si>
  <si>
    <t>Vortx Distribuidora de Titulos e Valores Mobiliarios Ltda.</t>
  </si>
  <si>
    <t>Xp Investimentos Corretora de Câmbio,Títulos d Valores Mobiliários S/A</t>
  </si>
  <si>
    <t>Zema Crédito</t>
  </si>
  <si>
    <t>Nome do Banco</t>
  </si>
  <si>
    <t>Código</t>
  </si>
  <si>
    <t>ISPB</t>
  </si>
  <si>
    <t>74 - Banco J. Safra S.A.</t>
  </si>
  <si>
    <t>1º Banco</t>
  </si>
  <si>
    <t>2º Banco</t>
  </si>
  <si>
    <t>3º Banco</t>
  </si>
  <si>
    <t>TOTAL</t>
  </si>
  <si>
    <t>3. NOTAS BANCÁRIAS OU EXTRATO DE HOLERITES</t>
  </si>
  <si>
    <t>São todos os valores de entrada mês a mês de receita</t>
  </si>
  <si>
    <t>DATA</t>
  </si>
  <si>
    <t>VALOR</t>
  </si>
  <si>
    <t>CATEGORIA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</si>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</sst>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(&quot;00&quot;)&quot;00000&quot;-&quot;0000"/>
    <numFmt numFmtId="168" formatCode="&quot;R$&quot;\ #,##0.00"/>
  </numFmts>
  <fonts count="10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54745"/>
      <name val="Arial"/>
      <family val="2"/>
    </font>
    <font>
      <sz val="8"/>
      <color theme="0" tint="-0.249977111117893"/>
      <name val="Calibri"/>
      <family val="2"/>
      <scheme val="minor"/>
    </font>
    <font>
      <b/>
      <sz val="16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97B2"/>
        <bgColor indexed="64"/>
      </patternFill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ck">
        <color rgb="FF0097B2"/>
      </bottom>
      <diagonal/>
    </border>
    <border>
      <left/>
      <right/>
      <top style="thick">
        <color rgb="FF0097B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 diagonalDown="1">
      <left style="thin">
        <color auto="1"/>
      </left>
      <right style="thin">
        <color auto="1"/>
      </right>
      <top/>
      <bottom/>
      <diagonal style="thin">
        <color auto="1"/>
      </diagonal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1" fillId="0" borderId="3" xfId="1" applyBorder="1"/>
    <xf numFmtId="0" fontId="0" fillId="0" borderId="0" xfId="0" applyAlignment="1">
      <alignment horizontal="center"/>
    </xf>
    <xf numFmtId="0" fontId="0" fillId="5" borderId="2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7" fillId="6" borderId="5" xfId="0" applyFont="1" applyFill="1" applyBorder="1" applyAlignment="1">
      <alignment horizontal="left" vertical="center" wrapText="1"/>
    </xf>
    <xf numFmtId="0" fontId="6" fillId="6" borderId="5" xfId="3" applyFill="1" applyBorder="1" applyAlignment="1">
      <alignment horizontal="left" vertical="center" wrapText="1"/>
    </xf>
    <xf numFmtId="0" fontId="0" fillId="0" borderId="6" xfId="0" applyBorder="1"/>
    <xf numFmtId="0" fontId="0" fillId="0" borderId="7" xfId="0" applyBorder="1"/>
    <xf numFmtId="0" fontId="8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2" fillId="3" borderId="2" xfId="2" applyBorder="1" applyAlignment="1" applyProtection="1">
      <alignment horizontal="left"/>
      <protection locked="0"/>
    </xf>
    <xf numFmtId="164" fontId="2" fillId="3" borderId="2" xfId="2" applyNumberFormat="1" applyBorder="1" applyAlignment="1" applyProtection="1">
      <alignment horizontal="left"/>
      <protection locked="0"/>
    </xf>
    <xf numFmtId="165" fontId="2" fillId="3" borderId="2" xfId="2" applyNumberFormat="1" applyBorder="1" applyAlignment="1" applyProtection="1">
      <alignment horizontal="left"/>
      <protection locked="0"/>
    </xf>
    <xf numFmtId="166" fontId="2" fillId="3" borderId="2" xfId="2" applyNumberFormat="1" applyBorder="1" applyAlignment="1" applyProtection="1">
      <alignment horizontal="left"/>
      <protection locked="0"/>
    </xf>
    <xf numFmtId="167" fontId="2" fillId="3" borderId="2" xfId="2" applyNumberFormat="1" applyBorder="1" applyAlignment="1" applyProtection="1">
      <alignment horizontal="left"/>
      <protection locked="0"/>
    </xf>
    <xf numFmtId="0" fontId="6" fillId="3" borderId="2" xfId="3" applyFill="1" applyBorder="1" applyAlignment="1" applyProtection="1">
      <alignment horizontal="left"/>
      <protection locked="0"/>
    </xf>
    <xf numFmtId="0" fontId="2" fillId="3" borderId="0" xfId="2" applyProtection="1">
      <protection locked="0"/>
    </xf>
    <xf numFmtId="168" fontId="2" fillId="3" borderId="0" xfId="2" applyNumberFormat="1" applyAlignment="1" applyProtection="1">
      <alignment horizontal="left"/>
      <protection locked="0"/>
    </xf>
    <xf numFmtId="0" fontId="5" fillId="4" borderId="4" xfId="0" applyFont="1" applyFill="1" applyBorder="1" applyAlignment="1">
      <alignment horizontal="center" vertical="center"/>
    </xf>
    <xf numFmtId="168" fontId="9" fillId="3" borderId="0" xfId="2" applyNumberFormat="1" applyFont="1" applyAlignment="1">
      <alignment horizontal="center" vertical="center"/>
    </xf>
    <xf numFmtId="0" fontId="9" fillId="3" borderId="0" xfId="2" applyFont="1" applyAlignment="1">
      <alignment horizontal="center" vertical="center"/>
    </xf>
    <xf numFmtId="0" fontId="3" fillId="2" borderId="0" xfId="0" applyFont="1" applyFill="1" applyAlignment="1">
      <alignment horizontal="center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numFmt numFmtId="168" formatCode="&quot;R$&quot;\ 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97B2"/>
      <color rgb="FF97697C"/>
      <color rgb="FFD8CA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7" Type="http://schemas.openxmlformats.org/officeDocument/2006/relationships/hyperlink" Target="#INFORMES!C1"/><Relationship Id="rId2" Type="http://schemas.openxmlformats.org/officeDocument/2006/relationships/hyperlink" Target="#INFORMES!A1"/><Relationship Id="rId1" Type="http://schemas.openxmlformats.org/officeDocument/2006/relationships/hyperlink" Target="#T&#205;TULAR!C1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hyperlink" Target="https://www.linkedin.com/in/marcelsa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7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&#205;TULAR!C1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hyperlink" Target="https://www.linkedin.com/in/marcelsa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7" Type="http://schemas.openxmlformats.org/officeDocument/2006/relationships/hyperlink" Target="#INFORMES!C1"/><Relationship Id="rId2" Type="http://schemas.openxmlformats.org/officeDocument/2006/relationships/hyperlink" Target="#INFORMES!A1"/><Relationship Id="rId1" Type="http://schemas.openxmlformats.org/officeDocument/2006/relationships/hyperlink" Target="#T&#205;TULAR!C1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hyperlink" Target="https://www.linkedin.com/in/marcels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131445</xdr:colOff>
      <xdr:row>14</xdr:row>
      <xdr:rowOff>17145</xdr:rowOff>
    </xdr:from>
    <xdr:to>
      <xdr:col>0</xdr:col>
      <xdr:colOff>2571750</xdr:colOff>
      <xdr:row>17</xdr:row>
      <xdr:rowOff>20955</xdr:rowOff>
    </xdr:to>
    <xdr:sp macro="" textlink="">
      <xdr:nvSpPr>
        <xdr:cNvPr id="7" name="Retângulo: Cantos Arredondados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6E8BCC-B4C6-5E25-CF0F-A88BDC39BF63}"/>
            </a:ext>
          </a:extLst>
        </xdr:cNvPr>
        <xdr:cNvSpPr/>
      </xdr:nvSpPr>
      <xdr:spPr>
        <a:xfrm>
          <a:off x="131445" y="2901315"/>
          <a:ext cx="2440305" cy="535305"/>
        </a:xfrm>
        <a:prstGeom prst="roundRect">
          <a:avLst/>
        </a:prstGeom>
        <a:gradFill>
          <a:gsLst>
            <a:gs pos="11000">
              <a:srgbClr val="927CC4"/>
            </a:gs>
            <a:gs pos="48000">
              <a:srgbClr val="7030A0"/>
            </a:gs>
            <a:gs pos="100000">
              <a:schemeClr val="accent1">
                <a:lumMod val="40000"/>
                <a:lumOff val="60000"/>
              </a:schemeClr>
            </a:gs>
          </a:gsLst>
          <a:lin ang="0" scaled="0"/>
        </a:gradFill>
        <a:ln>
          <a:noFill/>
        </a:ln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Aharoni" panose="02010803020104030203" pitchFamily="2" charset="-79"/>
              <a:cs typeface="Aharoni" panose="02010803020104030203" pitchFamily="2" charset="-79"/>
            </a:rPr>
            <a:t>TÍTULAR</a:t>
          </a:r>
        </a:p>
        <a:p>
          <a:pPr algn="ctr"/>
          <a:endParaRPr lang="pt-BR" sz="1800"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 editAs="absolute">
    <xdr:from>
      <xdr:col>0</xdr:col>
      <xdr:colOff>135255</xdr:colOff>
      <xdr:row>17</xdr:row>
      <xdr:rowOff>131445</xdr:rowOff>
    </xdr:from>
    <xdr:to>
      <xdr:col>0</xdr:col>
      <xdr:colOff>2569845</xdr:colOff>
      <xdr:row>20</xdr:row>
      <xdr:rowOff>133350</xdr:rowOff>
    </xdr:to>
    <xdr:sp macro="" textlink="">
      <xdr:nvSpPr>
        <xdr:cNvPr id="10" name="Retângulo: Cantos Arredondados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2D9472E-EAE5-4534-A8A9-368E5C844E43}"/>
            </a:ext>
          </a:extLst>
        </xdr:cNvPr>
        <xdr:cNvSpPr/>
      </xdr:nvSpPr>
      <xdr:spPr>
        <a:xfrm>
          <a:off x="135255" y="3558540"/>
          <a:ext cx="2434590" cy="529590"/>
        </a:xfrm>
        <a:prstGeom prst="roundRect">
          <a:avLst/>
        </a:prstGeom>
        <a:noFill/>
        <a:ln>
          <a:noFill/>
        </a:ln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>
              <a:solidFill>
                <a:schemeClr val="lt1"/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INFORMES</a:t>
          </a:r>
        </a:p>
        <a:p>
          <a:pPr marL="0" indent="0" algn="ctr"/>
          <a:endParaRPr lang="pt-BR" sz="1800">
            <a:solidFill>
              <a:schemeClr val="lt1"/>
            </a:solidFill>
            <a:latin typeface="Aharoni" panose="02010803020104030203" pitchFamily="2" charset="-79"/>
            <a:ea typeface="+mn-ea"/>
            <a:cs typeface="Aharoni" panose="02010803020104030203" pitchFamily="2" charset="-79"/>
          </a:endParaRPr>
        </a:p>
      </xdr:txBody>
    </xdr:sp>
    <xdr:clientData/>
  </xdr:twoCellAnchor>
  <xdr:twoCellAnchor editAs="absolute">
    <xdr:from>
      <xdr:col>0</xdr:col>
      <xdr:colOff>133350</xdr:colOff>
      <xdr:row>21</xdr:row>
      <xdr:rowOff>97155</xdr:rowOff>
    </xdr:from>
    <xdr:to>
      <xdr:col>0</xdr:col>
      <xdr:colOff>2567940</xdr:colOff>
      <xdr:row>24</xdr:row>
      <xdr:rowOff>59055</xdr:rowOff>
    </xdr:to>
    <xdr:sp macro="" textlink="">
      <xdr:nvSpPr>
        <xdr:cNvPr id="11" name="Retângulo: Cantos Arredondados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7C2517-2CC5-4DFE-A643-D97D76A55CB4}"/>
            </a:ext>
          </a:extLst>
        </xdr:cNvPr>
        <xdr:cNvSpPr/>
      </xdr:nvSpPr>
      <xdr:spPr>
        <a:xfrm>
          <a:off x="133350" y="4244340"/>
          <a:ext cx="2434590" cy="497205"/>
        </a:xfrm>
        <a:prstGeom prst="roundRect">
          <a:avLst/>
        </a:prstGeom>
        <a:noFill/>
        <a:ln>
          <a:noFill/>
        </a:ln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>
              <a:solidFill>
                <a:schemeClr val="lt1"/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NOTAS</a:t>
          </a:r>
        </a:p>
        <a:p>
          <a:pPr marL="0" indent="0" algn="ctr"/>
          <a:endParaRPr lang="pt-BR" sz="1800">
            <a:solidFill>
              <a:schemeClr val="lt1"/>
            </a:solidFill>
            <a:latin typeface="Aharoni" panose="02010803020104030203" pitchFamily="2" charset="-79"/>
            <a:ea typeface="+mn-ea"/>
            <a:cs typeface="Aharoni" panose="02010803020104030203" pitchFamily="2" charset="-79"/>
          </a:endParaRPr>
        </a:p>
      </xdr:txBody>
    </xdr:sp>
    <xdr:clientData/>
  </xdr:twoCellAnchor>
  <xdr:twoCellAnchor editAs="absolute">
    <xdr:from>
      <xdr:col>0</xdr:col>
      <xdr:colOff>1047751</xdr:colOff>
      <xdr:row>27</xdr:row>
      <xdr:rowOff>76201</xdr:rowOff>
    </xdr:from>
    <xdr:to>
      <xdr:col>0</xdr:col>
      <xdr:colOff>1470092</xdr:colOff>
      <xdr:row>29</xdr:row>
      <xdr:rowOff>167640</xdr:rowOff>
    </xdr:to>
    <xdr:pic>
      <xdr:nvPicPr>
        <xdr:cNvPr id="16" name="Imagem 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C0AEA8-35C9-D3F0-E01F-273F30E649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21" y="5314951"/>
          <a:ext cx="439486" cy="443864"/>
        </a:xfrm>
        <a:prstGeom prst="rect">
          <a:avLst/>
        </a:prstGeom>
      </xdr:spPr>
    </xdr:pic>
    <xdr:clientData/>
  </xdr:twoCellAnchor>
  <xdr:twoCellAnchor editAs="absolute">
    <xdr:from>
      <xdr:col>0</xdr:col>
      <xdr:colOff>245745</xdr:colOff>
      <xdr:row>26</xdr:row>
      <xdr:rowOff>154305</xdr:rowOff>
    </xdr:from>
    <xdr:to>
      <xdr:col>0</xdr:col>
      <xdr:colOff>2400300</xdr:colOff>
      <xdr:row>26</xdr:row>
      <xdr:rowOff>154305</xdr:rowOff>
    </xdr:to>
    <xdr:cxnSp macro="">
      <xdr:nvCxnSpPr>
        <xdr:cNvPr id="18" name="Conector reto 17">
          <a:extLst>
            <a:ext uri="{FF2B5EF4-FFF2-40B4-BE49-F238E27FC236}">
              <a16:creationId xmlns:a16="http://schemas.microsoft.com/office/drawing/2014/main" id="{38D5361B-D1D1-7746-AE37-CC0E1FA90528}"/>
            </a:ext>
          </a:extLst>
        </xdr:cNvPr>
        <xdr:cNvCxnSpPr/>
      </xdr:nvCxnSpPr>
      <xdr:spPr>
        <a:xfrm>
          <a:off x="257175" y="5114925"/>
          <a:ext cx="2143125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1</xdr:row>
      <xdr:rowOff>55155</xdr:rowOff>
    </xdr:from>
    <xdr:to>
      <xdr:col>1</xdr:col>
      <xdr:colOff>0</xdr:colOff>
      <xdr:row>13</xdr:row>
      <xdr:rowOff>20955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5752FE57-210B-93B4-B309-620F7E06CB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334" t="5573" r="21052"/>
        <a:stretch>
          <a:fillRect/>
        </a:stretch>
      </xdr:blipFill>
      <xdr:spPr>
        <a:xfrm>
          <a:off x="0" y="226605"/>
          <a:ext cx="2743200" cy="24880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777240</xdr:colOff>
      <xdr:row>29</xdr:row>
      <xdr:rowOff>171450</xdr:rowOff>
    </xdr:from>
    <xdr:to>
      <xdr:col>1</xdr:col>
      <xdr:colOff>190500</xdr:colOff>
      <xdr:row>34</xdr:row>
      <xdr:rowOff>62865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5E8C451E-3469-269A-14D1-D1BC4E546316}"/>
            </a:ext>
          </a:extLst>
        </xdr:cNvPr>
        <xdr:cNvSpPr txBox="1"/>
      </xdr:nvSpPr>
      <xdr:spPr>
        <a:xfrm>
          <a:off x="777240" y="5753100"/>
          <a:ext cx="2156460" cy="8153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By Marcel</a:t>
          </a:r>
          <a:r>
            <a:rPr lang="pt-BR" sz="1100" baseline="0"/>
            <a:t> Sá</a:t>
          </a:r>
          <a:endParaRPr lang="pt-BR" sz="1100"/>
        </a:p>
      </xdr:txBody>
    </xdr:sp>
    <xdr:clientData/>
  </xdr:twoCellAnchor>
  <xdr:twoCellAnchor editAs="absolute">
    <xdr:from>
      <xdr:col>3</xdr:col>
      <xdr:colOff>1283970</xdr:colOff>
      <xdr:row>19</xdr:row>
      <xdr:rowOff>173355</xdr:rowOff>
    </xdr:from>
    <xdr:to>
      <xdr:col>3</xdr:col>
      <xdr:colOff>2903220</xdr:colOff>
      <xdr:row>22</xdr:row>
      <xdr:rowOff>177165</xdr:rowOff>
    </xdr:to>
    <xdr:sp macro="" textlink="">
      <xdr:nvSpPr>
        <xdr:cNvPr id="3" name="Retângulo 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3FBC526-AAD9-45CF-21DE-9F1744685869}"/>
            </a:ext>
          </a:extLst>
        </xdr:cNvPr>
        <xdr:cNvSpPr/>
      </xdr:nvSpPr>
      <xdr:spPr>
        <a:xfrm>
          <a:off x="7553325" y="3958590"/>
          <a:ext cx="1615440" cy="544830"/>
        </a:xfrm>
        <a:prstGeom prst="rect">
          <a:avLst/>
        </a:prstGeom>
        <a:solidFill>
          <a:srgbClr val="0097B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 baseline="0"/>
            <a:t>AVANÇAR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131445</xdr:colOff>
      <xdr:row>14</xdr:row>
      <xdr:rowOff>53340</xdr:rowOff>
    </xdr:from>
    <xdr:to>
      <xdr:col>0</xdr:col>
      <xdr:colOff>2571750</xdr:colOff>
      <xdr:row>17</xdr:row>
      <xdr:rowOff>53340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F655D7-98EE-4A3A-A0D8-443560EEB6BA}"/>
            </a:ext>
          </a:extLst>
        </xdr:cNvPr>
        <xdr:cNvSpPr/>
      </xdr:nvSpPr>
      <xdr:spPr>
        <a:xfrm>
          <a:off x="135255" y="2903220"/>
          <a:ext cx="2432685" cy="531495"/>
        </a:xfrm>
        <a:prstGeom prst="roundRect">
          <a:avLst/>
        </a:prstGeom>
        <a:noFill/>
        <a:ln>
          <a:noFill/>
        </a:ln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Aharoni" panose="02010803020104030203" pitchFamily="2" charset="-79"/>
              <a:cs typeface="Aharoni" panose="02010803020104030203" pitchFamily="2" charset="-79"/>
            </a:rPr>
            <a:t>TÍTULAR</a:t>
          </a:r>
        </a:p>
        <a:p>
          <a:pPr algn="ctr"/>
          <a:endParaRPr lang="pt-BR" sz="1800"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 editAs="absolute">
    <xdr:from>
      <xdr:col>0</xdr:col>
      <xdr:colOff>135255</xdr:colOff>
      <xdr:row>17</xdr:row>
      <xdr:rowOff>167640</xdr:rowOff>
    </xdr:from>
    <xdr:to>
      <xdr:col>0</xdr:col>
      <xdr:colOff>2569845</xdr:colOff>
      <xdr:row>20</xdr:row>
      <xdr:rowOff>171450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40A809C-5E17-4548-8976-B5F87A445B20}"/>
            </a:ext>
          </a:extLst>
        </xdr:cNvPr>
        <xdr:cNvSpPr/>
      </xdr:nvSpPr>
      <xdr:spPr>
        <a:xfrm>
          <a:off x="131445" y="3560445"/>
          <a:ext cx="2442210" cy="525780"/>
        </a:xfrm>
        <a:prstGeom prst="roundRect">
          <a:avLst/>
        </a:prstGeom>
        <a:gradFill>
          <a:gsLst>
            <a:gs pos="11000">
              <a:srgbClr val="927CC4"/>
            </a:gs>
            <a:gs pos="48000">
              <a:srgbClr val="7030A0"/>
            </a:gs>
            <a:gs pos="100000">
              <a:schemeClr val="accent1">
                <a:lumMod val="40000"/>
                <a:lumOff val="60000"/>
              </a:schemeClr>
            </a:gs>
          </a:gsLst>
          <a:lin ang="0" scaled="0"/>
        </a:gradFill>
        <a:ln>
          <a:noFill/>
        </a:ln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>
              <a:solidFill>
                <a:schemeClr val="lt1"/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INFORMES</a:t>
          </a:r>
        </a:p>
        <a:p>
          <a:pPr marL="0" indent="0" algn="ctr"/>
          <a:endParaRPr lang="pt-BR" sz="1800">
            <a:solidFill>
              <a:schemeClr val="lt1"/>
            </a:solidFill>
            <a:latin typeface="Aharoni" panose="02010803020104030203" pitchFamily="2" charset="-79"/>
            <a:ea typeface="+mn-ea"/>
            <a:cs typeface="Aharoni" panose="02010803020104030203" pitchFamily="2" charset="-79"/>
          </a:endParaRPr>
        </a:p>
      </xdr:txBody>
    </xdr:sp>
    <xdr:clientData/>
  </xdr:twoCellAnchor>
  <xdr:twoCellAnchor editAs="absolute">
    <xdr:from>
      <xdr:col>0</xdr:col>
      <xdr:colOff>133350</xdr:colOff>
      <xdr:row>21</xdr:row>
      <xdr:rowOff>129540</xdr:rowOff>
    </xdr:from>
    <xdr:to>
      <xdr:col>0</xdr:col>
      <xdr:colOff>2567940</xdr:colOff>
      <xdr:row>24</xdr:row>
      <xdr:rowOff>91440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55F2CC3-7542-4381-8B1E-2D5DE5C93D46}"/>
            </a:ext>
          </a:extLst>
        </xdr:cNvPr>
        <xdr:cNvSpPr/>
      </xdr:nvSpPr>
      <xdr:spPr>
        <a:xfrm>
          <a:off x="129540" y="4246245"/>
          <a:ext cx="2442210" cy="495300"/>
        </a:xfrm>
        <a:prstGeom prst="roundRect">
          <a:avLst/>
        </a:prstGeom>
        <a:noFill/>
        <a:ln>
          <a:noFill/>
        </a:ln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>
              <a:solidFill>
                <a:schemeClr val="lt1"/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NOTAS</a:t>
          </a:r>
        </a:p>
        <a:p>
          <a:pPr marL="0" indent="0" algn="ctr"/>
          <a:endParaRPr lang="pt-BR" sz="1800">
            <a:solidFill>
              <a:schemeClr val="lt1"/>
            </a:solidFill>
            <a:latin typeface="Aharoni" panose="02010803020104030203" pitchFamily="2" charset="-79"/>
            <a:ea typeface="+mn-ea"/>
            <a:cs typeface="Aharoni" panose="02010803020104030203" pitchFamily="2" charset="-79"/>
          </a:endParaRPr>
        </a:p>
      </xdr:txBody>
    </xdr:sp>
    <xdr:clientData/>
  </xdr:twoCellAnchor>
  <xdr:twoCellAnchor editAs="absolute">
    <xdr:from>
      <xdr:col>0</xdr:col>
      <xdr:colOff>1047751</xdr:colOff>
      <xdr:row>27</xdr:row>
      <xdr:rowOff>133351</xdr:rowOff>
    </xdr:from>
    <xdr:to>
      <xdr:col>0</xdr:col>
      <xdr:colOff>1470092</xdr:colOff>
      <xdr:row>30</xdr:row>
      <xdr:rowOff>15240</xdr:rowOff>
    </xdr:to>
    <xdr:pic>
      <xdr:nvPicPr>
        <xdr:cNvPr id="5" name="Imagem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15740E1-6D0F-402D-8F16-FBFECD08B0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6" y="5313046"/>
          <a:ext cx="435676" cy="445769"/>
        </a:xfrm>
        <a:prstGeom prst="rect">
          <a:avLst/>
        </a:prstGeom>
      </xdr:spPr>
    </xdr:pic>
    <xdr:clientData/>
  </xdr:twoCellAnchor>
  <xdr:twoCellAnchor editAs="absolute">
    <xdr:from>
      <xdr:col>0</xdr:col>
      <xdr:colOff>245745</xdr:colOff>
      <xdr:row>27</xdr:row>
      <xdr:rowOff>1905</xdr:rowOff>
    </xdr:from>
    <xdr:to>
      <xdr:col>0</xdr:col>
      <xdr:colOff>2400300</xdr:colOff>
      <xdr:row>27</xdr:row>
      <xdr:rowOff>1905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93512CF4-13AE-4179-BA87-5D08AEDBD34C}"/>
            </a:ext>
          </a:extLst>
        </xdr:cNvPr>
        <xdr:cNvCxnSpPr/>
      </xdr:nvCxnSpPr>
      <xdr:spPr>
        <a:xfrm>
          <a:off x="255270" y="5116830"/>
          <a:ext cx="2145030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1</xdr:row>
      <xdr:rowOff>55155</xdr:rowOff>
    </xdr:from>
    <xdr:to>
      <xdr:col>1</xdr:col>
      <xdr:colOff>0</xdr:colOff>
      <xdr:row>13</xdr:row>
      <xdr:rowOff>53340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1EDF0D95-A017-4A68-8AF3-56028407BC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334" t="5573" r="21052"/>
        <a:stretch>
          <a:fillRect/>
        </a:stretch>
      </xdr:blipFill>
      <xdr:spPr>
        <a:xfrm>
          <a:off x="0" y="228510"/>
          <a:ext cx="2743200" cy="2486115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777240</xdr:colOff>
      <xdr:row>30</xdr:row>
      <xdr:rowOff>15240</xdr:rowOff>
    </xdr:from>
    <xdr:to>
      <xdr:col>1</xdr:col>
      <xdr:colOff>190500</xdr:colOff>
      <xdr:row>34</xdr:row>
      <xdr:rowOff>91440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7F46533D-9D36-4D47-8CDE-76C7CB02CDE6}"/>
            </a:ext>
          </a:extLst>
        </xdr:cNvPr>
        <xdr:cNvSpPr txBox="1"/>
      </xdr:nvSpPr>
      <xdr:spPr>
        <a:xfrm>
          <a:off x="781050" y="5751195"/>
          <a:ext cx="2152650" cy="8210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By Marcel</a:t>
          </a:r>
          <a:r>
            <a:rPr lang="pt-BR" sz="1100" baseline="0"/>
            <a:t> Sá</a:t>
          </a:r>
          <a:endParaRPr lang="pt-BR" sz="1100"/>
        </a:p>
      </xdr:txBody>
    </xdr:sp>
    <xdr:clientData/>
  </xdr:twoCellAnchor>
  <xdr:twoCellAnchor editAs="absolute">
    <xdr:from>
      <xdr:col>3</xdr:col>
      <xdr:colOff>1295400</xdr:colOff>
      <xdr:row>23</xdr:row>
      <xdr:rowOff>0</xdr:rowOff>
    </xdr:from>
    <xdr:to>
      <xdr:col>4</xdr:col>
      <xdr:colOff>0</xdr:colOff>
      <xdr:row>26</xdr:row>
      <xdr:rowOff>15240</xdr:rowOff>
    </xdr:to>
    <xdr:sp macro="" textlink="">
      <xdr:nvSpPr>
        <xdr:cNvPr id="9" name="Retângulo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5565533-E656-41D7-96CF-D5D54ADAD80D}"/>
            </a:ext>
          </a:extLst>
        </xdr:cNvPr>
        <xdr:cNvSpPr/>
      </xdr:nvSpPr>
      <xdr:spPr>
        <a:xfrm>
          <a:off x="7562850" y="4476750"/>
          <a:ext cx="1619250" cy="550545"/>
        </a:xfrm>
        <a:prstGeom prst="rect">
          <a:avLst/>
        </a:prstGeom>
        <a:solidFill>
          <a:srgbClr val="0097B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 baseline="0"/>
            <a:t>AVANÇAR</a:t>
          </a:r>
        </a:p>
      </xdr:txBody>
    </xdr:sp>
    <xdr:clientData/>
  </xdr:twoCellAnchor>
  <xdr:twoCellAnchor editAs="absolute">
    <xdr:from>
      <xdr:col>2</xdr:col>
      <xdr:colOff>15240</xdr:colOff>
      <xdr:row>23</xdr:row>
      <xdr:rowOff>0</xdr:rowOff>
    </xdr:from>
    <xdr:to>
      <xdr:col>2</xdr:col>
      <xdr:colOff>1617345</xdr:colOff>
      <xdr:row>26</xdr:row>
      <xdr:rowOff>15240</xdr:rowOff>
    </xdr:to>
    <xdr:sp macro="" textlink="">
      <xdr:nvSpPr>
        <xdr:cNvPr id="10" name="Retângulo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A1D6AA-0584-43D0-BEAE-83E7EC5FB516}"/>
            </a:ext>
          </a:extLst>
        </xdr:cNvPr>
        <xdr:cNvSpPr/>
      </xdr:nvSpPr>
      <xdr:spPr>
        <a:xfrm>
          <a:off x="3364230" y="4476750"/>
          <a:ext cx="1615440" cy="546735"/>
        </a:xfrm>
        <a:prstGeom prst="rect">
          <a:avLst/>
        </a:prstGeom>
        <a:solidFill>
          <a:srgbClr val="0097B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 baseline="0"/>
            <a:t>ANTERIOR</a:t>
          </a:r>
        </a:p>
        <a:p>
          <a:pPr algn="ctr"/>
          <a:endParaRPr lang="pt-BR" sz="2000" b="1" baseline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131445</xdr:colOff>
      <xdr:row>14</xdr:row>
      <xdr:rowOff>129540</xdr:rowOff>
    </xdr:from>
    <xdr:to>
      <xdr:col>0</xdr:col>
      <xdr:colOff>2571750</xdr:colOff>
      <xdr:row>17</xdr:row>
      <xdr:rowOff>129540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7C3CF4-C463-4A86-81FF-FC34EC95DD87}"/>
            </a:ext>
          </a:extLst>
        </xdr:cNvPr>
        <xdr:cNvSpPr/>
      </xdr:nvSpPr>
      <xdr:spPr>
        <a:xfrm>
          <a:off x="131445" y="2905125"/>
          <a:ext cx="2440305" cy="525780"/>
        </a:xfrm>
        <a:prstGeom prst="roundRect">
          <a:avLst/>
        </a:prstGeom>
        <a:noFill/>
        <a:ln>
          <a:noFill/>
        </a:ln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Aharoni" panose="02010803020104030203" pitchFamily="2" charset="-79"/>
              <a:cs typeface="Aharoni" panose="02010803020104030203" pitchFamily="2" charset="-79"/>
            </a:rPr>
            <a:t>TÍTULAR</a:t>
          </a:r>
        </a:p>
        <a:p>
          <a:pPr algn="ctr"/>
          <a:endParaRPr lang="pt-BR" sz="1800"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 editAs="absolute">
    <xdr:from>
      <xdr:col>0</xdr:col>
      <xdr:colOff>135255</xdr:colOff>
      <xdr:row>18</xdr:row>
      <xdr:rowOff>59055</xdr:rowOff>
    </xdr:from>
    <xdr:to>
      <xdr:col>0</xdr:col>
      <xdr:colOff>2569845</xdr:colOff>
      <xdr:row>21</xdr:row>
      <xdr:rowOff>53340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42BAD8A-10EC-4C59-BA1F-FD3AFE3249E2}"/>
            </a:ext>
          </a:extLst>
        </xdr:cNvPr>
        <xdr:cNvSpPr/>
      </xdr:nvSpPr>
      <xdr:spPr>
        <a:xfrm>
          <a:off x="135255" y="3562350"/>
          <a:ext cx="2434590" cy="521970"/>
        </a:xfrm>
        <a:prstGeom prst="roundRect">
          <a:avLst/>
        </a:prstGeom>
        <a:noFill/>
        <a:ln>
          <a:noFill/>
        </a:ln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>
              <a:solidFill>
                <a:schemeClr val="lt1"/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INFORMES</a:t>
          </a:r>
        </a:p>
        <a:p>
          <a:pPr marL="0" indent="0" algn="ctr"/>
          <a:endParaRPr lang="pt-BR" sz="1800">
            <a:solidFill>
              <a:schemeClr val="lt1"/>
            </a:solidFill>
            <a:latin typeface="Aharoni" panose="02010803020104030203" pitchFamily="2" charset="-79"/>
            <a:ea typeface="+mn-ea"/>
            <a:cs typeface="Aharoni" panose="02010803020104030203" pitchFamily="2" charset="-79"/>
          </a:endParaRPr>
        </a:p>
      </xdr:txBody>
    </xdr:sp>
    <xdr:clientData/>
  </xdr:twoCellAnchor>
  <xdr:twoCellAnchor editAs="absolute">
    <xdr:from>
      <xdr:col>0</xdr:col>
      <xdr:colOff>133350</xdr:colOff>
      <xdr:row>22</xdr:row>
      <xdr:rowOff>20955</xdr:rowOff>
    </xdr:from>
    <xdr:to>
      <xdr:col>0</xdr:col>
      <xdr:colOff>2567940</xdr:colOff>
      <xdr:row>24</xdr:row>
      <xdr:rowOff>171450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2E71D69-EE01-48D0-9EED-BB0B166FADC7}"/>
            </a:ext>
          </a:extLst>
        </xdr:cNvPr>
        <xdr:cNvSpPr/>
      </xdr:nvSpPr>
      <xdr:spPr>
        <a:xfrm>
          <a:off x="133350" y="4248150"/>
          <a:ext cx="2434590" cy="493395"/>
        </a:xfrm>
        <a:prstGeom prst="roundRect">
          <a:avLst/>
        </a:prstGeom>
        <a:gradFill>
          <a:gsLst>
            <a:gs pos="11000">
              <a:srgbClr val="927CC4"/>
            </a:gs>
            <a:gs pos="48000">
              <a:srgbClr val="7030A0"/>
            </a:gs>
            <a:gs pos="100000">
              <a:schemeClr val="accent1">
                <a:lumMod val="40000"/>
                <a:lumOff val="60000"/>
              </a:schemeClr>
            </a:gs>
          </a:gsLst>
          <a:lin ang="0" scaled="0"/>
        </a:gradFill>
        <a:ln>
          <a:noFill/>
        </a:ln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>
              <a:solidFill>
                <a:schemeClr val="lt1"/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NOTAS</a:t>
          </a:r>
        </a:p>
        <a:p>
          <a:pPr marL="0" indent="0" algn="ctr"/>
          <a:endParaRPr lang="pt-BR" sz="1800">
            <a:solidFill>
              <a:schemeClr val="lt1"/>
            </a:solidFill>
            <a:latin typeface="Aharoni" panose="02010803020104030203" pitchFamily="2" charset="-79"/>
            <a:ea typeface="+mn-ea"/>
            <a:cs typeface="Aharoni" panose="02010803020104030203" pitchFamily="2" charset="-79"/>
          </a:endParaRPr>
        </a:p>
      </xdr:txBody>
    </xdr:sp>
    <xdr:clientData/>
  </xdr:twoCellAnchor>
  <xdr:twoCellAnchor editAs="absolute">
    <xdr:from>
      <xdr:col>0</xdr:col>
      <xdr:colOff>1047751</xdr:colOff>
      <xdr:row>28</xdr:row>
      <xdr:rowOff>1906</xdr:rowOff>
    </xdr:from>
    <xdr:to>
      <xdr:col>0</xdr:col>
      <xdr:colOff>1470092</xdr:colOff>
      <xdr:row>30</xdr:row>
      <xdr:rowOff>95250</xdr:rowOff>
    </xdr:to>
    <xdr:pic>
      <xdr:nvPicPr>
        <xdr:cNvPr id="5" name="Imagem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8B848BA-218B-4A64-A5DD-9D7CF3CD78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131" y="5311141"/>
          <a:ext cx="429961" cy="447674"/>
        </a:xfrm>
        <a:prstGeom prst="rect">
          <a:avLst/>
        </a:prstGeom>
      </xdr:spPr>
    </xdr:pic>
    <xdr:clientData/>
  </xdr:twoCellAnchor>
  <xdr:twoCellAnchor editAs="absolute">
    <xdr:from>
      <xdr:col>0</xdr:col>
      <xdr:colOff>245745</xdr:colOff>
      <xdr:row>26</xdr:row>
      <xdr:rowOff>167640</xdr:rowOff>
    </xdr:from>
    <xdr:to>
      <xdr:col>0</xdr:col>
      <xdr:colOff>2400300</xdr:colOff>
      <xdr:row>26</xdr:row>
      <xdr:rowOff>167640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5A78A8B4-3D47-4E88-9633-B27BD5DD62DD}"/>
            </a:ext>
          </a:extLst>
        </xdr:cNvPr>
        <xdr:cNvCxnSpPr/>
      </xdr:nvCxnSpPr>
      <xdr:spPr>
        <a:xfrm>
          <a:off x="255270" y="5116830"/>
          <a:ext cx="2145030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1</xdr:row>
      <xdr:rowOff>55155</xdr:rowOff>
    </xdr:from>
    <xdr:to>
      <xdr:col>1</xdr:col>
      <xdr:colOff>0</xdr:colOff>
      <xdr:row>13</xdr:row>
      <xdr:rowOff>129540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6FD03BAB-C542-475D-AA6A-42588F2808D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334" t="5573" r="21052"/>
        <a:stretch>
          <a:fillRect/>
        </a:stretch>
      </xdr:blipFill>
      <xdr:spPr>
        <a:xfrm>
          <a:off x="0" y="230415"/>
          <a:ext cx="2743200" cy="248421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777240</xdr:colOff>
      <xdr:row>30</xdr:row>
      <xdr:rowOff>91440</xdr:rowOff>
    </xdr:from>
    <xdr:to>
      <xdr:col>1</xdr:col>
      <xdr:colOff>190500</xdr:colOff>
      <xdr:row>35</xdr:row>
      <xdr:rowOff>0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FE915CE1-AC4E-46D6-A781-860E6A57CCB5}"/>
            </a:ext>
          </a:extLst>
        </xdr:cNvPr>
        <xdr:cNvSpPr txBox="1"/>
      </xdr:nvSpPr>
      <xdr:spPr>
        <a:xfrm>
          <a:off x="777240" y="5749290"/>
          <a:ext cx="2156460" cy="819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By Marcel</a:t>
          </a:r>
          <a:r>
            <a:rPr lang="pt-BR" sz="1100" baseline="0"/>
            <a:t> Sá</a:t>
          </a:r>
          <a:endParaRPr lang="pt-BR" sz="1100"/>
        </a:p>
      </xdr:txBody>
    </xdr:sp>
    <xdr:clientData/>
  </xdr:twoCellAnchor>
  <xdr:twoCellAnchor editAs="absolute">
    <xdr:from>
      <xdr:col>2</xdr:col>
      <xdr:colOff>9526</xdr:colOff>
      <xdr:row>4</xdr:row>
      <xdr:rowOff>28575</xdr:rowOff>
    </xdr:from>
    <xdr:to>
      <xdr:col>2</xdr:col>
      <xdr:colOff>1091566</xdr:colOff>
      <xdr:row>5</xdr:row>
      <xdr:rowOff>161925</xdr:rowOff>
    </xdr:to>
    <xdr:sp macro="" textlink="">
      <xdr:nvSpPr>
        <xdr:cNvPr id="9" name="Retângulo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A3F4EB4-0B9E-49C8-A93C-24DCD789D92D}"/>
            </a:ext>
          </a:extLst>
        </xdr:cNvPr>
        <xdr:cNvSpPr/>
      </xdr:nvSpPr>
      <xdr:spPr>
        <a:xfrm>
          <a:off x="3362326" y="990600"/>
          <a:ext cx="1082040" cy="314325"/>
        </a:xfrm>
        <a:prstGeom prst="rect">
          <a:avLst/>
        </a:prstGeom>
        <a:solidFill>
          <a:srgbClr val="0097B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 baseline="0"/>
            <a:t>ANTERIOR</a:t>
          </a:r>
        </a:p>
        <a:p>
          <a:pPr algn="ctr"/>
          <a:endParaRPr lang="pt-BR" sz="1400" b="1" baseline="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9EBE9E-3C68-45FB-BD4A-AC8505A6ACDD}" name="Tabela2" displayName="Tabela2" ref="C8:E33" totalsRowShown="0" headerRowDxfId="4" dataDxfId="3">
  <autoFilter ref="C8:E33" xr:uid="{139EBE9E-3C68-45FB-BD4A-AC8505A6ACDD}"/>
  <tableColumns count="3">
    <tableColumn id="1" xr3:uid="{02A6BA90-95F6-4CBF-BB70-BDED2C78964B}" name="DATA" dataDxfId="2"/>
    <tableColumn id="2" xr3:uid="{936BFECA-BF91-41B1-A065-7D6A6A06CBD0}" name="CATEGORIA" dataDxfId="1"/>
    <tableColumn id="3" xr3:uid="{62D09223-1FAF-4D41-B27F-5752BE32AB12}" name="VALOR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marcels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ise.com/br/codigo-do-banco/crefisa" TargetMode="External"/><Relationship Id="rId18" Type="http://schemas.openxmlformats.org/officeDocument/2006/relationships/hyperlink" Target="https://wise.com/br/codigo-do-banco/hsbc" TargetMode="External"/><Relationship Id="rId26" Type="http://schemas.openxmlformats.org/officeDocument/2006/relationships/hyperlink" Target="https://wise.com/br/codigo-do-banco/original" TargetMode="External"/><Relationship Id="rId39" Type="http://schemas.openxmlformats.org/officeDocument/2006/relationships/hyperlink" Target="https://wise.com/br/codigo-do-banco/coop-centrais-unicred" TargetMode="External"/><Relationship Id="rId21" Type="http://schemas.openxmlformats.org/officeDocument/2006/relationships/hyperlink" Target="https://wise.com/br/codigo-do-banco/itau-consignado" TargetMode="External"/><Relationship Id="rId34" Type="http://schemas.openxmlformats.org/officeDocument/2006/relationships/hyperlink" Target="https://wise.com/br/codigo-do-banco/banestes" TargetMode="External"/><Relationship Id="rId42" Type="http://schemas.openxmlformats.org/officeDocument/2006/relationships/hyperlink" Target="https://wise.com/br/codigo-do-banco/credisis" TargetMode="External"/><Relationship Id="rId47" Type="http://schemas.openxmlformats.org/officeDocument/2006/relationships/hyperlink" Target="https://wise.com/br/codigo-do-banco/nu-pagamentos" TargetMode="External"/><Relationship Id="rId50" Type="http://schemas.openxmlformats.org/officeDocument/2006/relationships/hyperlink" Target="https://wise.com/br/codigo-do-banco/uniprime-central" TargetMode="External"/><Relationship Id="rId7" Type="http://schemas.openxmlformats.org/officeDocument/2006/relationships/hyperlink" Target="https://wise.com/br/codigo-do-banco/btg-pactual" TargetMode="External"/><Relationship Id="rId2" Type="http://schemas.openxmlformats.org/officeDocument/2006/relationships/hyperlink" Target="https://wise.com/br/codigo-do-banco/alfa" TargetMode="External"/><Relationship Id="rId16" Type="http://schemas.openxmlformats.org/officeDocument/2006/relationships/hyperlink" Target="https://wise.com/br/codigo-do-banco/banco-do-brasil" TargetMode="External"/><Relationship Id="rId29" Type="http://schemas.openxmlformats.org/officeDocument/2006/relationships/hyperlink" Target="https://wise.com/br/codigo-do-banco/safra" TargetMode="External"/><Relationship Id="rId11" Type="http://schemas.openxmlformats.org/officeDocument/2006/relationships/hyperlink" Target="https://wise.com/br/codigo-do-banco/sicoob" TargetMode="External"/><Relationship Id="rId24" Type="http://schemas.openxmlformats.org/officeDocument/2006/relationships/hyperlink" Target="https://wise.com/br/codigo-do-banco/modal" TargetMode="External"/><Relationship Id="rId32" Type="http://schemas.openxmlformats.org/officeDocument/2006/relationships/hyperlink" Target="https://wise.com/br/codigo-do-banco/votorantim" TargetMode="External"/><Relationship Id="rId37" Type="http://schemas.openxmlformats.org/officeDocument/2006/relationships/hyperlink" Target="https://wise.com/br/codigo-do-banco/ccb-brasil" TargetMode="External"/><Relationship Id="rId40" Type="http://schemas.openxmlformats.org/officeDocument/2006/relationships/hyperlink" Target="https://wise.com/br/codigo-do-banco/coop-central-ailos" TargetMode="External"/><Relationship Id="rId45" Type="http://schemas.openxmlformats.org/officeDocument/2006/relationships/hyperlink" Target="https://wise.com/br/codigo-do-banco/itau-unibanco-holding" TargetMode="External"/><Relationship Id="rId5" Type="http://schemas.openxmlformats.org/officeDocument/2006/relationships/hyperlink" Target="https://wise.com/br/codigo-do-banco/bradesco-financ" TargetMode="External"/><Relationship Id="rId15" Type="http://schemas.openxmlformats.org/officeDocument/2006/relationships/hyperlink" Target="https://wise.com/br/codigo-do-banco/banco-da-china-brasil" TargetMode="External"/><Relationship Id="rId23" Type="http://schemas.openxmlformats.org/officeDocument/2006/relationships/hyperlink" Target="https://wise.com/br/codigo-do-banco/mercantil-do-brasil" TargetMode="External"/><Relationship Id="rId28" Type="http://schemas.openxmlformats.org/officeDocument/2006/relationships/hyperlink" Target="https://wise.com/br/codigo-do-banco/rendimento" TargetMode="External"/><Relationship Id="rId36" Type="http://schemas.openxmlformats.org/officeDocument/2006/relationships/hyperlink" Target="https://wise.com/br/codigo-do-banco/caixa-economica-federal" TargetMode="External"/><Relationship Id="rId49" Type="http://schemas.openxmlformats.org/officeDocument/2006/relationships/hyperlink" Target="https://wise.com/br/codigo-do-banco/parana-banco" TargetMode="External"/><Relationship Id="rId10" Type="http://schemas.openxmlformats.org/officeDocument/2006/relationships/hyperlink" Target="https://wise.com/br/codigo-do-banco/cetelem" TargetMode="External"/><Relationship Id="rId19" Type="http://schemas.openxmlformats.org/officeDocument/2006/relationships/hyperlink" Target="https://wise.com/br/codigo-do-banco/inter" TargetMode="External"/><Relationship Id="rId31" Type="http://schemas.openxmlformats.org/officeDocument/2006/relationships/hyperlink" Target="https://wise.com/br/codigo-do-banco/sofisa" TargetMode="External"/><Relationship Id="rId44" Type="http://schemas.openxmlformats.org/officeDocument/2006/relationships/hyperlink" Target="https://wise.com/br/codigo-do-banco/hs-financeira" TargetMode="External"/><Relationship Id="rId52" Type="http://schemas.openxmlformats.org/officeDocument/2006/relationships/hyperlink" Target="https://wise.com/br/codigo-do-banco/xp-investimentos" TargetMode="External"/><Relationship Id="rId4" Type="http://schemas.openxmlformats.org/officeDocument/2006/relationships/hyperlink" Target="https://wise.com/br/codigo-do-banco/bradesco-berj" TargetMode="External"/><Relationship Id="rId9" Type="http://schemas.openxmlformats.org/officeDocument/2006/relationships/hyperlink" Target="https://wise.com/br/codigo-do-banco/caixa-geral-brasil" TargetMode="External"/><Relationship Id="rId14" Type="http://schemas.openxmlformats.org/officeDocument/2006/relationships/hyperlink" Target="https://wise.com/br/codigo-do-banco/amazonia" TargetMode="External"/><Relationship Id="rId22" Type="http://schemas.openxmlformats.org/officeDocument/2006/relationships/hyperlink" Target="https://wise.com/br/codigo-do-banco/itaubank" TargetMode="External"/><Relationship Id="rId27" Type="http://schemas.openxmlformats.org/officeDocument/2006/relationships/hyperlink" Target="https://wise.com/br/codigo-do-banco/pan" TargetMode="External"/><Relationship Id="rId30" Type="http://schemas.openxmlformats.org/officeDocument/2006/relationships/hyperlink" Target="https://wise.com/br/codigo-do-banco/santander" TargetMode="External"/><Relationship Id="rId35" Type="http://schemas.openxmlformats.org/officeDocument/2006/relationships/hyperlink" Target="https://wise.com/br/codigo-do-banco/banco-de-brasilia" TargetMode="External"/><Relationship Id="rId43" Type="http://schemas.openxmlformats.org/officeDocument/2006/relationships/hyperlink" Target="https://wise.com/br/codigo-do-banco/facta" TargetMode="External"/><Relationship Id="rId48" Type="http://schemas.openxmlformats.org/officeDocument/2006/relationships/hyperlink" Target="https://wise.com/br/codigo-do-banco/pagseguro" TargetMode="External"/><Relationship Id="rId8" Type="http://schemas.openxmlformats.org/officeDocument/2006/relationships/hyperlink" Target="https://wise.com/br/codigo-do-banco/c6" TargetMode="External"/><Relationship Id="rId51" Type="http://schemas.openxmlformats.org/officeDocument/2006/relationships/hyperlink" Target="https://wise.com/br/codigo-do-banco/uniprime-norte-do-parana" TargetMode="External"/><Relationship Id="rId3" Type="http://schemas.openxmlformats.org/officeDocument/2006/relationships/hyperlink" Target="https://wise.com/br/codigo-do-banco/bmg" TargetMode="External"/><Relationship Id="rId12" Type="http://schemas.openxmlformats.org/officeDocument/2006/relationships/hyperlink" Target="https://wise.com/br/codigo-do-banco/cooperativo-sicredi" TargetMode="External"/><Relationship Id="rId17" Type="http://schemas.openxmlformats.org/officeDocument/2006/relationships/hyperlink" Target="https://wise.com/br/codigo-do-banco/banco-do-nordeste-do-brasil" TargetMode="External"/><Relationship Id="rId25" Type="http://schemas.openxmlformats.org/officeDocument/2006/relationships/hyperlink" Target="https://wise.com/br/codigo-do-banco/ole" TargetMode="External"/><Relationship Id="rId33" Type="http://schemas.openxmlformats.org/officeDocument/2006/relationships/hyperlink" Target="https://wise.com/br/codigo-do-banco/xp" TargetMode="External"/><Relationship Id="rId38" Type="http://schemas.openxmlformats.org/officeDocument/2006/relationships/hyperlink" Target="https://wise.com/br/codigo-do-banco/cresol" TargetMode="External"/><Relationship Id="rId46" Type="http://schemas.openxmlformats.org/officeDocument/2006/relationships/hyperlink" Target="https://wise.com/br/codigo-do-banco/itau-unibanco" TargetMode="External"/><Relationship Id="rId20" Type="http://schemas.openxmlformats.org/officeDocument/2006/relationships/hyperlink" Target="https://wise.com/br/codigo-do-banco/itau-bba" TargetMode="External"/><Relationship Id="rId41" Type="http://schemas.openxmlformats.org/officeDocument/2006/relationships/hyperlink" Target="https://wise.com/br/codigo-do-banco/credisan" TargetMode="External"/><Relationship Id="rId1" Type="http://schemas.openxmlformats.org/officeDocument/2006/relationships/hyperlink" Target="https://wise.com/br/codigo-do-banco/agibank" TargetMode="External"/><Relationship Id="rId6" Type="http://schemas.openxmlformats.org/officeDocument/2006/relationships/hyperlink" Target="https://wise.com/br/codigo-do-banco/brades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D548-D6B2-4478-B6B2-4CA97F1D02F0}">
  <dimension ref="A3:E25"/>
  <sheetViews>
    <sheetView showGridLines="0" showRowColHeaders="0" tabSelected="1" workbookViewId="0">
      <selection activeCell="D9" sqref="D9"/>
    </sheetView>
  </sheetViews>
  <sheetFormatPr defaultRowHeight="14.4" x14ac:dyDescent="0.3"/>
  <cols>
    <col min="1" max="1" width="40" style="1" customWidth="1"/>
    <col min="3" max="4" width="42.44140625" customWidth="1"/>
  </cols>
  <sheetData>
    <row r="3" spans="3:5" ht="28.8" customHeight="1" thickBot="1" x14ac:dyDescent="0.45">
      <c r="C3" s="2" t="s">
        <v>13</v>
      </c>
      <c r="D3" s="2"/>
      <c r="E3" s="2"/>
    </row>
    <row r="4" spans="3:5" ht="27" customHeight="1" thickTop="1" x14ac:dyDescent="0.3">
      <c r="C4" s="23" t="s">
        <v>14</v>
      </c>
      <c r="D4" s="23"/>
      <c r="E4" s="23"/>
    </row>
    <row r="7" spans="3:5" x14ac:dyDescent="0.3">
      <c r="C7" s="4" t="s">
        <v>0</v>
      </c>
      <c r="D7" s="15" t="s">
        <v>17</v>
      </c>
    </row>
    <row r="8" spans="3:5" x14ac:dyDescent="0.3">
      <c r="C8" s="4" t="s">
        <v>1</v>
      </c>
      <c r="D8" s="16">
        <v>25456359852</v>
      </c>
    </row>
    <row r="9" spans="3:5" x14ac:dyDescent="0.3">
      <c r="C9" s="4" t="s">
        <v>2</v>
      </c>
      <c r="D9" s="15" t="s">
        <v>21</v>
      </c>
    </row>
    <row r="10" spans="3:5" x14ac:dyDescent="0.3">
      <c r="C10" s="4" t="s">
        <v>3</v>
      </c>
      <c r="D10" s="15">
        <v>3125632458</v>
      </c>
    </row>
    <row r="11" spans="3:5" x14ac:dyDescent="0.3">
      <c r="C11" s="4" t="s">
        <v>4</v>
      </c>
      <c r="D11" s="15" t="s">
        <v>20</v>
      </c>
    </row>
    <row r="12" spans="3:5" x14ac:dyDescent="0.3">
      <c r="C12" s="4" t="s">
        <v>5</v>
      </c>
      <c r="D12" s="15" t="s">
        <v>19</v>
      </c>
    </row>
    <row r="13" spans="3:5" x14ac:dyDescent="0.3">
      <c r="C13" s="4" t="s">
        <v>6</v>
      </c>
      <c r="D13" s="17">
        <v>17025785</v>
      </c>
    </row>
    <row r="14" spans="3:5" x14ac:dyDescent="0.3">
      <c r="C14" s="4" t="s">
        <v>7</v>
      </c>
      <c r="D14" s="18">
        <v>1432356987</v>
      </c>
    </row>
    <row r="15" spans="3:5" x14ac:dyDescent="0.3">
      <c r="C15" s="4" t="s">
        <v>8</v>
      </c>
      <c r="D15" s="19">
        <v>14985656575</v>
      </c>
    </row>
    <row r="16" spans="3:5" x14ac:dyDescent="0.3">
      <c r="C16" s="4" t="s">
        <v>9</v>
      </c>
      <c r="D16" s="20" t="s">
        <v>18</v>
      </c>
    </row>
    <row r="17" spans="3:4" x14ac:dyDescent="0.3">
      <c r="C17" s="4" t="s">
        <v>10</v>
      </c>
      <c r="D17" s="15" t="s">
        <v>15</v>
      </c>
    </row>
    <row r="18" spans="3:4" x14ac:dyDescent="0.3">
      <c r="C18" s="4" t="s">
        <v>11</v>
      </c>
      <c r="D18" s="15" t="s">
        <v>15</v>
      </c>
    </row>
    <row r="19" spans="3:4" x14ac:dyDescent="0.3">
      <c r="C19" s="4" t="s">
        <v>12</v>
      </c>
      <c r="D19" s="15" t="s">
        <v>16</v>
      </c>
    </row>
    <row r="25" spans="3:4" x14ac:dyDescent="0.3">
      <c r="C25" s="3"/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1949F758-4A59-481F-B732-94A142DD2F8C}">
      <formula1>"SIM,NÃO"</formula1>
    </dataValidation>
  </dataValidations>
  <hyperlinks>
    <hyperlink ref="D16" r:id="rId1" xr:uid="{0FC3C8C0-F26A-47EC-B870-61CF9BA8C7AD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6BEF7-3070-4E51-9A7C-CD796345D3EF}">
  <dimension ref="A3:E22"/>
  <sheetViews>
    <sheetView showGridLines="0" showRowColHeaders="0" workbookViewId="0">
      <selection activeCell="D12" sqref="D12"/>
    </sheetView>
  </sheetViews>
  <sheetFormatPr defaultRowHeight="14.4" x14ac:dyDescent="0.3"/>
  <cols>
    <col min="1" max="1" width="40" style="1" customWidth="1"/>
    <col min="3" max="4" width="42.44140625" customWidth="1"/>
  </cols>
  <sheetData>
    <row r="3" spans="3:5" ht="20.399999999999999" thickBot="1" x14ac:dyDescent="0.45">
      <c r="C3" s="2" t="s">
        <v>22</v>
      </c>
      <c r="D3" s="2"/>
      <c r="E3" s="2"/>
    </row>
    <row r="4" spans="3:5" ht="27" customHeight="1" thickTop="1" x14ac:dyDescent="0.3">
      <c r="C4" s="23" t="s">
        <v>23</v>
      </c>
      <c r="D4" s="23"/>
      <c r="E4" s="23"/>
    </row>
    <row r="6" spans="3:5" x14ac:dyDescent="0.3">
      <c r="C6" t="s">
        <v>287</v>
      </c>
    </row>
    <row r="7" spans="3:5" ht="20.399999999999999" customHeight="1" x14ac:dyDescent="0.3">
      <c r="C7" s="24">
        <f>SUM(D11,D16,D21)</f>
        <v>891639</v>
      </c>
      <c r="D7" s="25"/>
    </row>
    <row r="9" spans="3:5" x14ac:dyDescent="0.3">
      <c r="C9" s="10" t="s">
        <v>284</v>
      </c>
    </row>
    <row r="10" spans="3:5" x14ac:dyDescent="0.3">
      <c r="C10" s="5" t="s">
        <v>24</v>
      </c>
      <c r="D10" s="21" t="s">
        <v>283</v>
      </c>
    </row>
    <row r="11" spans="3:5" x14ac:dyDescent="0.3">
      <c r="C11" s="5" t="s">
        <v>25</v>
      </c>
      <c r="D11" s="22">
        <v>500500</v>
      </c>
    </row>
    <row r="12" spans="3:5" x14ac:dyDescent="0.3">
      <c r="C12" s="5" t="s">
        <v>26</v>
      </c>
      <c r="D12" s="21" t="s">
        <v>24</v>
      </c>
    </row>
    <row r="14" spans="3:5" x14ac:dyDescent="0.3">
      <c r="C14" s="10" t="s">
        <v>285</v>
      </c>
    </row>
    <row r="15" spans="3:5" x14ac:dyDescent="0.3">
      <c r="C15" s="5" t="s">
        <v>24</v>
      </c>
      <c r="D15" s="21" t="s">
        <v>283</v>
      </c>
    </row>
    <row r="16" spans="3:5" x14ac:dyDescent="0.3">
      <c r="C16" s="5" t="s">
        <v>25</v>
      </c>
      <c r="D16" s="22">
        <v>132500</v>
      </c>
    </row>
    <row r="17" spans="3:4" x14ac:dyDescent="0.3">
      <c r="C17" s="5" t="s">
        <v>26</v>
      </c>
      <c r="D17" s="21" t="s">
        <v>24</v>
      </c>
    </row>
    <row r="19" spans="3:4" x14ac:dyDescent="0.3">
      <c r="C19" s="10" t="s">
        <v>286</v>
      </c>
    </row>
    <row r="20" spans="3:4" x14ac:dyDescent="0.3">
      <c r="C20" s="5" t="s">
        <v>24</v>
      </c>
      <c r="D20" s="21" t="s">
        <v>283</v>
      </c>
    </row>
    <row r="21" spans="3:4" x14ac:dyDescent="0.3">
      <c r="C21" s="5" t="s">
        <v>25</v>
      </c>
      <c r="D21" s="22">
        <v>258639</v>
      </c>
    </row>
    <row r="22" spans="3:4" x14ac:dyDescent="0.3">
      <c r="C22" s="5" t="s">
        <v>26</v>
      </c>
      <c r="D22" s="21" t="s">
        <v>24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a banco da lista_x000a_" promptTitle="Informe um Banco" prompt="Informe um banco vinculado em seu CPF" xr:uid="{FD62A55D-BF13-4709-8557-B552124FE07C}">
          <x14:formula1>
            <xm:f>TABELAS!$E:$E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78AB3-55DB-4120-B657-4B38D6388EBC}">
  <dimension ref="A3:E33"/>
  <sheetViews>
    <sheetView showGridLines="0" showRowColHeaders="0" workbookViewId="0">
      <selection activeCell="P18" sqref="P18"/>
    </sheetView>
  </sheetViews>
  <sheetFormatPr defaultRowHeight="14.4" x14ac:dyDescent="0.3"/>
  <cols>
    <col min="1" max="1" width="40" style="1" customWidth="1"/>
    <col min="3" max="5" width="26.33203125" customWidth="1"/>
  </cols>
  <sheetData>
    <row r="3" spans="3:5" ht="20.399999999999999" thickBot="1" x14ac:dyDescent="0.45">
      <c r="C3" s="2" t="s">
        <v>288</v>
      </c>
      <c r="D3" s="2"/>
      <c r="E3" s="2"/>
    </row>
    <row r="4" spans="3:5" ht="27" customHeight="1" thickTop="1" x14ac:dyDescent="0.3">
      <c r="C4" s="23" t="s">
        <v>289</v>
      </c>
      <c r="D4" s="23"/>
      <c r="E4" s="23"/>
    </row>
    <row r="7" spans="3:5" x14ac:dyDescent="0.3">
      <c r="C7" s="26" t="s">
        <v>293</v>
      </c>
      <c r="D7" s="26"/>
      <c r="E7" s="26"/>
    </row>
    <row r="8" spans="3:5" x14ac:dyDescent="0.3">
      <c r="C8" s="11" t="s">
        <v>290</v>
      </c>
      <c r="D8" s="11" t="s">
        <v>292</v>
      </c>
      <c r="E8" s="11" t="s">
        <v>291</v>
      </c>
    </row>
    <row r="9" spans="3:5" x14ac:dyDescent="0.3">
      <c r="C9" s="13">
        <v>45827</v>
      </c>
      <c r="D9" s="12" t="s">
        <v>294</v>
      </c>
      <c r="E9" s="14">
        <v>5000</v>
      </c>
    </row>
    <row r="10" spans="3:5" x14ac:dyDescent="0.3">
      <c r="C10" s="13"/>
      <c r="D10" s="12"/>
      <c r="E10" s="14"/>
    </row>
    <row r="11" spans="3:5" x14ac:dyDescent="0.3">
      <c r="C11" s="13"/>
      <c r="D11" s="12"/>
      <c r="E11" s="14"/>
    </row>
    <row r="12" spans="3:5" x14ac:dyDescent="0.3">
      <c r="C12" s="13"/>
      <c r="D12" s="12"/>
      <c r="E12" s="14"/>
    </row>
    <row r="13" spans="3:5" x14ac:dyDescent="0.3">
      <c r="C13" s="13"/>
      <c r="D13" s="12"/>
      <c r="E13" s="14"/>
    </row>
    <row r="14" spans="3:5" x14ac:dyDescent="0.3">
      <c r="C14" s="13"/>
      <c r="D14" s="12"/>
      <c r="E14" s="14"/>
    </row>
    <row r="15" spans="3:5" x14ac:dyDescent="0.3">
      <c r="C15" s="13"/>
      <c r="D15" s="12"/>
      <c r="E15" s="14"/>
    </row>
    <row r="16" spans="3:5" x14ac:dyDescent="0.3">
      <c r="C16" s="13"/>
      <c r="D16" s="12"/>
      <c r="E16" s="14"/>
    </row>
    <row r="17" spans="3:5" x14ac:dyDescent="0.3">
      <c r="C17" s="13"/>
      <c r="D17" s="12"/>
      <c r="E17" s="14"/>
    </row>
    <row r="18" spans="3:5" x14ac:dyDescent="0.3">
      <c r="C18" s="13"/>
      <c r="D18" s="12"/>
      <c r="E18" s="14"/>
    </row>
    <row r="19" spans="3:5" x14ac:dyDescent="0.3">
      <c r="C19" s="13"/>
      <c r="D19" s="12"/>
      <c r="E19" s="14"/>
    </row>
    <row r="20" spans="3:5" x14ac:dyDescent="0.3">
      <c r="C20" s="13"/>
      <c r="D20" s="12"/>
      <c r="E20" s="14"/>
    </row>
    <row r="21" spans="3:5" x14ac:dyDescent="0.3">
      <c r="C21" s="13"/>
      <c r="D21" s="12"/>
      <c r="E21" s="14"/>
    </row>
    <row r="22" spans="3:5" x14ac:dyDescent="0.3">
      <c r="C22" s="13"/>
      <c r="D22" s="12"/>
      <c r="E22" s="14"/>
    </row>
    <row r="23" spans="3:5" x14ac:dyDescent="0.3">
      <c r="C23" s="13"/>
      <c r="D23" s="12"/>
      <c r="E23" s="14"/>
    </row>
    <row r="24" spans="3:5" x14ac:dyDescent="0.3">
      <c r="C24" s="13"/>
      <c r="D24" s="12"/>
      <c r="E24" s="14"/>
    </row>
    <row r="25" spans="3:5" x14ac:dyDescent="0.3">
      <c r="C25" s="13"/>
      <c r="D25" s="12"/>
      <c r="E25" s="14"/>
    </row>
    <row r="26" spans="3:5" x14ac:dyDescent="0.3">
      <c r="C26" s="13"/>
      <c r="D26" s="12"/>
      <c r="E26" s="14"/>
    </row>
    <row r="27" spans="3:5" x14ac:dyDescent="0.3">
      <c r="C27" s="13"/>
      <c r="D27" s="12"/>
      <c r="E27" s="14"/>
    </row>
    <row r="28" spans="3:5" x14ac:dyDescent="0.3">
      <c r="C28" s="13"/>
      <c r="D28" s="12"/>
      <c r="E28" s="14"/>
    </row>
    <row r="29" spans="3:5" x14ac:dyDescent="0.3">
      <c r="C29" s="13"/>
      <c r="D29" s="12"/>
      <c r="E29" s="14"/>
    </row>
    <row r="30" spans="3:5" x14ac:dyDescent="0.3">
      <c r="C30" s="13"/>
      <c r="D30" s="12"/>
      <c r="E30" s="14"/>
    </row>
    <row r="31" spans="3:5" x14ac:dyDescent="0.3">
      <c r="C31" s="13"/>
      <c r="D31" s="12"/>
      <c r="E31" s="14"/>
    </row>
    <row r="32" spans="3:5" x14ac:dyDescent="0.3">
      <c r="C32" s="13"/>
      <c r="D32" s="12"/>
      <c r="E32" s="14"/>
    </row>
    <row r="33" spans="3:5" x14ac:dyDescent="0.3">
      <c r="C33" s="13"/>
      <c r="D33" s="12"/>
      <c r="E33" s="14"/>
    </row>
  </sheetData>
  <mergeCells count="2">
    <mergeCell ref="C4:E4"/>
    <mergeCell ref="C7:E7"/>
  </mergeCells>
  <dataValidations count="1">
    <dataValidation type="list" allowBlank="1" showInputMessage="1" showErrorMessage="1" sqref="D9:D33" xr:uid="{EA618B52-28A7-4CFA-A8F4-5B8C6CBE14A2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4FC0B-D660-4DEC-B69D-8FE0A4A79460}">
  <dimension ref="A1:E257"/>
  <sheetViews>
    <sheetView workbookViewId="0">
      <selection activeCell="C1" sqref="C1"/>
    </sheetView>
  </sheetViews>
  <sheetFormatPr defaultRowHeight="14.4" x14ac:dyDescent="0.3"/>
  <cols>
    <col min="1" max="1" width="20.44140625" customWidth="1"/>
    <col min="2" max="2" width="44.109375" customWidth="1"/>
    <col min="3" max="3" width="20.44140625" customWidth="1"/>
    <col min="4" max="4" width="22.88671875" customWidth="1"/>
    <col min="5" max="5" width="100.109375" bestFit="1" customWidth="1"/>
  </cols>
  <sheetData>
    <row r="1" spans="1:5" x14ac:dyDescent="0.3">
      <c r="A1" s="8" t="s">
        <v>281</v>
      </c>
      <c r="B1" s="8" t="s">
        <v>280</v>
      </c>
      <c r="C1" s="8" t="s">
        <v>281</v>
      </c>
      <c r="D1" s="8" t="s">
        <v>282</v>
      </c>
      <c r="E1" s="9"/>
    </row>
    <row r="2" spans="1:5" x14ac:dyDescent="0.3">
      <c r="A2" s="6">
        <v>332</v>
      </c>
      <c r="B2" s="6" t="s">
        <v>27</v>
      </c>
      <c r="C2" s="6">
        <v>332</v>
      </c>
      <c r="D2" s="6">
        <v>13140088</v>
      </c>
      <c r="E2" t="str">
        <f>_xlfn.CONCAT(A2," - ",B2)</f>
        <v>332 - Acesso Soluções De Pagamento S.A.</v>
      </c>
    </row>
    <row r="3" spans="1:5" x14ac:dyDescent="0.3">
      <c r="A3" s="6">
        <v>117</v>
      </c>
      <c r="B3" s="6" t="s">
        <v>28</v>
      </c>
      <c r="C3" s="6">
        <v>117</v>
      </c>
      <c r="D3" s="6">
        <v>92856905</v>
      </c>
      <c r="E3" t="str">
        <f t="shared" ref="E3:E66" si="0">_xlfn.CONCAT(A3," - ",B3)</f>
        <v>117 - Advanced Corretora De Câmbio Ltda</v>
      </c>
    </row>
    <row r="4" spans="1:5" x14ac:dyDescent="0.3">
      <c r="A4" s="6">
        <v>280</v>
      </c>
      <c r="B4" s="6" t="s">
        <v>29</v>
      </c>
      <c r="C4" s="6">
        <v>280</v>
      </c>
      <c r="D4" s="6">
        <v>23862762</v>
      </c>
      <c r="E4" t="str">
        <f t="shared" si="0"/>
        <v>280 - Avista S.A. Crédito</v>
      </c>
    </row>
    <row r="5" spans="1:5" x14ac:dyDescent="0.3">
      <c r="A5" s="6">
        <v>272</v>
      </c>
      <c r="B5" s="6" t="s">
        <v>30</v>
      </c>
      <c r="C5" s="6">
        <v>272</v>
      </c>
      <c r="D5" s="6">
        <v>250699</v>
      </c>
      <c r="E5" t="str">
        <f t="shared" si="0"/>
        <v>272 - Agk Corretora De Cambio S.A.</v>
      </c>
    </row>
    <row r="6" spans="1:5" x14ac:dyDescent="0.3">
      <c r="A6" s="6">
        <v>349</v>
      </c>
      <c r="B6" s="6" t="s">
        <v>31</v>
      </c>
      <c r="C6" s="6">
        <v>349</v>
      </c>
      <c r="D6" s="6">
        <v>27214112</v>
      </c>
      <c r="E6" t="str">
        <f t="shared" si="0"/>
        <v>349 - Al5 S.A. Crédito</v>
      </c>
    </row>
    <row r="7" spans="1:5" x14ac:dyDescent="0.3">
      <c r="A7" s="6">
        <v>313</v>
      </c>
      <c r="B7" s="6" t="s">
        <v>32</v>
      </c>
      <c r="C7" s="6">
        <v>313</v>
      </c>
      <c r="D7" s="6">
        <v>16927221</v>
      </c>
      <c r="E7" t="str">
        <f t="shared" si="0"/>
        <v>313 - Amazónia Corretora De Câmbio Ltda.</v>
      </c>
    </row>
    <row r="8" spans="1:5" ht="27.6" x14ac:dyDescent="0.3">
      <c r="A8" s="6">
        <v>188</v>
      </c>
      <c r="B8" s="6" t="s">
        <v>33</v>
      </c>
      <c r="C8" s="6">
        <v>188</v>
      </c>
      <c r="D8" s="6">
        <v>33775974</v>
      </c>
      <c r="E8" t="str">
        <f t="shared" si="0"/>
        <v>188 - Ativa Investimentos S.A. Corretora De Títulos, Câmbio E Valores</v>
      </c>
    </row>
    <row r="9" spans="1:5" x14ac:dyDescent="0.3">
      <c r="A9" s="6">
        <v>280</v>
      </c>
      <c r="B9" s="6" t="s">
        <v>29</v>
      </c>
      <c r="C9" s="6">
        <v>280</v>
      </c>
      <c r="D9" s="6">
        <v>23862762</v>
      </c>
      <c r="E9" t="str">
        <f t="shared" si="0"/>
        <v>280 - Avista S.A. Crédito</v>
      </c>
    </row>
    <row r="10" spans="1:5" x14ac:dyDescent="0.3">
      <c r="A10" s="6">
        <v>80</v>
      </c>
      <c r="B10" s="6" t="s">
        <v>34</v>
      </c>
      <c r="C10" s="6">
        <v>80</v>
      </c>
      <c r="D10" s="6">
        <v>73622748</v>
      </c>
      <c r="E10" t="str">
        <f t="shared" si="0"/>
        <v>80 - B&amp;T Corretora De Cambio Ltda.</v>
      </c>
    </row>
    <row r="11" spans="1:5" x14ac:dyDescent="0.3">
      <c r="A11" s="6">
        <v>246</v>
      </c>
      <c r="B11" s="6" t="s">
        <v>35</v>
      </c>
      <c r="C11" s="6">
        <v>246</v>
      </c>
      <c r="D11" s="6">
        <v>28195667</v>
      </c>
      <c r="E11" t="str">
        <f t="shared" si="0"/>
        <v>246 - Banco Abc Brasil S.A.</v>
      </c>
    </row>
    <row r="12" spans="1:5" x14ac:dyDescent="0.3">
      <c r="A12" s="6">
        <v>75</v>
      </c>
      <c r="B12" s="6" t="s">
        <v>36</v>
      </c>
      <c r="C12" s="6">
        <v>75</v>
      </c>
      <c r="D12" s="6">
        <v>3532415</v>
      </c>
      <c r="E12" t="str">
        <f t="shared" si="0"/>
        <v>75 - Banco Abn Amro S.A.</v>
      </c>
    </row>
    <row r="13" spans="1:5" x14ac:dyDescent="0.3">
      <c r="A13" s="6">
        <v>121</v>
      </c>
      <c r="B13" s="7" t="s">
        <v>37</v>
      </c>
      <c r="C13" s="6">
        <v>121</v>
      </c>
      <c r="D13" s="6">
        <v>10664513</v>
      </c>
      <c r="E13" t="str">
        <f t="shared" si="0"/>
        <v>121 - Banco Agibank S.A.</v>
      </c>
    </row>
    <row r="14" spans="1:5" x14ac:dyDescent="0.3">
      <c r="A14" s="6">
        <v>25</v>
      </c>
      <c r="B14" s="7" t="s">
        <v>38</v>
      </c>
      <c r="C14" s="6">
        <v>25</v>
      </c>
      <c r="D14" s="6">
        <v>3323840</v>
      </c>
      <c r="E14" t="str">
        <f t="shared" si="0"/>
        <v>25 - Banco Alfa S.A.</v>
      </c>
    </row>
    <row r="15" spans="1:5" x14ac:dyDescent="0.3">
      <c r="A15" s="6">
        <v>65</v>
      </c>
      <c r="B15" s="6" t="s">
        <v>39</v>
      </c>
      <c r="C15" s="6">
        <v>65</v>
      </c>
      <c r="D15" s="6">
        <v>48795256</v>
      </c>
      <c r="E15" t="str">
        <f t="shared" si="0"/>
        <v>65 - Banco Andbank (Brasil) S.A.</v>
      </c>
    </row>
    <row r="16" spans="1:5" x14ac:dyDescent="0.3">
      <c r="A16" s="6">
        <v>213</v>
      </c>
      <c r="B16" s="6" t="s">
        <v>40</v>
      </c>
      <c r="C16" s="6">
        <v>213</v>
      </c>
      <c r="D16" s="6">
        <v>54403563</v>
      </c>
      <c r="E16" t="str">
        <f t="shared" si="0"/>
        <v>213 - Banco Arbi S.A.</v>
      </c>
    </row>
    <row r="17" spans="1:5" x14ac:dyDescent="0.3">
      <c r="A17" s="6">
        <v>96</v>
      </c>
      <c r="B17" s="6" t="s">
        <v>41</v>
      </c>
      <c r="C17" s="6">
        <v>96</v>
      </c>
      <c r="D17" s="6">
        <v>997185</v>
      </c>
      <c r="E17" t="str">
        <f t="shared" si="0"/>
        <v>96 - Banco B3 S.A.</v>
      </c>
    </row>
    <row r="18" spans="1:5" x14ac:dyDescent="0.3">
      <c r="A18" s="6">
        <v>24</v>
      </c>
      <c r="B18" s="6" t="s">
        <v>42</v>
      </c>
      <c r="C18" s="6">
        <v>24</v>
      </c>
      <c r="D18" s="6">
        <v>10866788</v>
      </c>
      <c r="E18" t="str">
        <f t="shared" si="0"/>
        <v>24 - Banco Bandepe S.A.</v>
      </c>
    </row>
    <row r="19" spans="1:5" ht="27.6" x14ac:dyDescent="0.3">
      <c r="A19" s="6">
        <v>330</v>
      </c>
      <c r="B19" s="6" t="s">
        <v>43</v>
      </c>
      <c r="C19" s="6">
        <v>330</v>
      </c>
      <c r="D19" s="6">
        <v>556603</v>
      </c>
      <c r="E19" t="str">
        <f t="shared" si="0"/>
        <v>330 - Banco Bari De Investimentos E Financiamentos S.A.</v>
      </c>
    </row>
    <row r="20" spans="1:5" x14ac:dyDescent="0.3">
      <c r="A20" s="6">
        <v>318</v>
      </c>
      <c r="B20" s="7" t="s">
        <v>44</v>
      </c>
      <c r="C20" s="6">
        <v>318</v>
      </c>
      <c r="D20" s="6">
        <v>61186680</v>
      </c>
      <c r="E20" t="str">
        <f t="shared" si="0"/>
        <v>318 - Banco BMG S.A.</v>
      </c>
    </row>
    <row r="21" spans="1:5" x14ac:dyDescent="0.3">
      <c r="A21" s="6">
        <v>752</v>
      </c>
      <c r="B21" s="6" t="s">
        <v>45</v>
      </c>
      <c r="C21" s="6">
        <v>752</v>
      </c>
      <c r="D21" s="6">
        <v>1522368</v>
      </c>
      <c r="E21" t="str">
        <f t="shared" si="0"/>
        <v>752 - Banco Bnp Paribas Brasil S.A.</v>
      </c>
    </row>
    <row r="22" spans="1:5" x14ac:dyDescent="0.3">
      <c r="A22" s="6">
        <v>107</v>
      </c>
      <c r="B22" s="6" t="s">
        <v>46</v>
      </c>
      <c r="C22" s="6">
        <v>107</v>
      </c>
      <c r="D22" s="6">
        <v>15114366</v>
      </c>
      <c r="E22" t="str">
        <f t="shared" si="0"/>
        <v>107 - Banco Bocom Bbm S.A.</v>
      </c>
    </row>
    <row r="23" spans="1:5" x14ac:dyDescent="0.3">
      <c r="A23" s="6">
        <v>63</v>
      </c>
      <c r="B23" s="6" t="s">
        <v>47</v>
      </c>
      <c r="C23" s="6">
        <v>63</v>
      </c>
      <c r="D23" s="6">
        <v>4184779</v>
      </c>
      <c r="E23" t="str">
        <f t="shared" si="0"/>
        <v>63 - Banco Bradescard S.A.</v>
      </c>
    </row>
    <row r="24" spans="1:5" ht="41.4" x14ac:dyDescent="0.3">
      <c r="A24" s="6">
        <v>36</v>
      </c>
      <c r="B24" s="6" t="s">
        <v>48</v>
      </c>
      <c r="C24" s="6">
        <v>36</v>
      </c>
      <c r="D24" s="6">
        <v>6271464</v>
      </c>
      <c r="E24" t="str">
        <f t="shared" si="0"/>
        <v>36 - [Banco Bradesco BBI S.A.}(https://wise.com/br/codigo-do-banco/bradesco-bbi)</v>
      </c>
    </row>
    <row r="25" spans="1:5" x14ac:dyDescent="0.3">
      <c r="A25" s="6">
        <v>122</v>
      </c>
      <c r="B25" s="7" t="s">
        <v>49</v>
      </c>
      <c r="C25" s="6">
        <v>122</v>
      </c>
      <c r="D25" s="6">
        <v>33147315</v>
      </c>
      <c r="E25" t="str">
        <f t="shared" si="0"/>
        <v>122 - Banco Bradesco Berj S.A.</v>
      </c>
    </row>
    <row r="26" spans="1:5" x14ac:dyDescent="0.3">
      <c r="A26" s="6">
        <v>394</v>
      </c>
      <c r="B26" s="7" t="s">
        <v>50</v>
      </c>
      <c r="C26" s="6">
        <v>394</v>
      </c>
      <c r="D26" s="6">
        <v>7207996</v>
      </c>
      <c r="E26" t="str">
        <f t="shared" si="0"/>
        <v>394 - Banco Bradesco Financiamentos S.A.</v>
      </c>
    </row>
    <row r="27" spans="1:5" x14ac:dyDescent="0.3">
      <c r="A27" s="6">
        <v>237</v>
      </c>
      <c r="B27" s="7" t="s">
        <v>51</v>
      </c>
      <c r="C27" s="6">
        <v>237</v>
      </c>
      <c r="D27" s="6">
        <v>60746948</v>
      </c>
      <c r="E27" t="str">
        <f t="shared" si="0"/>
        <v>237 - Banco Bradesco S.A.</v>
      </c>
    </row>
    <row r="28" spans="1:5" x14ac:dyDescent="0.3">
      <c r="A28" s="6">
        <v>218</v>
      </c>
      <c r="B28" s="6" t="s">
        <v>52</v>
      </c>
      <c r="C28" s="6">
        <v>218</v>
      </c>
      <c r="D28" s="6">
        <v>71027866</v>
      </c>
      <c r="E28" t="str">
        <f t="shared" si="0"/>
        <v>218 - Banco Bs2 S.A.</v>
      </c>
    </row>
    <row r="29" spans="1:5" x14ac:dyDescent="0.3">
      <c r="A29" s="6">
        <v>208</v>
      </c>
      <c r="B29" s="7" t="s">
        <v>53</v>
      </c>
      <c r="C29" s="6">
        <v>208</v>
      </c>
      <c r="D29" s="6">
        <v>30306294</v>
      </c>
      <c r="E29" t="str">
        <f t="shared" si="0"/>
        <v>208 - Banco BTG Pactual S.A.</v>
      </c>
    </row>
    <row r="30" spans="1:5" x14ac:dyDescent="0.3">
      <c r="A30" s="6">
        <v>626</v>
      </c>
      <c r="B30" s="6" t="s">
        <v>54</v>
      </c>
      <c r="C30" s="6">
        <v>626</v>
      </c>
      <c r="D30" s="6">
        <v>61348538</v>
      </c>
      <c r="E30" t="str">
        <f t="shared" si="0"/>
        <v>626 - Banco C6 Consignado S.A.</v>
      </c>
    </row>
    <row r="31" spans="1:5" x14ac:dyDescent="0.3">
      <c r="A31" s="6">
        <v>336</v>
      </c>
      <c r="B31" s="7" t="s">
        <v>55</v>
      </c>
      <c r="C31" s="6">
        <v>336</v>
      </c>
      <c r="D31" s="6">
        <v>31872495</v>
      </c>
      <c r="E31" t="str">
        <f t="shared" si="0"/>
        <v>336 - Banco C6 S.A.</v>
      </c>
    </row>
    <row r="32" spans="1:5" x14ac:dyDescent="0.3">
      <c r="A32" s="6">
        <v>473</v>
      </c>
      <c r="B32" s="7" t="s">
        <v>56</v>
      </c>
      <c r="C32" s="6">
        <v>473</v>
      </c>
      <c r="D32" s="6">
        <v>33466988</v>
      </c>
      <c r="E32" t="str">
        <f t="shared" si="0"/>
        <v>473 - Banco Caixa Geral - Brasil S.A.</v>
      </c>
    </row>
    <row r="33" spans="1:5" x14ac:dyDescent="0.3">
      <c r="A33" s="6">
        <v>412</v>
      </c>
      <c r="B33" s="6" t="s">
        <v>57</v>
      </c>
      <c r="C33" s="6">
        <v>412</v>
      </c>
      <c r="D33" s="6">
        <v>15173776</v>
      </c>
      <c r="E33" t="str">
        <f t="shared" si="0"/>
        <v>412 - Banco Capital S.A.</v>
      </c>
    </row>
    <row r="34" spans="1:5" x14ac:dyDescent="0.3">
      <c r="A34" s="6">
        <v>40</v>
      </c>
      <c r="B34" s="6" t="s">
        <v>58</v>
      </c>
      <c r="C34" s="6">
        <v>40</v>
      </c>
      <c r="D34" s="6">
        <v>3609817</v>
      </c>
      <c r="E34" t="str">
        <f t="shared" si="0"/>
        <v>40 - Banco Cargill S.A.</v>
      </c>
    </row>
    <row r="35" spans="1:5" x14ac:dyDescent="0.3">
      <c r="A35" s="6">
        <v>266</v>
      </c>
      <c r="B35" s="6" t="s">
        <v>59</v>
      </c>
      <c r="C35" s="6">
        <v>266</v>
      </c>
      <c r="D35" s="6">
        <v>33132044</v>
      </c>
      <c r="E35" t="str">
        <f t="shared" si="0"/>
        <v>266 - Banco Cedula S.A.</v>
      </c>
    </row>
    <row r="36" spans="1:5" x14ac:dyDescent="0.3">
      <c r="A36" s="6">
        <v>739</v>
      </c>
      <c r="B36" s="7" t="s">
        <v>60</v>
      </c>
      <c r="C36" s="6">
        <v>739</v>
      </c>
      <c r="D36" s="6">
        <v>558456</v>
      </c>
      <c r="E36" t="str">
        <f t="shared" si="0"/>
        <v>739 - Banco Cetelem S.A.</v>
      </c>
    </row>
    <row r="37" spans="1:5" x14ac:dyDescent="0.3">
      <c r="A37" s="6">
        <v>233</v>
      </c>
      <c r="B37" s="6" t="s">
        <v>60</v>
      </c>
      <c r="C37" s="6">
        <v>233</v>
      </c>
      <c r="D37" s="6">
        <v>62421979</v>
      </c>
      <c r="E37" t="str">
        <f t="shared" si="0"/>
        <v>233 - Banco Cetelem S.A.</v>
      </c>
    </row>
    <row r="38" spans="1:5" x14ac:dyDescent="0.3">
      <c r="A38" s="6">
        <v>745</v>
      </c>
      <c r="B38" s="6" t="s">
        <v>61</v>
      </c>
      <c r="C38" s="6">
        <v>745</v>
      </c>
      <c r="D38" s="6">
        <v>33479023</v>
      </c>
      <c r="E38" t="str">
        <f t="shared" si="0"/>
        <v>745 - Banco Citibank S.A.</v>
      </c>
    </row>
    <row r="39" spans="1:5" x14ac:dyDescent="0.3">
      <c r="A39" s="6">
        <v>241</v>
      </c>
      <c r="B39" s="6" t="s">
        <v>62</v>
      </c>
      <c r="C39" s="6">
        <v>241</v>
      </c>
      <c r="D39" s="6">
        <v>31597552</v>
      </c>
      <c r="E39" t="str">
        <f t="shared" si="0"/>
        <v>241 - Banco Classico S.A.</v>
      </c>
    </row>
    <row r="40" spans="1:5" ht="28.8" x14ac:dyDescent="0.3">
      <c r="A40" s="6">
        <v>756</v>
      </c>
      <c r="B40" s="7" t="s">
        <v>63</v>
      </c>
      <c r="C40" s="6">
        <v>756</v>
      </c>
      <c r="D40" s="6">
        <v>2038232</v>
      </c>
      <c r="E40" t="str">
        <f t="shared" si="0"/>
        <v>756 - Banco Cooperativo Do Brasil S.A. - Bancoob - Sicoob</v>
      </c>
    </row>
    <row r="41" spans="1:5" x14ac:dyDescent="0.3">
      <c r="A41" s="6">
        <v>748</v>
      </c>
      <c r="B41" s="7" t="s">
        <v>64</v>
      </c>
      <c r="C41" s="6">
        <v>748</v>
      </c>
      <c r="D41" s="6">
        <v>1181521</v>
      </c>
      <c r="E41" t="str">
        <f t="shared" si="0"/>
        <v>748 - Banco Cooperativo Sicredi S.A.</v>
      </c>
    </row>
    <row r="42" spans="1:5" x14ac:dyDescent="0.3">
      <c r="A42" s="6">
        <v>222</v>
      </c>
      <c r="B42" s="6" t="s">
        <v>65</v>
      </c>
      <c r="C42" s="6">
        <v>222</v>
      </c>
      <c r="D42" s="6">
        <v>75647891</v>
      </c>
      <c r="E42" t="str">
        <f t="shared" si="0"/>
        <v>222 - Banco Crédit Agricole Brasil S.A.</v>
      </c>
    </row>
    <row r="43" spans="1:5" x14ac:dyDescent="0.3">
      <c r="A43" s="6">
        <v>505</v>
      </c>
      <c r="B43" s="6" t="s">
        <v>66</v>
      </c>
      <c r="C43" s="6">
        <v>505</v>
      </c>
      <c r="D43" s="6">
        <v>32062580</v>
      </c>
      <c r="E43" t="str">
        <f t="shared" si="0"/>
        <v>505 - Banco Credit Suisse (Brasil) S.A.</v>
      </c>
    </row>
    <row r="44" spans="1:5" x14ac:dyDescent="0.3">
      <c r="A44" s="6">
        <v>69</v>
      </c>
      <c r="B44" s="7" t="s">
        <v>67</v>
      </c>
      <c r="C44" s="6">
        <v>69</v>
      </c>
      <c r="D44" s="6">
        <v>61033106</v>
      </c>
      <c r="E44" t="str">
        <f t="shared" si="0"/>
        <v>69 - Banco Crefisa S.A.</v>
      </c>
    </row>
    <row r="45" spans="1:5" x14ac:dyDescent="0.3">
      <c r="A45" s="6">
        <v>368</v>
      </c>
      <c r="B45" s="6" t="s">
        <v>68</v>
      </c>
      <c r="C45" s="6">
        <v>368</v>
      </c>
      <c r="D45" s="6">
        <v>8357240</v>
      </c>
      <c r="E45" t="str">
        <f t="shared" si="0"/>
        <v>368 - Banco CSF S.A.</v>
      </c>
    </row>
    <row r="46" spans="1:5" x14ac:dyDescent="0.3">
      <c r="A46" s="6">
        <v>3</v>
      </c>
      <c r="B46" s="7" t="s">
        <v>69</v>
      </c>
      <c r="C46" s="6">
        <v>3</v>
      </c>
      <c r="D46" s="6">
        <v>4902979</v>
      </c>
      <c r="E46" t="str">
        <f t="shared" si="0"/>
        <v>3 - Banco da Amazonia S.A.</v>
      </c>
    </row>
    <row r="47" spans="1:5" x14ac:dyDescent="0.3">
      <c r="A47" s="6">
        <v>83</v>
      </c>
      <c r="B47" s="7" t="s">
        <v>70</v>
      </c>
      <c r="C47" s="6">
        <v>83</v>
      </c>
      <c r="D47" s="6">
        <v>10690848</v>
      </c>
      <c r="E47" t="str">
        <f t="shared" si="0"/>
        <v>83 - Banco da China Brasil S.A.</v>
      </c>
    </row>
    <row r="48" spans="1:5" x14ac:dyDescent="0.3">
      <c r="A48" s="6">
        <v>707</v>
      </c>
      <c r="B48" s="6" t="s">
        <v>71</v>
      </c>
      <c r="C48" s="6">
        <v>707</v>
      </c>
      <c r="D48" s="6">
        <v>62232889</v>
      </c>
      <c r="E48" t="str">
        <f t="shared" si="0"/>
        <v>707 - Banco Daycoval S.A.</v>
      </c>
    </row>
    <row r="49" spans="1:5" x14ac:dyDescent="0.3">
      <c r="A49" s="6">
        <v>300</v>
      </c>
      <c r="B49" s="6" t="s">
        <v>72</v>
      </c>
      <c r="C49" s="6">
        <v>300</v>
      </c>
      <c r="D49" s="6">
        <v>33042151</v>
      </c>
      <c r="E49" t="str">
        <f t="shared" si="0"/>
        <v>300 - Banco De La Nacion Argentina</v>
      </c>
    </row>
    <row r="50" spans="1:5" x14ac:dyDescent="0.3">
      <c r="A50" s="6">
        <v>495</v>
      </c>
      <c r="B50" s="6" t="s">
        <v>73</v>
      </c>
      <c r="C50" s="6">
        <v>495</v>
      </c>
      <c r="D50" s="6">
        <v>44189447</v>
      </c>
      <c r="E50" t="str">
        <f t="shared" si="0"/>
        <v>495 - Banco De La Provincia De Buenos Aires</v>
      </c>
    </row>
    <row r="51" spans="1:5" x14ac:dyDescent="0.3">
      <c r="A51" s="6">
        <v>654</v>
      </c>
      <c r="B51" s="6" t="s">
        <v>74</v>
      </c>
      <c r="C51" s="6">
        <v>654</v>
      </c>
      <c r="D51" s="6">
        <v>92874270</v>
      </c>
      <c r="E51" t="str">
        <f t="shared" si="0"/>
        <v>654 - Banco Digimais S.A.</v>
      </c>
    </row>
    <row r="52" spans="1:5" x14ac:dyDescent="0.3">
      <c r="A52" s="6">
        <v>335</v>
      </c>
      <c r="B52" s="6" t="s">
        <v>75</v>
      </c>
      <c r="C52" s="6">
        <v>335</v>
      </c>
      <c r="D52" s="6">
        <v>27098060</v>
      </c>
      <c r="E52" t="str">
        <f t="shared" si="0"/>
        <v>335 - Banco Digio S.A.</v>
      </c>
    </row>
    <row r="53" spans="1:5" x14ac:dyDescent="0.3">
      <c r="A53" s="6">
        <v>1</v>
      </c>
      <c r="B53" s="7" t="s">
        <v>76</v>
      </c>
      <c r="C53" s="6">
        <v>1</v>
      </c>
      <c r="D53" s="6">
        <v>0</v>
      </c>
      <c r="E53" t="str">
        <f t="shared" si="0"/>
        <v>1 - Banco do Brasil S.A.</v>
      </c>
    </row>
    <row r="54" spans="1:5" x14ac:dyDescent="0.3">
      <c r="A54" s="6">
        <v>47</v>
      </c>
      <c r="B54" s="6" t="s">
        <v>77</v>
      </c>
      <c r="C54" s="6">
        <v>47</v>
      </c>
      <c r="D54" s="6">
        <v>13009717</v>
      </c>
      <c r="E54" t="str">
        <f t="shared" si="0"/>
        <v>47 - Banco Do Estado De Sergipe S.A.</v>
      </c>
    </row>
    <row r="55" spans="1:5" x14ac:dyDescent="0.3">
      <c r="A55" s="6">
        <v>37</v>
      </c>
      <c r="B55" s="6" t="s">
        <v>78</v>
      </c>
      <c r="C55" s="6">
        <v>37</v>
      </c>
      <c r="D55" s="6">
        <v>4913711</v>
      </c>
      <c r="E55" t="str">
        <f t="shared" si="0"/>
        <v>37 - Banco Do Estado Do Pará S.A.</v>
      </c>
    </row>
    <row r="56" spans="1:5" x14ac:dyDescent="0.3">
      <c r="A56" s="6">
        <v>41</v>
      </c>
      <c r="B56" s="6" t="s">
        <v>79</v>
      </c>
      <c r="C56" s="6">
        <v>41</v>
      </c>
      <c r="D56" s="6">
        <v>92702067</v>
      </c>
      <c r="E56" t="str">
        <f t="shared" si="0"/>
        <v>41 - Banco Do Estado Do Rio Grande Do Sul S.A.</v>
      </c>
    </row>
    <row r="57" spans="1:5" x14ac:dyDescent="0.3">
      <c r="A57" s="6">
        <v>4</v>
      </c>
      <c r="B57" s="7" t="s">
        <v>80</v>
      </c>
      <c r="C57" s="6">
        <v>4</v>
      </c>
      <c r="D57" s="6">
        <v>7237373</v>
      </c>
      <c r="E57" t="str">
        <f t="shared" si="0"/>
        <v>4 - Banco Do Nordeste Do Brasil S.A.</v>
      </c>
    </row>
    <row r="58" spans="1:5" x14ac:dyDescent="0.3">
      <c r="A58" s="6">
        <v>265</v>
      </c>
      <c r="B58" s="6" t="s">
        <v>81</v>
      </c>
      <c r="C58" s="6">
        <v>265</v>
      </c>
      <c r="D58" s="6">
        <v>33644196</v>
      </c>
      <c r="E58" t="str">
        <f t="shared" si="0"/>
        <v>265 - Banco Fator S.A.</v>
      </c>
    </row>
    <row r="59" spans="1:5" x14ac:dyDescent="0.3">
      <c r="A59" s="6">
        <v>224</v>
      </c>
      <c r="B59" s="6" t="s">
        <v>82</v>
      </c>
      <c r="C59" s="6">
        <v>224</v>
      </c>
      <c r="D59" s="6">
        <v>58616418</v>
      </c>
      <c r="E59" t="str">
        <f t="shared" si="0"/>
        <v>224 - Banco Fibra S.A.</v>
      </c>
    </row>
    <row r="60" spans="1:5" x14ac:dyDescent="0.3">
      <c r="A60" s="6">
        <v>94</v>
      </c>
      <c r="B60" s="6" t="s">
        <v>83</v>
      </c>
      <c r="C60" s="6">
        <v>94</v>
      </c>
      <c r="D60" s="6">
        <v>11758741</v>
      </c>
      <c r="E60" t="str">
        <f t="shared" si="0"/>
        <v>94 - Banco Finaxis S.A.</v>
      </c>
    </row>
    <row r="61" spans="1:5" x14ac:dyDescent="0.3">
      <c r="A61" s="6">
        <v>390</v>
      </c>
      <c r="B61" s="6" t="s">
        <v>84</v>
      </c>
      <c r="C61" s="6">
        <v>390</v>
      </c>
      <c r="D61" s="6">
        <v>59274605</v>
      </c>
      <c r="E61" t="str">
        <f t="shared" si="0"/>
        <v>390 - Banco Gm S.A.</v>
      </c>
    </row>
    <row r="62" spans="1:5" x14ac:dyDescent="0.3">
      <c r="A62" s="6">
        <v>612</v>
      </c>
      <c r="B62" s="6" t="s">
        <v>85</v>
      </c>
      <c r="C62" s="6">
        <v>612</v>
      </c>
      <c r="D62" s="6">
        <v>31880826</v>
      </c>
      <c r="E62" t="str">
        <f t="shared" si="0"/>
        <v>612 - Banco Guanabara S.A.</v>
      </c>
    </row>
    <row r="63" spans="1:5" x14ac:dyDescent="0.3">
      <c r="A63" s="6">
        <v>269</v>
      </c>
      <c r="B63" s="7" t="s">
        <v>86</v>
      </c>
      <c r="C63" s="6">
        <v>269</v>
      </c>
      <c r="D63" s="6">
        <v>53518684</v>
      </c>
      <c r="E63" t="str">
        <f t="shared" si="0"/>
        <v>269 - Banco HSBC S.A.</v>
      </c>
    </row>
    <row r="64" spans="1:5" x14ac:dyDescent="0.3">
      <c r="A64" s="6">
        <v>12</v>
      </c>
      <c r="B64" s="6" t="s">
        <v>87</v>
      </c>
      <c r="C64" s="6">
        <v>12</v>
      </c>
      <c r="D64" s="6">
        <v>4866275</v>
      </c>
      <c r="E64" t="str">
        <f t="shared" si="0"/>
        <v>12 - Banco Inbursa S.A.</v>
      </c>
    </row>
    <row r="65" spans="1:5" x14ac:dyDescent="0.3">
      <c r="A65" s="6">
        <v>604</v>
      </c>
      <c r="B65" s="6" t="s">
        <v>88</v>
      </c>
      <c r="C65" s="6">
        <v>604</v>
      </c>
      <c r="D65" s="6">
        <v>31895683</v>
      </c>
      <c r="E65" t="str">
        <f t="shared" si="0"/>
        <v>604 - Banco Industrial Do Brasil S.A.</v>
      </c>
    </row>
    <row r="66" spans="1:5" x14ac:dyDescent="0.3">
      <c r="A66" s="6">
        <v>653</v>
      </c>
      <c r="B66" s="6" t="s">
        <v>89</v>
      </c>
      <c r="C66" s="6">
        <v>653</v>
      </c>
      <c r="D66" s="6">
        <v>61024352</v>
      </c>
      <c r="E66" t="str">
        <f t="shared" si="0"/>
        <v>653 - Banco Indusval S.A.</v>
      </c>
    </row>
    <row r="67" spans="1:5" x14ac:dyDescent="0.3">
      <c r="A67" s="6">
        <v>77</v>
      </c>
      <c r="B67" s="7" t="s">
        <v>90</v>
      </c>
      <c r="C67" s="6">
        <v>77</v>
      </c>
      <c r="D67" s="6">
        <v>416968</v>
      </c>
      <c r="E67" t="str">
        <f t="shared" ref="E67:E130" si="1">_xlfn.CONCAT(A67," - ",B67)</f>
        <v>77 - Banco Inter S.A.</v>
      </c>
    </row>
    <row r="68" spans="1:5" x14ac:dyDescent="0.3">
      <c r="A68" s="6">
        <v>249</v>
      </c>
      <c r="B68" s="6" t="s">
        <v>91</v>
      </c>
      <c r="C68" s="6">
        <v>249</v>
      </c>
      <c r="D68" s="6">
        <v>61182408</v>
      </c>
      <c r="E68" t="str">
        <f t="shared" si="1"/>
        <v>249 - Banco Investcred Unibanco S.A.</v>
      </c>
    </row>
    <row r="69" spans="1:5" x14ac:dyDescent="0.3">
      <c r="A69" s="6">
        <v>184</v>
      </c>
      <c r="B69" s="7" t="s">
        <v>92</v>
      </c>
      <c r="C69" s="6">
        <v>184</v>
      </c>
      <c r="D69" s="6">
        <v>17298092</v>
      </c>
      <c r="E69" t="str">
        <f t="shared" si="1"/>
        <v>184 - Banco Itaú BBA S.A.</v>
      </c>
    </row>
    <row r="70" spans="1:5" x14ac:dyDescent="0.3">
      <c r="A70" s="6">
        <v>29</v>
      </c>
      <c r="B70" s="7" t="s">
        <v>93</v>
      </c>
      <c r="C70" s="6">
        <v>29</v>
      </c>
      <c r="D70" s="6">
        <v>33885724</v>
      </c>
      <c r="E70" t="str">
        <f t="shared" si="1"/>
        <v>29 - Banco Itaú Consignado S.A.</v>
      </c>
    </row>
    <row r="71" spans="1:5" x14ac:dyDescent="0.3">
      <c r="A71" s="6">
        <v>479</v>
      </c>
      <c r="B71" s="7" t="s">
        <v>94</v>
      </c>
      <c r="C71" s="6">
        <v>479</v>
      </c>
      <c r="D71" s="6">
        <v>60394079</v>
      </c>
      <c r="E71" t="str">
        <f t="shared" si="1"/>
        <v>479 - Banco Itaubank S.A.</v>
      </c>
    </row>
    <row r="72" spans="1:5" x14ac:dyDescent="0.3">
      <c r="A72" s="6">
        <v>74</v>
      </c>
      <c r="B72" s="6" t="s">
        <v>95</v>
      </c>
      <c r="C72" s="6">
        <v>74</v>
      </c>
      <c r="D72" s="6">
        <v>3017677</v>
      </c>
      <c r="E72" t="str">
        <f t="shared" si="1"/>
        <v>74 - Banco J. Safra S.A.</v>
      </c>
    </row>
    <row r="73" spans="1:5" x14ac:dyDescent="0.3">
      <c r="A73" s="6">
        <v>376</v>
      </c>
      <c r="B73" s="6" t="s">
        <v>96</v>
      </c>
      <c r="C73" s="6">
        <v>376</v>
      </c>
      <c r="D73" s="6">
        <v>33172537</v>
      </c>
      <c r="E73" t="str">
        <f t="shared" si="1"/>
        <v>376 - Banco J.P. Morgan S.A.</v>
      </c>
    </row>
    <row r="74" spans="1:5" x14ac:dyDescent="0.3">
      <c r="A74" s="6">
        <v>217</v>
      </c>
      <c r="B74" s="6" t="s">
        <v>97</v>
      </c>
      <c r="C74" s="6">
        <v>217</v>
      </c>
      <c r="D74" s="6">
        <v>91884981</v>
      </c>
      <c r="E74" t="str">
        <f t="shared" si="1"/>
        <v>217 - Banco John Deere S.A.</v>
      </c>
    </row>
    <row r="75" spans="1:5" x14ac:dyDescent="0.3">
      <c r="A75" s="6">
        <v>76</v>
      </c>
      <c r="B75" s="6" t="s">
        <v>98</v>
      </c>
      <c r="C75" s="6">
        <v>76</v>
      </c>
      <c r="D75" s="6">
        <v>7656500</v>
      </c>
      <c r="E75" t="str">
        <f t="shared" si="1"/>
        <v>76 - Banco Kdb Do Brasil S.A.</v>
      </c>
    </row>
    <row r="76" spans="1:5" x14ac:dyDescent="0.3">
      <c r="A76" s="6">
        <v>757</v>
      </c>
      <c r="B76" s="6" t="s">
        <v>99</v>
      </c>
      <c r="C76" s="6">
        <v>757</v>
      </c>
      <c r="D76" s="6">
        <v>2318507</v>
      </c>
      <c r="E76" t="str">
        <f t="shared" si="1"/>
        <v>757 - Banco Keb Hana Do Brasil S.A.</v>
      </c>
    </row>
    <row r="77" spans="1:5" x14ac:dyDescent="0.3">
      <c r="A77" s="6">
        <v>600</v>
      </c>
      <c r="B77" s="6" t="s">
        <v>100</v>
      </c>
      <c r="C77" s="6">
        <v>600</v>
      </c>
      <c r="D77" s="6">
        <v>59118133</v>
      </c>
      <c r="E77" t="str">
        <f t="shared" si="1"/>
        <v>600 - Banco Luso Brasileiro S.A.</v>
      </c>
    </row>
    <row r="78" spans="1:5" x14ac:dyDescent="0.3">
      <c r="A78" s="6">
        <v>243</v>
      </c>
      <c r="B78" s="6" t="s">
        <v>101</v>
      </c>
      <c r="C78" s="6">
        <v>243</v>
      </c>
      <c r="D78" s="6">
        <v>33923798</v>
      </c>
      <c r="E78" t="str">
        <f t="shared" si="1"/>
        <v>243 - Banco Máxima S.A.</v>
      </c>
    </row>
    <row r="79" spans="1:5" x14ac:dyDescent="0.3">
      <c r="A79" s="6">
        <v>389</v>
      </c>
      <c r="B79" s="7" t="s">
        <v>102</v>
      </c>
      <c r="C79" s="6">
        <v>389</v>
      </c>
      <c r="D79" s="6">
        <v>17184037</v>
      </c>
      <c r="E79" t="str">
        <f t="shared" si="1"/>
        <v>389 - Banco Mercantil do Brasil S.A.</v>
      </c>
    </row>
    <row r="80" spans="1:5" x14ac:dyDescent="0.3">
      <c r="A80" s="6">
        <v>381</v>
      </c>
      <c r="B80" s="6" t="s">
        <v>103</v>
      </c>
      <c r="C80" s="6">
        <v>381</v>
      </c>
      <c r="D80" s="6">
        <v>60814191</v>
      </c>
      <c r="E80" t="str">
        <f t="shared" si="1"/>
        <v>381 - Banco Mercedes-Benz Do Brasil S.A.</v>
      </c>
    </row>
    <row r="81" spans="1:5" x14ac:dyDescent="0.3">
      <c r="A81" s="6">
        <v>370</v>
      </c>
      <c r="B81" s="6" t="s">
        <v>104</v>
      </c>
      <c r="C81" s="6">
        <v>370</v>
      </c>
      <c r="D81" s="6">
        <v>61088183</v>
      </c>
      <c r="E81" t="str">
        <f t="shared" si="1"/>
        <v>370 - Banco Mizuho Do Brasil S.A.</v>
      </c>
    </row>
    <row r="82" spans="1:5" x14ac:dyDescent="0.3">
      <c r="A82" s="6">
        <v>746</v>
      </c>
      <c r="B82" s="7" t="s">
        <v>105</v>
      </c>
      <c r="C82" s="6">
        <v>746</v>
      </c>
      <c r="D82" s="6">
        <v>30723886</v>
      </c>
      <c r="E82" t="str">
        <f t="shared" si="1"/>
        <v>746 - Banco Modal S.A.</v>
      </c>
    </row>
    <row r="83" spans="1:5" x14ac:dyDescent="0.3">
      <c r="A83" s="6">
        <v>66</v>
      </c>
      <c r="B83" s="6" t="s">
        <v>106</v>
      </c>
      <c r="C83" s="6">
        <v>66</v>
      </c>
      <c r="D83" s="6">
        <v>2801938</v>
      </c>
      <c r="E83" t="str">
        <f t="shared" si="1"/>
        <v>66 - Banco Morgan Stanley S.A.</v>
      </c>
    </row>
    <row r="84" spans="1:5" x14ac:dyDescent="0.3">
      <c r="A84" s="6">
        <v>456</v>
      </c>
      <c r="B84" s="6" t="s">
        <v>107</v>
      </c>
      <c r="C84" s="6">
        <v>456</v>
      </c>
      <c r="D84" s="6">
        <v>60498557</v>
      </c>
      <c r="E84" t="str">
        <f t="shared" si="1"/>
        <v>456 - Banco Mufg Brasil S.A.</v>
      </c>
    </row>
    <row r="85" spans="1:5" ht="27.6" x14ac:dyDescent="0.3">
      <c r="A85" s="6">
        <v>7</v>
      </c>
      <c r="B85" s="6" t="s">
        <v>108</v>
      </c>
      <c r="C85" s="6">
        <v>7</v>
      </c>
      <c r="D85" s="6">
        <v>33657248</v>
      </c>
      <c r="E85" t="str">
        <f t="shared" si="1"/>
        <v>7 - Banco Nacional De Desenvolvimento Economico E Social</v>
      </c>
    </row>
    <row r="86" spans="1:5" x14ac:dyDescent="0.3">
      <c r="A86" s="6">
        <v>169</v>
      </c>
      <c r="B86" s="7" t="s">
        <v>109</v>
      </c>
      <c r="C86" s="6">
        <v>169</v>
      </c>
      <c r="D86" s="6">
        <v>71371686</v>
      </c>
      <c r="E86" t="str">
        <f t="shared" si="1"/>
        <v>169 - Banco Olé Consignado S.A.</v>
      </c>
    </row>
    <row r="87" spans="1:5" x14ac:dyDescent="0.3">
      <c r="A87" s="6">
        <v>79</v>
      </c>
      <c r="B87" s="6" t="s">
        <v>110</v>
      </c>
      <c r="C87" s="6">
        <v>79</v>
      </c>
      <c r="D87" s="6">
        <v>9516419</v>
      </c>
      <c r="E87" t="str">
        <f t="shared" si="1"/>
        <v>79 - Banco Original Do Agronegócio S.A.</v>
      </c>
    </row>
    <row r="88" spans="1:5" x14ac:dyDescent="0.3">
      <c r="A88" s="6">
        <v>212</v>
      </c>
      <c r="B88" s="7" t="s">
        <v>111</v>
      </c>
      <c r="C88" s="6">
        <v>212</v>
      </c>
      <c r="D88" s="6">
        <v>92894922</v>
      </c>
      <c r="E88" t="str">
        <f t="shared" si="1"/>
        <v>212 - Banco Original S.A.</v>
      </c>
    </row>
    <row r="89" spans="1:5" x14ac:dyDescent="0.3">
      <c r="A89" s="6">
        <v>712</v>
      </c>
      <c r="B89" s="6" t="s">
        <v>112</v>
      </c>
      <c r="C89" s="6">
        <v>712</v>
      </c>
      <c r="D89" s="6">
        <v>78632767</v>
      </c>
      <c r="E89" t="str">
        <f t="shared" si="1"/>
        <v>712 - Banco Ourinvest S.A.</v>
      </c>
    </row>
    <row r="90" spans="1:5" x14ac:dyDescent="0.3">
      <c r="A90" s="6">
        <v>623</v>
      </c>
      <c r="B90" s="7" t="s">
        <v>113</v>
      </c>
      <c r="C90" s="6">
        <v>623</v>
      </c>
      <c r="D90" s="6">
        <v>59285411</v>
      </c>
      <c r="E90" t="str">
        <f t="shared" si="1"/>
        <v>623 - Banco Pan S.A.</v>
      </c>
    </row>
    <row r="91" spans="1:5" x14ac:dyDescent="0.3">
      <c r="A91" s="6">
        <v>611</v>
      </c>
      <c r="B91" s="6" t="s">
        <v>114</v>
      </c>
      <c r="C91" s="6">
        <v>611</v>
      </c>
      <c r="D91" s="6">
        <v>61820817</v>
      </c>
      <c r="E91" t="str">
        <f t="shared" si="1"/>
        <v>611 - Banco Paulista S.A.</v>
      </c>
    </row>
    <row r="92" spans="1:5" x14ac:dyDescent="0.3">
      <c r="A92" s="6">
        <v>643</v>
      </c>
      <c r="B92" s="6" t="s">
        <v>115</v>
      </c>
      <c r="C92" s="6">
        <v>643</v>
      </c>
      <c r="D92" s="6">
        <v>62144175</v>
      </c>
      <c r="E92" t="str">
        <f t="shared" si="1"/>
        <v>643 - Banco Pine S.A.</v>
      </c>
    </row>
    <row r="93" spans="1:5" x14ac:dyDescent="0.3">
      <c r="A93" s="6">
        <v>747</v>
      </c>
      <c r="B93" s="6" t="s">
        <v>116</v>
      </c>
      <c r="C93" s="6">
        <v>747</v>
      </c>
      <c r="D93" s="6">
        <v>1023570</v>
      </c>
      <c r="E93" t="str">
        <f t="shared" si="1"/>
        <v>747 - Banco Rabobank International Brasil S.A.</v>
      </c>
    </row>
    <row r="94" spans="1:5" x14ac:dyDescent="0.3">
      <c r="A94" s="6">
        <v>88</v>
      </c>
      <c r="B94" s="6" t="s">
        <v>117</v>
      </c>
      <c r="C94" s="6">
        <v>88</v>
      </c>
      <c r="D94" s="6">
        <v>11476673</v>
      </c>
      <c r="E94" t="str">
        <f t="shared" si="1"/>
        <v>88 - Banco Randon S.A.</v>
      </c>
    </row>
    <row r="95" spans="1:5" x14ac:dyDescent="0.3">
      <c r="A95" s="6">
        <v>633</v>
      </c>
      <c r="B95" s="7" t="s">
        <v>118</v>
      </c>
      <c r="C95" s="6">
        <v>633</v>
      </c>
      <c r="D95" s="6">
        <v>68900810</v>
      </c>
      <c r="E95" t="str">
        <f t="shared" si="1"/>
        <v>633 - Banco Rendimento S.A.</v>
      </c>
    </row>
    <row r="96" spans="1:5" x14ac:dyDescent="0.3">
      <c r="A96" s="6">
        <v>741</v>
      </c>
      <c r="B96" s="6" t="s">
        <v>119</v>
      </c>
      <c r="C96" s="6">
        <v>741</v>
      </c>
      <c r="D96" s="6">
        <v>517645</v>
      </c>
      <c r="E96" t="str">
        <f t="shared" si="1"/>
        <v>741 - Banco Ribeirao Preto S.A.</v>
      </c>
    </row>
    <row r="97" spans="1:5" x14ac:dyDescent="0.3">
      <c r="A97" s="6">
        <v>120</v>
      </c>
      <c r="B97" s="6" t="s">
        <v>120</v>
      </c>
      <c r="C97" s="6">
        <v>120</v>
      </c>
      <c r="D97" s="6">
        <v>33603457</v>
      </c>
      <c r="E97" t="str">
        <f t="shared" si="1"/>
        <v>120 - Banco Rodobens S.A.</v>
      </c>
    </row>
    <row r="98" spans="1:5" x14ac:dyDescent="0.3">
      <c r="A98" s="6">
        <v>422</v>
      </c>
      <c r="B98" s="7" t="s">
        <v>121</v>
      </c>
      <c r="C98" s="6">
        <v>422</v>
      </c>
      <c r="D98" s="6">
        <v>58160789</v>
      </c>
      <c r="E98" t="str">
        <f t="shared" si="1"/>
        <v>422 - Banco Safra S.A.</v>
      </c>
    </row>
    <row r="99" spans="1:5" x14ac:dyDescent="0.3">
      <c r="A99" s="6">
        <v>33</v>
      </c>
      <c r="B99" s="7" t="s">
        <v>122</v>
      </c>
      <c r="C99" s="6">
        <v>33</v>
      </c>
      <c r="D99" s="6">
        <v>90400888</v>
      </c>
      <c r="E99" t="str">
        <f t="shared" si="1"/>
        <v>33 - Banco Santander (Brasil) S.A.</v>
      </c>
    </row>
    <row r="100" spans="1:5" x14ac:dyDescent="0.3">
      <c r="A100" s="6">
        <v>743</v>
      </c>
      <c r="B100" s="6" t="s">
        <v>123</v>
      </c>
      <c r="C100" s="6">
        <v>743</v>
      </c>
      <c r="D100" s="6">
        <v>795423</v>
      </c>
      <c r="E100" t="str">
        <f t="shared" si="1"/>
        <v>743 - Banco Semear S.A.</v>
      </c>
    </row>
    <row r="101" spans="1:5" x14ac:dyDescent="0.3">
      <c r="A101" s="6">
        <v>754</v>
      </c>
      <c r="B101" s="6" t="s">
        <v>124</v>
      </c>
      <c r="C101" s="6">
        <v>754</v>
      </c>
      <c r="D101" s="6">
        <v>76543115</v>
      </c>
      <c r="E101" t="str">
        <f t="shared" si="1"/>
        <v>754 - Banco Sistema S.A.</v>
      </c>
    </row>
    <row r="102" spans="1:5" x14ac:dyDescent="0.3">
      <c r="A102" s="6">
        <v>630</v>
      </c>
      <c r="B102" s="6" t="s">
        <v>125</v>
      </c>
      <c r="C102" s="6">
        <v>630</v>
      </c>
      <c r="D102" s="6">
        <v>58497702</v>
      </c>
      <c r="E102" t="str">
        <f t="shared" si="1"/>
        <v>630 - Banco Smartbank S.A.</v>
      </c>
    </row>
    <row r="103" spans="1:5" x14ac:dyDescent="0.3">
      <c r="A103" s="6">
        <v>366</v>
      </c>
      <c r="B103" s="6" t="s">
        <v>126</v>
      </c>
      <c r="C103" s="6">
        <v>366</v>
      </c>
      <c r="D103" s="6">
        <v>61533584</v>
      </c>
      <c r="E103" t="str">
        <f t="shared" si="1"/>
        <v>366 - Banco Societe Generale Brasil S.A.</v>
      </c>
    </row>
    <row r="104" spans="1:5" x14ac:dyDescent="0.3">
      <c r="A104" s="6">
        <v>637</v>
      </c>
      <c r="B104" s="7" t="s">
        <v>127</v>
      </c>
      <c r="C104" s="6">
        <v>637</v>
      </c>
      <c r="D104" s="6">
        <v>60889128</v>
      </c>
      <c r="E104" t="str">
        <f t="shared" si="1"/>
        <v>637 - Banco Sofisa S.A.</v>
      </c>
    </row>
    <row r="105" spans="1:5" x14ac:dyDescent="0.3">
      <c r="A105" s="6">
        <v>464</v>
      </c>
      <c r="B105" s="6" t="s">
        <v>128</v>
      </c>
      <c r="C105" s="6">
        <v>464</v>
      </c>
      <c r="D105" s="6">
        <v>60518222</v>
      </c>
      <c r="E105" t="str">
        <f t="shared" si="1"/>
        <v>464 - Banco Sumitomo Mitsui Brasileiro S.A.</v>
      </c>
    </row>
    <row r="106" spans="1:5" x14ac:dyDescent="0.3">
      <c r="A106" s="6">
        <v>82</v>
      </c>
      <c r="B106" s="6" t="s">
        <v>129</v>
      </c>
      <c r="C106" s="6">
        <v>82</v>
      </c>
      <c r="D106" s="6">
        <v>7679404</v>
      </c>
      <c r="E106" t="str">
        <f t="shared" si="1"/>
        <v>82 - Banco Topázio S.A.</v>
      </c>
    </row>
    <row r="107" spans="1:5" x14ac:dyDescent="0.3">
      <c r="A107" s="6">
        <v>387</v>
      </c>
      <c r="B107" s="6" t="s">
        <v>130</v>
      </c>
      <c r="C107" s="6">
        <v>387</v>
      </c>
      <c r="D107" s="6">
        <v>3215790</v>
      </c>
      <c r="E107" t="str">
        <f t="shared" si="1"/>
        <v>387 - Banco Toyota Do Brasil S.A.</v>
      </c>
    </row>
    <row r="108" spans="1:5" x14ac:dyDescent="0.3">
      <c r="A108" s="6">
        <v>634</v>
      </c>
      <c r="B108" s="6" t="s">
        <v>131</v>
      </c>
      <c r="C108" s="6">
        <v>634</v>
      </c>
      <c r="D108" s="6">
        <v>17351180</v>
      </c>
      <c r="E108" t="str">
        <f t="shared" si="1"/>
        <v>634 - Banco Triangulo S.A.</v>
      </c>
    </row>
    <row r="109" spans="1:5" x14ac:dyDescent="0.3">
      <c r="A109" s="6">
        <v>18</v>
      </c>
      <c r="B109" s="6" t="s">
        <v>132</v>
      </c>
      <c r="C109" s="6">
        <v>18</v>
      </c>
      <c r="D109" s="6">
        <v>57839805</v>
      </c>
      <c r="E109" t="str">
        <f t="shared" si="1"/>
        <v>18 - Banco Tricury S.A.</v>
      </c>
    </row>
    <row r="110" spans="1:5" x14ac:dyDescent="0.3">
      <c r="A110" s="6">
        <v>393</v>
      </c>
      <c r="B110" s="6" t="s">
        <v>133</v>
      </c>
      <c r="C110" s="6">
        <v>393</v>
      </c>
      <c r="D110" s="6">
        <v>59109165</v>
      </c>
      <c r="E110" t="str">
        <f t="shared" si="1"/>
        <v>393 - Banco Volkswagen S.A.</v>
      </c>
    </row>
    <row r="111" spans="1:5" x14ac:dyDescent="0.3">
      <c r="A111" s="6">
        <v>655</v>
      </c>
      <c r="B111" s="7" t="s">
        <v>134</v>
      </c>
      <c r="C111" s="6">
        <v>655</v>
      </c>
      <c r="D111" s="6">
        <v>59588111</v>
      </c>
      <c r="E111" t="str">
        <f t="shared" si="1"/>
        <v>655 - Banco Votorantim S.A.</v>
      </c>
    </row>
    <row r="112" spans="1:5" x14ac:dyDescent="0.3">
      <c r="A112" s="6">
        <v>610</v>
      </c>
      <c r="B112" s="6" t="s">
        <v>135</v>
      </c>
      <c r="C112" s="6">
        <v>610</v>
      </c>
      <c r="D112" s="6">
        <v>78626983</v>
      </c>
      <c r="E112" t="str">
        <f t="shared" si="1"/>
        <v>610 - Banco Vr S.A.</v>
      </c>
    </row>
    <row r="113" spans="1:5" x14ac:dyDescent="0.3">
      <c r="A113" s="6">
        <v>119</v>
      </c>
      <c r="B113" s="6" t="s">
        <v>136</v>
      </c>
      <c r="C113" s="6">
        <v>119</v>
      </c>
      <c r="D113" s="6">
        <v>13720915</v>
      </c>
      <c r="E113" t="str">
        <f t="shared" si="1"/>
        <v>119 - Banco Western Union Do Brasil S.A.</v>
      </c>
    </row>
    <row r="114" spans="1:5" x14ac:dyDescent="0.3">
      <c r="A114" s="6">
        <v>124</v>
      </c>
      <c r="B114" s="6" t="s">
        <v>137</v>
      </c>
      <c r="C114" s="6">
        <v>124</v>
      </c>
      <c r="D114" s="6">
        <v>15357060</v>
      </c>
      <c r="E114" t="str">
        <f t="shared" si="1"/>
        <v>124 - Banco Woori Bank Do Brasil S.A.</v>
      </c>
    </row>
    <row r="115" spans="1:5" x14ac:dyDescent="0.3">
      <c r="A115" s="6">
        <v>348</v>
      </c>
      <c r="B115" s="7" t="s">
        <v>138</v>
      </c>
      <c r="C115" s="6">
        <v>348</v>
      </c>
      <c r="D115" s="6">
        <v>33264668</v>
      </c>
      <c r="E115" t="str">
        <f t="shared" si="1"/>
        <v>348 - Banco Xp S.A.</v>
      </c>
    </row>
    <row r="116" spans="1:5" x14ac:dyDescent="0.3">
      <c r="A116" s="6">
        <v>81</v>
      </c>
      <c r="B116" s="6" t="s">
        <v>139</v>
      </c>
      <c r="C116" s="6">
        <v>81</v>
      </c>
      <c r="D116" s="6">
        <v>10264663</v>
      </c>
      <c r="E116" t="str">
        <f t="shared" si="1"/>
        <v>81 - Bancoseguro S.A.</v>
      </c>
    </row>
    <row r="117" spans="1:5" x14ac:dyDescent="0.3">
      <c r="A117" s="6">
        <v>21</v>
      </c>
      <c r="B117" s="7" t="s">
        <v>140</v>
      </c>
      <c r="C117" s="6">
        <v>21</v>
      </c>
      <c r="D117" s="6">
        <v>28127603</v>
      </c>
      <c r="E117" t="str">
        <f t="shared" si="1"/>
        <v>21 - Banestes S.A. Banco Do Estado do Espirito Santo</v>
      </c>
    </row>
    <row r="118" spans="1:5" ht="27.6" x14ac:dyDescent="0.3">
      <c r="A118" s="6">
        <v>755</v>
      </c>
      <c r="B118" s="6" t="s">
        <v>141</v>
      </c>
      <c r="C118" s="6">
        <v>755</v>
      </c>
      <c r="D118" s="6">
        <v>62073200</v>
      </c>
      <c r="E118" t="str">
        <f t="shared" si="1"/>
        <v>755 - Bank of America Merrill Lynch Banco Múltiplo S.A.</v>
      </c>
    </row>
    <row r="119" spans="1:5" x14ac:dyDescent="0.3">
      <c r="A119" s="6">
        <v>268</v>
      </c>
      <c r="B119" s="6" t="s">
        <v>142</v>
      </c>
      <c r="C119" s="6">
        <v>268</v>
      </c>
      <c r="D119" s="6">
        <v>14511781</v>
      </c>
      <c r="E119" t="str">
        <f t="shared" si="1"/>
        <v>268 - Bari Companhia Hipotecária</v>
      </c>
    </row>
    <row r="120" spans="1:5" x14ac:dyDescent="0.3">
      <c r="A120" s="6">
        <v>378</v>
      </c>
      <c r="B120" s="6" t="s">
        <v>143</v>
      </c>
      <c r="C120" s="6">
        <v>378</v>
      </c>
      <c r="D120" s="6">
        <v>1852137</v>
      </c>
      <c r="E120" t="str">
        <f t="shared" si="1"/>
        <v>378 - Bbc Leasing S.A. - Arrendamento Mercantil</v>
      </c>
    </row>
    <row r="121" spans="1:5" x14ac:dyDescent="0.3">
      <c r="A121" s="6">
        <v>250</v>
      </c>
      <c r="B121" s="6" t="s">
        <v>144</v>
      </c>
      <c r="C121" s="6">
        <v>250</v>
      </c>
      <c r="D121" s="6">
        <v>50585090</v>
      </c>
      <c r="E121" t="str">
        <f t="shared" si="1"/>
        <v>250 - Bcv - Banco De Crédito E Varejo S.A.</v>
      </c>
    </row>
    <row r="122" spans="1:5" x14ac:dyDescent="0.3">
      <c r="A122" s="6">
        <v>144</v>
      </c>
      <c r="B122" s="6" t="s">
        <v>145</v>
      </c>
      <c r="C122" s="6">
        <v>144</v>
      </c>
      <c r="D122" s="6">
        <v>13059145</v>
      </c>
      <c r="E122" t="str">
        <f t="shared" si="1"/>
        <v>144 - Bexs Banco De Câmbio S/A</v>
      </c>
    </row>
    <row r="123" spans="1:5" x14ac:dyDescent="0.3">
      <c r="A123" s="6">
        <v>253</v>
      </c>
      <c r="B123" s="6" t="s">
        <v>146</v>
      </c>
      <c r="C123" s="6">
        <v>253</v>
      </c>
      <c r="D123" s="6">
        <v>52937216</v>
      </c>
      <c r="E123" t="str">
        <f t="shared" si="1"/>
        <v>253 - Bexs Corretora De Câmbio S/A</v>
      </c>
    </row>
    <row r="124" spans="1:5" ht="27.6" x14ac:dyDescent="0.3">
      <c r="A124" s="6">
        <v>134</v>
      </c>
      <c r="B124" s="6" t="s">
        <v>147</v>
      </c>
      <c r="C124" s="6">
        <v>134</v>
      </c>
      <c r="D124" s="6">
        <v>33862244</v>
      </c>
      <c r="E124" t="str">
        <f t="shared" si="1"/>
        <v>134 - Bgc Liquidez Distribuidora De Títulos E Valores Mobiliários Ltda</v>
      </c>
    </row>
    <row r="125" spans="1:5" x14ac:dyDescent="0.3">
      <c r="A125" s="6">
        <v>17</v>
      </c>
      <c r="B125" s="6" t="s">
        <v>148</v>
      </c>
      <c r="C125" s="6">
        <v>17</v>
      </c>
      <c r="D125" s="6">
        <v>42272526</v>
      </c>
      <c r="E125" t="str">
        <f t="shared" si="1"/>
        <v>17 - Bny Mellon Banco S.A.</v>
      </c>
    </row>
    <row r="126" spans="1:5" x14ac:dyDescent="0.3">
      <c r="A126" s="6">
        <v>408</v>
      </c>
      <c r="B126" s="6" t="s">
        <v>149</v>
      </c>
      <c r="C126" s="6">
        <v>408</v>
      </c>
      <c r="D126" s="6">
        <v>36586946</v>
      </c>
      <c r="E126" t="str">
        <f t="shared" si="1"/>
        <v>408 - Bónuscred Sociedade De Crédito Direto S.A.</v>
      </c>
    </row>
    <row r="127" spans="1:5" x14ac:dyDescent="0.3">
      <c r="A127" s="6">
        <v>301</v>
      </c>
      <c r="B127" s="6" t="s">
        <v>150</v>
      </c>
      <c r="C127" s="6">
        <v>301</v>
      </c>
      <c r="D127" s="6">
        <v>13370835</v>
      </c>
      <c r="E127" t="str">
        <f t="shared" si="1"/>
        <v>301 - Bpp Instituição De Pagamento S.A.</v>
      </c>
    </row>
    <row r="128" spans="1:5" x14ac:dyDescent="0.3">
      <c r="A128" s="6">
        <v>126</v>
      </c>
      <c r="B128" s="6" t="s">
        <v>151</v>
      </c>
      <c r="C128" s="6">
        <v>126</v>
      </c>
      <c r="D128" s="6">
        <v>13220493</v>
      </c>
      <c r="E128" t="str">
        <f t="shared" si="1"/>
        <v>126 - Br Partners Banco De Investimento S.A.</v>
      </c>
    </row>
    <row r="129" spans="1:5" x14ac:dyDescent="0.3">
      <c r="A129" s="6">
        <v>70</v>
      </c>
      <c r="B129" s="7" t="s">
        <v>152</v>
      </c>
      <c r="C129" s="6">
        <v>70</v>
      </c>
      <c r="D129" s="6">
        <v>208</v>
      </c>
      <c r="E129" t="str">
        <f t="shared" si="1"/>
        <v>70 - BrB - Banco De Brasilia S.A.</v>
      </c>
    </row>
    <row r="130" spans="1:5" x14ac:dyDescent="0.3">
      <c r="A130" s="6">
        <v>92</v>
      </c>
      <c r="B130" s="6" t="s">
        <v>153</v>
      </c>
      <c r="C130" s="6">
        <v>92</v>
      </c>
      <c r="D130" s="6">
        <v>12865507</v>
      </c>
      <c r="E130" t="str">
        <f t="shared" si="1"/>
        <v>92 - Brk S.A. Crédito</v>
      </c>
    </row>
    <row r="131" spans="1:5" ht="27.6" x14ac:dyDescent="0.3">
      <c r="A131" s="6">
        <v>173</v>
      </c>
      <c r="B131" s="6" t="s">
        <v>154</v>
      </c>
      <c r="C131" s="6">
        <v>173</v>
      </c>
      <c r="D131" s="6">
        <v>13486793</v>
      </c>
      <c r="E131" t="str">
        <f t="shared" ref="E131:E194" si="2">_xlfn.CONCAT(A131," - ",B131)</f>
        <v>173 - Brl Trust Distribuidora De Títulos E Valores Mobiliários S.A.</v>
      </c>
    </row>
    <row r="132" spans="1:5" x14ac:dyDescent="0.3">
      <c r="A132" s="6">
        <v>142</v>
      </c>
      <c r="B132" s="6" t="s">
        <v>155</v>
      </c>
      <c r="C132" s="6">
        <v>142</v>
      </c>
      <c r="D132" s="6">
        <v>16944141</v>
      </c>
      <c r="E132" t="str">
        <f t="shared" si="2"/>
        <v>142 - Broker Brasil Corretora De Câmbio Ltda.</v>
      </c>
    </row>
    <row r="133" spans="1:5" ht="27.6" x14ac:dyDescent="0.3">
      <c r="A133" s="6">
        <v>292</v>
      </c>
      <c r="B133" s="6" t="s">
        <v>156</v>
      </c>
      <c r="C133" s="6">
        <v>292</v>
      </c>
      <c r="D133" s="6">
        <v>28650236</v>
      </c>
      <c r="E133" t="str">
        <f t="shared" si="2"/>
        <v>292 - Bs2 Distribuidora De Títulos E Valores Mobiliários S.A.</v>
      </c>
    </row>
    <row r="134" spans="1:5" x14ac:dyDescent="0.3">
      <c r="A134" s="6">
        <v>104</v>
      </c>
      <c r="B134" s="7" t="s">
        <v>157</v>
      </c>
      <c r="C134" s="6">
        <v>104</v>
      </c>
      <c r="D134" s="6">
        <v>360305</v>
      </c>
      <c r="E134" t="str">
        <f t="shared" si="2"/>
        <v>104 - Caixa Economica Federal</v>
      </c>
    </row>
    <row r="135" spans="1:5" x14ac:dyDescent="0.3">
      <c r="A135" s="6">
        <v>309</v>
      </c>
      <c r="B135" s="6" t="s">
        <v>158</v>
      </c>
      <c r="C135" s="6">
        <v>309</v>
      </c>
      <c r="D135" s="6">
        <v>14190547</v>
      </c>
      <c r="E135" t="str">
        <f t="shared" si="2"/>
        <v>309 - Cambionet Corretora De Câmbio Ltda.</v>
      </c>
    </row>
    <row r="136" spans="1:5" ht="27.6" x14ac:dyDescent="0.3">
      <c r="A136" s="6">
        <v>288</v>
      </c>
      <c r="B136" s="6" t="s">
        <v>159</v>
      </c>
      <c r="C136" s="6">
        <v>288</v>
      </c>
      <c r="D136" s="6">
        <v>62237649</v>
      </c>
      <c r="E136" t="str">
        <f t="shared" si="2"/>
        <v>288 - Carol Distribuidora De Titulos E Valores Mobiliarios Ltda.</v>
      </c>
    </row>
    <row r="137" spans="1:5" x14ac:dyDescent="0.3">
      <c r="A137" s="6">
        <v>324</v>
      </c>
      <c r="B137" s="6" t="s">
        <v>160</v>
      </c>
      <c r="C137" s="6">
        <v>324</v>
      </c>
      <c r="D137" s="6">
        <v>21332862</v>
      </c>
      <c r="E137" t="str">
        <f t="shared" si="2"/>
        <v>324 - Cartos Sociedade De Crédito Direto S.A.</v>
      </c>
    </row>
    <row r="138" spans="1:5" x14ac:dyDescent="0.3">
      <c r="A138" s="6">
        <v>130</v>
      </c>
      <c r="B138" s="6" t="s">
        <v>161</v>
      </c>
      <c r="C138" s="6">
        <v>130</v>
      </c>
      <c r="D138" s="6">
        <v>9313766</v>
      </c>
      <c r="E138" t="str">
        <f t="shared" si="2"/>
        <v>130 - Caruana S.A. - Sociedade De Crédito</v>
      </c>
    </row>
    <row r="139" spans="1:5" ht="27.6" x14ac:dyDescent="0.3">
      <c r="A139" s="6">
        <v>159</v>
      </c>
      <c r="B139" s="6" t="s">
        <v>162</v>
      </c>
      <c r="C139" s="6">
        <v>159</v>
      </c>
      <c r="D139" s="6">
        <v>5442029</v>
      </c>
      <c r="E139" t="str">
        <f t="shared" si="2"/>
        <v>159 - Casa Do Crédito S.A. Sociedade De Crédito Ao Microempreendedor</v>
      </c>
    </row>
    <row r="140" spans="1:5" ht="27.6" x14ac:dyDescent="0.3">
      <c r="A140" s="6">
        <v>114</v>
      </c>
      <c r="B140" s="6" t="s">
        <v>163</v>
      </c>
      <c r="C140" s="6">
        <v>114</v>
      </c>
      <c r="D140" s="6">
        <v>5790149</v>
      </c>
      <c r="E140" t="str">
        <f t="shared" si="2"/>
        <v>114 - Central Cooperativa De Crédito No Estado Do Espírito Santo - Cecoop</v>
      </c>
    </row>
    <row r="141" spans="1:5" ht="27.6" x14ac:dyDescent="0.3">
      <c r="A141" s="6">
        <v>91</v>
      </c>
      <c r="B141" s="6" t="s">
        <v>164</v>
      </c>
      <c r="C141" s="6">
        <v>91</v>
      </c>
      <c r="D141" s="6">
        <v>1634601</v>
      </c>
      <c r="E141" t="str">
        <f t="shared" si="2"/>
        <v>91 - Central De Cooperativas De Economia E Crédito Mútuo Do Estado Do Rio Grande Do S</v>
      </c>
    </row>
    <row r="142" spans="1:5" x14ac:dyDescent="0.3">
      <c r="A142" s="6">
        <v>320</v>
      </c>
      <c r="B142" s="7" t="s">
        <v>165</v>
      </c>
      <c r="C142" s="6">
        <v>320</v>
      </c>
      <c r="D142" s="6">
        <v>7450604</v>
      </c>
      <c r="E142" t="str">
        <f t="shared" si="2"/>
        <v>320 - China Construction Bank (Brasil) Banco Múltiplo S.A.</v>
      </c>
    </row>
    <row r="143" spans="1:5" x14ac:dyDescent="0.3">
      <c r="A143" s="6">
        <v>362</v>
      </c>
      <c r="B143" s="6" t="s">
        <v>166</v>
      </c>
      <c r="C143" s="6">
        <v>362</v>
      </c>
      <c r="D143" s="6">
        <v>1027058</v>
      </c>
      <c r="E143" t="str">
        <f t="shared" si="2"/>
        <v>362 - Cielo S.A.</v>
      </c>
    </row>
    <row r="144" spans="1:5" x14ac:dyDescent="0.3">
      <c r="A144" s="6">
        <v>477</v>
      </c>
      <c r="B144" s="6" t="s">
        <v>167</v>
      </c>
      <c r="C144" s="6">
        <v>477</v>
      </c>
      <c r="D144" s="6">
        <v>33042953</v>
      </c>
      <c r="E144" t="str">
        <f t="shared" si="2"/>
        <v>477 - Citibank N.A.</v>
      </c>
    </row>
    <row r="145" spans="1:5" ht="27.6" x14ac:dyDescent="0.3">
      <c r="A145" s="6">
        <v>180</v>
      </c>
      <c r="B145" s="6" t="s">
        <v>168</v>
      </c>
      <c r="C145" s="6">
        <v>180</v>
      </c>
      <c r="D145" s="6">
        <v>2685483</v>
      </c>
      <c r="E145" t="str">
        <f t="shared" si="2"/>
        <v>180 - Cm Capital Markets Corretora De Câmbio, Títulos E Valores Mobiliários Ltda</v>
      </c>
    </row>
    <row r="146" spans="1:5" x14ac:dyDescent="0.3">
      <c r="A146" s="6">
        <v>127</v>
      </c>
      <c r="B146" s="6" t="s">
        <v>169</v>
      </c>
      <c r="C146" s="6">
        <v>127</v>
      </c>
      <c r="D146" s="6">
        <v>9512542</v>
      </c>
      <c r="E146" t="str">
        <f t="shared" si="2"/>
        <v>127 - Codepe Corretora De Valores E Câmbio S.A.</v>
      </c>
    </row>
    <row r="147" spans="1:5" x14ac:dyDescent="0.3">
      <c r="A147" s="6">
        <v>163</v>
      </c>
      <c r="B147" s="6" t="s">
        <v>170</v>
      </c>
      <c r="C147" s="6">
        <v>163</v>
      </c>
      <c r="D147" s="6">
        <v>23522214</v>
      </c>
      <c r="E147" t="str">
        <f t="shared" si="2"/>
        <v>163 - Commerzbank Brasil S.A. - Banco Múltiplo</v>
      </c>
    </row>
    <row r="148" spans="1:5" ht="43.2" x14ac:dyDescent="0.3">
      <c r="A148" s="6">
        <v>133</v>
      </c>
      <c r="B148" s="7" t="s">
        <v>171</v>
      </c>
      <c r="C148" s="6">
        <v>133</v>
      </c>
      <c r="D148" s="6">
        <v>10398952</v>
      </c>
      <c r="E148" t="str">
        <f t="shared" si="2"/>
        <v>133 - Banco Cresol - Confederação Nacional Das Cooperativas Centrais De Crédito e Economia Familiar e Solidária</v>
      </c>
    </row>
    <row r="149" spans="1:5" ht="28.8" x14ac:dyDescent="0.3">
      <c r="A149" s="6">
        <v>136</v>
      </c>
      <c r="B149" s="7" t="s">
        <v>172</v>
      </c>
      <c r="C149" s="6">
        <v>136</v>
      </c>
      <c r="D149" s="6">
        <v>315557</v>
      </c>
      <c r="E149" t="str">
        <f t="shared" si="2"/>
        <v>136 - Unicred Do Brasil - Confederação Nacional Das Cooperativas Centrais Unicred Ltda.</v>
      </c>
    </row>
    <row r="150" spans="1:5" x14ac:dyDescent="0.3">
      <c r="A150" s="6">
        <v>60</v>
      </c>
      <c r="B150" s="6" t="s">
        <v>173</v>
      </c>
      <c r="C150" s="6">
        <v>60</v>
      </c>
      <c r="D150" s="6">
        <v>4913129</v>
      </c>
      <c r="E150" t="str">
        <f t="shared" si="2"/>
        <v>60 - Confidence Corretora De Câmbio S.A.</v>
      </c>
    </row>
    <row r="151" spans="1:5" x14ac:dyDescent="0.3">
      <c r="A151" s="6">
        <v>85</v>
      </c>
      <c r="B151" s="7" t="s">
        <v>174</v>
      </c>
      <c r="C151" s="6">
        <v>85</v>
      </c>
      <c r="D151" s="6">
        <v>5463212</v>
      </c>
      <c r="E151" t="str">
        <f t="shared" si="2"/>
        <v>85 - Cooperativa Central De Crédito - Ailos</v>
      </c>
    </row>
    <row r="152" spans="1:5" ht="41.4" x14ac:dyDescent="0.3">
      <c r="A152" s="6">
        <v>16</v>
      </c>
      <c r="B152" s="6" t="s">
        <v>175</v>
      </c>
      <c r="C152" s="6">
        <v>16</v>
      </c>
      <c r="D152" s="6">
        <v>4715685</v>
      </c>
      <c r="E152" t="str">
        <f t="shared" si="2"/>
        <v>16 - Cooperativa de Crédito Mutuo dos Despachantes de Trânsito de Santa Catarina e Rio Grande do Sul</v>
      </c>
    </row>
    <row r="153" spans="1:5" x14ac:dyDescent="0.3">
      <c r="A153" s="6">
        <v>281</v>
      </c>
      <c r="B153" s="6" t="s">
        <v>176</v>
      </c>
      <c r="C153" s="6">
        <v>281</v>
      </c>
      <c r="D153" s="6">
        <v>76461557</v>
      </c>
      <c r="E153" t="str">
        <f t="shared" si="2"/>
        <v>281 - Cooperativa De Crédito Rural Coopavel</v>
      </c>
    </row>
    <row r="154" spans="1:5" ht="27.6" x14ac:dyDescent="0.3">
      <c r="A154" s="6">
        <v>322</v>
      </c>
      <c r="B154" s="6" t="s">
        <v>177</v>
      </c>
      <c r="C154" s="6">
        <v>322</v>
      </c>
      <c r="D154" s="6">
        <v>1073966</v>
      </c>
      <c r="E154" t="str">
        <f t="shared" si="2"/>
        <v>322 - Cooperativa De Crédito Rural De Abelardo Luz - Sulcredi/Crediluz</v>
      </c>
    </row>
    <row r="155" spans="1:5" ht="27.6" x14ac:dyDescent="0.3">
      <c r="A155" s="6">
        <v>391</v>
      </c>
      <c r="B155" s="6" t="s">
        <v>178</v>
      </c>
      <c r="C155" s="6">
        <v>391</v>
      </c>
      <c r="D155" s="6">
        <v>8240446</v>
      </c>
      <c r="E155" t="str">
        <f t="shared" si="2"/>
        <v>391 - Cooperativa De Credito Rural De Ibiam - Sulcredi/Ibiam</v>
      </c>
    </row>
    <row r="156" spans="1:5" ht="27.6" x14ac:dyDescent="0.3">
      <c r="A156" s="6">
        <v>286</v>
      </c>
      <c r="B156" s="6" t="s">
        <v>179</v>
      </c>
      <c r="C156" s="6">
        <v>286</v>
      </c>
      <c r="D156" s="6">
        <v>7853842</v>
      </c>
      <c r="E156" t="str">
        <f t="shared" si="2"/>
        <v>286 - Cooperativa De Crédito Rural De Ouro Sulcredi/Ouro</v>
      </c>
    </row>
    <row r="157" spans="1:5" ht="27.6" x14ac:dyDescent="0.3">
      <c r="A157" s="6">
        <v>279</v>
      </c>
      <c r="B157" s="6" t="s">
        <v>180</v>
      </c>
      <c r="C157" s="6">
        <v>279</v>
      </c>
      <c r="D157" s="6">
        <v>26563270</v>
      </c>
      <c r="E157" t="str">
        <f t="shared" si="2"/>
        <v>279 - Cooperativa De Credito Rural De Primavera Do Leste</v>
      </c>
    </row>
    <row r="158" spans="1:5" ht="27.6" x14ac:dyDescent="0.3">
      <c r="A158" s="6">
        <v>273</v>
      </c>
      <c r="B158" s="6" t="s">
        <v>181</v>
      </c>
      <c r="C158" s="6">
        <v>273</v>
      </c>
      <c r="D158" s="6">
        <v>8253539</v>
      </c>
      <c r="E158" t="str">
        <f t="shared" si="2"/>
        <v>273 - Cooperativa De Crédito Rural De São Miguel Do Oeste - Sulcredi/São Miguel</v>
      </c>
    </row>
    <row r="159" spans="1:5" x14ac:dyDescent="0.3">
      <c r="A159" s="6">
        <v>403</v>
      </c>
      <c r="B159" s="6" t="s">
        <v>182</v>
      </c>
      <c r="C159" s="6">
        <v>403</v>
      </c>
      <c r="D159" s="6">
        <v>37880206</v>
      </c>
      <c r="E159" t="str">
        <f t="shared" si="2"/>
        <v>403 - Cora Sociedade De Crédito Direto S.A.</v>
      </c>
    </row>
    <row r="160" spans="1:5" x14ac:dyDescent="0.3">
      <c r="A160" s="6">
        <v>98</v>
      </c>
      <c r="B160" s="6" t="s">
        <v>183</v>
      </c>
      <c r="C160" s="6">
        <v>98</v>
      </c>
      <c r="D160" s="6">
        <v>78157146</v>
      </c>
      <c r="E160" t="str">
        <f t="shared" si="2"/>
        <v>98 - Credialiança Cooperativa De Crédito Rural</v>
      </c>
    </row>
    <row r="161" spans="1:5" x14ac:dyDescent="0.3">
      <c r="A161" s="6">
        <v>10</v>
      </c>
      <c r="B161" s="6" t="s">
        <v>184</v>
      </c>
      <c r="C161" s="6">
        <v>10</v>
      </c>
      <c r="D161" s="6">
        <v>81723108</v>
      </c>
      <c r="E161" t="str">
        <f t="shared" si="2"/>
        <v>10 - Credicoamo Credito Rural Cooperativa</v>
      </c>
    </row>
    <row r="162" spans="1:5" x14ac:dyDescent="0.3">
      <c r="A162" s="6">
        <v>89</v>
      </c>
      <c r="B162" s="7" t="s">
        <v>185</v>
      </c>
      <c r="C162" s="6">
        <v>89</v>
      </c>
      <c r="D162" s="6">
        <v>62109566</v>
      </c>
      <c r="E162" t="str">
        <f t="shared" si="2"/>
        <v>89 - Credisan Cooperativa De Crédito</v>
      </c>
    </row>
    <row r="163" spans="1:5" x14ac:dyDescent="0.3">
      <c r="A163" s="6">
        <v>97</v>
      </c>
      <c r="B163" s="7" t="s">
        <v>186</v>
      </c>
      <c r="C163" s="6">
        <v>97</v>
      </c>
      <c r="D163" s="6">
        <v>4632856</v>
      </c>
      <c r="E163" t="str">
        <f t="shared" si="2"/>
        <v>97 - Credisis - Central De Cooperativas De Crédito Ltda.</v>
      </c>
    </row>
    <row r="164" spans="1:5" ht="27.6" x14ac:dyDescent="0.3">
      <c r="A164" s="6">
        <v>11</v>
      </c>
      <c r="B164" s="6" t="s">
        <v>187</v>
      </c>
      <c r="C164" s="6">
        <v>11</v>
      </c>
      <c r="D164" s="6">
        <v>61809182</v>
      </c>
      <c r="E164" t="str">
        <f t="shared" si="2"/>
        <v>11 - Credit Suisse Hedging-Griffo Corretora De Valores S.A</v>
      </c>
    </row>
    <row r="165" spans="1:5" x14ac:dyDescent="0.3">
      <c r="A165" s="6">
        <v>342</v>
      </c>
      <c r="B165" s="6" t="s">
        <v>188</v>
      </c>
      <c r="C165" s="6">
        <v>342</v>
      </c>
      <c r="D165" s="6">
        <v>32997490</v>
      </c>
      <c r="E165" t="str">
        <f t="shared" si="2"/>
        <v>342 - Creditas Sociedade De Crédito Direto S.A.</v>
      </c>
    </row>
    <row r="166" spans="1:5" ht="41.4" x14ac:dyDescent="0.3">
      <c r="A166" s="6">
        <v>321</v>
      </c>
      <c r="B166" s="6" t="s">
        <v>189</v>
      </c>
      <c r="C166" s="6">
        <v>321</v>
      </c>
      <c r="D166" s="6">
        <v>18188384</v>
      </c>
      <c r="E166" t="str">
        <f t="shared" si="2"/>
        <v>321 - Crefaz Sociedade De Crédito Ao Microempreendedor E A Empresa De Pequeno Porte Lt</v>
      </c>
    </row>
    <row r="167" spans="1:5" x14ac:dyDescent="0.3">
      <c r="A167" s="6">
        <v>289</v>
      </c>
      <c r="B167" s="6" t="s">
        <v>190</v>
      </c>
      <c r="C167" s="6">
        <v>289</v>
      </c>
      <c r="D167" s="6">
        <v>94968518</v>
      </c>
      <c r="E167" t="str">
        <f t="shared" si="2"/>
        <v>289 - Decyseo Corretora De Cambio Ltda.</v>
      </c>
    </row>
    <row r="168" spans="1:5" x14ac:dyDescent="0.3">
      <c r="A168" s="6">
        <v>487</v>
      </c>
      <c r="B168" s="6" t="s">
        <v>191</v>
      </c>
      <c r="C168" s="6">
        <v>487</v>
      </c>
      <c r="D168" s="6">
        <v>62331228</v>
      </c>
      <c r="E168" t="str">
        <f t="shared" si="2"/>
        <v>487 - Deutsche Bank S.A. - Banco Alemao</v>
      </c>
    </row>
    <row r="169" spans="1:5" x14ac:dyDescent="0.3">
      <c r="A169" s="6">
        <v>140</v>
      </c>
      <c r="B169" s="6" t="s">
        <v>192</v>
      </c>
      <c r="C169" s="6">
        <v>140</v>
      </c>
      <c r="D169" s="6">
        <v>62169875</v>
      </c>
      <c r="E169" t="str">
        <f t="shared" si="2"/>
        <v>140 - Easynvest - Título Corretora De Valores Sa</v>
      </c>
    </row>
    <row r="170" spans="1:5" ht="28.8" x14ac:dyDescent="0.3">
      <c r="A170" s="6">
        <v>149</v>
      </c>
      <c r="B170" s="7" t="s">
        <v>193</v>
      </c>
      <c r="C170" s="6">
        <v>149</v>
      </c>
      <c r="D170" s="6">
        <v>15581638</v>
      </c>
      <c r="E170" t="str">
        <f t="shared" si="2"/>
        <v>149 - Facta Financeira S.A. - Crédito Financiamento e Investimento</v>
      </c>
    </row>
    <row r="171" spans="1:5" x14ac:dyDescent="0.3">
      <c r="A171" s="6">
        <v>196</v>
      </c>
      <c r="B171" s="6" t="s">
        <v>194</v>
      </c>
      <c r="C171" s="6">
        <v>196</v>
      </c>
      <c r="D171" s="6">
        <v>32648370</v>
      </c>
      <c r="E171" t="str">
        <f t="shared" si="2"/>
        <v>196 - Fair Corretora De Cambio S.A.</v>
      </c>
    </row>
    <row r="172" spans="1:5" ht="41.4" x14ac:dyDescent="0.3">
      <c r="A172" s="6">
        <v>343</v>
      </c>
      <c r="B172" s="6" t="s">
        <v>195</v>
      </c>
      <c r="C172" s="6">
        <v>343</v>
      </c>
      <c r="D172" s="6">
        <v>24537861</v>
      </c>
      <c r="E172" t="str">
        <f t="shared" si="2"/>
        <v>343 - Ffa Sociedade De Crédito Ao Microempreendedor E À Empresa De Pequeno Porte Ltda.</v>
      </c>
    </row>
    <row r="173" spans="1:5" ht="27.6" x14ac:dyDescent="0.3">
      <c r="A173" s="6">
        <v>331</v>
      </c>
      <c r="B173" s="6" t="s">
        <v>196</v>
      </c>
      <c r="C173" s="6">
        <v>331</v>
      </c>
      <c r="D173" s="6">
        <v>13673855</v>
      </c>
      <c r="E173" t="str">
        <f t="shared" si="2"/>
        <v>331 - Fram Capital Distribuidora De Títulos E Valores Mobiliários S.A.</v>
      </c>
    </row>
    <row r="174" spans="1:5" x14ac:dyDescent="0.3">
      <c r="A174" s="6">
        <v>285</v>
      </c>
      <c r="B174" s="6" t="s">
        <v>197</v>
      </c>
      <c r="C174" s="6">
        <v>285</v>
      </c>
      <c r="D174" s="6">
        <v>71677850</v>
      </c>
      <c r="E174" t="str">
        <f t="shared" si="2"/>
        <v>285 - Frente Corretora De Câmbio Ltda.</v>
      </c>
    </row>
    <row r="175" spans="1:5" ht="27.6" x14ac:dyDescent="0.3">
      <c r="A175" s="6">
        <v>278</v>
      </c>
      <c r="B175" s="6" t="s">
        <v>198</v>
      </c>
      <c r="C175" s="6">
        <v>278</v>
      </c>
      <c r="D175" s="6">
        <v>27652684</v>
      </c>
      <c r="E175" t="str">
        <f t="shared" si="2"/>
        <v>278 - Genial Investimentos Corretora De Valores Mobiliários S.A.</v>
      </c>
    </row>
    <row r="176" spans="1:5" x14ac:dyDescent="0.3">
      <c r="A176" s="6">
        <v>364</v>
      </c>
      <c r="B176" s="6" t="s">
        <v>199</v>
      </c>
      <c r="C176" s="6">
        <v>364</v>
      </c>
      <c r="D176" s="6">
        <v>9089356</v>
      </c>
      <c r="E176" t="str">
        <f t="shared" si="2"/>
        <v>364 - Gerencianet S.A.</v>
      </c>
    </row>
    <row r="177" spans="1:5" x14ac:dyDescent="0.3">
      <c r="A177" s="6">
        <v>138</v>
      </c>
      <c r="B177" s="6" t="s">
        <v>200</v>
      </c>
      <c r="C177" s="6">
        <v>138</v>
      </c>
      <c r="D177" s="6">
        <v>10853017</v>
      </c>
      <c r="E177" t="str">
        <f t="shared" si="2"/>
        <v>138 - Get Money Corretora De Câmbio S.A.</v>
      </c>
    </row>
    <row r="178" spans="1:5" ht="41.4" x14ac:dyDescent="0.3">
      <c r="A178" s="6">
        <v>384</v>
      </c>
      <c r="B178" s="6" t="s">
        <v>201</v>
      </c>
      <c r="C178" s="6">
        <v>384</v>
      </c>
      <c r="D178" s="6">
        <v>11165756</v>
      </c>
      <c r="E178" t="str">
        <f t="shared" si="2"/>
        <v>384 - Global Financas - Sociedade De Credito Ao Microempreendedor E A Empresa De Pequeno Porte Ltda</v>
      </c>
    </row>
    <row r="179" spans="1:5" x14ac:dyDescent="0.3">
      <c r="A179" s="6">
        <v>64</v>
      </c>
      <c r="B179" s="6" t="s">
        <v>202</v>
      </c>
      <c r="C179" s="6">
        <v>64</v>
      </c>
      <c r="D179" s="6">
        <v>4332281</v>
      </c>
      <c r="E179" t="str">
        <f t="shared" si="2"/>
        <v>64 - Goldman Sachs Do Brasil Banco Multiplo S.A.</v>
      </c>
    </row>
    <row r="180" spans="1:5" x14ac:dyDescent="0.3">
      <c r="A180" s="6">
        <v>177</v>
      </c>
      <c r="B180" s="6" t="s">
        <v>203</v>
      </c>
      <c r="C180" s="6">
        <v>177</v>
      </c>
      <c r="D180" s="6">
        <v>65913436</v>
      </c>
      <c r="E180" t="str">
        <f t="shared" si="2"/>
        <v>177 - Guide Investimentos S.A. Corretora De Valores</v>
      </c>
    </row>
    <row r="181" spans="1:5" x14ac:dyDescent="0.3">
      <c r="A181" s="6">
        <v>146</v>
      </c>
      <c r="B181" s="6" t="s">
        <v>204</v>
      </c>
      <c r="C181" s="6">
        <v>146</v>
      </c>
      <c r="D181" s="6">
        <v>24074692</v>
      </c>
      <c r="E181" t="str">
        <f t="shared" si="2"/>
        <v>146 - Guitta Corretora De Cambio Ltda.</v>
      </c>
    </row>
    <row r="182" spans="1:5" x14ac:dyDescent="0.3">
      <c r="A182" s="6">
        <v>78</v>
      </c>
      <c r="B182" s="6" t="s">
        <v>205</v>
      </c>
      <c r="C182" s="6">
        <v>78</v>
      </c>
      <c r="D182" s="6">
        <v>34111187</v>
      </c>
      <c r="E182" t="str">
        <f t="shared" si="2"/>
        <v>78 - Haitong Banco De Investimento Do Brasil S.A.</v>
      </c>
    </row>
    <row r="183" spans="1:5" x14ac:dyDescent="0.3">
      <c r="A183" s="6">
        <v>62</v>
      </c>
      <c r="B183" s="6" t="s">
        <v>206</v>
      </c>
      <c r="C183" s="6">
        <v>62</v>
      </c>
      <c r="D183" s="6">
        <v>3012230</v>
      </c>
      <c r="E183" t="str">
        <f t="shared" si="2"/>
        <v>62 - Hipercard Banco Múltiplo S.A.</v>
      </c>
    </row>
    <row r="184" spans="1:5" x14ac:dyDescent="0.3">
      <c r="A184" s="6">
        <v>189</v>
      </c>
      <c r="B184" s="7" t="s">
        <v>207</v>
      </c>
      <c r="C184" s="6">
        <v>189</v>
      </c>
      <c r="D184" s="6">
        <v>7512441</v>
      </c>
      <c r="E184" t="str">
        <f t="shared" si="2"/>
        <v>189 - HS Financeira S/A Credito</v>
      </c>
    </row>
    <row r="185" spans="1:5" x14ac:dyDescent="0.3">
      <c r="A185" s="6">
        <v>396</v>
      </c>
      <c r="B185" s="6" t="s">
        <v>208</v>
      </c>
      <c r="C185" s="6">
        <v>396</v>
      </c>
      <c r="D185" s="6">
        <v>13884775</v>
      </c>
      <c r="E185" t="str">
        <f t="shared" si="2"/>
        <v>396 - Hub Pagamentos S.A</v>
      </c>
    </row>
    <row r="186" spans="1:5" ht="27.6" x14ac:dyDescent="0.3">
      <c r="A186" s="6">
        <v>271</v>
      </c>
      <c r="B186" s="6" t="s">
        <v>209</v>
      </c>
      <c r="C186" s="6">
        <v>271</v>
      </c>
      <c r="D186" s="6">
        <v>27842177</v>
      </c>
      <c r="E186" t="str">
        <f t="shared" si="2"/>
        <v>271 - Ib Corretora De Câmbio, Títulos E Valores Mobiliários S.A.</v>
      </c>
    </row>
    <row r="187" spans="1:5" ht="27.6" x14ac:dyDescent="0.3">
      <c r="A187" s="6">
        <v>157</v>
      </c>
      <c r="B187" s="6" t="s">
        <v>210</v>
      </c>
      <c r="C187" s="6">
        <v>157</v>
      </c>
      <c r="D187" s="6">
        <v>9105360</v>
      </c>
      <c r="E187" t="str">
        <f t="shared" si="2"/>
        <v>157 - Icap Do Brasil Corretora De Títulos E Valores Mobiliários Ltda.</v>
      </c>
    </row>
    <row r="188" spans="1:5" x14ac:dyDescent="0.3">
      <c r="A188" s="6">
        <v>132</v>
      </c>
      <c r="B188" s="6" t="s">
        <v>211</v>
      </c>
      <c r="C188" s="6">
        <v>132</v>
      </c>
      <c r="D188" s="6">
        <v>17453575</v>
      </c>
      <c r="E188" t="str">
        <f t="shared" si="2"/>
        <v>132 - Icbc Do Brasil Banco Múltiplo S.A.</v>
      </c>
    </row>
    <row r="189" spans="1:5" x14ac:dyDescent="0.3">
      <c r="A189" s="6">
        <v>492</v>
      </c>
      <c r="B189" s="6" t="s">
        <v>212</v>
      </c>
      <c r="C189" s="6">
        <v>492</v>
      </c>
      <c r="D189" s="6">
        <v>49336860</v>
      </c>
      <c r="E189" t="str">
        <f t="shared" si="2"/>
        <v>492 - Ing Bank N.V.</v>
      </c>
    </row>
    <row r="190" spans="1:5" x14ac:dyDescent="0.3">
      <c r="A190" s="6">
        <v>139</v>
      </c>
      <c r="B190" s="6" t="s">
        <v>213</v>
      </c>
      <c r="C190" s="6">
        <v>139</v>
      </c>
      <c r="D190" s="6">
        <v>55230916</v>
      </c>
      <c r="E190" t="str">
        <f t="shared" si="2"/>
        <v>139 - Intesa Sanpaolo Brasil S.A. - Banco Múltiplo</v>
      </c>
    </row>
    <row r="191" spans="1:5" x14ac:dyDescent="0.3">
      <c r="A191" s="6">
        <v>652</v>
      </c>
      <c r="B191" s="7" t="s">
        <v>214</v>
      </c>
      <c r="C191" s="6">
        <v>652</v>
      </c>
      <c r="D191" s="6">
        <v>60872504</v>
      </c>
      <c r="E191" t="str">
        <f t="shared" si="2"/>
        <v>652 - Itaú Unibanco Holding S.A.</v>
      </c>
    </row>
    <row r="192" spans="1:5" x14ac:dyDescent="0.3">
      <c r="A192" s="6">
        <v>341</v>
      </c>
      <c r="B192" s="7" t="s">
        <v>215</v>
      </c>
      <c r="C192" s="6">
        <v>341</v>
      </c>
      <c r="D192" s="6">
        <v>60701190</v>
      </c>
      <c r="E192" t="str">
        <f t="shared" si="2"/>
        <v>341 - Itaú Unibanco S.A.</v>
      </c>
    </row>
    <row r="193" spans="1:5" x14ac:dyDescent="0.3">
      <c r="A193" s="6">
        <v>488</v>
      </c>
      <c r="B193" s="6" t="s">
        <v>216</v>
      </c>
      <c r="C193" s="6">
        <v>488</v>
      </c>
      <c r="D193" s="6">
        <v>46518205</v>
      </c>
      <c r="E193" t="str">
        <f t="shared" si="2"/>
        <v>488 - Jpmorgan Chase Bank</v>
      </c>
    </row>
    <row r="194" spans="1:5" x14ac:dyDescent="0.3">
      <c r="A194" s="6">
        <v>399</v>
      </c>
      <c r="B194" s="6" t="s">
        <v>217</v>
      </c>
      <c r="C194" s="6">
        <v>399</v>
      </c>
      <c r="D194" s="6">
        <v>1701201</v>
      </c>
      <c r="E194" t="str">
        <f t="shared" si="2"/>
        <v>399 - Kirton Bank S.A. - Banco Múltiplo</v>
      </c>
    </row>
    <row r="195" spans="1:5" ht="27.6" x14ac:dyDescent="0.3">
      <c r="A195" s="6">
        <v>293</v>
      </c>
      <c r="B195" s="6" t="s">
        <v>218</v>
      </c>
      <c r="C195" s="6">
        <v>293</v>
      </c>
      <c r="D195" s="6">
        <v>71590442</v>
      </c>
      <c r="E195" t="str">
        <f t="shared" ref="E195:E257" si="3">_xlfn.CONCAT(A195," - ",B195)</f>
        <v>293 - Lastro Rdv Distribuidora De Títulos E Valores Mobiliários Ltda.</v>
      </c>
    </row>
    <row r="196" spans="1:5" x14ac:dyDescent="0.3">
      <c r="A196" s="6">
        <v>105</v>
      </c>
      <c r="B196" s="6" t="s">
        <v>219</v>
      </c>
      <c r="C196" s="6">
        <v>105</v>
      </c>
      <c r="D196" s="6">
        <v>7652226</v>
      </c>
      <c r="E196" t="str">
        <f t="shared" si="3"/>
        <v>105 - Lecca Crédito</v>
      </c>
    </row>
    <row r="197" spans="1:5" ht="27.6" x14ac:dyDescent="0.3">
      <c r="A197" s="6">
        <v>145</v>
      </c>
      <c r="B197" s="6" t="s">
        <v>220</v>
      </c>
      <c r="C197" s="6">
        <v>145</v>
      </c>
      <c r="D197" s="6">
        <v>50579044</v>
      </c>
      <c r="E197" t="str">
        <f t="shared" si="3"/>
        <v>145 - Levycam - Corretora De Cambio E Valores Ltda.</v>
      </c>
    </row>
    <row r="198" spans="1:5" x14ac:dyDescent="0.3">
      <c r="A198" s="6">
        <v>397</v>
      </c>
      <c r="B198" s="6" t="s">
        <v>221</v>
      </c>
      <c r="C198" s="6">
        <v>397</v>
      </c>
      <c r="D198" s="6">
        <v>34088029</v>
      </c>
      <c r="E198" t="str">
        <f t="shared" si="3"/>
        <v>397 - Listo Sociedade De Credito Direto S.A.</v>
      </c>
    </row>
    <row r="199" spans="1:5" ht="27.6" x14ac:dyDescent="0.3">
      <c r="A199" s="6">
        <v>113</v>
      </c>
      <c r="B199" s="6" t="s">
        <v>222</v>
      </c>
      <c r="C199" s="6">
        <v>113</v>
      </c>
      <c r="D199" s="6">
        <v>61723847</v>
      </c>
      <c r="E199" t="str">
        <f t="shared" si="3"/>
        <v>113 - Magliano S.A. Corretora De Cambio E Valores Mobiliarios</v>
      </c>
    </row>
    <row r="200" spans="1:5" x14ac:dyDescent="0.3">
      <c r="A200" s="6">
        <v>323</v>
      </c>
      <c r="B200" s="6" t="s">
        <v>223</v>
      </c>
      <c r="C200" s="6">
        <v>323</v>
      </c>
      <c r="D200" s="6">
        <v>10573521</v>
      </c>
      <c r="E200" t="str">
        <f t="shared" si="3"/>
        <v>323 - Mercadopago.Com Representacoes Ltda.</v>
      </c>
    </row>
    <row r="201" spans="1:5" ht="41.4" x14ac:dyDescent="0.3">
      <c r="A201" s="6">
        <v>274</v>
      </c>
      <c r="B201" s="6" t="s">
        <v>224</v>
      </c>
      <c r="C201" s="6">
        <v>274</v>
      </c>
      <c r="D201" s="6">
        <v>11581339</v>
      </c>
      <c r="E201" t="str">
        <f t="shared" si="3"/>
        <v>274 - Money Plus Sociedade De Crédito ao Microempreendedor e a Empresa De Pequeno Port</v>
      </c>
    </row>
    <row r="202" spans="1:5" x14ac:dyDescent="0.3">
      <c r="A202" s="6">
        <v>259</v>
      </c>
      <c r="B202" s="6" t="s">
        <v>225</v>
      </c>
      <c r="C202" s="6">
        <v>259</v>
      </c>
      <c r="D202" s="6">
        <v>8609934</v>
      </c>
      <c r="E202" t="str">
        <f t="shared" si="3"/>
        <v>259 - Moneycorp Banco De Câmbio S.A.</v>
      </c>
    </row>
    <row r="203" spans="1:5" x14ac:dyDescent="0.3">
      <c r="A203" s="6">
        <v>128</v>
      </c>
      <c r="B203" s="6" t="s">
        <v>226</v>
      </c>
      <c r="C203" s="6">
        <v>128</v>
      </c>
      <c r="D203" s="6">
        <v>19307785</v>
      </c>
      <c r="E203" t="str">
        <f t="shared" si="3"/>
        <v>128 - Ms Bank S.A. Banco De Câmbio</v>
      </c>
    </row>
    <row r="204" spans="1:5" ht="27.6" x14ac:dyDescent="0.3">
      <c r="A204" s="6">
        <v>354</v>
      </c>
      <c r="B204" s="6" t="s">
        <v>227</v>
      </c>
      <c r="C204" s="6">
        <v>354</v>
      </c>
      <c r="D204" s="6">
        <v>52904364</v>
      </c>
      <c r="E204" t="str">
        <f t="shared" si="3"/>
        <v>354 - Necton Investimentos S.A. Corretora de Valores Mobiliários e Commodities</v>
      </c>
    </row>
    <row r="205" spans="1:5" ht="27.6" x14ac:dyDescent="0.3">
      <c r="A205" s="6">
        <v>191</v>
      </c>
      <c r="B205" s="6" t="s">
        <v>228</v>
      </c>
      <c r="C205" s="6">
        <v>191</v>
      </c>
      <c r="D205" s="6">
        <v>4257795</v>
      </c>
      <c r="E205" t="str">
        <f t="shared" si="3"/>
        <v>191 - Nova Futura Corretora de Títulos e Valores Mobiliários Ltda.</v>
      </c>
    </row>
    <row r="206" spans="1:5" x14ac:dyDescent="0.3">
      <c r="A206" s="6">
        <v>753</v>
      </c>
      <c r="B206" s="6" t="s">
        <v>229</v>
      </c>
      <c r="C206" s="6">
        <v>753</v>
      </c>
      <c r="D206" s="6">
        <v>74828799</v>
      </c>
      <c r="E206" t="str">
        <f t="shared" si="3"/>
        <v>753 - Novo Banco Continental S.A. - Banco Múltiplo</v>
      </c>
    </row>
    <row r="207" spans="1:5" x14ac:dyDescent="0.3">
      <c r="A207" s="6">
        <v>260</v>
      </c>
      <c r="B207" s="7" t="s">
        <v>230</v>
      </c>
      <c r="C207" s="6">
        <v>260</v>
      </c>
      <c r="D207" s="6">
        <v>18236120</v>
      </c>
      <c r="E207" t="str">
        <f t="shared" si="3"/>
        <v>260 - Nu Pagamentos S.A.</v>
      </c>
    </row>
    <row r="208" spans="1:5" ht="27.6" x14ac:dyDescent="0.3">
      <c r="A208" s="6">
        <v>111</v>
      </c>
      <c r="B208" s="6" t="s">
        <v>231</v>
      </c>
      <c r="C208" s="6">
        <v>111</v>
      </c>
      <c r="D208" s="6">
        <v>36113876</v>
      </c>
      <c r="E208" t="str">
        <f t="shared" si="3"/>
        <v>111 - Oliveira Trust Distribuidora de Títulos e Valores Mobiliarios S.A.</v>
      </c>
    </row>
    <row r="209" spans="1:5" ht="27.6" x14ac:dyDescent="0.3">
      <c r="A209" s="6">
        <v>319</v>
      </c>
      <c r="B209" s="6" t="s">
        <v>232</v>
      </c>
      <c r="C209" s="6">
        <v>319</v>
      </c>
      <c r="D209" s="6">
        <v>11495073</v>
      </c>
      <c r="E209" t="str">
        <f t="shared" si="3"/>
        <v>319 - Om Distribuidora de Títulos e Valores Mobiliários Ltda</v>
      </c>
    </row>
    <row r="210" spans="1:5" x14ac:dyDescent="0.3">
      <c r="A210" s="6">
        <v>613</v>
      </c>
      <c r="B210" s="6" t="s">
        <v>233</v>
      </c>
      <c r="C210" s="6">
        <v>613</v>
      </c>
      <c r="D210" s="6">
        <v>60850229</v>
      </c>
      <c r="E210" t="str">
        <f t="shared" si="3"/>
        <v>613 - Omni Banco S.A.</v>
      </c>
    </row>
    <row r="211" spans="1:5" ht="27.6" x14ac:dyDescent="0.3">
      <c r="A211" s="6">
        <v>325</v>
      </c>
      <c r="B211" s="6" t="s">
        <v>234</v>
      </c>
      <c r="C211" s="6">
        <v>325</v>
      </c>
      <c r="D211" s="6">
        <v>13293225</v>
      </c>
      <c r="E211" t="str">
        <f t="shared" si="3"/>
        <v>325 - Órama Distribuidora de Títulos e Valores Mobiliários S.A.</v>
      </c>
    </row>
    <row r="212" spans="1:5" x14ac:dyDescent="0.3">
      <c r="A212" s="6">
        <v>355</v>
      </c>
      <c r="B212" s="6" t="s">
        <v>235</v>
      </c>
      <c r="C212" s="6">
        <v>355</v>
      </c>
      <c r="D212" s="6">
        <v>34335592</v>
      </c>
      <c r="E212" t="str">
        <f t="shared" si="3"/>
        <v>355 - Ótimo Sociedade de Crédito Direto S.A.</v>
      </c>
    </row>
    <row r="213" spans="1:5" x14ac:dyDescent="0.3">
      <c r="A213" s="6">
        <v>290</v>
      </c>
      <c r="B213" s="7" t="s">
        <v>236</v>
      </c>
      <c r="C213" s="6">
        <v>290</v>
      </c>
      <c r="D213" s="6">
        <v>8561701</v>
      </c>
      <c r="E213" t="str">
        <f t="shared" si="3"/>
        <v>290 - Pagseguro Internet S.A.</v>
      </c>
    </row>
    <row r="214" spans="1:5" x14ac:dyDescent="0.3">
      <c r="A214" s="6">
        <v>254</v>
      </c>
      <c r="B214" s="7" t="s">
        <v>237</v>
      </c>
      <c r="C214" s="6">
        <v>254</v>
      </c>
      <c r="D214" s="6">
        <v>14388334</v>
      </c>
      <c r="E214" t="str">
        <f t="shared" si="3"/>
        <v>254 - Paraná Banco S.A.</v>
      </c>
    </row>
    <row r="215" spans="1:5" x14ac:dyDescent="0.3">
      <c r="A215" s="6">
        <v>326</v>
      </c>
      <c r="B215" s="6" t="s">
        <v>238</v>
      </c>
      <c r="C215" s="6">
        <v>326</v>
      </c>
      <c r="D215" s="6">
        <v>3311443</v>
      </c>
      <c r="E215" t="str">
        <f t="shared" si="3"/>
        <v>326 - Parati - Credito</v>
      </c>
    </row>
    <row r="216" spans="1:5" ht="27.6" x14ac:dyDescent="0.3">
      <c r="A216" s="6">
        <v>194</v>
      </c>
      <c r="B216" s="6" t="s">
        <v>239</v>
      </c>
      <c r="C216" s="6">
        <v>194</v>
      </c>
      <c r="D216" s="6">
        <v>20155248</v>
      </c>
      <c r="E216" t="str">
        <f t="shared" si="3"/>
        <v>194 - Parmetal Distribuidora de Títulos e Valores Mobiliários Ltda</v>
      </c>
    </row>
    <row r="217" spans="1:5" x14ac:dyDescent="0.3">
      <c r="A217" s="6">
        <v>174</v>
      </c>
      <c r="B217" s="6" t="s">
        <v>240</v>
      </c>
      <c r="C217" s="6">
        <v>174</v>
      </c>
      <c r="D217" s="6">
        <v>43180355</v>
      </c>
      <c r="E217" t="str">
        <f t="shared" si="3"/>
        <v>174 - Pefisa S.A. - Crédito</v>
      </c>
    </row>
    <row r="218" spans="1:5" ht="27.6" x14ac:dyDescent="0.3">
      <c r="A218" s="6">
        <v>315</v>
      </c>
      <c r="B218" s="6" t="s">
        <v>241</v>
      </c>
      <c r="C218" s="6">
        <v>315</v>
      </c>
      <c r="D218" s="6">
        <v>3502968</v>
      </c>
      <c r="E218" t="str">
        <f t="shared" si="3"/>
        <v>315 - Pi Distribuidora de Títulos e Valores Mobiliários S.A.</v>
      </c>
    </row>
    <row r="219" spans="1:5" x14ac:dyDescent="0.3">
      <c r="A219" s="6">
        <v>380</v>
      </c>
      <c r="B219" s="6" t="s">
        <v>242</v>
      </c>
      <c r="C219" s="6">
        <v>380</v>
      </c>
      <c r="D219" s="6">
        <v>22896431</v>
      </c>
      <c r="E219" t="str">
        <f t="shared" si="3"/>
        <v>380 - Picpay Servicos S.A.</v>
      </c>
    </row>
    <row r="220" spans="1:5" x14ac:dyDescent="0.3">
      <c r="A220" s="6">
        <v>100</v>
      </c>
      <c r="B220" s="6" t="s">
        <v>243</v>
      </c>
      <c r="C220" s="6">
        <v>100</v>
      </c>
      <c r="D220" s="6">
        <v>806535</v>
      </c>
      <c r="E220" t="str">
        <f t="shared" si="3"/>
        <v>100 - Planner Corretora de Valores S.A.</v>
      </c>
    </row>
    <row r="221" spans="1:5" x14ac:dyDescent="0.3">
      <c r="A221" s="6">
        <v>125</v>
      </c>
      <c r="B221" s="6" t="s">
        <v>244</v>
      </c>
      <c r="C221" s="6">
        <v>125</v>
      </c>
      <c r="D221" s="6">
        <v>45246410</v>
      </c>
      <c r="E221" t="str">
        <f t="shared" si="3"/>
        <v>125 - Plural S.A. Banco Múltiplo</v>
      </c>
    </row>
    <row r="222" spans="1:5" x14ac:dyDescent="0.3">
      <c r="A222" s="6">
        <v>108</v>
      </c>
      <c r="B222" s="6" t="s">
        <v>245</v>
      </c>
      <c r="C222" s="6">
        <v>108</v>
      </c>
      <c r="D222" s="6">
        <v>1800019</v>
      </c>
      <c r="E222" t="str">
        <f t="shared" si="3"/>
        <v>108 - Portocred S.A. - Credito</v>
      </c>
    </row>
    <row r="223" spans="1:5" ht="27.6" x14ac:dyDescent="0.3">
      <c r="A223" s="6">
        <v>306</v>
      </c>
      <c r="B223" s="6" t="s">
        <v>246</v>
      </c>
      <c r="C223" s="6">
        <v>306</v>
      </c>
      <c r="D223" s="6">
        <v>40303299</v>
      </c>
      <c r="E223" t="str">
        <f t="shared" si="3"/>
        <v>306 - Portopar Distribuidora de Titulos e Valores Mobiliarios Ltda.</v>
      </c>
    </row>
    <row r="224" spans="1:5" x14ac:dyDescent="0.3">
      <c r="A224" s="6">
        <v>306</v>
      </c>
      <c r="B224" s="6" t="s">
        <v>247</v>
      </c>
      <c r="C224" s="6">
        <v>306</v>
      </c>
      <c r="D224" s="6">
        <v>40303299</v>
      </c>
      <c r="E224" t="str">
        <f t="shared" si="3"/>
        <v>306 - Qi Sociedade de Crédito Direto S.A.</v>
      </c>
    </row>
    <row r="225" spans="1:5" x14ac:dyDescent="0.3">
      <c r="A225" s="6">
        <v>329</v>
      </c>
      <c r="B225" s="6" t="s">
        <v>247</v>
      </c>
      <c r="C225" s="6">
        <v>329</v>
      </c>
      <c r="D225" s="6">
        <v>32402502</v>
      </c>
      <c r="E225" t="str">
        <f t="shared" si="3"/>
        <v>329 - Qi Sociedade de Crédito Direto S.A.</v>
      </c>
    </row>
    <row r="226" spans="1:5" ht="27.6" x14ac:dyDescent="0.3">
      <c r="A226" s="6">
        <v>283</v>
      </c>
      <c r="B226" s="6" t="s">
        <v>248</v>
      </c>
      <c r="C226" s="6">
        <v>283</v>
      </c>
      <c r="D226" s="6">
        <v>89960090</v>
      </c>
      <c r="E226" t="str">
        <f t="shared" si="3"/>
        <v>283 - Rb Capital Investimentos Distribuidora de Títulos e Valores Mobiliários Limitada</v>
      </c>
    </row>
    <row r="227" spans="1:5" x14ac:dyDescent="0.3">
      <c r="A227" s="6">
        <v>374</v>
      </c>
      <c r="B227" s="6" t="s">
        <v>249</v>
      </c>
      <c r="C227" s="6">
        <v>374</v>
      </c>
      <c r="D227" s="6">
        <v>27351731</v>
      </c>
      <c r="E227" t="str">
        <f t="shared" si="3"/>
        <v>374 - Realize Crédito</v>
      </c>
    </row>
    <row r="228" spans="1:5" ht="27.6" x14ac:dyDescent="0.3">
      <c r="A228" s="6">
        <v>101</v>
      </c>
      <c r="B228" s="6" t="s">
        <v>250</v>
      </c>
      <c r="C228" s="6">
        <v>101</v>
      </c>
      <c r="D228" s="6">
        <v>62287735</v>
      </c>
      <c r="E228" t="str">
        <f t="shared" si="3"/>
        <v>101 - Renascenca Distribuidora de Títulos e Valores Mobiliários Ltda</v>
      </c>
    </row>
    <row r="229" spans="1:5" x14ac:dyDescent="0.3">
      <c r="A229" s="6">
        <v>270</v>
      </c>
      <c r="B229" s="6" t="s">
        <v>251</v>
      </c>
      <c r="C229" s="6">
        <v>270</v>
      </c>
      <c r="D229" s="6">
        <v>61444949</v>
      </c>
      <c r="E229" t="str">
        <f t="shared" si="3"/>
        <v>270 - Sagitur Corretora De Câmbio Ltda.</v>
      </c>
    </row>
    <row r="230" spans="1:5" x14ac:dyDescent="0.3">
      <c r="A230" s="6">
        <v>751</v>
      </c>
      <c r="B230" s="6" t="s">
        <v>252</v>
      </c>
      <c r="C230" s="6">
        <v>751</v>
      </c>
      <c r="D230" s="6">
        <v>29030467</v>
      </c>
      <c r="E230" t="str">
        <f t="shared" si="3"/>
        <v>751 - Scotiabank Brasil S.A. Banco Múltiplo</v>
      </c>
    </row>
    <row r="231" spans="1:5" x14ac:dyDescent="0.3">
      <c r="A231" s="6">
        <v>276</v>
      </c>
      <c r="B231" s="6" t="s">
        <v>253</v>
      </c>
      <c r="C231" s="6">
        <v>276</v>
      </c>
      <c r="D231" s="6">
        <v>11970623</v>
      </c>
      <c r="E231" t="str">
        <f t="shared" si="3"/>
        <v>276 - Senff S.A. - Crédito</v>
      </c>
    </row>
    <row r="232" spans="1:5" ht="27.6" x14ac:dyDescent="0.3">
      <c r="A232" s="6">
        <v>545</v>
      </c>
      <c r="B232" s="6" t="s">
        <v>254</v>
      </c>
      <c r="C232" s="6">
        <v>545</v>
      </c>
      <c r="D232" s="6">
        <v>17352220</v>
      </c>
      <c r="E232" t="str">
        <f t="shared" si="3"/>
        <v>545 - Senso Corretora De Cambio E Valores Mobiliarios S.A</v>
      </c>
    </row>
    <row r="233" spans="1:5" ht="27.6" x14ac:dyDescent="0.3">
      <c r="A233" s="6">
        <v>190</v>
      </c>
      <c r="B233" s="6" t="s">
        <v>255</v>
      </c>
      <c r="C233" s="6">
        <v>190</v>
      </c>
      <c r="D233" s="6">
        <v>3973814</v>
      </c>
      <c r="E233" t="str">
        <f t="shared" si="3"/>
        <v>190 - Servicoop - Cooperativa De Crédito Dos Servidores Públicos Estaduais Do Rio Gran</v>
      </c>
    </row>
    <row r="234" spans="1:5" x14ac:dyDescent="0.3">
      <c r="A234" s="6">
        <v>363</v>
      </c>
      <c r="B234" s="6" t="s">
        <v>256</v>
      </c>
      <c r="C234" s="6">
        <v>363</v>
      </c>
      <c r="D234" s="6">
        <v>62285390</v>
      </c>
      <c r="E234" t="str">
        <f t="shared" si="3"/>
        <v>363 - Socopa Sociedade Corretora Paulista S.A.</v>
      </c>
    </row>
    <row r="235" spans="1:5" ht="41.4" x14ac:dyDescent="0.3">
      <c r="A235" s="6">
        <v>183</v>
      </c>
      <c r="B235" s="6" t="s">
        <v>257</v>
      </c>
      <c r="C235" s="6">
        <v>183</v>
      </c>
      <c r="D235" s="6">
        <v>9210106</v>
      </c>
      <c r="E235" t="str">
        <f t="shared" si="3"/>
        <v>183 - Socred S.A. - Sociedade De Crédito Ao Microempreendedor e a Empresa De Pequeno P</v>
      </c>
    </row>
    <row r="236" spans="1:5" ht="27.6" x14ac:dyDescent="0.3">
      <c r="A236" s="6">
        <v>365</v>
      </c>
      <c r="B236" s="6" t="s">
        <v>258</v>
      </c>
      <c r="C236" s="6">
        <v>365</v>
      </c>
      <c r="D236" s="6">
        <v>68757681</v>
      </c>
      <c r="E236" t="str">
        <f t="shared" si="3"/>
        <v>365 - Solidus S.A. Corretora de Cambio e Valores Mobiliarios</v>
      </c>
    </row>
    <row r="237" spans="1:5" x14ac:dyDescent="0.3">
      <c r="A237" s="6">
        <v>299</v>
      </c>
      <c r="B237" s="6" t="s">
        <v>259</v>
      </c>
      <c r="C237" s="6">
        <v>299</v>
      </c>
      <c r="D237" s="6">
        <v>4814563</v>
      </c>
      <c r="E237" t="str">
        <f t="shared" si="3"/>
        <v>299 - Sorocred Crédito</v>
      </c>
    </row>
    <row r="238" spans="1:5" x14ac:dyDescent="0.3">
      <c r="A238" s="6">
        <v>14</v>
      </c>
      <c r="B238" s="6" t="s">
        <v>260</v>
      </c>
      <c r="C238" s="6">
        <v>14</v>
      </c>
      <c r="D238" s="6">
        <v>9274232</v>
      </c>
      <c r="E238" t="str">
        <f t="shared" si="3"/>
        <v>14 - State Street Brasil S.A. - Banco Comercial</v>
      </c>
    </row>
    <row r="239" spans="1:5" x14ac:dyDescent="0.3">
      <c r="A239" s="6">
        <v>197</v>
      </c>
      <c r="B239" s="6" t="s">
        <v>261</v>
      </c>
      <c r="C239" s="6">
        <v>197</v>
      </c>
      <c r="D239" s="6">
        <v>16501555</v>
      </c>
      <c r="E239" t="str">
        <f t="shared" si="3"/>
        <v>197 - Stone Pagamentos S.A.</v>
      </c>
    </row>
    <row r="240" spans="1:5" x14ac:dyDescent="0.3">
      <c r="A240" s="6">
        <v>404</v>
      </c>
      <c r="B240" s="6" t="s">
        <v>262</v>
      </c>
      <c r="C240" s="6">
        <v>404</v>
      </c>
      <c r="D240" s="6">
        <v>37241230</v>
      </c>
      <c r="E240" t="str">
        <f t="shared" si="3"/>
        <v>404 - Sumup Sociedade De Crédito Direto S.A.</v>
      </c>
    </row>
    <row r="241" spans="1:5" ht="27.6" x14ac:dyDescent="0.3">
      <c r="A241" s="6">
        <v>340</v>
      </c>
      <c r="B241" s="6" t="s">
        <v>263</v>
      </c>
      <c r="C241" s="6">
        <v>340</v>
      </c>
      <c r="D241" s="6">
        <v>9554480</v>
      </c>
      <c r="E241" t="str">
        <f t="shared" si="3"/>
        <v>340 - Super Pagamentos e Administração de Meios Eletrônicos S.A.</v>
      </c>
    </row>
    <row r="242" spans="1:5" ht="27.6" x14ac:dyDescent="0.3">
      <c r="A242" s="6">
        <v>370</v>
      </c>
      <c r="B242" s="6" t="s">
        <v>264</v>
      </c>
      <c r="C242" s="6">
        <v>370</v>
      </c>
      <c r="D242" s="6">
        <v>3751794</v>
      </c>
      <c r="E242" t="str">
        <f t="shared" si="3"/>
        <v>370 - Terra Investimentos Distribuidora de Títulos e Valores Mobiliários Ltda.</v>
      </c>
    </row>
    <row r="243" spans="1:5" ht="27.6" x14ac:dyDescent="0.3">
      <c r="A243" s="6">
        <v>352</v>
      </c>
      <c r="B243" s="6" t="s">
        <v>265</v>
      </c>
      <c r="C243" s="6">
        <v>352</v>
      </c>
      <c r="D243" s="6">
        <v>29162769</v>
      </c>
      <c r="E243" t="str">
        <f t="shared" si="3"/>
        <v>352 - Toro Corretora De Títulos E Valores Mobiliários Ltda</v>
      </c>
    </row>
    <row r="244" spans="1:5" x14ac:dyDescent="0.3">
      <c r="A244" s="6">
        <v>95</v>
      </c>
      <c r="B244" s="6" t="s">
        <v>266</v>
      </c>
      <c r="C244" s="6">
        <v>95</v>
      </c>
      <c r="D244" s="6">
        <v>11703662</v>
      </c>
      <c r="E244" t="str">
        <f t="shared" si="3"/>
        <v>95 - Travelex Banco De Câmbio S.A.</v>
      </c>
    </row>
    <row r="245" spans="1:5" x14ac:dyDescent="0.3">
      <c r="A245" s="6">
        <v>143</v>
      </c>
      <c r="B245" s="6" t="s">
        <v>267</v>
      </c>
      <c r="C245" s="6">
        <v>143</v>
      </c>
      <c r="D245" s="6">
        <v>2992317</v>
      </c>
      <c r="E245" t="str">
        <f t="shared" si="3"/>
        <v>143 - Treviso Corretora De Câmbio S.A.</v>
      </c>
    </row>
    <row r="246" spans="1:5" ht="27.6" x14ac:dyDescent="0.3">
      <c r="A246" s="6">
        <v>131</v>
      </c>
      <c r="B246" s="6" t="s">
        <v>268</v>
      </c>
      <c r="C246" s="6">
        <v>131</v>
      </c>
      <c r="D246" s="6">
        <v>61747085</v>
      </c>
      <c r="E246" t="str">
        <f t="shared" si="3"/>
        <v>131 - Tullett Prebon Brasil Corretora de Valores e Câmbio Ltda</v>
      </c>
    </row>
    <row r="247" spans="1:5" x14ac:dyDescent="0.3">
      <c r="A247" s="6">
        <v>129</v>
      </c>
      <c r="B247" s="6" t="s">
        <v>269</v>
      </c>
      <c r="C247" s="6">
        <v>129</v>
      </c>
      <c r="D247" s="6">
        <v>18520834</v>
      </c>
      <c r="E247" t="str">
        <f t="shared" si="3"/>
        <v>129 - Ubs Brasil Banco de Investimento S.A.</v>
      </c>
    </row>
    <row r="248" spans="1:5" ht="27.6" x14ac:dyDescent="0.3">
      <c r="A248" s="6">
        <v>15</v>
      </c>
      <c r="B248" s="6" t="s">
        <v>270</v>
      </c>
      <c r="C248" s="6">
        <v>15</v>
      </c>
      <c r="D248" s="6">
        <v>2819125</v>
      </c>
      <c r="E248" t="str">
        <f t="shared" si="3"/>
        <v>15 - Ubs Brasil Corretora de Câmbio, Títulos e Valores Mobiliários S.A.</v>
      </c>
    </row>
    <row r="249" spans="1:5" ht="28.8" x14ac:dyDescent="0.3">
      <c r="A249" s="6">
        <v>99</v>
      </c>
      <c r="B249" s="7" t="s">
        <v>271</v>
      </c>
      <c r="C249" s="6">
        <v>99</v>
      </c>
      <c r="D249" s="6">
        <v>3046391</v>
      </c>
      <c r="E249" t="str">
        <f t="shared" si="3"/>
        <v>99 - Uniprime Central - Central Interestadual De Cooperativas de Credito Ltda.</v>
      </c>
    </row>
    <row r="250" spans="1:5" ht="28.8" x14ac:dyDescent="0.3">
      <c r="A250" s="6">
        <v>84</v>
      </c>
      <c r="B250" s="7" t="s">
        <v>272</v>
      </c>
      <c r="C250" s="6">
        <v>84</v>
      </c>
      <c r="D250" s="6">
        <v>2398976</v>
      </c>
      <c r="E250" t="str">
        <f t="shared" si="3"/>
        <v>84 - Uniprime Norte Do Paraná - Coop de Economia e Crédito Mútuo Dos Médicos</v>
      </c>
    </row>
    <row r="251" spans="1:5" ht="27.6" x14ac:dyDescent="0.3">
      <c r="A251" s="6">
        <v>373</v>
      </c>
      <c r="B251" s="6" t="s">
        <v>273</v>
      </c>
      <c r="C251" s="6">
        <v>373</v>
      </c>
      <c r="D251" s="6">
        <v>35977097</v>
      </c>
      <c r="E251" t="str">
        <f t="shared" si="3"/>
        <v>373 - UP.P Sociedade de Empréstimo Entre Pessoas S.A.</v>
      </c>
    </row>
    <row r="252" spans="1:5" x14ac:dyDescent="0.3">
      <c r="A252" s="6">
        <v>298</v>
      </c>
      <c r="B252" s="6" t="s">
        <v>274</v>
      </c>
      <c r="C252" s="6">
        <v>298</v>
      </c>
      <c r="D252" s="6">
        <v>17772370</v>
      </c>
      <c r="E252" t="str">
        <f t="shared" si="3"/>
        <v>298 - Vip's Corretora de Câmbio Ltda.</v>
      </c>
    </row>
    <row r="253" spans="1:5" x14ac:dyDescent="0.3">
      <c r="A253" s="6">
        <v>296</v>
      </c>
      <c r="B253" s="6" t="s">
        <v>275</v>
      </c>
      <c r="C253" s="6">
        <v>296</v>
      </c>
      <c r="D253" s="6">
        <v>4062902</v>
      </c>
      <c r="E253" t="str">
        <f t="shared" si="3"/>
        <v>296 - Vision S.A. Corretora De Cambio</v>
      </c>
    </row>
    <row r="254" spans="1:5" ht="27.6" x14ac:dyDescent="0.3">
      <c r="A254" s="6">
        <v>367</v>
      </c>
      <c r="B254" s="6" t="s">
        <v>276</v>
      </c>
      <c r="C254" s="6">
        <v>367</v>
      </c>
      <c r="D254" s="6">
        <v>34711571</v>
      </c>
      <c r="E254" t="str">
        <f t="shared" si="3"/>
        <v>367 - Vitreo Distribuidora de Títulos e Valores Mobiliários S.A.</v>
      </c>
    </row>
    <row r="255" spans="1:5" ht="27.6" x14ac:dyDescent="0.3">
      <c r="A255" s="6">
        <v>310</v>
      </c>
      <c r="B255" s="6" t="s">
        <v>277</v>
      </c>
      <c r="C255" s="6">
        <v>310</v>
      </c>
      <c r="D255" s="6">
        <v>22610500</v>
      </c>
      <c r="E255" t="str">
        <f t="shared" si="3"/>
        <v>310 - Vortx Distribuidora de Titulos e Valores Mobiliarios Ltda.</v>
      </c>
    </row>
    <row r="256" spans="1:5" ht="28.8" x14ac:dyDescent="0.3">
      <c r="A256" s="6">
        <v>102</v>
      </c>
      <c r="B256" s="7" t="s">
        <v>278</v>
      </c>
      <c r="C256" s="6">
        <v>102</v>
      </c>
      <c r="D256" s="6">
        <v>2332886</v>
      </c>
      <c r="E256" t="str">
        <f t="shared" si="3"/>
        <v>102 - Xp Investimentos Corretora de Câmbio,Títulos d Valores Mobiliários S/A</v>
      </c>
    </row>
    <row r="257" spans="1:5" x14ac:dyDescent="0.3">
      <c r="A257" s="6">
        <v>359</v>
      </c>
      <c r="B257" s="6" t="s">
        <v>279</v>
      </c>
      <c r="C257" s="6">
        <v>359</v>
      </c>
      <c r="D257" s="6">
        <v>5351887</v>
      </c>
      <c r="E257" t="str">
        <f t="shared" si="3"/>
        <v>359 - Zema Crédito</v>
      </c>
    </row>
  </sheetData>
  <hyperlinks>
    <hyperlink ref="B13" r:id="rId1" display="https://wise.com/br/codigo-do-banco/agibank" xr:uid="{AC28705A-AFDB-4566-8E86-33B07700783A}"/>
    <hyperlink ref="B14" r:id="rId2" display="https://wise.com/br/codigo-do-banco/alfa" xr:uid="{83D0AD4B-361E-4E9B-97D8-E3C9BC4B0CE0}"/>
    <hyperlink ref="B20" r:id="rId3" display="https://wise.com/br/codigo-do-banco/bmg" xr:uid="{79A13807-05AE-47A9-B0B5-039F9863DA36}"/>
    <hyperlink ref="B25" r:id="rId4" display="https://wise.com/br/codigo-do-banco/bradesco-berj" xr:uid="{E595406A-1766-46B5-AFF7-E8E69CE10AC6}"/>
    <hyperlink ref="B26" r:id="rId5" display="https://wise.com/br/codigo-do-banco/bradesco-financ" xr:uid="{64B7054F-D7FE-4BB0-97FD-32418B0E8A4C}"/>
    <hyperlink ref="B27" r:id="rId6" display="https://wise.com/br/codigo-do-banco/bradesco" xr:uid="{59DF58B3-E173-4375-BE49-7B670D0A8383}"/>
    <hyperlink ref="B29" r:id="rId7" display="https://wise.com/br/codigo-do-banco/btg-pactual" xr:uid="{74AA0D76-B439-4196-AE3C-E942FD6B0521}"/>
    <hyperlink ref="B31" r:id="rId8" display="https://wise.com/br/codigo-do-banco/c6" xr:uid="{F19B9488-5886-4DEA-BF3A-3B958EF6BBC1}"/>
    <hyperlink ref="B32" r:id="rId9" display="https://wise.com/br/codigo-do-banco/caixa-geral-brasil" xr:uid="{4E922A4C-0CFC-4495-9B60-E878DBB2F54C}"/>
    <hyperlink ref="B36" r:id="rId10" display="https://wise.com/br/codigo-do-banco/cetelem" xr:uid="{119F7F7D-5079-4B09-8D16-89164EE7EADF}"/>
    <hyperlink ref="B40" r:id="rId11" display="https://wise.com/br/codigo-do-banco/sicoob" xr:uid="{E7032CAB-5243-40C0-AEED-CE31547886A9}"/>
    <hyperlink ref="B41" r:id="rId12" display="https://wise.com/br/codigo-do-banco/cooperativo-sicredi" xr:uid="{87414C27-DD1B-4BED-BD3B-17C45F5D66DB}"/>
    <hyperlink ref="B44" r:id="rId13" display="https://wise.com/br/codigo-do-banco/crefisa" xr:uid="{87867B79-C652-435F-A173-9E93D01CDD47}"/>
    <hyperlink ref="B46" r:id="rId14" display="https://wise.com/br/codigo-do-banco/amazonia" xr:uid="{C3657E29-328E-4B23-B36D-B7FD261E5FC2}"/>
    <hyperlink ref="B47" r:id="rId15" display="https://wise.com/br/codigo-do-banco/banco-da-china-brasil" xr:uid="{4EDE087F-FEB2-440C-AA4F-19DAE00774EC}"/>
    <hyperlink ref="B53" r:id="rId16" display="https://wise.com/br/codigo-do-banco/banco-do-brasil" xr:uid="{F33B6C05-6A92-4E58-9F7E-0D3E850006FE}"/>
    <hyperlink ref="B57" r:id="rId17" display="https://wise.com/br/codigo-do-banco/banco-do-nordeste-do-brasil" xr:uid="{66EB1878-E937-4197-A4DA-5A7046753E00}"/>
    <hyperlink ref="B63" r:id="rId18" display="https://wise.com/br/codigo-do-banco/hsbc" xr:uid="{5BF6C25F-7BB8-4814-8EED-6151B6053912}"/>
    <hyperlink ref="B67" r:id="rId19" display="https://wise.com/br/codigo-do-banco/inter" xr:uid="{A5F603F5-7285-43FF-9D98-72781C9F97D4}"/>
    <hyperlink ref="B69" r:id="rId20" display="https://wise.com/br/codigo-do-banco/itau-bba" xr:uid="{7CE43BD9-3075-4216-8E30-3CDD7BA3DE1D}"/>
    <hyperlink ref="B70" r:id="rId21" display="https://wise.com/br/codigo-do-banco/itau-consignado" xr:uid="{74C550C8-0A65-4D51-9F31-70DCCEDC8AC2}"/>
    <hyperlink ref="B71" r:id="rId22" display="https://wise.com/br/codigo-do-banco/itaubank" xr:uid="{8B8E7B5C-1482-4416-B559-19C37A12413D}"/>
    <hyperlink ref="B79" r:id="rId23" display="https://wise.com/br/codigo-do-banco/mercantil-do-brasil" xr:uid="{FB1B7EDF-C592-4317-A07C-DBF6C6C95E46}"/>
    <hyperlink ref="B82" r:id="rId24" display="https://wise.com/br/codigo-do-banco/modal" xr:uid="{64E2995B-F0F5-40E4-A0F3-02099827E709}"/>
    <hyperlink ref="B86" r:id="rId25" display="https://wise.com/br/codigo-do-banco/ole" xr:uid="{AFF1B126-7037-4C3C-A946-7B0E677FA25F}"/>
    <hyperlink ref="B88" r:id="rId26" display="https://wise.com/br/codigo-do-banco/original" xr:uid="{FAC729D4-E124-49B0-A920-C11117D9541C}"/>
    <hyperlink ref="B90" r:id="rId27" display="https://wise.com/br/codigo-do-banco/pan" xr:uid="{3DA9A6CF-EFDC-42C3-9008-8F4EDD276EEA}"/>
    <hyperlink ref="B95" r:id="rId28" display="https://wise.com/br/codigo-do-banco/rendimento" xr:uid="{F9C4B40E-186B-4CB1-B373-21F88B1D966F}"/>
    <hyperlink ref="B98" r:id="rId29" display="https://wise.com/br/codigo-do-banco/safra" xr:uid="{5A76D1D4-F579-4AD4-B7CC-D6F21D39BA62}"/>
    <hyperlink ref="B99" r:id="rId30" display="https://wise.com/br/codigo-do-banco/santander" xr:uid="{77937752-4691-4F10-9C55-A4E9DE4A4A86}"/>
    <hyperlink ref="B104" r:id="rId31" display="https://wise.com/br/codigo-do-banco/sofisa" xr:uid="{B12DE364-9C87-42D5-BED1-43A0A575EA52}"/>
    <hyperlink ref="B111" r:id="rId32" display="https://wise.com/br/codigo-do-banco/votorantim" xr:uid="{3FEC3D1E-2DAB-4781-820E-6AA36E3FD375}"/>
    <hyperlink ref="B115" r:id="rId33" display="https://wise.com/br/codigo-do-banco/xp" xr:uid="{A63612E4-5672-423D-871E-59A980F223EF}"/>
    <hyperlink ref="B117" r:id="rId34" display="https://wise.com/br/codigo-do-banco/banestes" xr:uid="{F4407622-1BA0-437B-A20B-AEC4D55DD6F5}"/>
    <hyperlink ref="B129" r:id="rId35" display="https://wise.com/br/codigo-do-banco/banco-de-brasilia" xr:uid="{D04EA90B-6BB4-4774-99A1-4B83EE02A327}"/>
    <hyperlink ref="B134" r:id="rId36" display="https://wise.com/br/codigo-do-banco/caixa-economica-federal" xr:uid="{C1E6197B-61DD-4FC6-B4F5-AE5ED1432218}"/>
    <hyperlink ref="B142" r:id="rId37" display="https://wise.com/br/codigo-do-banco/ccb-brasil" xr:uid="{7CDEB04F-6536-4F4E-A4BE-B08FB8E89EBF}"/>
    <hyperlink ref="B148" r:id="rId38" display="https://wise.com/br/codigo-do-banco/cresol" xr:uid="{6C9FC220-ECF6-4543-A189-8E8E52F5C669}"/>
    <hyperlink ref="B149" r:id="rId39" display="https://wise.com/br/codigo-do-banco/coop-centrais-unicred" xr:uid="{C1FFEDE2-6C09-479B-BF4E-B8E2152D6C67}"/>
    <hyperlink ref="B151" r:id="rId40" display="https://wise.com/br/codigo-do-banco/coop-central-ailos" xr:uid="{0F66E21A-965E-464B-B914-20744DBB24F0}"/>
    <hyperlink ref="B162" r:id="rId41" display="https://wise.com/br/codigo-do-banco/credisan" xr:uid="{2C60B3AA-7A32-4E9B-BBEC-5981F38D2C2A}"/>
    <hyperlink ref="B163" r:id="rId42" display="https://wise.com/br/codigo-do-banco/credisis" xr:uid="{A4025BE7-3E43-4CBE-AD5B-C0F76D3FD4F0}"/>
    <hyperlink ref="B170" r:id="rId43" display="https://wise.com/br/codigo-do-banco/facta" xr:uid="{D8429D65-08FF-48D7-85AA-9C0F65C01657}"/>
    <hyperlink ref="B184" r:id="rId44" display="https://wise.com/br/codigo-do-banco/hs-financeira" xr:uid="{340FF254-441A-4F91-972D-357A85997528}"/>
    <hyperlink ref="B191" r:id="rId45" display="https://wise.com/br/codigo-do-banco/itau-unibanco-holding" xr:uid="{9A38B812-016C-4FDA-A865-524122349DF1}"/>
    <hyperlink ref="B192" r:id="rId46" display="https://wise.com/br/codigo-do-banco/itau-unibanco" xr:uid="{BECF2402-7244-482A-BC53-AACCC0AF1F77}"/>
    <hyperlink ref="B207" r:id="rId47" display="https://wise.com/br/codigo-do-banco/nu-pagamentos" xr:uid="{5A0FD06A-6231-4917-8FC0-17751319BF54}"/>
    <hyperlink ref="B213" r:id="rId48" display="https://wise.com/br/codigo-do-banco/pagseguro" xr:uid="{F8277BB8-AF89-4B86-9FFB-CB2FA5C85E3F}"/>
    <hyperlink ref="B214" r:id="rId49" display="https://wise.com/br/codigo-do-banco/parana-banco" xr:uid="{B9E6118D-0459-4BD2-891B-1E01B5097741}"/>
    <hyperlink ref="B249" r:id="rId50" display="https://wise.com/br/codigo-do-banco/uniprime-central" xr:uid="{A53832CE-EC86-487F-8C8D-EE151B2C5EDF}"/>
    <hyperlink ref="B250" r:id="rId51" display="https://wise.com/br/codigo-do-banco/uniprime-norte-do-parana" xr:uid="{A63EE6CE-C76A-429C-BA3F-D9F7ACA4BF5D}"/>
    <hyperlink ref="B256" r:id="rId52" display="https://wise.com/br/codigo-do-banco/xp-investimentos" xr:uid="{DF328B26-2470-41E7-80DA-4A18D6F0107E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TÍTULAR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Frutos da Vida Batista</dc:creator>
  <cp:lastModifiedBy>Frutos da Vida Batista</cp:lastModifiedBy>
  <dcterms:created xsi:type="dcterms:W3CDTF">2025-06-19T13:49:08Z</dcterms:created>
  <dcterms:modified xsi:type="dcterms:W3CDTF">2025-06-19T20:35:28Z</dcterms:modified>
</cp:coreProperties>
</file>