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wageningenur4.sharepoint.com/sites/MiCRop-WUR/Gedeelde documenten/Family experiment and pilot assays/Entomology/Family experiment-Brassicaceae data/Pilot_Clustered/"/>
    </mc:Choice>
  </mc:AlternateContent>
  <xr:revisionPtr revIDLastSave="61" documentId="11_ECC1858B2748889DC01967BDB231E6F5F6109022" xr6:coauthVersionLast="45" xr6:coauthVersionMax="45" xr10:uidLastSave="{833BB265-AFA9-43AF-B1CF-2C21EBA95A00}"/>
  <bookViews>
    <workbookView xWindow="-108" yWindow="-108" windowWidth="23256" windowHeight="12576" activeTab="2" xr2:uid="{00000000-000D-0000-FFFF-FFFF00000000}"/>
  </bookViews>
  <sheets>
    <sheet name="Phenology_raw" sheetId="1" r:id="rId1"/>
    <sheet name="Biomass_raw" sheetId="2" r:id="rId2"/>
    <sheet name="MeJA_traits_raw" sheetId="4" r:id="rId3"/>
  </sheets>
  <definedNames>
    <definedName name="_xlnm._FilterDatabase" localSheetId="1" hidden="1">Biomass_raw!$A$1:$R$130</definedName>
    <definedName name="_xlnm._FilterDatabase" localSheetId="2" hidden="1">MeJA_traits_raw!$A$1:$S$49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</calcChain>
</file>

<file path=xl/sharedStrings.xml><?xml version="1.0" encoding="utf-8"?>
<sst xmlns="http://schemas.openxmlformats.org/spreadsheetml/2006/main" count="1526" uniqueCount="192">
  <si>
    <t>ID</t>
  </si>
  <si>
    <t>round</t>
  </si>
  <si>
    <t>treated</t>
  </si>
  <si>
    <t>concentration</t>
  </si>
  <si>
    <t>dipped</t>
  </si>
  <si>
    <t>hoagland</t>
  </si>
  <si>
    <t>lineage</t>
  </si>
  <si>
    <t>tribe</t>
  </si>
  <si>
    <t>species</t>
  </si>
  <si>
    <t>0_das</t>
  </si>
  <si>
    <t>1_das</t>
  </si>
  <si>
    <t>3_das</t>
  </si>
  <si>
    <t>6_das</t>
  </si>
  <si>
    <t>7_das</t>
  </si>
  <si>
    <t>8_das</t>
  </si>
  <si>
    <t>9_das</t>
  </si>
  <si>
    <t>10_das</t>
  </si>
  <si>
    <t>11_das</t>
  </si>
  <si>
    <t>12_das</t>
  </si>
  <si>
    <t>13_das</t>
  </si>
  <si>
    <t>14_das</t>
  </si>
  <si>
    <t>15_das</t>
  </si>
  <si>
    <t>16_das</t>
  </si>
  <si>
    <t>17_das</t>
  </si>
  <si>
    <t>18_das</t>
  </si>
  <si>
    <t>19_das</t>
  </si>
  <si>
    <t>20_das</t>
  </si>
  <si>
    <t>21_das</t>
  </si>
  <si>
    <t>22_das</t>
  </si>
  <si>
    <t>23_das</t>
  </si>
  <si>
    <t>24_das</t>
  </si>
  <si>
    <t>25_das</t>
  </si>
  <si>
    <t>26_das</t>
  </si>
  <si>
    <t>27_das</t>
  </si>
  <si>
    <t>28_das</t>
  </si>
  <si>
    <t>29_das</t>
  </si>
  <si>
    <t>30_das</t>
  </si>
  <si>
    <t>31_das</t>
  </si>
  <si>
    <t>32_das</t>
  </si>
  <si>
    <t>33_das</t>
  </si>
  <si>
    <t>34_das</t>
  </si>
  <si>
    <t>35_das</t>
  </si>
  <si>
    <t>36_das</t>
  </si>
  <si>
    <t>38_das</t>
  </si>
  <si>
    <t>39_das</t>
  </si>
  <si>
    <t>MeJA</t>
  </si>
  <si>
    <t>0.5mM</t>
  </si>
  <si>
    <t>expanded lineage II</t>
  </si>
  <si>
    <t>Arabidae</t>
  </si>
  <si>
    <t>Arabis_glabra</t>
  </si>
  <si>
    <t>control</t>
  </si>
  <si>
    <t>1mM</t>
  </si>
  <si>
    <t>lineage II</t>
  </si>
  <si>
    <t>Brassiceae</t>
  </si>
  <si>
    <t>Sinapis_arvensis</t>
  </si>
  <si>
    <t>Brassica_nigra</t>
  </si>
  <si>
    <t>Brassica_oleracea_kimmeridge</t>
  </si>
  <si>
    <t>Brassica_oleracea_rivera</t>
  </si>
  <si>
    <t>lineage I</t>
  </si>
  <si>
    <t>Cardamineae</t>
  </si>
  <si>
    <t>Barbarea_vulgaris</t>
  </si>
  <si>
    <t>Alysseae</t>
  </si>
  <si>
    <t>Berteroa_incana</t>
  </si>
  <si>
    <t>Brassica_rapa</t>
  </si>
  <si>
    <t>Camelineae</t>
  </si>
  <si>
    <t>Camelina_sativa</t>
  </si>
  <si>
    <t>Capsella_bursa-pastoris</t>
  </si>
  <si>
    <t>0.5-1mM</t>
  </si>
  <si>
    <t>order_greenhouse</t>
  </si>
  <si>
    <t>sown</t>
  </si>
  <si>
    <t>harvest</t>
  </si>
  <si>
    <t>ID2</t>
  </si>
  <si>
    <t>leaf_number</t>
  </si>
  <si>
    <t>leaf_area</t>
  </si>
  <si>
    <t>leaf_dw</t>
  </si>
  <si>
    <t>root_dw</t>
  </si>
  <si>
    <t>scanned</t>
  </si>
  <si>
    <t>Column1</t>
  </si>
  <si>
    <t>Column2</t>
  </si>
  <si>
    <t>8.5</t>
  </si>
  <si>
    <t>yes</t>
  </si>
  <si>
    <t>9.5</t>
  </si>
  <si>
    <t>6.5</t>
  </si>
  <si>
    <t>7.5</t>
  </si>
  <si>
    <t>14/12/2020</t>
  </si>
  <si>
    <t>no</t>
  </si>
  <si>
    <t>18/12/2020</t>
  </si>
  <si>
    <t>1-2</t>
  </si>
  <si>
    <t>Control</t>
  </si>
  <si>
    <t>1-9</t>
  </si>
  <si>
    <t>2-4</t>
  </si>
  <si>
    <t>2-11</t>
  </si>
  <si>
    <t>3-2</t>
  </si>
  <si>
    <t>3-9</t>
  </si>
  <si>
    <t>4-3</t>
  </si>
  <si>
    <t>4-9</t>
  </si>
  <si>
    <t>5-4</t>
  </si>
  <si>
    <t>5-11</t>
  </si>
  <si>
    <t>6-5</t>
  </si>
  <si>
    <t>6-12</t>
  </si>
  <si>
    <t>1-4</t>
  </si>
  <si>
    <t>1-11</t>
  </si>
  <si>
    <t>2-3</t>
  </si>
  <si>
    <t>2-6</t>
  </si>
  <si>
    <t>3-1</t>
  </si>
  <si>
    <t>3-7</t>
  </si>
  <si>
    <t>4-8</t>
  </si>
  <si>
    <t>5-7</t>
  </si>
  <si>
    <t>5-8</t>
  </si>
  <si>
    <t>6-6</t>
  </si>
  <si>
    <t>6-10</t>
  </si>
  <si>
    <t>1-7</t>
  </si>
  <si>
    <t>Capsella_bursapastoris</t>
  </si>
  <si>
    <t>1-12</t>
  </si>
  <si>
    <t>2-8</t>
  </si>
  <si>
    <t>2-10</t>
  </si>
  <si>
    <t>3-8</t>
  </si>
  <si>
    <t>3-12</t>
  </si>
  <si>
    <t>4-1</t>
  </si>
  <si>
    <t>4-10</t>
  </si>
  <si>
    <t>5-6</t>
  </si>
  <si>
    <t>6-2</t>
  </si>
  <si>
    <t>6-7</t>
  </si>
  <si>
    <t>1-1</t>
  </si>
  <si>
    <t>6</t>
  </si>
  <si>
    <t>1-5</t>
  </si>
  <si>
    <t>2-2</t>
  </si>
  <si>
    <t>2-9</t>
  </si>
  <si>
    <t>3-4</t>
  </si>
  <si>
    <t>3-11</t>
  </si>
  <si>
    <t>5</t>
  </si>
  <si>
    <t>4-7</t>
  </si>
  <si>
    <t>4-12</t>
  </si>
  <si>
    <t>5-3</t>
  </si>
  <si>
    <t>7</t>
  </si>
  <si>
    <t>5-12</t>
  </si>
  <si>
    <t>6-8</t>
  </si>
  <si>
    <t>6-9</t>
  </si>
  <si>
    <t>5.5</t>
  </si>
  <si>
    <t>1-3</t>
  </si>
  <si>
    <t>3.4</t>
  </si>
  <si>
    <t>1-10</t>
  </si>
  <si>
    <t>4.5</t>
  </si>
  <si>
    <t>2-1</t>
  </si>
  <si>
    <t>2-12</t>
  </si>
  <si>
    <t>3.5</t>
  </si>
  <si>
    <t>3-3</t>
  </si>
  <si>
    <t>3-5</t>
  </si>
  <si>
    <t>4-5</t>
  </si>
  <si>
    <t>4-11</t>
  </si>
  <si>
    <t>5-5</t>
  </si>
  <si>
    <t>5-10</t>
  </si>
  <si>
    <t>6-3</t>
  </si>
  <si>
    <t>6-4</t>
  </si>
  <si>
    <t>1-6</t>
  </si>
  <si>
    <t>2-5</t>
  </si>
  <si>
    <t>4</t>
  </si>
  <si>
    <t>2-7</t>
  </si>
  <si>
    <t>3-6</t>
  </si>
  <si>
    <t>3-10</t>
  </si>
  <si>
    <t>4-4</t>
  </si>
  <si>
    <t>4-6</t>
  </si>
  <si>
    <t>5-9</t>
  </si>
  <si>
    <t>6-1</t>
  </si>
  <si>
    <t>6-11</t>
  </si>
  <si>
    <t>2.5</t>
  </si>
  <si>
    <t>oral_secretion</t>
  </si>
  <si>
    <t>Arabidopsis_thaliana</t>
  </si>
  <si>
    <t>MeJA_1.0</t>
  </si>
  <si>
    <t>MeJA_0.1</t>
  </si>
  <si>
    <t>15_16</t>
  </si>
  <si>
    <t>Brassica_oleraceae</t>
  </si>
  <si>
    <t>16_16</t>
  </si>
  <si>
    <t>13_14</t>
  </si>
  <si>
    <t>14_15</t>
  </si>
  <si>
    <t>16_17</t>
  </si>
  <si>
    <t>ratio_good</t>
  </si>
  <si>
    <t>ratio_leaf</t>
  </si>
  <si>
    <t>ratio_inflorescence</t>
  </si>
  <si>
    <t>inflorescence</t>
  </si>
  <si>
    <t>ldry_weight</t>
  </si>
  <si>
    <t>number_fruits</t>
  </si>
  <si>
    <t>length</t>
  </si>
  <si>
    <t>width</t>
  </si>
  <si>
    <t>bbch2</t>
  </si>
  <si>
    <t>bbch1</t>
  </si>
  <si>
    <t>bbch</t>
  </si>
  <si>
    <t>treatment</t>
  </si>
  <si>
    <t>position</t>
  </si>
  <si>
    <t>Block</t>
  </si>
  <si>
    <t>id_before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</si>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</sst>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1" fillId="2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2" borderId="1" xfId="1" applyFill="1" applyBorder="1"/>
    <xf numFmtId="0" fontId="1" fillId="3" borderId="1" xfId="1" applyFill="1" applyBorder="1"/>
    <xf numFmtId="0" fontId="1" fillId="2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736C6B31-182A-4D0B-823A-5E8771A597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1"/>
  <sheetViews>
    <sheetView topLeftCell="A46" workbookViewId="0">
      <selection activeCell="A60" sqref="A60:XFD71"/>
    </sheetView>
  </sheetViews>
  <sheetFormatPr defaultRowHeight="14.4" x14ac:dyDescent="0.3"/>
  <cols>
    <col min="3" max="3" width="12.33203125" customWidth="1"/>
    <col min="4" max="4" width="15.109375" customWidth="1"/>
    <col min="5" max="5" width="11.6640625" customWidth="1"/>
    <col min="7" max="7" width="15" customWidth="1"/>
    <col min="8" max="8" width="15.88671875" customWidth="1"/>
    <col min="9" max="9" width="18.2187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37</v>
      </c>
      <c r="B2">
        <v>1</v>
      </c>
      <c r="C2" t="s">
        <v>45</v>
      </c>
      <c r="D2" t="s">
        <v>46</v>
      </c>
      <c r="E2">
        <v>1</v>
      </c>
      <c r="F2">
        <v>0</v>
      </c>
      <c r="G2" t="s">
        <v>47</v>
      </c>
      <c r="H2" t="s">
        <v>48</v>
      </c>
      <c r="I2" t="s">
        <v>49</v>
      </c>
      <c r="J2">
        <v>0</v>
      </c>
      <c r="N2">
        <v>0</v>
      </c>
      <c r="S2">
        <v>2</v>
      </c>
      <c r="U2">
        <v>3</v>
      </c>
      <c r="W2">
        <v>3.5</v>
      </c>
      <c r="Y2">
        <v>4</v>
      </c>
      <c r="AB2">
        <v>4.5</v>
      </c>
      <c r="AD2">
        <v>5.5</v>
      </c>
      <c r="AF2">
        <v>5.5</v>
      </c>
      <c r="AI2">
        <v>7.5</v>
      </c>
      <c r="AK2">
        <v>8.5</v>
      </c>
    </row>
    <row r="3" spans="1:45" x14ac:dyDescent="0.3">
      <c r="A3">
        <v>38</v>
      </c>
      <c r="B3">
        <v>1</v>
      </c>
      <c r="C3" t="s">
        <v>50</v>
      </c>
      <c r="D3" t="s">
        <v>46</v>
      </c>
      <c r="E3">
        <v>1</v>
      </c>
      <c r="F3">
        <v>0</v>
      </c>
      <c r="G3" t="s">
        <v>47</v>
      </c>
      <c r="H3" t="s">
        <v>48</v>
      </c>
      <c r="I3" t="s">
        <v>49</v>
      </c>
      <c r="J3">
        <v>0</v>
      </c>
      <c r="N3">
        <v>0</v>
      </c>
      <c r="S3">
        <v>2</v>
      </c>
      <c r="U3">
        <v>3</v>
      </c>
      <c r="W3">
        <v>3.5</v>
      </c>
      <c r="Y3">
        <v>4</v>
      </c>
      <c r="AB3">
        <v>4.5</v>
      </c>
      <c r="AD3">
        <v>5.5</v>
      </c>
      <c r="AF3">
        <v>6.5</v>
      </c>
      <c r="AI3">
        <v>7.5</v>
      </c>
      <c r="AK3">
        <v>8.5</v>
      </c>
    </row>
    <row r="4" spans="1:45" x14ac:dyDescent="0.3">
      <c r="A4">
        <v>39</v>
      </c>
      <c r="B4">
        <v>1</v>
      </c>
      <c r="C4" t="s">
        <v>50</v>
      </c>
      <c r="D4" t="s">
        <v>46</v>
      </c>
      <c r="E4">
        <v>1</v>
      </c>
      <c r="F4">
        <v>0</v>
      </c>
      <c r="G4" t="s">
        <v>47</v>
      </c>
      <c r="H4" t="s">
        <v>48</v>
      </c>
      <c r="I4" t="s">
        <v>49</v>
      </c>
      <c r="J4">
        <v>0</v>
      </c>
      <c r="N4">
        <v>0</v>
      </c>
      <c r="S4">
        <v>2</v>
      </c>
      <c r="U4">
        <v>2</v>
      </c>
      <c r="W4">
        <v>2.5</v>
      </c>
      <c r="Y4">
        <v>3</v>
      </c>
      <c r="AB4">
        <v>4</v>
      </c>
      <c r="AD4">
        <v>4.5</v>
      </c>
      <c r="AF4">
        <v>6</v>
      </c>
      <c r="AI4">
        <v>7</v>
      </c>
      <c r="AK4">
        <v>7.5</v>
      </c>
    </row>
    <row r="5" spans="1:45" x14ac:dyDescent="0.3">
      <c r="A5">
        <v>40</v>
      </c>
      <c r="B5">
        <v>1</v>
      </c>
      <c r="C5" t="s">
        <v>50</v>
      </c>
      <c r="D5" t="s">
        <v>46</v>
      </c>
      <c r="E5">
        <v>1</v>
      </c>
      <c r="F5">
        <v>0</v>
      </c>
      <c r="G5" t="s">
        <v>47</v>
      </c>
      <c r="H5" t="s">
        <v>48</v>
      </c>
      <c r="I5" t="s">
        <v>49</v>
      </c>
      <c r="J5">
        <v>0</v>
      </c>
      <c r="N5">
        <v>0</v>
      </c>
      <c r="S5">
        <v>2</v>
      </c>
      <c r="U5">
        <v>3</v>
      </c>
      <c r="W5">
        <v>3.5</v>
      </c>
      <c r="Y5">
        <v>4</v>
      </c>
      <c r="AB5">
        <v>4.5</v>
      </c>
      <c r="AD5">
        <v>5.5</v>
      </c>
      <c r="AF5">
        <v>6.5</v>
      </c>
      <c r="AI5">
        <v>7.5</v>
      </c>
      <c r="AK5">
        <v>9.5</v>
      </c>
    </row>
    <row r="6" spans="1:45" x14ac:dyDescent="0.3">
      <c r="A6">
        <v>41</v>
      </c>
      <c r="B6">
        <v>1</v>
      </c>
      <c r="C6" t="s">
        <v>50</v>
      </c>
      <c r="D6" t="s">
        <v>46</v>
      </c>
      <c r="E6">
        <v>1</v>
      </c>
      <c r="F6">
        <v>0</v>
      </c>
      <c r="G6" t="s">
        <v>47</v>
      </c>
      <c r="H6" t="s">
        <v>48</v>
      </c>
      <c r="I6" t="s">
        <v>49</v>
      </c>
      <c r="J6">
        <v>0</v>
      </c>
      <c r="N6">
        <v>0</v>
      </c>
      <c r="S6">
        <v>2</v>
      </c>
      <c r="U6">
        <v>2</v>
      </c>
      <c r="W6">
        <v>3</v>
      </c>
      <c r="Y6">
        <v>3.5</v>
      </c>
      <c r="AB6">
        <v>4.5</v>
      </c>
      <c r="AD6">
        <v>5</v>
      </c>
      <c r="AF6">
        <v>5.5</v>
      </c>
      <c r="AI6">
        <v>6.5</v>
      </c>
      <c r="AK6">
        <v>6.5</v>
      </c>
    </row>
    <row r="7" spans="1:45" x14ac:dyDescent="0.3">
      <c r="A7">
        <v>42</v>
      </c>
      <c r="B7">
        <v>1</v>
      </c>
      <c r="C7" t="s">
        <v>45</v>
      </c>
      <c r="D7" t="s">
        <v>46</v>
      </c>
      <c r="E7">
        <v>1</v>
      </c>
      <c r="F7">
        <v>0</v>
      </c>
      <c r="G7" t="s">
        <v>47</v>
      </c>
      <c r="H7" t="s">
        <v>48</v>
      </c>
      <c r="I7" t="s">
        <v>49</v>
      </c>
      <c r="J7">
        <v>0</v>
      </c>
      <c r="N7">
        <v>0</v>
      </c>
      <c r="S7">
        <v>2</v>
      </c>
      <c r="U7">
        <v>3</v>
      </c>
      <c r="W7">
        <v>3.5</v>
      </c>
      <c r="Y7">
        <v>4</v>
      </c>
      <c r="AB7">
        <v>5.5</v>
      </c>
      <c r="AD7">
        <v>5.5</v>
      </c>
      <c r="AF7">
        <v>6.5</v>
      </c>
      <c r="AI7">
        <v>7.5</v>
      </c>
      <c r="AK7">
        <v>8.5</v>
      </c>
    </row>
    <row r="8" spans="1:45" x14ac:dyDescent="0.3">
      <c r="A8">
        <v>43</v>
      </c>
      <c r="B8">
        <v>1</v>
      </c>
      <c r="C8" t="s">
        <v>50</v>
      </c>
      <c r="D8" t="s">
        <v>46</v>
      </c>
      <c r="E8">
        <v>1</v>
      </c>
      <c r="F8">
        <v>0</v>
      </c>
      <c r="G8" t="s">
        <v>47</v>
      </c>
      <c r="H8" t="s">
        <v>48</v>
      </c>
      <c r="I8" t="s">
        <v>49</v>
      </c>
      <c r="J8">
        <v>0</v>
      </c>
      <c r="N8">
        <v>0</v>
      </c>
      <c r="S8">
        <v>2</v>
      </c>
      <c r="U8">
        <v>3</v>
      </c>
      <c r="W8">
        <v>3.5</v>
      </c>
      <c r="Y8">
        <v>4</v>
      </c>
      <c r="AB8">
        <v>4.5</v>
      </c>
      <c r="AD8">
        <v>5.5</v>
      </c>
      <c r="AF8">
        <v>6.5</v>
      </c>
      <c r="AI8">
        <v>7.5</v>
      </c>
      <c r="AK8">
        <v>8.5</v>
      </c>
    </row>
    <row r="9" spans="1:45" x14ac:dyDescent="0.3">
      <c r="A9">
        <v>44</v>
      </c>
      <c r="B9">
        <v>1</v>
      </c>
      <c r="C9" t="s">
        <v>45</v>
      </c>
      <c r="D9" t="s">
        <v>46</v>
      </c>
      <c r="E9">
        <v>1</v>
      </c>
      <c r="F9">
        <v>0</v>
      </c>
      <c r="G9" t="s">
        <v>47</v>
      </c>
      <c r="H9" t="s">
        <v>48</v>
      </c>
      <c r="I9" t="s">
        <v>49</v>
      </c>
      <c r="J9">
        <v>0</v>
      </c>
      <c r="N9">
        <v>0</v>
      </c>
      <c r="S9">
        <v>2</v>
      </c>
      <c r="U9">
        <v>3</v>
      </c>
      <c r="W9">
        <v>3</v>
      </c>
      <c r="Y9">
        <v>4</v>
      </c>
      <c r="AB9">
        <v>4.5</v>
      </c>
      <c r="AD9">
        <v>5.5</v>
      </c>
      <c r="AF9">
        <v>6.5</v>
      </c>
      <c r="AI9">
        <v>8</v>
      </c>
      <c r="AK9">
        <v>8.5</v>
      </c>
    </row>
    <row r="10" spans="1:45" x14ac:dyDescent="0.3">
      <c r="A10">
        <v>45</v>
      </c>
      <c r="B10">
        <v>1</v>
      </c>
      <c r="C10" t="s">
        <v>50</v>
      </c>
      <c r="D10" t="s">
        <v>46</v>
      </c>
      <c r="E10">
        <v>1</v>
      </c>
      <c r="F10">
        <v>0</v>
      </c>
      <c r="G10" t="s">
        <v>47</v>
      </c>
      <c r="H10" t="s">
        <v>48</v>
      </c>
      <c r="I10" t="s">
        <v>49</v>
      </c>
      <c r="J10">
        <v>0</v>
      </c>
      <c r="N10">
        <v>0</v>
      </c>
      <c r="S10">
        <v>2</v>
      </c>
      <c r="U10">
        <v>2</v>
      </c>
      <c r="W10">
        <v>3</v>
      </c>
      <c r="Y10">
        <v>3.5</v>
      </c>
      <c r="AB10">
        <v>4.5</v>
      </c>
      <c r="AD10">
        <v>5.5</v>
      </c>
      <c r="AF10">
        <v>6.5</v>
      </c>
      <c r="AI10">
        <v>7.5</v>
      </c>
      <c r="AK10">
        <v>8.5</v>
      </c>
    </row>
    <row r="11" spans="1:45" x14ac:dyDescent="0.3">
      <c r="A11">
        <v>46</v>
      </c>
      <c r="B11">
        <v>1</v>
      </c>
      <c r="C11" t="s">
        <v>45</v>
      </c>
      <c r="D11" t="s">
        <v>46</v>
      </c>
      <c r="E11">
        <v>1</v>
      </c>
      <c r="F11">
        <v>0</v>
      </c>
      <c r="G11" t="s">
        <v>47</v>
      </c>
      <c r="H11" t="s">
        <v>48</v>
      </c>
      <c r="I11" t="s">
        <v>49</v>
      </c>
      <c r="J11">
        <v>0</v>
      </c>
      <c r="N11">
        <v>0</v>
      </c>
      <c r="S11">
        <v>2</v>
      </c>
      <c r="U11">
        <v>2</v>
      </c>
      <c r="W11">
        <v>3.5</v>
      </c>
      <c r="Y11">
        <v>4.5</v>
      </c>
      <c r="AB11">
        <v>4.5</v>
      </c>
      <c r="AD11">
        <v>5.5</v>
      </c>
      <c r="AF11">
        <v>6.5</v>
      </c>
      <c r="AI11">
        <v>7.5</v>
      </c>
      <c r="AK11">
        <v>7.5</v>
      </c>
    </row>
    <row r="12" spans="1:45" x14ac:dyDescent="0.3">
      <c r="A12">
        <v>47</v>
      </c>
      <c r="B12">
        <v>1</v>
      </c>
      <c r="C12" t="s">
        <v>45</v>
      </c>
      <c r="D12" t="s">
        <v>46</v>
      </c>
      <c r="E12">
        <v>1</v>
      </c>
      <c r="F12">
        <v>0</v>
      </c>
      <c r="G12" t="s">
        <v>47</v>
      </c>
      <c r="H12" t="s">
        <v>48</v>
      </c>
      <c r="I12" t="s">
        <v>49</v>
      </c>
      <c r="J12">
        <v>0</v>
      </c>
      <c r="N12">
        <v>0</v>
      </c>
      <c r="S12">
        <v>2</v>
      </c>
      <c r="U12">
        <v>2</v>
      </c>
      <c r="W12">
        <v>3</v>
      </c>
      <c r="Y12">
        <v>3.5</v>
      </c>
      <c r="AB12">
        <v>4.5</v>
      </c>
      <c r="AD12">
        <v>4.5</v>
      </c>
      <c r="AF12">
        <v>5.5</v>
      </c>
      <c r="AI12">
        <v>6.5</v>
      </c>
      <c r="AK12">
        <v>6.5</v>
      </c>
    </row>
    <row r="13" spans="1:45" x14ac:dyDescent="0.3">
      <c r="A13">
        <v>48</v>
      </c>
      <c r="B13">
        <v>1</v>
      </c>
      <c r="C13" t="s">
        <v>50</v>
      </c>
      <c r="D13" t="s">
        <v>46</v>
      </c>
      <c r="E13">
        <v>1</v>
      </c>
      <c r="F13">
        <v>0</v>
      </c>
      <c r="G13" t="s">
        <v>47</v>
      </c>
      <c r="H13" t="s">
        <v>48</v>
      </c>
      <c r="I13" t="s">
        <v>49</v>
      </c>
      <c r="J13">
        <v>0</v>
      </c>
      <c r="N13">
        <v>0</v>
      </c>
      <c r="S13">
        <v>2</v>
      </c>
      <c r="U13">
        <v>3</v>
      </c>
      <c r="W13">
        <v>3.5</v>
      </c>
      <c r="Y13">
        <v>4</v>
      </c>
      <c r="AB13">
        <v>4.5</v>
      </c>
      <c r="AD13">
        <v>5.5</v>
      </c>
      <c r="AF13">
        <v>6.5</v>
      </c>
      <c r="AI13">
        <v>7.5</v>
      </c>
      <c r="AK13">
        <v>8.5</v>
      </c>
    </row>
    <row r="14" spans="1:45" x14ac:dyDescent="0.3">
      <c r="A14">
        <v>49</v>
      </c>
      <c r="B14">
        <v>1</v>
      </c>
      <c r="C14" t="s">
        <v>50</v>
      </c>
      <c r="D14" t="s">
        <v>51</v>
      </c>
      <c r="E14">
        <v>2</v>
      </c>
      <c r="F14">
        <v>0</v>
      </c>
      <c r="G14" t="s">
        <v>52</v>
      </c>
      <c r="H14" t="s">
        <v>53</v>
      </c>
      <c r="I14" t="s">
        <v>54</v>
      </c>
      <c r="J14">
        <v>0</v>
      </c>
      <c r="N14">
        <v>0</v>
      </c>
      <c r="S14">
        <v>1.5</v>
      </c>
      <c r="U14">
        <v>2</v>
      </c>
      <c r="W14">
        <v>2</v>
      </c>
      <c r="Y14">
        <v>2</v>
      </c>
      <c r="AB14">
        <v>2.5</v>
      </c>
      <c r="AD14">
        <v>3</v>
      </c>
      <c r="AF14">
        <v>3.5</v>
      </c>
      <c r="AI14">
        <v>4</v>
      </c>
      <c r="AK14">
        <v>4.5</v>
      </c>
      <c r="AN14">
        <v>4.5</v>
      </c>
      <c r="AR14">
        <v>4.5</v>
      </c>
    </row>
    <row r="15" spans="1:45" x14ac:dyDescent="0.3">
      <c r="A15">
        <v>50</v>
      </c>
      <c r="B15">
        <v>1</v>
      </c>
      <c r="C15" t="s">
        <v>50</v>
      </c>
      <c r="D15" t="s">
        <v>51</v>
      </c>
      <c r="E15">
        <v>2</v>
      </c>
      <c r="F15">
        <v>0</v>
      </c>
      <c r="G15" t="s">
        <v>52</v>
      </c>
      <c r="H15" t="s">
        <v>53</v>
      </c>
      <c r="I15" t="s">
        <v>54</v>
      </c>
      <c r="J15">
        <v>0</v>
      </c>
      <c r="N15">
        <v>0</v>
      </c>
      <c r="S15">
        <v>1.5</v>
      </c>
      <c r="U15">
        <v>2</v>
      </c>
      <c r="W15">
        <v>2</v>
      </c>
      <c r="Y15">
        <v>2</v>
      </c>
      <c r="AB15">
        <v>2.5</v>
      </c>
      <c r="AD15">
        <v>3.5</v>
      </c>
      <c r="AF15">
        <v>4</v>
      </c>
      <c r="AI15">
        <v>4.5</v>
      </c>
      <c r="AK15">
        <v>5</v>
      </c>
      <c r="AN15">
        <v>5.5</v>
      </c>
      <c r="AR15">
        <v>6</v>
      </c>
    </row>
    <row r="16" spans="1:45" x14ac:dyDescent="0.3">
      <c r="A16">
        <v>51</v>
      </c>
      <c r="B16">
        <v>1</v>
      </c>
      <c r="C16" t="s">
        <v>50</v>
      </c>
      <c r="D16" t="s">
        <v>51</v>
      </c>
      <c r="E16">
        <v>2</v>
      </c>
      <c r="F16">
        <v>0</v>
      </c>
      <c r="G16" t="s">
        <v>52</v>
      </c>
      <c r="H16" t="s">
        <v>53</v>
      </c>
      <c r="I16" t="s">
        <v>54</v>
      </c>
      <c r="J16">
        <v>0</v>
      </c>
      <c r="N16">
        <v>0</v>
      </c>
      <c r="S16">
        <v>2</v>
      </c>
      <c r="U16">
        <v>2.5</v>
      </c>
      <c r="W16">
        <v>2.5</v>
      </c>
      <c r="Y16">
        <v>3</v>
      </c>
      <c r="AB16">
        <v>3.5</v>
      </c>
      <c r="AD16">
        <v>4</v>
      </c>
      <c r="AF16">
        <v>4.5</v>
      </c>
      <c r="AI16">
        <v>5.5</v>
      </c>
      <c r="AK16">
        <v>6</v>
      </c>
      <c r="AN16">
        <v>7.5</v>
      </c>
      <c r="AR16">
        <v>7.5</v>
      </c>
    </row>
    <row r="17" spans="1:44" x14ac:dyDescent="0.3">
      <c r="A17">
        <v>52</v>
      </c>
      <c r="B17">
        <v>1</v>
      </c>
      <c r="C17" t="s">
        <v>45</v>
      </c>
      <c r="D17" t="s">
        <v>51</v>
      </c>
      <c r="E17">
        <v>2</v>
      </c>
      <c r="F17">
        <v>0</v>
      </c>
      <c r="G17" t="s">
        <v>52</v>
      </c>
      <c r="H17" t="s">
        <v>53</v>
      </c>
      <c r="I17" t="s">
        <v>54</v>
      </c>
      <c r="J17">
        <v>0</v>
      </c>
      <c r="N17">
        <v>0</v>
      </c>
      <c r="S17">
        <v>1.5</v>
      </c>
      <c r="U17">
        <v>2</v>
      </c>
      <c r="W17">
        <v>2</v>
      </c>
      <c r="Y17">
        <v>2</v>
      </c>
      <c r="AB17">
        <v>2</v>
      </c>
      <c r="AD17">
        <v>2.5</v>
      </c>
      <c r="AF17">
        <v>4</v>
      </c>
      <c r="AI17">
        <v>5</v>
      </c>
      <c r="AK17">
        <v>6</v>
      </c>
      <c r="AN17">
        <v>5</v>
      </c>
      <c r="AR17">
        <v>6</v>
      </c>
    </row>
    <row r="18" spans="1:44" x14ac:dyDescent="0.3">
      <c r="A18">
        <v>53</v>
      </c>
      <c r="B18">
        <v>1</v>
      </c>
      <c r="C18" t="s">
        <v>45</v>
      </c>
      <c r="D18" t="s">
        <v>51</v>
      </c>
      <c r="E18">
        <v>2</v>
      </c>
      <c r="F18">
        <v>0</v>
      </c>
      <c r="G18" t="s">
        <v>52</v>
      </c>
      <c r="H18" t="s">
        <v>53</v>
      </c>
      <c r="I18" t="s">
        <v>54</v>
      </c>
      <c r="J18">
        <v>0</v>
      </c>
      <c r="N18">
        <v>0</v>
      </c>
      <c r="S18">
        <v>2</v>
      </c>
      <c r="U18">
        <v>2</v>
      </c>
      <c r="W18">
        <v>2.5</v>
      </c>
      <c r="Y18">
        <v>2.5</v>
      </c>
      <c r="AB18">
        <v>3</v>
      </c>
      <c r="AD18">
        <v>4</v>
      </c>
      <c r="AF18">
        <v>4.5</v>
      </c>
      <c r="AI18">
        <v>5</v>
      </c>
      <c r="AK18">
        <v>5</v>
      </c>
      <c r="AN18">
        <v>5.5</v>
      </c>
      <c r="AR18">
        <v>6</v>
      </c>
    </row>
    <row r="19" spans="1:44" x14ac:dyDescent="0.3">
      <c r="A19">
        <v>54</v>
      </c>
      <c r="B19">
        <v>1</v>
      </c>
      <c r="C19" t="s">
        <v>50</v>
      </c>
      <c r="D19" t="s">
        <v>51</v>
      </c>
      <c r="E19">
        <v>2</v>
      </c>
      <c r="F19">
        <v>0</v>
      </c>
      <c r="G19" t="s">
        <v>52</v>
      </c>
      <c r="H19" t="s">
        <v>53</v>
      </c>
      <c r="I19" t="s">
        <v>54</v>
      </c>
      <c r="J19">
        <v>0</v>
      </c>
      <c r="N19">
        <v>0</v>
      </c>
      <c r="S19">
        <v>2</v>
      </c>
      <c r="U19">
        <v>2</v>
      </c>
      <c r="W19">
        <v>2</v>
      </c>
      <c r="Y19">
        <v>2.5</v>
      </c>
      <c r="AB19">
        <v>3</v>
      </c>
      <c r="AD19">
        <v>4</v>
      </c>
      <c r="AF19">
        <v>5</v>
      </c>
      <c r="AI19">
        <v>6</v>
      </c>
      <c r="AK19">
        <v>6</v>
      </c>
      <c r="AN19">
        <v>6</v>
      </c>
      <c r="AR19">
        <v>6</v>
      </c>
    </row>
    <row r="20" spans="1:44" x14ac:dyDescent="0.3">
      <c r="A20">
        <v>55</v>
      </c>
      <c r="B20">
        <v>1</v>
      </c>
      <c r="C20" t="s">
        <v>45</v>
      </c>
      <c r="D20" t="s">
        <v>51</v>
      </c>
      <c r="E20">
        <v>2</v>
      </c>
      <c r="F20">
        <v>0</v>
      </c>
      <c r="G20" t="s">
        <v>52</v>
      </c>
      <c r="H20" t="s">
        <v>53</v>
      </c>
      <c r="I20" t="s">
        <v>54</v>
      </c>
      <c r="J20">
        <v>0</v>
      </c>
      <c r="N20">
        <v>0</v>
      </c>
      <c r="S20">
        <v>1.5</v>
      </c>
      <c r="U20">
        <v>2</v>
      </c>
      <c r="W20">
        <v>2</v>
      </c>
      <c r="Y20">
        <v>2</v>
      </c>
      <c r="AB20">
        <v>2.5</v>
      </c>
      <c r="AD20">
        <v>3</v>
      </c>
      <c r="AF20">
        <v>4</v>
      </c>
      <c r="AI20">
        <v>4</v>
      </c>
      <c r="AK20">
        <v>5</v>
      </c>
      <c r="AN20">
        <v>6</v>
      </c>
      <c r="AR20">
        <v>6</v>
      </c>
    </row>
    <row r="21" spans="1:44" x14ac:dyDescent="0.3">
      <c r="A21">
        <v>56</v>
      </c>
      <c r="B21">
        <v>1</v>
      </c>
      <c r="C21" t="s">
        <v>45</v>
      </c>
      <c r="D21" t="s">
        <v>51</v>
      </c>
      <c r="E21">
        <v>2</v>
      </c>
      <c r="F21">
        <v>0</v>
      </c>
      <c r="G21" t="s">
        <v>52</v>
      </c>
      <c r="H21" t="s">
        <v>53</v>
      </c>
      <c r="I21" t="s">
        <v>54</v>
      </c>
      <c r="J21">
        <v>0</v>
      </c>
      <c r="N21">
        <v>0</v>
      </c>
      <c r="S21">
        <v>1.5</v>
      </c>
      <c r="U21">
        <v>2</v>
      </c>
      <c r="W21">
        <v>2</v>
      </c>
      <c r="Y21">
        <v>2</v>
      </c>
      <c r="AB21">
        <v>3</v>
      </c>
      <c r="AD21">
        <v>2.5</v>
      </c>
      <c r="AF21">
        <v>2.5</v>
      </c>
      <c r="AI21">
        <v>3</v>
      </c>
      <c r="AK21">
        <v>3</v>
      </c>
      <c r="AN21">
        <v>6.5</v>
      </c>
      <c r="AR21">
        <v>6.5</v>
      </c>
    </row>
    <row r="22" spans="1:44" x14ac:dyDescent="0.3">
      <c r="A22">
        <v>57</v>
      </c>
      <c r="B22">
        <v>1</v>
      </c>
      <c r="C22" t="s">
        <v>50</v>
      </c>
      <c r="D22" t="s">
        <v>51</v>
      </c>
      <c r="E22">
        <v>2</v>
      </c>
      <c r="F22">
        <v>0</v>
      </c>
      <c r="G22" t="s">
        <v>52</v>
      </c>
      <c r="H22" t="s">
        <v>53</v>
      </c>
      <c r="I22" t="s">
        <v>54</v>
      </c>
      <c r="J22">
        <v>0</v>
      </c>
      <c r="N22">
        <v>0</v>
      </c>
      <c r="S22">
        <v>1.5</v>
      </c>
      <c r="U22">
        <v>2</v>
      </c>
      <c r="W22">
        <v>2</v>
      </c>
      <c r="Y22">
        <v>2</v>
      </c>
      <c r="AB22">
        <v>3</v>
      </c>
      <c r="AD22">
        <v>3.5</v>
      </c>
      <c r="AF22">
        <v>4</v>
      </c>
      <c r="AI22">
        <v>5</v>
      </c>
      <c r="AK22">
        <v>6</v>
      </c>
      <c r="AN22">
        <v>6</v>
      </c>
      <c r="AR22">
        <v>6</v>
      </c>
    </row>
    <row r="23" spans="1:44" x14ac:dyDescent="0.3">
      <c r="A23">
        <v>58</v>
      </c>
      <c r="B23">
        <v>1</v>
      </c>
      <c r="C23" t="s">
        <v>45</v>
      </c>
      <c r="D23" t="s">
        <v>51</v>
      </c>
      <c r="E23">
        <v>2</v>
      </c>
      <c r="F23">
        <v>0</v>
      </c>
      <c r="G23" t="s">
        <v>52</v>
      </c>
      <c r="H23" t="s">
        <v>53</v>
      </c>
      <c r="I23" t="s">
        <v>54</v>
      </c>
      <c r="J23">
        <v>0</v>
      </c>
      <c r="N23">
        <v>0</v>
      </c>
      <c r="S23">
        <v>2</v>
      </c>
      <c r="U23">
        <v>2</v>
      </c>
      <c r="W23">
        <v>2</v>
      </c>
      <c r="Y23">
        <v>2.5</v>
      </c>
      <c r="AB23">
        <v>3</v>
      </c>
      <c r="AD23">
        <v>3</v>
      </c>
      <c r="AF23">
        <v>3.5</v>
      </c>
      <c r="AI23">
        <v>4</v>
      </c>
      <c r="AK23">
        <v>5</v>
      </c>
      <c r="AN23">
        <v>6</v>
      </c>
      <c r="AR23">
        <v>7.5</v>
      </c>
    </row>
    <row r="24" spans="1:44" x14ac:dyDescent="0.3">
      <c r="A24">
        <v>59</v>
      </c>
      <c r="B24">
        <v>1</v>
      </c>
      <c r="C24" t="s">
        <v>50</v>
      </c>
      <c r="D24" t="s">
        <v>51</v>
      </c>
      <c r="E24">
        <v>2</v>
      </c>
      <c r="F24">
        <v>0</v>
      </c>
      <c r="G24" t="s">
        <v>52</v>
      </c>
      <c r="H24" t="s">
        <v>53</v>
      </c>
      <c r="I24" t="s">
        <v>54</v>
      </c>
      <c r="J24">
        <v>0</v>
      </c>
      <c r="N24">
        <v>0</v>
      </c>
      <c r="S24">
        <v>1.5</v>
      </c>
      <c r="U24">
        <v>2</v>
      </c>
      <c r="W24">
        <v>2</v>
      </c>
      <c r="Y24">
        <v>2</v>
      </c>
      <c r="AB24">
        <v>3</v>
      </c>
      <c r="AD24">
        <v>4</v>
      </c>
      <c r="AF24">
        <v>5</v>
      </c>
      <c r="AI24">
        <v>5</v>
      </c>
      <c r="AK24">
        <v>5</v>
      </c>
      <c r="AN24">
        <v>5</v>
      </c>
      <c r="AR24">
        <v>5</v>
      </c>
    </row>
    <row r="25" spans="1:44" x14ac:dyDescent="0.3">
      <c r="A25">
        <v>60</v>
      </c>
      <c r="B25">
        <v>1</v>
      </c>
      <c r="C25" t="s">
        <v>45</v>
      </c>
      <c r="D25" t="s">
        <v>51</v>
      </c>
      <c r="E25">
        <v>2</v>
      </c>
      <c r="F25">
        <v>0</v>
      </c>
      <c r="G25" t="s">
        <v>52</v>
      </c>
      <c r="H25" t="s">
        <v>53</v>
      </c>
      <c r="I25" t="s">
        <v>54</v>
      </c>
      <c r="J25">
        <v>0</v>
      </c>
      <c r="N25">
        <v>0</v>
      </c>
      <c r="S25">
        <v>0</v>
      </c>
      <c r="U25">
        <v>1</v>
      </c>
      <c r="W25">
        <v>2</v>
      </c>
      <c r="Y25">
        <v>2</v>
      </c>
      <c r="AB25">
        <v>2</v>
      </c>
      <c r="AD25">
        <v>2</v>
      </c>
      <c r="AF25">
        <v>2.5</v>
      </c>
      <c r="AI25">
        <v>4</v>
      </c>
      <c r="AK25">
        <v>4</v>
      </c>
      <c r="AN25">
        <v>4.5</v>
      </c>
      <c r="AR25">
        <v>5</v>
      </c>
    </row>
    <row r="26" spans="1:44" x14ac:dyDescent="0.3">
      <c r="A26">
        <v>61</v>
      </c>
      <c r="B26">
        <v>1</v>
      </c>
      <c r="C26" t="s">
        <v>45</v>
      </c>
      <c r="D26" t="s">
        <v>51</v>
      </c>
      <c r="E26">
        <v>1</v>
      </c>
      <c r="F26">
        <v>0</v>
      </c>
      <c r="G26" t="s">
        <v>52</v>
      </c>
      <c r="H26" t="s">
        <v>53</v>
      </c>
      <c r="I26" t="s">
        <v>55</v>
      </c>
      <c r="J26">
        <v>0</v>
      </c>
      <c r="N26">
        <v>0</v>
      </c>
      <c r="S26">
        <v>2</v>
      </c>
      <c r="U26">
        <v>2.5</v>
      </c>
      <c r="W26">
        <v>3</v>
      </c>
      <c r="Y26">
        <v>3.5</v>
      </c>
      <c r="AB26">
        <v>4</v>
      </c>
      <c r="AD26">
        <v>4</v>
      </c>
      <c r="AF26">
        <v>4.5</v>
      </c>
      <c r="AI26">
        <v>5.5</v>
      </c>
      <c r="AK26">
        <v>5.5</v>
      </c>
    </row>
    <row r="27" spans="1:44" x14ac:dyDescent="0.3">
      <c r="A27">
        <v>62</v>
      </c>
      <c r="B27">
        <v>1</v>
      </c>
      <c r="C27" t="s">
        <v>50</v>
      </c>
      <c r="D27" t="s">
        <v>51</v>
      </c>
      <c r="E27">
        <v>1</v>
      </c>
      <c r="F27">
        <v>0</v>
      </c>
      <c r="G27" t="s">
        <v>52</v>
      </c>
      <c r="H27" t="s">
        <v>53</v>
      </c>
      <c r="I27" t="s">
        <v>55</v>
      </c>
      <c r="J27">
        <v>0</v>
      </c>
      <c r="N27">
        <v>0</v>
      </c>
      <c r="S27">
        <v>2</v>
      </c>
      <c r="U27">
        <v>2.5</v>
      </c>
      <c r="W27">
        <v>3</v>
      </c>
      <c r="Y27">
        <v>3.5</v>
      </c>
      <c r="AB27">
        <v>4</v>
      </c>
      <c r="AD27">
        <v>4.5</v>
      </c>
      <c r="AF27">
        <v>4.5</v>
      </c>
      <c r="AI27">
        <v>5.5</v>
      </c>
      <c r="AK27">
        <v>5.5</v>
      </c>
    </row>
    <row r="28" spans="1:44" x14ac:dyDescent="0.3">
      <c r="A28">
        <v>63</v>
      </c>
      <c r="B28">
        <v>1</v>
      </c>
      <c r="C28" t="s">
        <v>50</v>
      </c>
      <c r="D28" t="s">
        <v>51</v>
      </c>
      <c r="E28">
        <v>1</v>
      </c>
      <c r="F28">
        <v>0</v>
      </c>
      <c r="G28" t="s">
        <v>52</v>
      </c>
      <c r="H28" t="s">
        <v>53</v>
      </c>
      <c r="I28" t="s">
        <v>55</v>
      </c>
      <c r="J28">
        <v>0</v>
      </c>
      <c r="N28">
        <v>0</v>
      </c>
      <c r="S28">
        <v>2</v>
      </c>
      <c r="U28">
        <v>2.5</v>
      </c>
      <c r="W28">
        <v>4</v>
      </c>
      <c r="Y28">
        <v>4</v>
      </c>
      <c r="AB28">
        <v>4</v>
      </c>
      <c r="AD28">
        <v>4.5</v>
      </c>
      <c r="AF28">
        <v>5</v>
      </c>
      <c r="AI28">
        <v>5.5</v>
      </c>
      <c r="AK28">
        <v>6.5</v>
      </c>
    </row>
    <row r="29" spans="1:44" x14ac:dyDescent="0.3">
      <c r="A29">
        <v>64</v>
      </c>
      <c r="B29">
        <v>1</v>
      </c>
      <c r="C29" t="s">
        <v>50</v>
      </c>
      <c r="D29" t="s">
        <v>51</v>
      </c>
      <c r="E29">
        <v>1</v>
      </c>
      <c r="F29">
        <v>0</v>
      </c>
      <c r="G29" t="s">
        <v>52</v>
      </c>
      <c r="H29" t="s">
        <v>53</v>
      </c>
      <c r="I29" t="s">
        <v>55</v>
      </c>
      <c r="J29">
        <v>0</v>
      </c>
      <c r="N29">
        <v>0</v>
      </c>
      <c r="S29">
        <v>2</v>
      </c>
      <c r="U29">
        <v>2.5</v>
      </c>
      <c r="W29">
        <v>4</v>
      </c>
      <c r="Y29">
        <v>4</v>
      </c>
      <c r="AB29">
        <v>4</v>
      </c>
      <c r="AD29">
        <v>4</v>
      </c>
      <c r="AF29">
        <v>4.5</v>
      </c>
      <c r="AI29">
        <v>5.5</v>
      </c>
      <c r="AK29">
        <v>5.5</v>
      </c>
    </row>
    <row r="30" spans="1:44" x14ac:dyDescent="0.3">
      <c r="A30">
        <v>65</v>
      </c>
      <c r="B30">
        <v>1</v>
      </c>
      <c r="C30" t="s">
        <v>45</v>
      </c>
      <c r="D30" t="s">
        <v>51</v>
      </c>
      <c r="E30">
        <v>1</v>
      </c>
      <c r="F30">
        <v>0</v>
      </c>
      <c r="G30" t="s">
        <v>52</v>
      </c>
      <c r="H30" t="s">
        <v>53</v>
      </c>
      <c r="I30" t="s">
        <v>55</v>
      </c>
      <c r="J30">
        <v>0</v>
      </c>
      <c r="N30">
        <v>0</v>
      </c>
      <c r="S30">
        <v>2</v>
      </c>
      <c r="U30">
        <v>2</v>
      </c>
      <c r="W30">
        <v>2</v>
      </c>
      <c r="Y30">
        <v>2</v>
      </c>
      <c r="AB30">
        <v>2.5</v>
      </c>
      <c r="AD30">
        <v>3</v>
      </c>
      <c r="AF30">
        <v>3.5</v>
      </c>
      <c r="AI30">
        <v>4</v>
      </c>
      <c r="AK30">
        <v>4</v>
      </c>
    </row>
    <row r="31" spans="1:44" x14ac:dyDescent="0.3">
      <c r="A31">
        <v>66</v>
      </c>
      <c r="B31">
        <v>1</v>
      </c>
      <c r="C31" t="s">
        <v>45</v>
      </c>
      <c r="D31" t="s">
        <v>51</v>
      </c>
      <c r="E31">
        <v>1</v>
      </c>
      <c r="F31">
        <v>0</v>
      </c>
      <c r="G31" t="s">
        <v>52</v>
      </c>
      <c r="H31" t="s">
        <v>53</v>
      </c>
      <c r="I31" t="s">
        <v>55</v>
      </c>
      <c r="J31">
        <v>0</v>
      </c>
      <c r="N31">
        <v>0</v>
      </c>
      <c r="S31">
        <v>2</v>
      </c>
      <c r="U31">
        <v>2</v>
      </c>
      <c r="W31">
        <v>2.5</v>
      </c>
      <c r="Y31">
        <v>3</v>
      </c>
      <c r="AB31">
        <v>3</v>
      </c>
      <c r="AD31">
        <v>3.5</v>
      </c>
      <c r="AF31">
        <v>3</v>
      </c>
      <c r="AI31">
        <v>4</v>
      </c>
      <c r="AK31">
        <v>4.5</v>
      </c>
    </row>
    <row r="32" spans="1:44" x14ac:dyDescent="0.3">
      <c r="A32">
        <v>67</v>
      </c>
      <c r="B32">
        <v>1</v>
      </c>
      <c r="C32" t="s">
        <v>50</v>
      </c>
      <c r="D32" t="s">
        <v>51</v>
      </c>
      <c r="E32">
        <v>1</v>
      </c>
      <c r="F32">
        <v>0</v>
      </c>
      <c r="G32" t="s">
        <v>52</v>
      </c>
      <c r="H32" t="s">
        <v>53</v>
      </c>
      <c r="I32" t="s">
        <v>55</v>
      </c>
      <c r="J32">
        <v>0</v>
      </c>
      <c r="N32">
        <v>0</v>
      </c>
      <c r="S32">
        <v>2</v>
      </c>
      <c r="U32">
        <v>2</v>
      </c>
      <c r="W32">
        <v>2</v>
      </c>
      <c r="Y32">
        <v>2.5</v>
      </c>
      <c r="AB32">
        <v>3</v>
      </c>
      <c r="AD32">
        <v>3.5</v>
      </c>
      <c r="AF32">
        <v>4</v>
      </c>
      <c r="AI32">
        <v>4.5</v>
      </c>
      <c r="AK32">
        <v>4.5</v>
      </c>
    </row>
    <row r="33" spans="1:44" x14ac:dyDescent="0.3">
      <c r="A33">
        <v>68</v>
      </c>
      <c r="B33">
        <v>1</v>
      </c>
      <c r="C33" t="s">
        <v>45</v>
      </c>
      <c r="D33" t="s">
        <v>51</v>
      </c>
      <c r="E33">
        <v>1</v>
      </c>
      <c r="F33">
        <v>0</v>
      </c>
      <c r="G33" t="s">
        <v>52</v>
      </c>
      <c r="H33" t="s">
        <v>53</v>
      </c>
      <c r="I33" t="s">
        <v>55</v>
      </c>
      <c r="J33">
        <v>0</v>
      </c>
      <c r="N33">
        <v>0</v>
      </c>
      <c r="S33">
        <v>2</v>
      </c>
      <c r="U33">
        <v>2</v>
      </c>
      <c r="W33">
        <v>2.5</v>
      </c>
      <c r="Y33">
        <v>3</v>
      </c>
      <c r="AB33">
        <v>3.5</v>
      </c>
      <c r="AD33">
        <v>4</v>
      </c>
      <c r="AF33">
        <v>4.5</v>
      </c>
      <c r="AI33">
        <v>5.5</v>
      </c>
      <c r="AK33">
        <v>5.5</v>
      </c>
    </row>
    <row r="34" spans="1:44" x14ac:dyDescent="0.3">
      <c r="A34">
        <v>69</v>
      </c>
      <c r="B34">
        <v>1</v>
      </c>
      <c r="C34" t="s">
        <v>45</v>
      </c>
      <c r="D34" t="s">
        <v>51</v>
      </c>
      <c r="E34">
        <v>1</v>
      </c>
      <c r="F34">
        <v>0</v>
      </c>
      <c r="G34" t="s">
        <v>52</v>
      </c>
      <c r="H34" t="s">
        <v>53</v>
      </c>
      <c r="I34" t="s">
        <v>55</v>
      </c>
      <c r="J34">
        <v>0</v>
      </c>
      <c r="N34">
        <v>0</v>
      </c>
      <c r="S34">
        <v>2.5</v>
      </c>
      <c r="U34">
        <v>4</v>
      </c>
      <c r="W34">
        <v>4</v>
      </c>
      <c r="Y34">
        <v>4</v>
      </c>
      <c r="AB34">
        <v>4.5</v>
      </c>
      <c r="AD34">
        <v>5</v>
      </c>
      <c r="AF34">
        <v>5</v>
      </c>
      <c r="AI34">
        <v>6</v>
      </c>
      <c r="AK34">
        <v>6.5</v>
      </c>
    </row>
    <row r="35" spans="1:44" x14ac:dyDescent="0.3">
      <c r="A35">
        <v>70</v>
      </c>
      <c r="B35">
        <v>1</v>
      </c>
      <c r="C35" t="s">
        <v>50</v>
      </c>
      <c r="D35" t="s">
        <v>51</v>
      </c>
      <c r="E35">
        <v>1</v>
      </c>
      <c r="F35">
        <v>0</v>
      </c>
      <c r="G35" t="s">
        <v>52</v>
      </c>
      <c r="H35" t="s">
        <v>53</v>
      </c>
      <c r="I35" t="s">
        <v>55</v>
      </c>
      <c r="J35">
        <v>0</v>
      </c>
      <c r="N35">
        <v>0</v>
      </c>
      <c r="S35">
        <v>2.5</v>
      </c>
      <c r="U35">
        <v>3</v>
      </c>
      <c r="W35">
        <v>4</v>
      </c>
      <c r="Y35">
        <v>4</v>
      </c>
      <c r="AB35">
        <v>4</v>
      </c>
      <c r="AD35">
        <v>5</v>
      </c>
      <c r="AF35">
        <v>5</v>
      </c>
      <c r="AI35">
        <v>6</v>
      </c>
      <c r="AK35">
        <v>6.5</v>
      </c>
    </row>
    <row r="36" spans="1:44" x14ac:dyDescent="0.3">
      <c r="A36">
        <v>71</v>
      </c>
      <c r="B36">
        <v>1</v>
      </c>
      <c r="C36" t="s">
        <v>50</v>
      </c>
      <c r="D36" t="s">
        <v>51</v>
      </c>
      <c r="E36">
        <v>1</v>
      </c>
      <c r="F36">
        <v>0</v>
      </c>
      <c r="G36" t="s">
        <v>52</v>
      </c>
      <c r="H36" t="s">
        <v>53</v>
      </c>
      <c r="I36" t="s">
        <v>55</v>
      </c>
      <c r="J36">
        <v>0</v>
      </c>
      <c r="N36">
        <v>0</v>
      </c>
      <c r="S36">
        <v>2</v>
      </c>
      <c r="U36">
        <v>2</v>
      </c>
      <c r="W36">
        <v>2.5</v>
      </c>
      <c r="Y36">
        <v>2.5</v>
      </c>
      <c r="AB36">
        <v>3.5</v>
      </c>
      <c r="AD36">
        <v>3.5</v>
      </c>
      <c r="AF36">
        <v>3</v>
      </c>
    </row>
    <row r="37" spans="1:44" x14ac:dyDescent="0.3">
      <c r="A37">
        <v>72</v>
      </c>
      <c r="B37">
        <v>1</v>
      </c>
      <c r="C37" t="s">
        <v>45</v>
      </c>
      <c r="D37" t="s">
        <v>51</v>
      </c>
      <c r="E37">
        <v>1</v>
      </c>
      <c r="F37">
        <v>0</v>
      </c>
      <c r="G37" t="s">
        <v>52</v>
      </c>
      <c r="H37" t="s">
        <v>53</v>
      </c>
      <c r="I37" t="s">
        <v>55</v>
      </c>
      <c r="J37">
        <v>0</v>
      </c>
      <c r="N37">
        <v>0</v>
      </c>
      <c r="S37">
        <v>2</v>
      </c>
      <c r="U37">
        <v>2</v>
      </c>
      <c r="W37">
        <v>2.5</v>
      </c>
      <c r="Y37">
        <v>3.5</v>
      </c>
      <c r="AB37">
        <v>4</v>
      </c>
      <c r="AD37">
        <v>4</v>
      </c>
      <c r="AF37">
        <v>4.5</v>
      </c>
      <c r="AI37">
        <v>5</v>
      </c>
      <c r="AK37">
        <v>5</v>
      </c>
    </row>
    <row r="38" spans="1:44" x14ac:dyDescent="0.3">
      <c r="A38">
        <v>73</v>
      </c>
      <c r="B38">
        <v>1</v>
      </c>
      <c r="C38" t="s">
        <v>45</v>
      </c>
      <c r="D38" t="s">
        <v>46</v>
      </c>
      <c r="E38">
        <v>3</v>
      </c>
      <c r="F38">
        <v>0</v>
      </c>
      <c r="G38" t="s">
        <v>52</v>
      </c>
      <c r="H38" t="s">
        <v>53</v>
      </c>
      <c r="I38" t="s">
        <v>56</v>
      </c>
      <c r="J38">
        <v>0</v>
      </c>
      <c r="N38">
        <v>0</v>
      </c>
      <c r="S38">
        <v>1</v>
      </c>
      <c r="U38">
        <v>1</v>
      </c>
      <c r="W38">
        <v>1</v>
      </c>
      <c r="Y38">
        <v>1.5</v>
      </c>
      <c r="AB38">
        <v>2</v>
      </c>
      <c r="AD38">
        <v>2</v>
      </c>
      <c r="AF38">
        <v>2.5</v>
      </c>
      <c r="AI38">
        <v>2.5</v>
      </c>
      <c r="AK38">
        <v>3</v>
      </c>
      <c r="AN38">
        <v>3</v>
      </c>
      <c r="AR38">
        <v>3.5</v>
      </c>
    </row>
    <row r="39" spans="1:44" x14ac:dyDescent="0.3">
      <c r="A39">
        <v>74</v>
      </c>
      <c r="B39">
        <v>1</v>
      </c>
      <c r="C39" t="s">
        <v>50</v>
      </c>
      <c r="D39" t="s">
        <v>46</v>
      </c>
      <c r="E39">
        <v>3</v>
      </c>
      <c r="F39">
        <v>0</v>
      </c>
      <c r="G39" t="s">
        <v>52</v>
      </c>
      <c r="H39" t="s">
        <v>53</v>
      </c>
      <c r="I39" t="s">
        <v>56</v>
      </c>
      <c r="J39">
        <v>0</v>
      </c>
      <c r="N39">
        <v>0</v>
      </c>
      <c r="S39">
        <v>1</v>
      </c>
      <c r="U39">
        <v>1</v>
      </c>
      <c r="W39">
        <v>1</v>
      </c>
      <c r="Y39">
        <v>1.5</v>
      </c>
      <c r="AB39">
        <v>2</v>
      </c>
      <c r="AD39">
        <v>2</v>
      </c>
      <c r="AF39">
        <v>2</v>
      </c>
      <c r="AI39">
        <v>3</v>
      </c>
      <c r="AK39">
        <v>3</v>
      </c>
      <c r="AN39">
        <v>3</v>
      </c>
      <c r="AR39">
        <v>3.5</v>
      </c>
    </row>
    <row r="40" spans="1:44" x14ac:dyDescent="0.3">
      <c r="A40">
        <v>75</v>
      </c>
      <c r="B40">
        <v>1</v>
      </c>
      <c r="C40" t="s">
        <v>50</v>
      </c>
      <c r="D40" t="s">
        <v>46</v>
      </c>
      <c r="E40">
        <v>3</v>
      </c>
      <c r="F40">
        <v>0</v>
      </c>
      <c r="G40" t="s">
        <v>52</v>
      </c>
      <c r="H40" t="s">
        <v>53</v>
      </c>
      <c r="I40" t="s">
        <v>56</v>
      </c>
      <c r="J40">
        <v>0</v>
      </c>
      <c r="N40">
        <v>0</v>
      </c>
      <c r="S40">
        <v>1</v>
      </c>
      <c r="U40">
        <v>1.5</v>
      </c>
      <c r="W40">
        <v>2</v>
      </c>
      <c r="Y40">
        <v>2</v>
      </c>
      <c r="AB40">
        <v>2</v>
      </c>
      <c r="AD40">
        <v>2</v>
      </c>
      <c r="AF40">
        <v>2.5</v>
      </c>
      <c r="AI40">
        <v>3.5</v>
      </c>
      <c r="AK40">
        <v>3.5</v>
      </c>
      <c r="AN40">
        <v>3.5</v>
      </c>
      <c r="AR40">
        <v>3.5</v>
      </c>
    </row>
    <row r="41" spans="1:44" x14ac:dyDescent="0.3">
      <c r="A41">
        <v>76</v>
      </c>
      <c r="B41">
        <v>1</v>
      </c>
      <c r="C41" t="s">
        <v>50</v>
      </c>
      <c r="D41" t="s">
        <v>46</v>
      </c>
      <c r="E41">
        <v>3</v>
      </c>
      <c r="F41">
        <v>0</v>
      </c>
      <c r="G41" t="s">
        <v>52</v>
      </c>
      <c r="H41" t="s">
        <v>53</v>
      </c>
      <c r="I41" t="s">
        <v>56</v>
      </c>
      <c r="J41">
        <v>0</v>
      </c>
      <c r="N41">
        <v>0</v>
      </c>
      <c r="S41">
        <v>0.5</v>
      </c>
      <c r="U41">
        <v>1</v>
      </c>
      <c r="W41">
        <v>1</v>
      </c>
      <c r="Y41">
        <v>1</v>
      </c>
      <c r="AB41">
        <v>2.5</v>
      </c>
      <c r="AD41">
        <v>2</v>
      </c>
      <c r="AF41">
        <v>2</v>
      </c>
      <c r="AI41">
        <v>2</v>
      </c>
      <c r="AK41">
        <v>2</v>
      </c>
      <c r="AN41">
        <v>2</v>
      </c>
      <c r="AR41">
        <v>2.5</v>
      </c>
    </row>
    <row r="42" spans="1:44" x14ac:dyDescent="0.3">
      <c r="A42">
        <v>77</v>
      </c>
      <c r="B42">
        <v>1</v>
      </c>
      <c r="C42" t="s">
        <v>45</v>
      </c>
      <c r="D42" t="s">
        <v>46</v>
      </c>
      <c r="E42">
        <v>3</v>
      </c>
      <c r="F42">
        <v>0</v>
      </c>
      <c r="G42" t="s">
        <v>52</v>
      </c>
      <c r="H42" t="s">
        <v>53</v>
      </c>
      <c r="I42" t="s">
        <v>56</v>
      </c>
      <c r="J42">
        <v>0</v>
      </c>
      <c r="N42">
        <v>0</v>
      </c>
      <c r="S42">
        <v>1</v>
      </c>
      <c r="U42">
        <v>1</v>
      </c>
      <c r="W42">
        <v>1</v>
      </c>
      <c r="Y42">
        <v>1.5</v>
      </c>
      <c r="AB42">
        <v>2</v>
      </c>
      <c r="AD42">
        <v>2</v>
      </c>
      <c r="AF42">
        <v>2</v>
      </c>
      <c r="AI42">
        <v>2</v>
      </c>
      <c r="AK42">
        <v>2</v>
      </c>
      <c r="AN42">
        <v>2</v>
      </c>
      <c r="AR42">
        <v>2</v>
      </c>
    </row>
    <row r="43" spans="1:44" x14ac:dyDescent="0.3">
      <c r="A43">
        <v>78</v>
      </c>
      <c r="B43">
        <v>1</v>
      </c>
      <c r="C43" t="s">
        <v>45</v>
      </c>
      <c r="D43" t="s">
        <v>46</v>
      </c>
      <c r="E43">
        <v>3</v>
      </c>
      <c r="F43">
        <v>0</v>
      </c>
      <c r="G43" t="s">
        <v>52</v>
      </c>
      <c r="H43" t="s">
        <v>53</v>
      </c>
      <c r="I43" t="s">
        <v>56</v>
      </c>
      <c r="J43">
        <v>0</v>
      </c>
      <c r="N43">
        <v>0</v>
      </c>
      <c r="S43">
        <v>0.5</v>
      </c>
      <c r="U43">
        <v>0</v>
      </c>
      <c r="W43">
        <v>1</v>
      </c>
      <c r="Y43">
        <v>1</v>
      </c>
      <c r="AB43">
        <v>1.5</v>
      </c>
      <c r="AD43">
        <v>2</v>
      </c>
      <c r="AF43">
        <v>2</v>
      </c>
      <c r="AI43">
        <v>2.5</v>
      </c>
      <c r="AK43">
        <v>3</v>
      </c>
      <c r="AN43">
        <v>3</v>
      </c>
      <c r="AR43">
        <v>3.5</v>
      </c>
    </row>
    <row r="44" spans="1:44" x14ac:dyDescent="0.3">
      <c r="A44">
        <v>79</v>
      </c>
      <c r="B44">
        <v>1</v>
      </c>
      <c r="C44" t="s">
        <v>45</v>
      </c>
      <c r="D44" t="s">
        <v>46</v>
      </c>
      <c r="E44">
        <v>3</v>
      </c>
      <c r="F44">
        <v>0</v>
      </c>
      <c r="G44" t="s">
        <v>52</v>
      </c>
      <c r="H44" t="s">
        <v>53</v>
      </c>
      <c r="I44" t="s">
        <v>56</v>
      </c>
      <c r="J44">
        <v>0</v>
      </c>
      <c r="N44">
        <v>0</v>
      </c>
      <c r="S44">
        <v>0.5</v>
      </c>
      <c r="U44">
        <v>1</v>
      </c>
      <c r="W44">
        <v>1</v>
      </c>
      <c r="Y44">
        <v>1.5</v>
      </c>
      <c r="AB44">
        <v>2</v>
      </c>
      <c r="AD44">
        <v>2</v>
      </c>
      <c r="AF44">
        <v>2</v>
      </c>
      <c r="AI44">
        <v>2</v>
      </c>
      <c r="AK44">
        <v>2</v>
      </c>
      <c r="AN44">
        <v>2.5</v>
      </c>
      <c r="AR44">
        <v>3</v>
      </c>
    </row>
    <row r="45" spans="1:44" x14ac:dyDescent="0.3">
      <c r="A45">
        <v>80</v>
      </c>
      <c r="B45">
        <v>1</v>
      </c>
      <c r="C45" t="s">
        <v>45</v>
      </c>
      <c r="D45" t="s">
        <v>46</v>
      </c>
      <c r="E45">
        <v>3</v>
      </c>
      <c r="F45">
        <v>0</v>
      </c>
      <c r="G45" t="s">
        <v>52</v>
      </c>
      <c r="H45" t="s">
        <v>53</v>
      </c>
      <c r="I45" t="s">
        <v>56</v>
      </c>
      <c r="J45">
        <v>0</v>
      </c>
      <c r="N45">
        <v>0</v>
      </c>
      <c r="S45">
        <v>0.5</v>
      </c>
      <c r="U45">
        <v>1</v>
      </c>
      <c r="W45">
        <v>1</v>
      </c>
      <c r="Y45">
        <v>1.5</v>
      </c>
      <c r="AB45">
        <v>2</v>
      </c>
      <c r="AD45">
        <v>2</v>
      </c>
      <c r="AF45">
        <v>2</v>
      </c>
      <c r="AI45">
        <v>2</v>
      </c>
      <c r="AK45">
        <v>3</v>
      </c>
      <c r="AN45">
        <v>2.5</v>
      </c>
      <c r="AR45">
        <v>3.5</v>
      </c>
    </row>
    <row r="46" spans="1:44" x14ac:dyDescent="0.3">
      <c r="A46">
        <v>81</v>
      </c>
      <c r="B46">
        <v>1</v>
      </c>
      <c r="C46" t="s">
        <v>50</v>
      </c>
      <c r="D46" t="s">
        <v>46</v>
      </c>
      <c r="E46">
        <v>3</v>
      </c>
      <c r="F46">
        <v>0</v>
      </c>
      <c r="G46" t="s">
        <v>52</v>
      </c>
      <c r="H46" t="s">
        <v>53</v>
      </c>
      <c r="I46" t="s">
        <v>56</v>
      </c>
      <c r="J46">
        <v>0</v>
      </c>
      <c r="N46">
        <v>0</v>
      </c>
      <c r="S46">
        <v>0.5</v>
      </c>
      <c r="U46">
        <v>1</v>
      </c>
      <c r="W46">
        <v>1</v>
      </c>
      <c r="Y46">
        <v>1</v>
      </c>
      <c r="AB46">
        <v>1</v>
      </c>
      <c r="AD46">
        <v>1</v>
      </c>
      <c r="AF46">
        <v>1.5</v>
      </c>
      <c r="AI46">
        <v>2</v>
      </c>
      <c r="AK46">
        <v>2</v>
      </c>
      <c r="AN46">
        <v>2.5</v>
      </c>
      <c r="AR46">
        <v>2.5</v>
      </c>
    </row>
    <row r="47" spans="1:44" x14ac:dyDescent="0.3">
      <c r="A47">
        <v>82</v>
      </c>
      <c r="B47">
        <v>1</v>
      </c>
      <c r="C47" t="s">
        <v>50</v>
      </c>
      <c r="D47" t="s">
        <v>46</v>
      </c>
      <c r="E47">
        <v>3</v>
      </c>
      <c r="F47">
        <v>0</v>
      </c>
      <c r="G47" t="s">
        <v>52</v>
      </c>
      <c r="H47" t="s">
        <v>53</v>
      </c>
      <c r="I47" t="s">
        <v>56</v>
      </c>
      <c r="J47">
        <v>0</v>
      </c>
      <c r="N47">
        <v>0</v>
      </c>
      <c r="S47">
        <v>0.5</v>
      </c>
      <c r="U47">
        <v>1</v>
      </c>
      <c r="W47">
        <v>1.5</v>
      </c>
      <c r="Y47">
        <v>2</v>
      </c>
      <c r="AB47">
        <v>2</v>
      </c>
      <c r="AD47">
        <v>2</v>
      </c>
      <c r="AF47">
        <v>2</v>
      </c>
      <c r="AI47">
        <v>2</v>
      </c>
      <c r="AK47">
        <v>2</v>
      </c>
      <c r="AN47">
        <v>2</v>
      </c>
      <c r="AR47">
        <v>2.5</v>
      </c>
    </row>
    <row r="48" spans="1:44" x14ac:dyDescent="0.3">
      <c r="A48">
        <v>83</v>
      </c>
      <c r="B48">
        <v>1</v>
      </c>
      <c r="C48" t="s">
        <v>45</v>
      </c>
      <c r="D48" t="s">
        <v>46</v>
      </c>
      <c r="E48">
        <v>3</v>
      </c>
      <c r="F48">
        <v>0</v>
      </c>
      <c r="G48" t="s">
        <v>52</v>
      </c>
      <c r="H48" t="s">
        <v>53</v>
      </c>
      <c r="I48" t="s">
        <v>56</v>
      </c>
      <c r="J48">
        <v>0</v>
      </c>
      <c r="N48">
        <v>0</v>
      </c>
      <c r="S48">
        <v>0.5</v>
      </c>
      <c r="U48">
        <v>1</v>
      </c>
      <c r="W48">
        <v>1</v>
      </c>
      <c r="Y48">
        <v>1</v>
      </c>
      <c r="AB48">
        <v>1</v>
      </c>
      <c r="AD48">
        <v>2</v>
      </c>
      <c r="AF48">
        <v>2</v>
      </c>
      <c r="AI48">
        <v>2</v>
      </c>
      <c r="AK48">
        <v>2</v>
      </c>
      <c r="AN48">
        <v>2.5</v>
      </c>
      <c r="AR48">
        <v>3</v>
      </c>
    </row>
    <row r="49" spans="1:44" x14ac:dyDescent="0.3">
      <c r="A49">
        <v>84</v>
      </c>
      <c r="B49">
        <v>1</v>
      </c>
      <c r="C49" t="s">
        <v>50</v>
      </c>
      <c r="D49" t="s">
        <v>46</v>
      </c>
      <c r="E49">
        <v>3</v>
      </c>
      <c r="F49">
        <v>0</v>
      </c>
      <c r="G49" t="s">
        <v>52</v>
      </c>
      <c r="H49" t="s">
        <v>53</v>
      </c>
      <c r="I49" t="s">
        <v>56</v>
      </c>
      <c r="J49">
        <v>0</v>
      </c>
      <c r="N49">
        <v>0</v>
      </c>
      <c r="S49">
        <v>1</v>
      </c>
      <c r="U49">
        <v>1</v>
      </c>
      <c r="W49">
        <v>1</v>
      </c>
      <c r="Y49">
        <v>1.5</v>
      </c>
      <c r="AB49">
        <v>2</v>
      </c>
      <c r="AD49">
        <v>2</v>
      </c>
      <c r="AF49">
        <v>2</v>
      </c>
      <c r="AI49">
        <v>2.5</v>
      </c>
      <c r="AK49">
        <v>3</v>
      </c>
      <c r="AN49">
        <v>2.5</v>
      </c>
      <c r="AR49">
        <v>3</v>
      </c>
    </row>
    <row r="50" spans="1:44" x14ac:dyDescent="0.3">
      <c r="A50">
        <v>85</v>
      </c>
      <c r="B50">
        <v>1</v>
      </c>
      <c r="C50" t="s">
        <v>45</v>
      </c>
      <c r="D50" t="s">
        <v>46</v>
      </c>
      <c r="E50">
        <v>2</v>
      </c>
      <c r="F50">
        <v>0</v>
      </c>
      <c r="G50" t="s">
        <v>52</v>
      </c>
      <c r="H50" t="s">
        <v>53</v>
      </c>
      <c r="I50" t="s">
        <v>57</v>
      </c>
      <c r="J50">
        <v>0</v>
      </c>
      <c r="N50">
        <v>0</v>
      </c>
      <c r="S50">
        <v>1.5</v>
      </c>
      <c r="U50">
        <v>1.5</v>
      </c>
      <c r="W50">
        <v>2</v>
      </c>
      <c r="Y50">
        <v>2</v>
      </c>
      <c r="AB50">
        <v>2.5</v>
      </c>
      <c r="AD50">
        <v>2.5</v>
      </c>
      <c r="AF50">
        <v>3</v>
      </c>
      <c r="AI50">
        <v>3.5</v>
      </c>
      <c r="AK50">
        <v>4</v>
      </c>
      <c r="AN50">
        <v>4.5</v>
      </c>
      <c r="AR50">
        <v>4.5</v>
      </c>
    </row>
    <row r="51" spans="1:44" x14ac:dyDescent="0.3">
      <c r="A51">
        <v>86</v>
      </c>
      <c r="B51">
        <v>1</v>
      </c>
      <c r="C51" t="s">
        <v>50</v>
      </c>
      <c r="D51" t="s">
        <v>46</v>
      </c>
      <c r="E51">
        <v>2</v>
      </c>
      <c r="F51">
        <v>0</v>
      </c>
      <c r="G51" t="s">
        <v>52</v>
      </c>
      <c r="H51" t="s">
        <v>53</v>
      </c>
      <c r="I51" t="s">
        <v>57</v>
      </c>
      <c r="J51">
        <v>0</v>
      </c>
      <c r="N51">
        <v>0</v>
      </c>
      <c r="S51">
        <v>1.5</v>
      </c>
      <c r="U51">
        <v>1.5</v>
      </c>
      <c r="W51">
        <v>2</v>
      </c>
      <c r="Y51">
        <v>2</v>
      </c>
      <c r="AB51">
        <v>2.5</v>
      </c>
      <c r="AD51">
        <v>3.5</v>
      </c>
      <c r="AF51">
        <v>3.5</v>
      </c>
      <c r="AI51">
        <v>3.5</v>
      </c>
      <c r="AK51">
        <v>3.5</v>
      </c>
      <c r="AN51">
        <v>3.5</v>
      </c>
      <c r="AR51">
        <v>3.5</v>
      </c>
    </row>
    <row r="52" spans="1:44" x14ac:dyDescent="0.3">
      <c r="A52">
        <v>87</v>
      </c>
      <c r="B52">
        <v>1</v>
      </c>
      <c r="C52" t="s">
        <v>50</v>
      </c>
      <c r="D52" t="s">
        <v>46</v>
      </c>
      <c r="E52">
        <v>2</v>
      </c>
      <c r="F52">
        <v>0</v>
      </c>
      <c r="G52" t="s">
        <v>52</v>
      </c>
      <c r="H52" t="s">
        <v>53</v>
      </c>
      <c r="I52" t="s">
        <v>57</v>
      </c>
      <c r="J52">
        <v>0</v>
      </c>
      <c r="N52">
        <v>0</v>
      </c>
      <c r="S52">
        <v>2</v>
      </c>
      <c r="U52">
        <v>2</v>
      </c>
      <c r="W52">
        <v>2</v>
      </c>
      <c r="Y52">
        <v>2</v>
      </c>
      <c r="AB52">
        <v>2.5</v>
      </c>
      <c r="AD52">
        <v>3.5</v>
      </c>
      <c r="AF52">
        <v>2.5</v>
      </c>
      <c r="AI52">
        <v>4</v>
      </c>
      <c r="AK52">
        <v>4</v>
      </c>
      <c r="AN52">
        <v>4.5</v>
      </c>
      <c r="AR52">
        <v>4.5</v>
      </c>
    </row>
    <row r="53" spans="1:44" x14ac:dyDescent="0.3">
      <c r="A53">
        <v>88</v>
      </c>
      <c r="B53">
        <v>1</v>
      </c>
      <c r="C53" t="s">
        <v>50</v>
      </c>
      <c r="D53" t="s">
        <v>46</v>
      </c>
      <c r="E53">
        <v>2</v>
      </c>
      <c r="F53">
        <v>0</v>
      </c>
      <c r="G53" t="s">
        <v>52</v>
      </c>
      <c r="H53" t="s">
        <v>53</v>
      </c>
      <c r="I53" t="s">
        <v>57</v>
      </c>
      <c r="J53">
        <v>0</v>
      </c>
      <c r="N53">
        <v>0</v>
      </c>
      <c r="S53">
        <v>1.5</v>
      </c>
      <c r="U53">
        <v>1.5</v>
      </c>
      <c r="W53">
        <v>2</v>
      </c>
      <c r="Y53">
        <v>2</v>
      </c>
      <c r="AB53">
        <v>2</v>
      </c>
      <c r="AD53">
        <v>2</v>
      </c>
      <c r="AF53">
        <v>2.5</v>
      </c>
      <c r="AI53" s="1">
        <v>44231</v>
      </c>
      <c r="AK53">
        <v>4</v>
      </c>
      <c r="AN53">
        <v>4.5</v>
      </c>
      <c r="AR53">
        <v>4.5</v>
      </c>
    </row>
    <row r="54" spans="1:44" x14ac:dyDescent="0.3">
      <c r="A54">
        <v>89</v>
      </c>
      <c r="B54">
        <v>1</v>
      </c>
      <c r="C54" t="s">
        <v>45</v>
      </c>
      <c r="D54" t="s">
        <v>46</v>
      </c>
      <c r="E54">
        <v>2</v>
      </c>
      <c r="F54">
        <v>0</v>
      </c>
      <c r="G54" t="s">
        <v>52</v>
      </c>
      <c r="H54" t="s">
        <v>53</v>
      </c>
      <c r="I54" t="s">
        <v>57</v>
      </c>
      <c r="J54">
        <v>0</v>
      </c>
      <c r="N54">
        <v>0</v>
      </c>
      <c r="S54">
        <v>1.5</v>
      </c>
      <c r="U54">
        <v>2</v>
      </c>
      <c r="W54">
        <v>2</v>
      </c>
      <c r="Y54">
        <v>2</v>
      </c>
      <c r="AB54">
        <v>2.5</v>
      </c>
      <c r="AD54">
        <v>2.5</v>
      </c>
      <c r="AF54">
        <v>3</v>
      </c>
      <c r="AI54">
        <v>3.5</v>
      </c>
      <c r="AK54">
        <v>3.5</v>
      </c>
      <c r="AN54">
        <v>3.5</v>
      </c>
      <c r="AR54">
        <v>4.5</v>
      </c>
    </row>
    <row r="55" spans="1:44" x14ac:dyDescent="0.3">
      <c r="A55">
        <v>90</v>
      </c>
      <c r="B55">
        <v>1</v>
      </c>
      <c r="C55" t="s">
        <v>45</v>
      </c>
      <c r="D55" t="s">
        <v>46</v>
      </c>
      <c r="E55">
        <v>2</v>
      </c>
      <c r="F55">
        <v>0</v>
      </c>
      <c r="G55" t="s">
        <v>52</v>
      </c>
      <c r="H55" t="s">
        <v>53</v>
      </c>
      <c r="I55" t="s">
        <v>57</v>
      </c>
      <c r="J55">
        <v>0</v>
      </c>
      <c r="N55">
        <v>0</v>
      </c>
      <c r="S55">
        <v>1.5</v>
      </c>
      <c r="U55">
        <v>2</v>
      </c>
      <c r="W55">
        <v>2</v>
      </c>
      <c r="Y55">
        <v>2</v>
      </c>
      <c r="AB55">
        <v>2.5</v>
      </c>
      <c r="AD55">
        <v>2.5</v>
      </c>
      <c r="AF55">
        <v>2.5</v>
      </c>
      <c r="AI55">
        <v>3.5</v>
      </c>
      <c r="AK55">
        <v>3.5</v>
      </c>
      <c r="AN55">
        <v>3.5</v>
      </c>
      <c r="AR55">
        <v>3.5</v>
      </c>
    </row>
    <row r="56" spans="1:44" x14ac:dyDescent="0.3">
      <c r="A56">
        <v>91</v>
      </c>
      <c r="B56">
        <v>1</v>
      </c>
      <c r="C56" t="s">
        <v>45</v>
      </c>
      <c r="D56" t="s">
        <v>46</v>
      </c>
      <c r="E56">
        <v>2</v>
      </c>
      <c r="F56">
        <v>0</v>
      </c>
      <c r="G56" t="s">
        <v>52</v>
      </c>
      <c r="H56" t="s">
        <v>53</v>
      </c>
      <c r="I56" t="s">
        <v>57</v>
      </c>
      <c r="J56">
        <v>0</v>
      </c>
      <c r="N56">
        <v>0</v>
      </c>
      <c r="S56">
        <v>1.5</v>
      </c>
      <c r="U56">
        <v>2</v>
      </c>
      <c r="W56">
        <v>2</v>
      </c>
      <c r="Y56">
        <v>2</v>
      </c>
      <c r="AB56">
        <v>2</v>
      </c>
      <c r="AD56">
        <v>2.5</v>
      </c>
      <c r="AF56">
        <v>2.5</v>
      </c>
      <c r="AI56">
        <v>3.5</v>
      </c>
      <c r="AK56">
        <v>3.5</v>
      </c>
      <c r="AN56">
        <v>3.5</v>
      </c>
      <c r="AR56">
        <v>4.5</v>
      </c>
    </row>
    <row r="57" spans="1:44" x14ac:dyDescent="0.3">
      <c r="A57">
        <v>92</v>
      </c>
      <c r="B57">
        <v>1</v>
      </c>
      <c r="C57" t="s">
        <v>50</v>
      </c>
      <c r="D57" t="s">
        <v>46</v>
      </c>
      <c r="E57">
        <v>2</v>
      </c>
      <c r="F57">
        <v>0</v>
      </c>
      <c r="G57" t="s">
        <v>52</v>
      </c>
      <c r="H57" t="s">
        <v>53</v>
      </c>
      <c r="I57" t="s">
        <v>57</v>
      </c>
      <c r="J57">
        <v>0</v>
      </c>
      <c r="N57">
        <v>0</v>
      </c>
      <c r="S57">
        <v>1.5</v>
      </c>
      <c r="U57">
        <v>2</v>
      </c>
      <c r="W57">
        <v>2</v>
      </c>
      <c r="Y57">
        <v>2</v>
      </c>
      <c r="AB57">
        <v>2</v>
      </c>
      <c r="AD57">
        <v>2.5</v>
      </c>
      <c r="AF57">
        <v>2.5</v>
      </c>
      <c r="AI57">
        <v>3.5</v>
      </c>
      <c r="AK57">
        <v>3.5</v>
      </c>
      <c r="AN57">
        <v>3.5</v>
      </c>
      <c r="AR57">
        <v>4</v>
      </c>
    </row>
    <row r="58" spans="1:44" x14ac:dyDescent="0.3">
      <c r="A58">
        <v>93</v>
      </c>
      <c r="B58">
        <v>1</v>
      </c>
      <c r="C58" t="s">
        <v>45</v>
      </c>
      <c r="D58" t="s">
        <v>46</v>
      </c>
      <c r="E58">
        <v>2</v>
      </c>
      <c r="F58">
        <v>0</v>
      </c>
      <c r="G58" t="s">
        <v>52</v>
      </c>
      <c r="H58" t="s">
        <v>53</v>
      </c>
      <c r="I58" t="s">
        <v>57</v>
      </c>
      <c r="J58">
        <v>0</v>
      </c>
      <c r="N58">
        <v>0</v>
      </c>
      <c r="S58">
        <v>1.5</v>
      </c>
      <c r="U58">
        <v>2</v>
      </c>
      <c r="W58">
        <v>2</v>
      </c>
      <c r="Y58">
        <v>2</v>
      </c>
      <c r="AB58">
        <v>2.5</v>
      </c>
      <c r="AD58">
        <v>3.5</v>
      </c>
      <c r="AF58">
        <v>4</v>
      </c>
      <c r="AI58">
        <v>4.5</v>
      </c>
      <c r="AK58">
        <v>4.5</v>
      </c>
      <c r="AN58">
        <v>4.5</v>
      </c>
      <c r="AR58">
        <v>4.5</v>
      </c>
    </row>
    <row r="59" spans="1:44" x14ac:dyDescent="0.3">
      <c r="A59">
        <v>94</v>
      </c>
      <c r="B59">
        <v>1</v>
      </c>
      <c r="C59" t="s">
        <v>45</v>
      </c>
      <c r="D59" t="s">
        <v>46</v>
      </c>
      <c r="E59">
        <v>2</v>
      </c>
      <c r="F59">
        <v>0</v>
      </c>
      <c r="G59" t="s">
        <v>52</v>
      </c>
      <c r="H59" t="s">
        <v>53</v>
      </c>
      <c r="I59" t="s">
        <v>57</v>
      </c>
      <c r="J59">
        <v>0</v>
      </c>
      <c r="N59">
        <v>0</v>
      </c>
      <c r="S59">
        <v>1.5</v>
      </c>
      <c r="U59">
        <v>2</v>
      </c>
      <c r="W59">
        <v>2</v>
      </c>
      <c r="Y59">
        <v>2</v>
      </c>
      <c r="AB59">
        <v>2.5</v>
      </c>
      <c r="AD59">
        <v>2.5</v>
      </c>
      <c r="AF59">
        <v>2.5</v>
      </c>
      <c r="AI59">
        <v>3.5</v>
      </c>
      <c r="AK59">
        <v>3.5</v>
      </c>
      <c r="AN59">
        <v>2.5</v>
      </c>
      <c r="AR59">
        <v>3.5</v>
      </c>
    </row>
    <row r="60" spans="1:44" x14ac:dyDescent="0.3">
      <c r="A60">
        <v>95</v>
      </c>
      <c r="B60">
        <v>2</v>
      </c>
      <c r="C60" t="s">
        <v>50</v>
      </c>
      <c r="D60" t="s">
        <v>51</v>
      </c>
      <c r="E60">
        <v>1</v>
      </c>
      <c r="F60">
        <v>0</v>
      </c>
      <c r="G60" t="s">
        <v>58</v>
      </c>
      <c r="H60" t="s">
        <v>59</v>
      </c>
      <c r="I60" t="s">
        <v>60</v>
      </c>
      <c r="J60">
        <v>0</v>
      </c>
      <c r="N60">
        <v>0</v>
      </c>
      <c r="P60">
        <v>2</v>
      </c>
      <c r="R60">
        <v>2</v>
      </c>
      <c r="T60">
        <v>2.5</v>
      </c>
      <c r="V60">
        <v>4</v>
      </c>
      <c r="Y60">
        <v>5.5</v>
      </c>
      <c r="AA60">
        <v>5.5</v>
      </c>
      <c r="AC60">
        <v>6.5</v>
      </c>
      <c r="AF60">
        <v>7.5</v>
      </c>
    </row>
    <row r="61" spans="1:44" x14ac:dyDescent="0.3">
      <c r="A61">
        <v>96</v>
      </c>
      <c r="B61">
        <v>2</v>
      </c>
      <c r="C61" t="s">
        <v>45</v>
      </c>
      <c r="D61" t="s">
        <v>51</v>
      </c>
      <c r="E61">
        <v>1</v>
      </c>
      <c r="F61">
        <v>0</v>
      </c>
      <c r="G61" t="s">
        <v>58</v>
      </c>
      <c r="H61" t="s">
        <v>59</v>
      </c>
      <c r="I61" t="s">
        <v>60</v>
      </c>
      <c r="J61">
        <v>0</v>
      </c>
      <c r="N61">
        <v>0</v>
      </c>
      <c r="P61">
        <v>2</v>
      </c>
      <c r="R61">
        <v>2</v>
      </c>
      <c r="T61">
        <v>3.5</v>
      </c>
      <c r="V61">
        <v>4</v>
      </c>
      <c r="Y61">
        <v>4.5</v>
      </c>
      <c r="AA61">
        <v>5</v>
      </c>
      <c r="AC61">
        <v>5.5</v>
      </c>
      <c r="AF61">
        <v>7</v>
      </c>
    </row>
    <row r="62" spans="1:44" x14ac:dyDescent="0.3">
      <c r="A62">
        <v>97</v>
      </c>
      <c r="B62">
        <v>2</v>
      </c>
      <c r="C62" t="s">
        <v>50</v>
      </c>
      <c r="D62" t="s">
        <v>51</v>
      </c>
      <c r="E62">
        <v>1</v>
      </c>
      <c r="F62">
        <v>0</v>
      </c>
      <c r="G62" t="s">
        <v>58</v>
      </c>
      <c r="H62" t="s">
        <v>59</v>
      </c>
      <c r="I62" t="s">
        <v>60</v>
      </c>
      <c r="J62">
        <v>0</v>
      </c>
      <c r="N62">
        <v>0</v>
      </c>
      <c r="P62">
        <v>2</v>
      </c>
      <c r="R62">
        <v>2</v>
      </c>
      <c r="T62">
        <v>2.5</v>
      </c>
      <c r="V62">
        <v>4.5</v>
      </c>
      <c r="Y62">
        <v>4.5</v>
      </c>
      <c r="AA62">
        <v>5.5</v>
      </c>
      <c r="AC62">
        <v>6.5</v>
      </c>
      <c r="AF62">
        <v>7.5</v>
      </c>
    </row>
    <row r="63" spans="1:44" x14ac:dyDescent="0.3">
      <c r="A63">
        <v>98</v>
      </c>
      <c r="B63">
        <v>2</v>
      </c>
      <c r="C63" t="s">
        <v>45</v>
      </c>
      <c r="D63" t="s">
        <v>51</v>
      </c>
      <c r="E63">
        <v>1</v>
      </c>
      <c r="F63">
        <v>0</v>
      </c>
      <c r="G63" t="s">
        <v>58</v>
      </c>
      <c r="H63" t="s">
        <v>59</v>
      </c>
      <c r="I63" t="s">
        <v>60</v>
      </c>
      <c r="J63">
        <v>0</v>
      </c>
      <c r="N63">
        <v>0</v>
      </c>
      <c r="P63">
        <v>2</v>
      </c>
      <c r="R63">
        <v>2</v>
      </c>
      <c r="T63">
        <v>3.5</v>
      </c>
      <c r="V63">
        <v>5.5</v>
      </c>
      <c r="Y63">
        <v>5.5</v>
      </c>
      <c r="AA63">
        <v>5.5</v>
      </c>
      <c r="AC63">
        <v>7.5</v>
      </c>
      <c r="AF63">
        <v>8.5</v>
      </c>
    </row>
    <row r="64" spans="1:44" x14ac:dyDescent="0.3">
      <c r="A64">
        <v>99</v>
      </c>
      <c r="B64">
        <v>2</v>
      </c>
      <c r="C64" t="s">
        <v>50</v>
      </c>
      <c r="D64" t="s">
        <v>51</v>
      </c>
      <c r="E64">
        <v>1</v>
      </c>
      <c r="F64">
        <v>0</v>
      </c>
      <c r="G64" t="s">
        <v>58</v>
      </c>
      <c r="H64" t="s">
        <v>59</v>
      </c>
      <c r="I64" t="s">
        <v>60</v>
      </c>
      <c r="J64">
        <v>0</v>
      </c>
      <c r="N64">
        <v>0</v>
      </c>
      <c r="P64">
        <v>2</v>
      </c>
      <c r="R64">
        <v>2</v>
      </c>
      <c r="T64">
        <v>3.5</v>
      </c>
      <c r="V64">
        <v>4.5</v>
      </c>
      <c r="Y64">
        <v>4.5</v>
      </c>
      <c r="AA64">
        <v>4.5</v>
      </c>
      <c r="AC64">
        <v>5.5</v>
      </c>
      <c r="AF64">
        <v>6.5</v>
      </c>
    </row>
    <row r="65" spans="1:41" x14ac:dyDescent="0.3">
      <c r="A65">
        <v>100</v>
      </c>
      <c r="B65">
        <v>2</v>
      </c>
      <c r="C65" t="s">
        <v>45</v>
      </c>
      <c r="D65" t="s">
        <v>51</v>
      </c>
      <c r="E65">
        <v>1</v>
      </c>
      <c r="F65">
        <v>0</v>
      </c>
      <c r="G65" t="s">
        <v>58</v>
      </c>
      <c r="H65" t="s">
        <v>59</v>
      </c>
      <c r="I65" t="s">
        <v>60</v>
      </c>
      <c r="J65">
        <v>0</v>
      </c>
      <c r="N65">
        <v>0</v>
      </c>
      <c r="P65">
        <v>2</v>
      </c>
      <c r="R65">
        <v>2</v>
      </c>
      <c r="T65">
        <v>2.5</v>
      </c>
      <c r="V65">
        <v>4.5</v>
      </c>
      <c r="Y65">
        <v>4.5</v>
      </c>
      <c r="AA65">
        <v>5.5</v>
      </c>
      <c r="AC65">
        <v>6.5</v>
      </c>
      <c r="AF65">
        <v>7.5</v>
      </c>
    </row>
    <row r="66" spans="1:41" x14ac:dyDescent="0.3">
      <c r="A66">
        <v>101</v>
      </c>
      <c r="B66">
        <v>2</v>
      </c>
      <c r="C66" t="s">
        <v>50</v>
      </c>
      <c r="D66" t="s">
        <v>51</v>
      </c>
      <c r="E66">
        <v>1</v>
      </c>
      <c r="F66">
        <v>0</v>
      </c>
      <c r="G66" t="s">
        <v>58</v>
      </c>
      <c r="H66" t="s">
        <v>59</v>
      </c>
      <c r="I66" t="s">
        <v>60</v>
      </c>
      <c r="J66">
        <v>0</v>
      </c>
      <c r="N66">
        <v>0</v>
      </c>
      <c r="P66">
        <v>2</v>
      </c>
      <c r="R66">
        <v>2</v>
      </c>
      <c r="T66">
        <v>3.5</v>
      </c>
      <c r="V66">
        <v>4.5</v>
      </c>
      <c r="Y66">
        <v>4.5</v>
      </c>
      <c r="AA66">
        <v>6</v>
      </c>
      <c r="AC66">
        <v>7.5</v>
      </c>
      <c r="AF66">
        <v>9</v>
      </c>
    </row>
    <row r="67" spans="1:41" x14ac:dyDescent="0.3">
      <c r="A67">
        <v>102</v>
      </c>
      <c r="B67">
        <v>2</v>
      </c>
      <c r="C67" t="s">
        <v>45</v>
      </c>
      <c r="D67" t="s">
        <v>51</v>
      </c>
      <c r="E67">
        <v>1</v>
      </c>
      <c r="F67">
        <v>0</v>
      </c>
      <c r="G67" t="s">
        <v>58</v>
      </c>
      <c r="H67" t="s">
        <v>59</v>
      </c>
      <c r="I67" t="s">
        <v>60</v>
      </c>
      <c r="J67">
        <v>0</v>
      </c>
      <c r="N67">
        <v>0</v>
      </c>
      <c r="P67">
        <v>2</v>
      </c>
      <c r="R67">
        <v>2</v>
      </c>
      <c r="T67">
        <v>2.5</v>
      </c>
      <c r="V67">
        <v>4.5</v>
      </c>
      <c r="Y67">
        <v>4.5</v>
      </c>
      <c r="AA67">
        <v>4.5</v>
      </c>
      <c r="AC67">
        <v>5.5</v>
      </c>
      <c r="AF67">
        <v>5.5</v>
      </c>
    </row>
    <row r="68" spans="1:41" x14ac:dyDescent="0.3">
      <c r="A68">
        <v>103</v>
      </c>
      <c r="B68">
        <v>2</v>
      </c>
      <c r="C68" t="s">
        <v>50</v>
      </c>
      <c r="D68" t="s">
        <v>51</v>
      </c>
      <c r="E68">
        <v>1</v>
      </c>
      <c r="F68">
        <v>0</v>
      </c>
      <c r="G68" t="s">
        <v>58</v>
      </c>
      <c r="H68" t="s">
        <v>59</v>
      </c>
      <c r="I68" t="s">
        <v>60</v>
      </c>
      <c r="J68">
        <v>0</v>
      </c>
      <c r="N68">
        <v>0</v>
      </c>
      <c r="P68">
        <v>2</v>
      </c>
      <c r="R68">
        <v>2</v>
      </c>
      <c r="T68">
        <v>3.5</v>
      </c>
      <c r="V68">
        <v>4.5</v>
      </c>
      <c r="Y68">
        <v>4.5</v>
      </c>
      <c r="AA68">
        <v>6.5</v>
      </c>
      <c r="AC68">
        <v>4</v>
      </c>
      <c r="AF68">
        <v>4.5</v>
      </c>
    </row>
    <row r="69" spans="1:41" x14ac:dyDescent="0.3">
      <c r="A69">
        <v>104</v>
      </c>
      <c r="B69">
        <v>2</v>
      </c>
      <c r="C69" t="s">
        <v>45</v>
      </c>
      <c r="D69" t="s">
        <v>51</v>
      </c>
      <c r="E69">
        <v>1</v>
      </c>
      <c r="F69">
        <v>0</v>
      </c>
      <c r="G69" t="s">
        <v>58</v>
      </c>
      <c r="H69" t="s">
        <v>59</v>
      </c>
      <c r="I69" t="s">
        <v>60</v>
      </c>
      <c r="J69">
        <v>0</v>
      </c>
      <c r="N69">
        <v>0</v>
      </c>
      <c r="P69">
        <v>0</v>
      </c>
      <c r="R69">
        <v>1</v>
      </c>
      <c r="T69">
        <v>3.5</v>
      </c>
      <c r="V69">
        <v>2.5</v>
      </c>
      <c r="Y69">
        <v>2.5</v>
      </c>
      <c r="AA69">
        <v>4</v>
      </c>
      <c r="AC69">
        <v>6.5</v>
      </c>
      <c r="AF69">
        <v>7.5</v>
      </c>
    </row>
    <row r="70" spans="1:41" x14ac:dyDescent="0.3">
      <c r="A70">
        <v>105</v>
      </c>
      <c r="B70">
        <v>2</v>
      </c>
      <c r="C70" t="s">
        <v>50</v>
      </c>
      <c r="D70" t="s">
        <v>51</v>
      </c>
      <c r="E70">
        <v>1</v>
      </c>
      <c r="F70">
        <v>0</v>
      </c>
      <c r="G70" t="s">
        <v>58</v>
      </c>
      <c r="H70" t="s">
        <v>59</v>
      </c>
      <c r="I70" t="s">
        <v>60</v>
      </c>
      <c r="J70">
        <v>0</v>
      </c>
      <c r="N70">
        <v>0</v>
      </c>
      <c r="P70">
        <v>2</v>
      </c>
      <c r="R70">
        <v>2</v>
      </c>
      <c r="T70">
        <v>4</v>
      </c>
      <c r="V70">
        <v>4.5</v>
      </c>
      <c r="Y70">
        <v>4.5</v>
      </c>
      <c r="AA70">
        <v>6.5</v>
      </c>
      <c r="AC70">
        <v>6.5</v>
      </c>
      <c r="AF70">
        <v>8.5</v>
      </c>
    </row>
    <row r="71" spans="1:41" x14ac:dyDescent="0.3">
      <c r="A71">
        <v>106</v>
      </c>
      <c r="B71">
        <v>2</v>
      </c>
      <c r="C71" t="s">
        <v>45</v>
      </c>
      <c r="D71" t="s">
        <v>51</v>
      </c>
      <c r="E71">
        <v>1</v>
      </c>
      <c r="F71">
        <v>0</v>
      </c>
      <c r="G71" t="s">
        <v>58</v>
      </c>
      <c r="H71" t="s">
        <v>59</v>
      </c>
      <c r="I71" t="s">
        <v>60</v>
      </c>
      <c r="J71">
        <v>0</v>
      </c>
      <c r="N71">
        <v>0</v>
      </c>
      <c r="P71">
        <v>2</v>
      </c>
      <c r="R71">
        <v>2</v>
      </c>
      <c r="T71">
        <v>4</v>
      </c>
      <c r="V71">
        <v>4</v>
      </c>
      <c r="Y71">
        <v>4</v>
      </c>
      <c r="AA71">
        <v>4.5</v>
      </c>
      <c r="AC71">
        <v>5.5</v>
      </c>
      <c r="AF71">
        <v>6.5</v>
      </c>
    </row>
    <row r="72" spans="1:41" x14ac:dyDescent="0.3">
      <c r="A72">
        <v>107</v>
      </c>
      <c r="B72">
        <v>2</v>
      </c>
      <c r="C72" t="s">
        <v>50</v>
      </c>
      <c r="D72" t="s">
        <v>46</v>
      </c>
      <c r="E72">
        <v>2</v>
      </c>
      <c r="F72">
        <v>0</v>
      </c>
      <c r="G72" t="s">
        <v>47</v>
      </c>
      <c r="H72" t="s">
        <v>61</v>
      </c>
      <c r="I72" t="s">
        <v>62</v>
      </c>
      <c r="J72">
        <v>0</v>
      </c>
      <c r="N72">
        <v>0</v>
      </c>
      <c r="P72">
        <v>0</v>
      </c>
      <c r="R72">
        <v>2</v>
      </c>
      <c r="T72">
        <v>2</v>
      </c>
      <c r="V72">
        <v>2.5</v>
      </c>
      <c r="Y72">
        <v>3.5</v>
      </c>
      <c r="AA72">
        <v>4</v>
      </c>
      <c r="AC72">
        <v>4</v>
      </c>
      <c r="AF72">
        <v>5</v>
      </c>
      <c r="AJ72">
        <v>5.5</v>
      </c>
      <c r="AO72">
        <v>6</v>
      </c>
    </row>
    <row r="73" spans="1:41" x14ac:dyDescent="0.3">
      <c r="A73">
        <v>108</v>
      </c>
      <c r="B73">
        <v>2</v>
      </c>
      <c r="C73" t="s">
        <v>45</v>
      </c>
      <c r="D73" t="s">
        <v>46</v>
      </c>
      <c r="E73">
        <v>2</v>
      </c>
      <c r="F73">
        <v>0</v>
      </c>
      <c r="G73" t="s">
        <v>47</v>
      </c>
      <c r="H73" t="s">
        <v>61</v>
      </c>
      <c r="I73" t="s">
        <v>62</v>
      </c>
      <c r="J73">
        <v>0</v>
      </c>
      <c r="N73">
        <v>0</v>
      </c>
      <c r="P73">
        <v>0</v>
      </c>
      <c r="R73">
        <v>2</v>
      </c>
      <c r="T73">
        <v>2</v>
      </c>
      <c r="V73">
        <v>2.5</v>
      </c>
      <c r="Y73">
        <v>4</v>
      </c>
      <c r="AA73">
        <v>4</v>
      </c>
      <c r="AC73">
        <v>4.5</v>
      </c>
      <c r="AF73">
        <v>5.5</v>
      </c>
      <c r="AJ73">
        <v>6.5</v>
      </c>
      <c r="AO73">
        <v>7.5</v>
      </c>
    </row>
    <row r="74" spans="1:41" x14ac:dyDescent="0.3">
      <c r="A74">
        <v>109</v>
      </c>
      <c r="B74">
        <v>2</v>
      </c>
      <c r="C74" t="s">
        <v>50</v>
      </c>
      <c r="D74" t="s">
        <v>46</v>
      </c>
      <c r="E74">
        <v>2</v>
      </c>
      <c r="F74">
        <v>0</v>
      </c>
      <c r="G74" t="s">
        <v>47</v>
      </c>
      <c r="H74" t="s">
        <v>61</v>
      </c>
      <c r="I74" t="s">
        <v>62</v>
      </c>
      <c r="J74">
        <v>0</v>
      </c>
      <c r="N74">
        <v>0</v>
      </c>
      <c r="P74">
        <v>0</v>
      </c>
      <c r="R74">
        <v>2</v>
      </c>
      <c r="T74">
        <v>2</v>
      </c>
      <c r="V74">
        <v>3</v>
      </c>
      <c r="Y74">
        <v>3</v>
      </c>
      <c r="AA74">
        <v>4</v>
      </c>
      <c r="AC74">
        <v>4</v>
      </c>
      <c r="AF74">
        <v>4.5</v>
      </c>
      <c r="AJ74">
        <v>5.5</v>
      </c>
      <c r="AO74">
        <v>6</v>
      </c>
    </row>
    <row r="75" spans="1:41" x14ac:dyDescent="0.3">
      <c r="A75">
        <v>110</v>
      </c>
      <c r="B75">
        <v>2</v>
      </c>
      <c r="C75" t="s">
        <v>45</v>
      </c>
      <c r="D75" t="s">
        <v>46</v>
      </c>
      <c r="E75">
        <v>2</v>
      </c>
      <c r="F75">
        <v>0</v>
      </c>
      <c r="G75" t="s">
        <v>47</v>
      </c>
      <c r="H75" t="s">
        <v>61</v>
      </c>
      <c r="I75" t="s">
        <v>62</v>
      </c>
      <c r="J75">
        <v>0</v>
      </c>
      <c r="N75">
        <v>0</v>
      </c>
      <c r="P75">
        <v>2</v>
      </c>
      <c r="R75">
        <v>2</v>
      </c>
      <c r="T75">
        <v>2.5</v>
      </c>
      <c r="V75">
        <v>4</v>
      </c>
      <c r="Y75">
        <v>4</v>
      </c>
      <c r="AA75">
        <v>4</v>
      </c>
      <c r="AC75">
        <v>4.5</v>
      </c>
      <c r="AF75">
        <v>5.5</v>
      </c>
      <c r="AJ75">
        <v>5.5</v>
      </c>
      <c r="AO75">
        <v>6.5</v>
      </c>
    </row>
    <row r="76" spans="1:41" x14ac:dyDescent="0.3">
      <c r="A76">
        <v>111</v>
      </c>
      <c r="B76">
        <v>2</v>
      </c>
      <c r="C76" t="s">
        <v>50</v>
      </c>
      <c r="D76" t="s">
        <v>46</v>
      </c>
      <c r="E76">
        <v>2</v>
      </c>
      <c r="F76">
        <v>0</v>
      </c>
      <c r="G76" t="s">
        <v>47</v>
      </c>
      <c r="H76" t="s">
        <v>61</v>
      </c>
      <c r="I76" t="s">
        <v>62</v>
      </c>
      <c r="J76">
        <v>0</v>
      </c>
      <c r="N76">
        <v>0</v>
      </c>
      <c r="P76">
        <v>0</v>
      </c>
      <c r="R76">
        <v>2</v>
      </c>
      <c r="T76">
        <v>2</v>
      </c>
      <c r="V76">
        <v>4</v>
      </c>
      <c r="Y76">
        <v>4</v>
      </c>
      <c r="AA76">
        <v>4</v>
      </c>
      <c r="AC76">
        <v>5.5</v>
      </c>
      <c r="AF76">
        <v>6</v>
      </c>
      <c r="AJ76">
        <v>7</v>
      </c>
      <c r="AO76">
        <v>7.5</v>
      </c>
    </row>
    <row r="77" spans="1:41" x14ac:dyDescent="0.3">
      <c r="A77">
        <v>112</v>
      </c>
      <c r="B77">
        <v>2</v>
      </c>
      <c r="C77" t="s">
        <v>45</v>
      </c>
      <c r="D77" t="s">
        <v>46</v>
      </c>
      <c r="E77">
        <v>2</v>
      </c>
      <c r="F77">
        <v>0</v>
      </c>
      <c r="G77" t="s">
        <v>47</v>
      </c>
      <c r="H77" t="s">
        <v>61</v>
      </c>
      <c r="I77" t="s">
        <v>62</v>
      </c>
      <c r="J77">
        <v>0</v>
      </c>
      <c r="N77">
        <v>0</v>
      </c>
      <c r="P77">
        <v>0</v>
      </c>
      <c r="R77">
        <v>2</v>
      </c>
      <c r="T77">
        <v>2</v>
      </c>
      <c r="V77">
        <v>3</v>
      </c>
      <c r="Y77">
        <v>3</v>
      </c>
      <c r="AA77">
        <v>3.5</v>
      </c>
      <c r="AC77">
        <v>4</v>
      </c>
      <c r="AF77">
        <v>4.5</v>
      </c>
      <c r="AJ77">
        <v>4.5</v>
      </c>
      <c r="AO77">
        <v>5</v>
      </c>
    </row>
    <row r="78" spans="1:41" x14ac:dyDescent="0.3">
      <c r="A78">
        <v>113</v>
      </c>
      <c r="B78">
        <v>2</v>
      </c>
      <c r="C78" t="s">
        <v>50</v>
      </c>
      <c r="D78" t="s">
        <v>46</v>
      </c>
      <c r="E78">
        <v>2</v>
      </c>
      <c r="F78">
        <v>0</v>
      </c>
      <c r="G78" t="s">
        <v>47</v>
      </c>
      <c r="H78" t="s">
        <v>61</v>
      </c>
      <c r="I78" t="s">
        <v>62</v>
      </c>
      <c r="J78">
        <v>0</v>
      </c>
      <c r="N78">
        <v>0</v>
      </c>
      <c r="P78">
        <v>0</v>
      </c>
      <c r="R78">
        <v>2</v>
      </c>
      <c r="T78">
        <v>2</v>
      </c>
      <c r="V78">
        <v>4</v>
      </c>
      <c r="Y78">
        <v>4</v>
      </c>
      <c r="AA78">
        <v>4</v>
      </c>
      <c r="AC78">
        <v>5.5</v>
      </c>
      <c r="AF78">
        <v>6.5</v>
      </c>
      <c r="AJ78">
        <v>8.5</v>
      </c>
      <c r="AO78">
        <v>9.5</v>
      </c>
    </row>
    <row r="79" spans="1:41" x14ac:dyDescent="0.3">
      <c r="A79">
        <v>114</v>
      </c>
      <c r="B79">
        <v>2</v>
      </c>
      <c r="C79" t="s">
        <v>45</v>
      </c>
      <c r="D79" t="s">
        <v>46</v>
      </c>
      <c r="E79">
        <v>2</v>
      </c>
      <c r="F79">
        <v>0</v>
      </c>
      <c r="G79" t="s">
        <v>47</v>
      </c>
      <c r="H79" t="s">
        <v>61</v>
      </c>
      <c r="I79" t="s">
        <v>62</v>
      </c>
      <c r="J79">
        <v>0</v>
      </c>
      <c r="N79">
        <v>0</v>
      </c>
      <c r="P79">
        <v>0</v>
      </c>
      <c r="R79">
        <v>2</v>
      </c>
      <c r="T79">
        <v>2</v>
      </c>
      <c r="V79">
        <v>4</v>
      </c>
      <c r="Y79">
        <v>4</v>
      </c>
      <c r="AA79">
        <v>4</v>
      </c>
      <c r="AC79">
        <v>4.5</v>
      </c>
      <c r="AF79">
        <v>6.5</v>
      </c>
      <c r="AJ79">
        <v>7.5</v>
      </c>
      <c r="AO79">
        <v>8.5</v>
      </c>
    </row>
    <row r="80" spans="1:41" x14ac:dyDescent="0.3">
      <c r="A80">
        <v>115</v>
      </c>
      <c r="B80">
        <v>2</v>
      </c>
      <c r="C80" t="s">
        <v>50</v>
      </c>
      <c r="D80" t="s">
        <v>46</v>
      </c>
      <c r="E80">
        <v>2</v>
      </c>
      <c r="F80">
        <v>0</v>
      </c>
      <c r="G80" t="s">
        <v>47</v>
      </c>
      <c r="H80" t="s">
        <v>61</v>
      </c>
      <c r="I80" t="s">
        <v>62</v>
      </c>
      <c r="J80">
        <v>0</v>
      </c>
      <c r="N80">
        <v>0</v>
      </c>
      <c r="P80">
        <v>0</v>
      </c>
      <c r="R80">
        <v>2</v>
      </c>
      <c r="T80">
        <v>2</v>
      </c>
      <c r="V80">
        <v>3.5</v>
      </c>
      <c r="Y80">
        <v>3.5</v>
      </c>
      <c r="AA80">
        <v>4</v>
      </c>
      <c r="AC80">
        <v>7.5</v>
      </c>
      <c r="AF80">
        <v>9.5</v>
      </c>
      <c r="AJ80">
        <v>9.5</v>
      </c>
      <c r="AO80">
        <v>9.5</v>
      </c>
    </row>
    <row r="81" spans="1:41" x14ac:dyDescent="0.3">
      <c r="A81">
        <v>116</v>
      </c>
      <c r="B81">
        <v>2</v>
      </c>
      <c r="C81" t="s">
        <v>45</v>
      </c>
      <c r="D81" t="s">
        <v>46</v>
      </c>
      <c r="E81">
        <v>2</v>
      </c>
      <c r="F81">
        <v>0</v>
      </c>
      <c r="G81" t="s">
        <v>47</v>
      </c>
      <c r="H81" t="s">
        <v>61</v>
      </c>
      <c r="I81" t="s">
        <v>62</v>
      </c>
      <c r="J81">
        <v>0</v>
      </c>
      <c r="N81">
        <v>0</v>
      </c>
      <c r="P81">
        <v>2</v>
      </c>
      <c r="R81">
        <v>2</v>
      </c>
      <c r="T81">
        <v>2</v>
      </c>
      <c r="V81">
        <v>4.5</v>
      </c>
      <c r="Y81">
        <v>4.5</v>
      </c>
      <c r="AA81">
        <v>5.5</v>
      </c>
      <c r="AC81">
        <v>4</v>
      </c>
      <c r="AF81">
        <v>4.5</v>
      </c>
      <c r="AJ81">
        <v>5</v>
      </c>
      <c r="AO81">
        <v>6</v>
      </c>
    </row>
    <row r="82" spans="1:41" x14ac:dyDescent="0.3">
      <c r="A82">
        <v>117</v>
      </c>
      <c r="B82">
        <v>2</v>
      </c>
      <c r="C82" t="s">
        <v>50</v>
      </c>
      <c r="D82" t="s">
        <v>46</v>
      </c>
      <c r="E82">
        <v>2</v>
      </c>
      <c r="F82">
        <v>0</v>
      </c>
      <c r="G82" t="s">
        <v>47</v>
      </c>
      <c r="H82" t="s">
        <v>61</v>
      </c>
      <c r="I82" t="s">
        <v>62</v>
      </c>
      <c r="J82">
        <v>0</v>
      </c>
      <c r="N82">
        <v>0</v>
      </c>
      <c r="P82">
        <v>0</v>
      </c>
      <c r="R82">
        <v>2</v>
      </c>
      <c r="T82">
        <v>2</v>
      </c>
      <c r="V82">
        <v>3.5</v>
      </c>
      <c r="Y82">
        <v>3.5</v>
      </c>
      <c r="AA82">
        <v>4</v>
      </c>
      <c r="AC82">
        <v>4</v>
      </c>
      <c r="AF82">
        <v>5</v>
      </c>
      <c r="AJ82">
        <v>6</v>
      </c>
      <c r="AO82">
        <v>6.5</v>
      </c>
    </row>
    <row r="83" spans="1:41" x14ac:dyDescent="0.3">
      <c r="A83">
        <v>118</v>
      </c>
      <c r="B83">
        <v>2</v>
      </c>
      <c r="C83" t="s">
        <v>45</v>
      </c>
      <c r="D83" t="s">
        <v>46</v>
      </c>
      <c r="E83">
        <v>2</v>
      </c>
      <c r="F83">
        <v>0</v>
      </c>
      <c r="G83" t="s">
        <v>47</v>
      </c>
      <c r="H83" t="s">
        <v>61</v>
      </c>
      <c r="I83" t="s">
        <v>62</v>
      </c>
      <c r="J83">
        <v>0</v>
      </c>
      <c r="N83">
        <v>0</v>
      </c>
      <c r="P83">
        <v>0</v>
      </c>
      <c r="R83">
        <v>2</v>
      </c>
      <c r="T83">
        <v>2</v>
      </c>
      <c r="V83">
        <v>3.5</v>
      </c>
      <c r="Y83">
        <v>3.5</v>
      </c>
      <c r="AA83">
        <v>4</v>
      </c>
      <c r="AC83">
        <v>4</v>
      </c>
      <c r="AF83">
        <v>4.5</v>
      </c>
      <c r="AJ83">
        <v>5.5</v>
      </c>
      <c r="AO83">
        <v>5.5</v>
      </c>
    </row>
    <row r="84" spans="1:41" x14ac:dyDescent="0.3">
      <c r="A84">
        <v>119</v>
      </c>
      <c r="B84">
        <v>2</v>
      </c>
      <c r="C84" t="s">
        <v>50</v>
      </c>
      <c r="D84" t="s">
        <v>51</v>
      </c>
      <c r="E84">
        <v>2</v>
      </c>
      <c r="F84">
        <v>0</v>
      </c>
      <c r="G84" t="s">
        <v>52</v>
      </c>
      <c r="H84" t="s">
        <v>53</v>
      </c>
      <c r="I84" t="s">
        <v>63</v>
      </c>
      <c r="J84">
        <v>0</v>
      </c>
      <c r="N84">
        <v>0</v>
      </c>
      <c r="P84">
        <v>1</v>
      </c>
      <c r="R84">
        <v>2</v>
      </c>
      <c r="T84">
        <v>2</v>
      </c>
      <c r="V84">
        <v>2</v>
      </c>
      <c r="Y84">
        <v>2.5</v>
      </c>
      <c r="AA84">
        <v>2.5</v>
      </c>
      <c r="AC84">
        <v>2.5</v>
      </c>
      <c r="AF84">
        <v>3</v>
      </c>
      <c r="AJ84">
        <v>3.5</v>
      </c>
      <c r="AO84">
        <v>3.5</v>
      </c>
    </row>
    <row r="85" spans="1:41" x14ac:dyDescent="0.3">
      <c r="A85">
        <v>120</v>
      </c>
      <c r="B85">
        <v>2</v>
      </c>
      <c r="C85" t="s">
        <v>45</v>
      </c>
      <c r="D85" t="s">
        <v>51</v>
      </c>
      <c r="E85">
        <v>2</v>
      </c>
      <c r="F85">
        <v>0</v>
      </c>
      <c r="G85" t="s">
        <v>52</v>
      </c>
      <c r="H85" t="s">
        <v>53</v>
      </c>
      <c r="I85" t="s">
        <v>63</v>
      </c>
      <c r="J85">
        <v>0</v>
      </c>
      <c r="N85">
        <v>0</v>
      </c>
      <c r="P85">
        <v>1</v>
      </c>
      <c r="R85">
        <v>2</v>
      </c>
      <c r="T85">
        <v>2</v>
      </c>
      <c r="V85">
        <v>2</v>
      </c>
      <c r="Y85">
        <v>2.5</v>
      </c>
      <c r="AA85">
        <v>2.5</v>
      </c>
      <c r="AC85">
        <v>3</v>
      </c>
      <c r="AF85">
        <v>3.5</v>
      </c>
      <c r="AJ85">
        <v>4.5</v>
      </c>
      <c r="AO85">
        <v>4.5</v>
      </c>
    </row>
    <row r="86" spans="1:41" x14ac:dyDescent="0.3">
      <c r="A86">
        <v>121</v>
      </c>
      <c r="B86">
        <v>2</v>
      </c>
      <c r="C86" t="s">
        <v>50</v>
      </c>
      <c r="D86" t="s">
        <v>51</v>
      </c>
      <c r="E86">
        <v>2</v>
      </c>
      <c r="F86">
        <v>0</v>
      </c>
      <c r="G86" t="s">
        <v>52</v>
      </c>
      <c r="H86" t="s">
        <v>53</v>
      </c>
      <c r="I86" t="s">
        <v>63</v>
      </c>
      <c r="J86">
        <v>0</v>
      </c>
      <c r="N86">
        <v>0</v>
      </c>
      <c r="P86">
        <v>2</v>
      </c>
      <c r="R86">
        <v>2</v>
      </c>
      <c r="T86">
        <v>2</v>
      </c>
      <c r="V86">
        <v>3</v>
      </c>
      <c r="Y86">
        <v>3</v>
      </c>
      <c r="AA86">
        <v>3</v>
      </c>
      <c r="AC86">
        <v>3</v>
      </c>
      <c r="AF86">
        <v>2.5</v>
      </c>
      <c r="AJ86">
        <v>4.5</v>
      </c>
      <c r="AO86">
        <v>5</v>
      </c>
    </row>
    <row r="87" spans="1:41" x14ac:dyDescent="0.3">
      <c r="A87">
        <v>122</v>
      </c>
      <c r="B87">
        <v>2</v>
      </c>
      <c r="C87" t="s">
        <v>45</v>
      </c>
      <c r="D87" t="s">
        <v>51</v>
      </c>
      <c r="E87">
        <v>2</v>
      </c>
      <c r="F87">
        <v>0</v>
      </c>
      <c r="G87" t="s">
        <v>52</v>
      </c>
      <c r="H87" t="s">
        <v>53</v>
      </c>
      <c r="I87" t="s">
        <v>63</v>
      </c>
      <c r="J87">
        <v>0</v>
      </c>
      <c r="N87">
        <v>0</v>
      </c>
      <c r="P87">
        <v>1</v>
      </c>
      <c r="R87">
        <v>2</v>
      </c>
      <c r="T87">
        <v>2</v>
      </c>
      <c r="V87">
        <v>3</v>
      </c>
      <c r="Y87">
        <v>3</v>
      </c>
      <c r="AA87">
        <v>3</v>
      </c>
      <c r="AC87">
        <v>3.5</v>
      </c>
      <c r="AF87">
        <v>3.5</v>
      </c>
      <c r="AJ87">
        <v>3.5</v>
      </c>
      <c r="AO87">
        <v>3.5</v>
      </c>
    </row>
    <row r="88" spans="1:41" x14ac:dyDescent="0.3">
      <c r="A88">
        <v>123</v>
      </c>
      <c r="B88">
        <v>2</v>
      </c>
      <c r="C88" t="s">
        <v>50</v>
      </c>
      <c r="D88" t="s">
        <v>51</v>
      </c>
      <c r="E88">
        <v>2</v>
      </c>
      <c r="F88">
        <v>0</v>
      </c>
      <c r="G88" t="s">
        <v>52</v>
      </c>
      <c r="H88" t="s">
        <v>53</v>
      </c>
      <c r="I88" t="s">
        <v>63</v>
      </c>
      <c r="J88">
        <v>0</v>
      </c>
      <c r="N88">
        <v>0</v>
      </c>
      <c r="P88">
        <v>1</v>
      </c>
      <c r="R88">
        <v>2</v>
      </c>
      <c r="T88">
        <v>2</v>
      </c>
      <c r="V88">
        <v>3.5</v>
      </c>
      <c r="Y88">
        <v>3.5</v>
      </c>
      <c r="AA88">
        <v>4</v>
      </c>
      <c r="AC88">
        <v>4</v>
      </c>
      <c r="AF88">
        <v>4</v>
      </c>
      <c r="AJ88">
        <v>4.5</v>
      </c>
      <c r="AO88">
        <v>5.5</v>
      </c>
    </row>
    <row r="89" spans="1:41" x14ac:dyDescent="0.3">
      <c r="A89">
        <v>124</v>
      </c>
      <c r="B89">
        <v>2</v>
      </c>
      <c r="C89" t="s">
        <v>45</v>
      </c>
      <c r="D89" t="s">
        <v>51</v>
      </c>
      <c r="E89">
        <v>2</v>
      </c>
      <c r="F89">
        <v>0</v>
      </c>
      <c r="G89" t="s">
        <v>52</v>
      </c>
      <c r="H89" t="s">
        <v>53</v>
      </c>
      <c r="I89" t="s">
        <v>63</v>
      </c>
      <c r="J89">
        <v>0</v>
      </c>
      <c r="N89">
        <v>0</v>
      </c>
      <c r="P89">
        <v>1</v>
      </c>
      <c r="R89">
        <v>2</v>
      </c>
      <c r="T89">
        <v>2</v>
      </c>
      <c r="V89">
        <v>2.5</v>
      </c>
      <c r="Y89">
        <v>2.5</v>
      </c>
      <c r="AA89">
        <v>3</v>
      </c>
      <c r="AC89">
        <v>3</v>
      </c>
      <c r="AF89">
        <v>3.5</v>
      </c>
      <c r="AJ89">
        <v>3.5</v>
      </c>
      <c r="AO89">
        <v>3.5</v>
      </c>
    </row>
    <row r="90" spans="1:41" x14ac:dyDescent="0.3">
      <c r="A90">
        <v>125</v>
      </c>
      <c r="B90">
        <v>2</v>
      </c>
      <c r="C90" t="s">
        <v>50</v>
      </c>
      <c r="D90" t="s">
        <v>51</v>
      </c>
      <c r="E90">
        <v>2</v>
      </c>
      <c r="F90">
        <v>0</v>
      </c>
      <c r="G90" t="s">
        <v>52</v>
      </c>
      <c r="H90" t="s">
        <v>53</v>
      </c>
      <c r="I90" t="s">
        <v>63</v>
      </c>
      <c r="J90">
        <v>0</v>
      </c>
      <c r="N90">
        <v>0</v>
      </c>
      <c r="P90">
        <v>0</v>
      </c>
      <c r="R90">
        <v>2</v>
      </c>
      <c r="T90">
        <v>2</v>
      </c>
      <c r="V90">
        <v>2</v>
      </c>
      <c r="Y90">
        <v>2</v>
      </c>
      <c r="AA90">
        <v>2.5</v>
      </c>
      <c r="AC90">
        <v>2</v>
      </c>
      <c r="AF90">
        <v>2.5</v>
      </c>
      <c r="AJ90">
        <v>3.5</v>
      </c>
      <c r="AO90">
        <v>3.5</v>
      </c>
    </row>
    <row r="91" spans="1:41" x14ac:dyDescent="0.3">
      <c r="A91">
        <v>126</v>
      </c>
      <c r="B91">
        <v>2</v>
      </c>
      <c r="C91" t="s">
        <v>45</v>
      </c>
      <c r="D91" t="s">
        <v>51</v>
      </c>
      <c r="E91">
        <v>2</v>
      </c>
      <c r="F91">
        <v>0</v>
      </c>
      <c r="G91" t="s">
        <v>52</v>
      </c>
      <c r="H91" t="s">
        <v>53</v>
      </c>
      <c r="I91" t="s">
        <v>63</v>
      </c>
      <c r="J91">
        <v>0</v>
      </c>
      <c r="N91">
        <v>0</v>
      </c>
      <c r="P91">
        <v>0</v>
      </c>
      <c r="R91">
        <v>2</v>
      </c>
      <c r="T91">
        <v>2</v>
      </c>
      <c r="V91">
        <v>3</v>
      </c>
      <c r="Y91">
        <v>3</v>
      </c>
      <c r="AA91">
        <v>3</v>
      </c>
      <c r="AC91">
        <v>3</v>
      </c>
      <c r="AF91">
        <v>3.5</v>
      </c>
      <c r="AJ91">
        <v>3.5</v>
      </c>
      <c r="AO91">
        <v>3.5</v>
      </c>
    </row>
    <row r="92" spans="1:41" x14ac:dyDescent="0.3">
      <c r="A92">
        <v>127</v>
      </c>
      <c r="B92">
        <v>2</v>
      </c>
      <c r="C92" t="s">
        <v>50</v>
      </c>
      <c r="D92" t="s">
        <v>51</v>
      </c>
      <c r="E92">
        <v>2</v>
      </c>
      <c r="F92">
        <v>0</v>
      </c>
      <c r="G92" t="s">
        <v>52</v>
      </c>
      <c r="H92" t="s">
        <v>53</v>
      </c>
      <c r="I92" t="s">
        <v>63</v>
      </c>
      <c r="J92">
        <v>0</v>
      </c>
      <c r="N92">
        <v>0</v>
      </c>
      <c r="P92">
        <v>1</v>
      </c>
      <c r="R92">
        <v>2</v>
      </c>
      <c r="T92">
        <v>2</v>
      </c>
      <c r="V92">
        <v>3.5</v>
      </c>
      <c r="Y92">
        <v>3.5</v>
      </c>
      <c r="AA92">
        <v>4</v>
      </c>
      <c r="AC92">
        <v>4</v>
      </c>
      <c r="AF92">
        <v>4.5</v>
      </c>
      <c r="AJ92">
        <v>4.5</v>
      </c>
      <c r="AO92">
        <v>4.5</v>
      </c>
    </row>
    <row r="93" spans="1:41" x14ac:dyDescent="0.3">
      <c r="A93">
        <v>128</v>
      </c>
      <c r="B93">
        <v>2</v>
      </c>
      <c r="C93" t="s">
        <v>45</v>
      </c>
      <c r="D93" t="s">
        <v>51</v>
      </c>
      <c r="E93">
        <v>2</v>
      </c>
      <c r="F93">
        <v>0</v>
      </c>
      <c r="G93" t="s">
        <v>52</v>
      </c>
      <c r="H93" t="s">
        <v>53</v>
      </c>
      <c r="I93" t="s">
        <v>63</v>
      </c>
      <c r="J93">
        <v>0</v>
      </c>
      <c r="N93">
        <v>0</v>
      </c>
      <c r="P93">
        <v>1</v>
      </c>
      <c r="R93">
        <v>2</v>
      </c>
      <c r="T93">
        <v>2</v>
      </c>
      <c r="V93">
        <v>3</v>
      </c>
      <c r="Y93">
        <v>3</v>
      </c>
      <c r="AA93">
        <v>3</v>
      </c>
      <c r="AC93">
        <v>3</v>
      </c>
      <c r="AF93">
        <v>3.5</v>
      </c>
      <c r="AJ93">
        <v>3.5</v>
      </c>
      <c r="AO93">
        <v>4.5</v>
      </c>
    </row>
    <row r="94" spans="1:41" x14ac:dyDescent="0.3">
      <c r="A94">
        <v>129</v>
      </c>
      <c r="B94">
        <v>2</v>
      </c>
      <c r="C94" t="s">
        <v>50</v>
      </c>
      <c r="D94" t="s">
        <v>51</v>
      </c>
      <c r="E94">
        <v>2</v>
      </c>
      <c r="F94">
        <v>0</v>
      </c>
      <c r="G94" t="s">
        <v>52</v>
      </c>
      <c r="H94" t="s">
        <v>53</v>
      </c>
      <c r="I94" t="s">
        <v>63</v>
      </c>
      <c r="J94">
        <v>0</v>
      </c>
      <c r="N94">
        <v>0</v>
      </c>
      <c r="P94">
        <v>1</v>
      </c>
      <c r="R94">
        <v>2</v>
      </c>
      <c r="T94">
        <v>2</v>
      </c>
      <c r="V94">
        <v>2.5</v>
      </c>
      <c r="Y94">
        <v>2.5</v>
      </c>
      <c r="AA94">
        <v>3</v>
      </c>
      <c r="AC94">
        <v>3</v>
      </c>
      <c r="AF94">
        <v>4.5</v>
      </c>
      <c r="AJ94">
        <v>4.5</v>
      </c>
      <c r="AO94">
        <v>4.5</v>
      </c>
    </row>
    <row r="95" spans="1:41" x14ac:dyDescent="0.3">
      <c r="A95">
        <v>130</v>
      </c>
      <c r="B95">
        <v>2</v>
      </c>
      <c r="C95" t="s">
        <v>45</v>
      </c>
      <c r="D95" t="s">
        <v>51</v>
      </c>
      <c r="E95">
        <v>2</v>
      </c>
      <c r="F95">
        <v>0</v>
      </c>
      <c r="G95" t="s">
        <v>52</v>
      </c>
      <c r="H95" t="s">
        <v>53</v>
      </c>
      <c r="I95" t="s">
        <v>63</v>
      </c>
      <c r="J95">
        <v>0</v>
      </c>
      <c r="N95">
        <v>0</v>
      </c>
      <c r="P95">
        <v>2</v>
      </c>
      <c r="R95">
        <v>2</v>
      </c>
      <c r="T95">
        <v>3.5</v>
      </c>
      <c r="V95">
        <v>4</v>
      </c>
      <c r="Y95">
        <v>4</v>
      </c>
      <c r="AA95">
        <v>4</v>
      </c>
      <c r="AC95">
        <v>3</v>
      </c>
      <c r="AF95">
        <v>3.5</v>
      </c>
      <c r="AJ95">
        <v>6</v>
      </c>
      <c r="AO95">
        <v>6.5</v>
      </c>
    </row>
    <row r="96" spans="1:41" x14ac:dyDescent="0.3">
      <c r="A96">
        <v>131</v>
      </c>
      <c r="B96">
        <v>2</v>
      </c>
      <c r="C96" t="s">
        <v>50</v>
      </c>
      <c r="D96" t="s">
        <v>46</v>
      </c>
      <c r="E96">
        <v>1</v>
      </c>
      <c r="F96">
        <v>0</v>
      </c>
      <c r="G96" t="s">
        <v>58</v>
      </c>
      <c r="H96" t="s">
        <v>64</v>
      </c>
      <c r="I96" t="s">
        <v>65</v>
      </c>
      <c r="J96">
        <v>0</v>
      </c>
      <c r="N96">
        <v>0</v>
      </c>
      <c r="P96">
        <v>0</v>
      </c>
      <c r="R96">
        <v>2</v>
      </c>
      <c r="T96">
        <v>2.5</v>
      </c>
      <c r="V96">
        <v>3.5</v>
      </c>
      <c r="Y96">
        <v>4.5</v>
      </c>
      <c r="AA96">
        <v>4.5</v>
      </c>
      <c r="AC96">
        <v>5.5</v>
      </c>
      <c r="AF96">
        <v>6.5</v>
      </c>
    </row>
    <row r="97" spans="1:32" x14ac:dyDescent="0.3">
      <c r="A97">
        <v>132</v>
      </c>
      <c r="B97">
        <v>2</v>
      </c>
      <c r="C97" t="s">
        <v>45</v>
      </c>
      <c r="D97" t="s">
        <v>46</v>
      </c>
      <c r="E97">
        <v>1</v>
      </c>
      <c r="F97">
        <v>0</v>
      </c>
      <c r="G97" t="s">
        <v>58</v>
      </c>
      <c r="H97" t="s">
        <v>64</v>
      </c>
      <c r="I97" t="s">
        <v>65</v>
      </c>
      <c r="J97">
        <v>0</v>
      </c>
      <c r="N97">
        <v>0</v>
      </c>
      <c r="P97">
        <v>0</v>
      </c>
      <c r="R97">
        <v>2</v>
      </c>
      <c r="T97">
        <v>2.5</v>
      </c>
      <c r="V97">
        <v>2.5</v>
      </c>
      <c r="Y97">
        <v>4</v>
      </c>
      <c r="AA97">
        <v>4.5</v>
      </c>
      <c r="AC97">
        <v>5.5</v>
      </c>
      <c r="AF97">
        <v>7.5</v>
      </c>
    </row>
    <row r="98" spans="1:32" x14ac:dyDescent="0.3">
      <c r="A98">
        <v>133</v>
      </c>
      <c r="B98">
        <v>2</v>
      </c>
      <c r="C98" t="s">
        <v>50</v>
      </c>
      <c r="D98" t="s">
        <v>46</v>
      </c>
      <c r="E98">
        <v>1</v>
      </c>
      <c r="F98">
        <v>0</v>
      </c>
      <c r="G98" t="s">
        <v>58</v>
      </c>
      <c r="H98" t="s">
        <v>64</v>
      </c>
      <c r="I98" t="s">
        <v>65</v>
      </c>
      <c r="J98">
        <v>0</v>
      </c>
      <c r="N98">
        <v>0</v>
      </c>
      <c r="P98">
        <v>0</v>
      </c>
      <c r="R98">
        <v>2</v>
      </c>
      <c r="T98">
        <v>2.5</v>
      </c>
      <c r="V98">
        <v>4.5</v>
      </c>
      <c r="Y98">
        <v>4.5</v>
      </c>
      <c r="AA98">
        <v>4.5</v>
      </c>
      <c r="AC98">
        <v>5.5</v>
      </c>
      <c r="AF98">
        <v>6.5</v>
      </c>
    </row>
    <row r="99" spans="1:32" x14ac:dyDescent="0.3">
      <c r="A99">
        <v>134</v>
      </c>
      <c r="B99">
        <v>2</v>
      </c>
      <c r="C99" t="s">
        <v>45</v>
      </c>
      <c r="D99" t="s">
        <v>46</v>
      </c>
      <c r="E99">
        <v>1</v>
      </c>
      <c r="F99">
        <v>0</v>
      </c>
      <c r="G99" t="s">
        <v>58</v>
      </c>
      <c r="H99" t="s">
        <v>64</v>
      </c>
      <c r="I99" t="s">
        <v>65</v>
      </c>
      <c r="J99">
        <v>0</v>
      </c>
      <c r="N99">
        <v>0</v>
      </c>
      <c r="P99">
        <v>0</v>
      </c>
      <c r="R99">
        <v>2</v>
      </c>
      <c r="T99">
        <v>2.5</v>
      </c>
      <c r="V99">
        <v>3.5</v>
      </c>
      <c r="Y99">
        <v>3.5</v>
      </c>
      <c r="AA99">
        <v>4</v>
      </c>
      <c r="AC99">
        <v>5.5</v>
      </c>
      <c r="AF99">
        <v>7.5</v>
      </c>
    </row>
    <row r="100" spans="1:32" x14ac:dyDescent="0.3">
      <c r="A100">
        <v>135</v>
      </c>
      <c r="B100">
        <v>2</v>
      </c>
      <c r="C100" t="s">
        <v>50</v>
      </c>
      <c r="D100" t="s">
        <v>46</v>
      </c>
      <c r="E100">
        <v>1</v>
      </c>
      <c r="F100">
        <v>0</v>
      </c>
      <c r="G100" t="s">
        <v>58</v>
      </c>
      <c r="H100" t="s">
        <v>64</v>
      </c>
      <c r="I100" t="s">
        <v>65</v>
      </c>
      <c r="J100">
        <v>0</v>
      </c>
      <c r="N100">
        <v>0</v>
      </c>
      <c r="P100">
        <v>0</v>
      </c>
      <c r="R100">
        <v>2</v>
      </c>
      <c r="T100">
        <v>2.5</v>
      </c>
      <c r="V100">
        <v>4.5</v>
      </c>
      <c r="Y100">
        <v>4.5</v>
      </c>
      <c r="AA100">
        <v>5.5</v>
      </c>
      <c r="AC100">
        <v>6.5</v>
      </c>
      <c r="AF100">
        <v>7.5</v>
      </c>
    </row>
    <row r="101" spans="1:32" x14ac:dyDescent="0.3">
      <c r="A101">
        <v>136</v>
      </c>
      <c r="B101">
        <v>2</v>
      </c>
      <c r="C101" t="s">
        <v>45</v>
      </c>
      <c r="D101" t="s">
        <v>46</v>
      </c>
      <c r="E101">
        <v>1</v>
      </c>
      <c r="F101">
        <v>0</v>
      </c>
      <c r="G101" t="s">
        <v>58</v>
      </c>
      <c r="H101" t="s">
        <v>64</v>
      </c>
      <c r="I101" t="s">
        <v>65</v>
      </c>
      <c r="J101">
        <v>0</v>
      </c>
      <c r="N101">
        <v>0</v>
      </c>
      <c r="P101">
        <v>0</v>
      </c>
      <c r="R101">
        <v>2</v>
      </c>
      <c r="T101">
        <v>2.5</v>
      </c>
      <c r="V101">
        <v>4</v>
      </c>
      <c r="Y101">
        <v>4</v>
      </c>
      <c r="AA101">
        <v>4.5</v>
      </c>
      <c r="AC101">
        <v>5.5</v>
      </c>
      <c r="AF101">
        <v>7.5</v>
      </c>
    </row>
    <row r="102" spans="1:32" x14ac:dyDescent="0.3">
      <c r="A102">
        <v>137</v>
      </c>
      <c r="B102">
        <v>2</v>
      </c>
      <c r="C102" t="s">
        <v>50</v>
      </c>
      <c r="D102" t="s">
        <v>46</v>
      </c>
      <c r="E102">
        <v>1</v>
      </c>
      <c r="F102">
        <v>0</v>
      </c>
      <c r="G102" t="s">
        <v>58</v>
      </c>
      <c r="H102" t="s">
        <v>64</v>
      </c>
      <c r="I102" t="s">
        <v>65</v>
      </c>
      <c r="J102">
        <v>0</v>
      </c>
      <c r="N102">
        <v>0</v>
      </c>
      <c r="P102">
        <v>0</v>
      </c>
      <c r="R102">
        <v>2</v>
      </c>
      <c r="T102">
        <v>2.5</v>
      </c>
      <c r="V102">
        <v>4.5</v>
      </c>
      <c r="Y102">
        <v>4.5</v>
      </c>
      <c r="AA102">
        <v>5.5</v>
      </c>
      <c r="AC102">
        <v>6.5</v>
      </c>
      <c r="AF102">
        <v>7.5</v>
      </c>
    </row>
    <row r="103" spans="1:32" x14ac:dyDescent="0.3">
      <c r="A103">
        <v>138</v>
      </c>
      <c r="B103">
        <v>2</v>
      </c>
      <c r="C103" t="s">
        <v>45</v>
      </c>
      <c r="D103" t="s">
        <v>46</v>
      </c>
      <c r="E103">
        <v>1</v>
      </c>
      <c r="F103">
        <v>0</v>
      </c>
      <c r="G103" t="s">
        <v>58</v>
      </c>
      <c r="H103" t="s">
        <v>64</v>
      </c>
      <c r="I103" t="s">
        <v>65</v>
      </c>
      <c r="J103">
        <v>0</v>
      </c>
      <c r="N103">
        <v>0</v>
      </c>
      <c r="P103">
        <v>2</v>
      </c>
      <c r="R103">
        <v>2</v>
      </c>
      <c r="T103">
        <v>2.5</v>
      </c>
      <c r="V103">
        <v>4.5</v>
      </c>
      <c r="Y103">
        <v>4.5</v>
      </c>
      <c r="AA103">
        <v>5.5</v>
      </c>
      <c r="AC103">
        <v>6.5</v>
      </c>
      <c r="AF103">
        <v>8.5</v>
      </c>
    </row>
    <row r="104" spans="1:32" x14ac:dyDescent="0.3">
      <c r="A104">
        <v>139</v>
      </c>
      <c r="B104">
        <v>2</v>
      </c>
      <c r="C104" t="s">
        <v>50</v>
      </c>
      <c r="D104" t="s">
        <v>46</v>
      </c>
      <c r="E104">
        <v>1</v>
      </c>
      <c r="F104">
        <v>0</v>
      </c>
      <c r="G104" t="s">
        <v>58</v>
      </c>
      <c r="H104" t="s">
        <v>64</v>
      </c>
      <c r="I104" t="s">
        <v>65</v>
      </c>
      <c r="J104">
        <v>0</v>
      </c>
      <c r="N104">
        <v>0</v>
      </c>
      <c r="P104">
        <v>0</v>
      </c>
      <c r="R104">
        <v>2</v>
      </c>
      <c r="T104">
        <v>2.5</v>
      </c>
      <c r="V104">
        <v>4.5</v>
      </c>
      <c r="Y104">
        <v>4.5</v>
      </c>
      <c r="AA104">
        <v>5.5</v>
      </c>
      <c r="AC104">
        <v>6.5</v>
      </c>
      <c r="AF104">
        <v>8.5</v>
      </c>
    </row>
    <row r="105" spans="1:32" x14ac:dyDescent="0.3">
      <c r="A105">
        <v>140</v>
      </c>
      <c r="B105">
        <v>2</v>
      </c>
      <c r="C105" t="s">
        <v>45</v>
      </c>
      <c r="D105" t="s">
        <v>46</v>
      </c>
      <c r="E105">
        <v>1</v>
      </c>
      <c r="F105">
        <v>0</v>
      </c>
      <c r="G105" t="s">
        <v>58</v>
      </c>
      <c r="H105" t="s">
        <v>64</v>
      </c>
      <c r="I105" t="s">
        <v>65</v>
      </c>
      <c r="J105">
        <v>0</v>
      </c>
      <c r="N105">
        <v>0</v>
      </c>
      <c r="P105">
        <v>2</v>
      </c>
      <c r="R105">
        <v>2</v>
      </c>
      <c r="T105">
        <v>2.5</v>
      </c>
      <c r="V105">
        <v>4.5</v>
      </c>
      <c r="Y105">
        <v>4.5</v>
      </c>
      <c r="AA105">
        <v>5.5</v>
      </c>
      <c r="AC105">
        <v>6.5</v>
      </c>
      <c r="AF105">
        <v>8.5</v>
      </c>
    </row>
    <row r="106" spans="1:32" x14ac:dyDescent="0.3">
      <c r="A106">
        <v>141</v>
      </c>
      <c r="B106">
        <v>2</v>
      </c>
      <c r="C106" t="s">
        <v>50</v>
      </c>
      <c r="D106" t="s">
        <v>46</v>
      </c>
      <c r="E106">
        <v>1</v>
      </c>
      <c r="F106">
        <v>0</v>
      </c>
      <c r="G106" t="s">
        <v>58</v>
      </c>
      <c r="H106" t="s">
        <v>64</v>
      </c>
      <c r="I106" t="s">
        <v>65</v>
      </c>
      <c r="J106">
        <v>0</v>
      </c>
      <c r="N106">
        <v>0</v>
      </c>
      <c r="P106">
        <v>2</v>
      </c>
      <c r="R106">
        <v>2</v>
      </c>
      <c r="T106">
        <v>2.5</v>
      </c>
      <c r="V106">
        <v>4</v>
      </c>
      <c r="Y106">
        <v>4</v>
      </c>
      <c r="AA106">
        <v>4.5</v>
      </c>
      <c r="AC106">
        <v>5.5</v>
      </c>
      <c r="AF106">
        <v>6.5</v>
      </c>
    </row>
    <row r="107" spans="1:32" x14ac:dyDescent="0.3">
      <c r="A107">
        <v>142</v>
      </c>
      <c r="B107">
        <v>2</v>
      </c>
      <c r="C107" t="s">
        <v>45</v>
      </c>
      <c r="D107" t="s">
        <v>46</v>
      </c>
      <c r="E107">
        <v>1</v>
      </c>
      <c r="F107">
        <v>0</v>
      </c>
      <c r="G107" t="s">
        <v>58</v>
      </c>
      <c r="H107" t="s">
        <v>64</v>
      </c>
      <c r="I107" t="s">
        <v>65</v>
      </c>
      <c r="J107">
        <v>0</v>
      </c>
      <c r="N107">
        <v>0</v>
      </c>
      <c r="P107">
        <v>0</v>
      </c>
      <c r="R107">
        <v>2</v>
      </c>
      <c r="T107">
        <v>2.5</v>
      </c>
      <c r="V107">
        <v>4.5</v>
      </c>
      <c r="Y107">
        <v>4.5</v>
      </c>
      <c r="AA107">
        <v>4.5</v>
      </c>
      <c r="AC107">
        <v>5.5</v>
      </c>
      <c r="AF107">
        <v>7.5</v>
      </c>
    </row>
    <row r="108" spans="1:32" x14ac:dyDescent="0.3">
      <c r="A108">
        <v>143</v>
      </c>
      <c r="B108">
        <v>2</v>
      </c>
      <c r="C108" t="s">
        <v>50</v>
      </c>
      <c r="D108" t="s">
        <v>51</v>
      </c>
      <c r="E108">
        <v>1</v>
      </c>
      <c r="F108">
        <v>0</v>
      </c>
      <c r="G108" t="s">
        <v>58</v>
      </c>
      <c r="H108" t="s">
        <v>64</v>
      </c>
      <c r="I108" t="s">
        <v>66</v>
      </c>
      <c r="J108">
        <v>0</v>
      </c>
      <c r="N108">
        <v>0</v>
      </c>
      <c r="P108">
        <v>2</v>
      </c>
      <c r="R108">
        <v>3</v>
      </c>
      <c r="T108">
        <v>4</v>
      </c>
      <c r="V108">
        <v>4.5</v>
      </c>
      <c r="Y108">
        <v>6</v>
      </c>
      <c r="AA108">
        <v>7.5</v>
      </c>
      <c r="AC108">
        <v>8</v>
      </c>
      <c r="AF108">
        <v>8.5</v>
      </c>
    </row>
    <row r="109" spans="1:32" x14ac:dyDescent="0.3">
      <c r="A109">
        <v>144</v>
      </c>
      <c r="B109">
        <v>2</v>
      </c>
      <c r="C109" t="s">
        <v>45</v>
      </c>
      <c r="D109" t="s">
        <v>51</v>
      </c>
      <c r="E109">
        <v>1</v>
      </c>
      <c r="F109">
        <v>0</v>
      </c>
      <c r="G109" t="s">
        <v>58</v>
      </c>
      <c r="H109" t="s">
        <v>64</v>
      </c>
      <c r="I109" t="s">
        <v>66</v>
      </c>
      <c r="J109">
        <v>0</v>
      </c>
      <c r="N109">
        <v>0</v>
      </c>
      <c r="P109">
        <v>2</v>
      </c>
      <c r="R109">
        <v>4</v>
      </c>
      <c r="T109">
        <v>4.5</v>
      </c>
      <c r="V109">
        <v>5.5</v>
      </c>
      <c r="Y109">
        <v>6.5</v>
      </c>
      <c r="AA109">
        <v>7.5</v>
      </c>
      <c r="AC109">
        <v>8.5</v>
      </c>
      <c r="AF109">
        <v>10.5</v>
      </c>
    </row>
    <row r="110" spans="1:32" x14ac:dyDescent="0.3">
      <c r="A110">
        <v>145</v>
      </c>
      <c r="B110">
        <v>2</v>
      </c>
      <c r="C110" t="s">
        <v>50</v>
      </c>
      <c r="D110" t="s">
        <v>51</v>
      </c>
      <c r="E110">
        <v>1</v>
      </c>
      <c r="F110">
        <v>0</v>
      </c>
      <c r="G110" t="s">
        <v>58</v>
      </c>
      <c r="H110" t="s">
        <v>64</v>
      </c>
      <c r="I110" t="s">
        <v>66</v>
      </c>
      <c r="J110">
        <v>0</v>
      </c>
      <c r="N110">
        <v>0</v>
      </c>
      <c r="P110">
        <v>2</v>
      </c>
      <c r="R110">
        <v>4</v>
      </c>
      <c r="T110">
        <v>4.5</v>
      </c>
      <c r="V110">
        <v>6.5</v>
      </c>
      <c r="Y110">
        <v>6.5</v>
      </c>
      <c r="AA110">
        <v>8.5</v>
      </c>
      <c r="AC110">
        <v>8.5</v>
      </c>
      <c r="AF110">
        <v>2</v>
      </c>
    </row>
    <row r="111" spans="1:32" x14ac:dyDescent="0.3">
      <c r="A111">
        <v>146</v>
      </c>
      <c r="B111">
        <v>2</v>
      </c>
      <c r="C111" t="s">
        <v>45</v>
      </c>
      <c r="D111" t="s">
        <v>51</v>
      </c>
      <c r="E111">
        <v>1</v>
      </c>
      <c r="F111">
        <v>0</v>
      </c>
      <c r="G111" t="s">
        <v>58</v>
      </c>
      <c r="H111" t="s">
        <v>64</v>
      </c>
      <c r="I111" t="s">
        <v>66</v>
      </c>
      <c r="J111">
        <v>0</v>
      </c>
      <c r="N111">
        <v>0</v>
      </c>
      <c r="P111">
        <v>2</v>
      </c>
      <c r="R111">
        <v>3</v>
      </c>
      <c r="T111">
        <v>4</v>
      </c>
      <c r="V111">
        <v>5.5</v>
      </c>
      <c r="Y111">
        <v>5.5</v>
      </c>
      <c r="AA111">
        <v>6</v>
      </c>
      <c r="AC111">
        <v>7.5</v>
      </c>
      <c r="AF111">
        <v>8.5</v>
      </c>
    </row>
    <row r="112" spans="1:32" x14ac:dyDescent="0.3">
      <c r="A112">
        <v>147</v>
      </c>
      <c r="B112">
        <v>2</v>
      </c>
      <c r="C112" t="s">
        <v>50</v>
      </c>
      <c r="D112" t="s">
        <v>51</v>
      </c>
      <c r="E112">
        <v>1</v>
      </c>
      <c r="F112">
        <v>0</v>
      </c>
      <c r="G112" t="s">
        <v>58</v>
      </c>
      <c r="H112" t="s">
        <v>64</v>
      </c>
      <c r="I112" t="s">
        <v>66</v>
      </c>
      <c r="J112">
        <v>0</v>
      </c>
      <c r="N112">
        <v>0</v>
      </c>
      <c r="P112">
        <v>2</v>
      </c>
      <c r="R112">
        <v>3</v>
      </c>
      <c r="T112">
        <v>4</v>
      </c>
      <c r="V112">
        <v>6.5</v>
      </c>
      <c r="Y112">
        <v>6.5</v>
      </c>
      <c r="AA112">
        <v>7.5</v>
      </c>
      <c r="AC112">
        <v>8.5</v>
      </c>
      <c r="AF112">
        <v>10.5</v>
      </c>
    </row>
    <row r="113" spans="1:41" x14ac:dyDescent="0.3">
      <c r="A113">
        <v>148</v>
      </c>
      <c r="B113">
        <v>2</v>
      </c>
      <c r="C113" t="s">
        <v>45</v>
      </c>
      <c r="D113" t="s">
        <v>51</v>
      </c>
      <c r="E113">
        <v>1</v>
      </c>
      <c r="F113">
        <v>0</v>
      </c>
      <c r="G113" t="s">
        <v>58</v>
      </c>
      <c r="H113" t="s">
        <v>64</v>
      </c>
      <c r="I113" t="s">
        <v>66</v>
      </c>
      <c r="J113">
        <v>0</v>
      </c>
      <c r="N113">
        <v>0</v>
      </c>
      <c r="P113">
        <v>2</v>
      </c>
      <c r="R113">
        <v>4</v>
      </c>
      <c r="T113">
        <v>4.5</v>
      </c>
      <c r="V113">
        <v>6.5</v>
      </c>
      <c r="Y113">
        <v>6.5</v>
      </c>
      <c r="AA113">
        <v>8.5</v>
      </c>
      <c r="AC113">
        <v>9.5</v>
      </c>
      <c r="AF113">
        <v>9.5</v>
      </c>
    </row>
    <row r="114" spans="1:41" x14ac:dyDescent="0.3">
      <c r="A114">
        <v>149</v>
      </c>
      <c r="B114">
        <v>2</v>
      </c>
      <c r="C114" t="s">
        <v>50</v>
      </c>
      <c r="D114" t="s">
        <v>51</v>
      </c>
      <c r="E114">
        <v>1</v>
      </c>
      <c r="F114">
        <v>0</v>
      </c>
      <c r="G114" t="s">
        <v>58</v>
      </c>
      <c r="H114" t="s">
        <v>64</v>
      </c>
      <c r="I114" t="s">
        <v>66</v>
      </c>
      <c r="J114">
        <v>0</v>
      </c>
      <c r="N114">
        <v>0</v>
      </c>
      <c r="P114">
        <v>2</v>
      </c>
      <c r="R114">
        <v>3</v>
      </c>
      <c r="T114">
        <v>4</v>
      </c>
      <c r="V114">
        <v>6</v>
      </c>
      <c r="Y114">
        <v>6</v>
      </c>
      <c r="AA114">
        <v>7.5</v>
      </c>
      <c r="AC114">
        <v>7.5</v>
      </c>
      <c r="AF114">
        <v>8</v>
      </c>
    </row>
    <row r="115" spans="1:41" x14ac:dyDescent="0.3">
      <c r="A115">
        <v>150</v>
      </c>
      <c r="B115">
        <v>2</v>
      </c>
      <c r="C115" t="s">
        <v>45</v>
      </c>
      <c r="D115" t="s">
        <v>51</v>
      </c>
      <c r="E115">
        <v>1</v>
      </c>
      <c r="F115">
        <v>0</v>
      </c>
      <c r="G115" t="s">
        <v>58</v>
      </c>
      <c r="H115" t="s">
        <v>64</v>
      </c>
      <c r="I115" t="s">
        <v>66</v>
      </c>
      <c r="J115">
        <v>0</v>
      </c>
      <c r="N115">
        <v>0</v>
      </c>
      <c r="P115">
        <v>1</v>
      </c>
      <c r="R115">
        <v>3</v>
      </c>
      <c r="T115">
        <v>4</v>
      </c>
      <c r="V115">
        <v>6.5</v>
      </c>
      <c r="Y115">
        <v>6.5</v>
      </c>
      <c r="AA115">
        <v>7.5</v>
      </c>
      <c r="AC115">
        <v>8.5</v>
      </c>
      <c r="AF115">
        <v>10.5</v>
      </c>
    </row>
    <row r="116" spans="1:41" x14ac:dyDescent="0.3">
      <c r="A116">
        <v>151</v>
      </c>
      <c r="B116">
        <v>2</v>
      </c>
      <c r="C116" t="s">
        <v>50</v>
      </c>
      <c r="D116" t="s">
        <v>51</v>
      </c>
      <c r="E116">
        <v>1</v>
      </c>
      <c r="F116">
        <v>0</v>
      </c>
      <c r="G116" t="s">
        <v>58</v>
      </c>
      <c r="H116" t="s">
        <v>64</v>
      </c>
      <c r="I116" t="s">
        <v>66</v>
      </c>
      <c r="J116">
        <v>0</v>
      </c>
      <c r="N116">
        <v>0</v>
      </c>
      <c r="P116">
        <v>2</v>
      </c>
      <c r="R116">
        <v>3</v>
      </c>
      <c r="T116">
        <v>4</v>
      </c>
      <c r="V116">
        <v>6</v>
      </c>
      <c r="Y116">
        <v>6</v>
      </c>
      <c r="AA116">
        <v>7.5</v>
      </c>
      <c r="AC116">
        <v>8.5</v>
      </c>
      <c r="AF116">
        <v>9.5</v>
      </c>
    </row>
    <row r="117" spans="1:41" x14ac:dyDescent="0.3">
      <c r="A117">
        <v>152</v>
      </c>
      <c r="B117">
        <v>2</v>
      </c>
      <c r="C117" t="s">
        <v>45</v>
      </c>
      <c r="D117" t="s">
        <v>51</v>
      </c>
      <c r="E117">
        <v>1</v>
      </c>
      <c r="F117">
        <v>0</v>
      </c>
      <c r="G117" t="s">
        <v>58</v>
      </c>
      <c r="H117" t="s">
        <v>64</v>
      </c>
      <c r="I117" t="s">
        <v>66</v>
      </c>
      <c r="J117">
        <v>0</v>
      </c>
      <c r="N117">
        <v>0</v>
      </c>
      <c r="P117">
        <v>0</v>
      </c>
      <c r="R117">
        <v>4</v>
      </c>
      <c r="T117">
        <v>4.5</v>
      </c>
      <c r="V117">
        <v>6</v>
      </c>
      <c r="Y117">
        <v>6</v>
      </c>
      <c r="AA117">
        <v>7.5</v>
      </c>
      <c r="AC117">
        <v>9.5</v>
      </c>
      <c r="AF117">
        <v>10.5</v>
      </c>
    </row>
    <row r="118" spans="1:41" x14ac:dyDescent="0.3">
      <c r="A118">
        <v>153</v>
      </c>
      <c r="B118">
        <v>2</v>
      </c>
      <c r="C118" t="s">
        <v>50</v>
      </c>
      <c r="D118" t="s">
        <v>51</v>
      </c>
      <c r="E118">
        <v>1</v>
      </c>
      <c r="F118">
        <v>0</v>
      </c>
      <c r="G118" t="s">
        <v>58</v>
      </c>
      <c r="H118" t="s">
        <v>64</v>
      </c>
      <c r="I118" t="s">
        <v>66</v>
      </c>
      <c r="J118">
        <v>0</v>
      </c>
      <c r="N118">
        <v>0</v>
      </c>
      <c r="P118">
        <v>2</v>
      </c>
      <c r="R118">
        <v>3</v>
      </c>
      <c r="T118">
        <v>3</v>
      </c>
      <c r="V118">
        <v>5.5</v>
      </c>
      <c r="Y118">
        <v>5.5</v>
      </c>
      <c r="AA118">
        <v>6.5</v>
      </c>
      <c r="AC118">
        <v>7</v>
      </c>
      <c r="AF118">
        <v>9.5</v>
      </c>
    </row>
    <row r="119" spans="1:41" x14ac:dyDescent="0.3">
      <c r="A119">
        <v>154</v>
      </c>
      <c r="B119">
        <v>2</v>
      </c>
      <c r="C119" t="s">
        <v>45</v>
      </c>
      <c r="D119" t="s">
        <v>51</v>
      </c>
      <c r="E119">
        <v>1</v>
      </c>
      <c r="F119">
        <v>0</v>
      </c>
      <c r="G119" t="s">
        <v>58</v>
      </c>
      <c r="H119" t="s">
        <v>64</v>
      </c>
      <c r="I119" t="s">
        <v>66</v>
      </c>
      <c r="J119">
        <v>0</v>
      </c>
      <c r="N119">
        <v>0</v>
      </c>
      <c r="P119">
        <v>2</v>
      </c>
      <c r="R119">
        <v>2</v>
      </c>
      <c r="T119">
        <v>3.5</v>
      </c>
      <c r="V119">
        <v>5</v>
      </c>
      <c r="Y119">
        <v>5</v>
      </c>
      <c r="AA119">
        <v>6</v>
      </c>
      <c r="AC119">
        <v>7</v>
      </c>
      <c r="AF119">
        <v>7.5</v>
      </c>
    </row>
    <row r="120" spans="1:41" x14ac:dyDescent="0.3">
      <c r="A120">
        <v>155</v>
      </c>
      <c r="B120">
        <v>2</v>
      </c>
      <c r="C120" t="s">
        <v>50</v>
      </c>
      <c r="D120" t="s">
        <v>67</v>
      </c>
      <c r="E120">
        <v>3</v>
      </c>
      <c r="F120">
        <v>0</v>
      </c>
      <c r="G120" t="s">
        <v>52</v>
      </c>
      <c r="H120" t="s">
        <v>53</v>
      </c>
      <c r="I120" t="s">
        <v>57</v>
      </c>
      <c r="J120">
        <v>0</v>
      </c>
      <c r="N120">
        <v>0</v>
      </c>
      <c r="P120">
        <v>0</v>
      </c>
      <c r="R120">
        <v>1</v>
      </c>
      <c r="T120">
        <v>1</v>
      </c>
      <c r="V120">
        <v>2</v>
      </c>
      <c r="Y120">
        <v>2</v>
      </c>
      <c r="AA120">
        <v>2</v>
      </c>
      <c r="AC120">
        <v>2</v>
      </c>
      <c r="AF120">
        <v>2.5</v>
      </c>
      <c r="AJ120">
        <v>3.5</v>
      </c>
      <c r="AO120">
        <v>3.5</v>
      </c>
    </row>
    <row r="121" spans="1:41" x14ac:dyDescent="0.3">
      <c r="A121">
        <v>156</v>
      </c>
      <c r="B121">
        <v>2</v>
      </c>
      <c r="C121" t="s">
        <v>45</v>
      </c>
      <c r="D121" t="s">
        <v>67</v>
      </c>
      <c r="E121">
        <v>3</v>
      </c>
      <c r="F121">
        <v>0</v>
      </c>
      <c r="G121" t="s">
        <v>52</v>
      </c>
      <c r="H121" t="s">
        <v>53</v>
      </c>
      <c r="I121" t="s">
        <v>57</v>
      </c>
      <c r="J121">
        <v>0</v>
      </c>
      <c r="N121">
        <v>0</v>
      </c>
      <c r="P121">
        <v>0</v>
      </c>
      <c r="R121">
        <v>1</v>
      </c>
      <c r="T121">
        <v>2</v>
      </c>
      <c r="V121">
        <v>2</v>
      </c>
      <c r="Y121">
        <v>2.5</v>
      </c>
      <c r="AA121">
        <v>2.5</v>
      </c>
      <c r="AC121">
        <v>2.5</v>
      </c>
      <c r="AF121">
        <v>3.5</v>
      </c>
      <c r="AJ121">
        <v>3.5</v>
      </c>
      <c r="AO121">
        <v>3.5</v>
      </c>
    </row>
    <row r="122" spans="1:41" x14ac:dyDescent="0.3">
      <c r="A122">
        <v>157</v>
      </c>
      <c r="B122">
        <v>2</v>
      </c>
      <c r="C122" t="s">
        <v>50</v>
      </c>
      <c r="D122" t="s">
        <v>67</v>
      </c>
      <c r="E122">
        <v>3</v>
      </c>
      <c r="F122">
        <v>0</v>
      </c>
      <c r="G122" t="s">
        <v>52</v>
      </c>
      <c r="H122" t="s">
        <v>53</v>
      </c>
      <c r="I122" t="s">
        <v>57</v>
      </c>
      <c r="J122">
        <v>0</v>
      </c>
      <c r="N122">
        <v>0</v>
      </c>
      <c r="P122">
        <v>0</v>
      </c>
      <c r="R122">
        <v>1</v>
      </c>
      <c r="T122">
        <v>1</v>
      </c>
      <c r="V122">
        <v>2</v>
      </c>
      <c r="Y122">
        <v>2</v>
      </c>
      <c r="AA122">
        <v>2</v>
      </c>
      <c r="AC122">
        <v>2</v>
      </c>
      <c r="AF122">
        <v>2.5</v>
      </c>
      <c r="AJ122">
        <v>2.5</v>
      </c>
      <c r="AO122">
        <v>3.5</v>
      </c>
    </row>
    <row r="123" spans="1:41" x14ac:dyDescent="0.3">
      <c r="A123">
        <v>158</v>
      </c>
      <c r="B123">
        <v>2</v>
      </c>
      <c r="C123" t="s">
        <v>45</v>
      </c>
      <c r="D123" t="s">
        <v>67</v>
      </c>
      <c r="E123">
        <v>3</v>
      </c>
      <c r="F123">
        <v>0</v>
      </c>
      <c r="G123" t="s">
        <v>52</v>
      </c>
      <c r="H123" t="s">
        <v>53</v>
      </c>
      <c r="I123" t="s">
        <v>57</v>
      </c>
      <c r="J123">
        <v>0</v>
      </c>
      <c r="N123">
        <v>0</v>
      </c>
      <c r="P123">
        <v>1</v>
      </c>
      <c r="R123">
        <v>2</v>
      </c>
      <c r="T123">
        <v>2</v>
      </c>
      <c r="V123">
        <v>2.5</v>
      </c>
      <c r="Y123">
        <v>2.5</v>
      </c>
      <c r="AA123">
        <v>3</v>
      </c>
      <c r="AC123">
        <v>3</v>
      </c>
      <c r="AF123">
        <v>3.5</v>
      </c>
      <c r="AJ123">
        <v>3.5</v>
      </c>
      <c r="AO123">
        <v>3.5</v>
      </c>
    </row>
    <row r="124" spans="1:41" x14ac:dyDescent="0.3">
      <c r="A124">
        <v>159</v>
      </c>
      <c r="B124">
        <v>2</v>
      </c>
      <c r="C124" t="s">
        <v>50</v>
      </c>
      <c r="D124" t="s">
        <v>67</v>
      </c>
      <c r="E124">
        <v>3</v>
      </c>
      <c r="F124">
        <v>0</v>
      </c>
      <c r="G124" t="s">
        <v>52</v>
      </c>
      <c r="H124" t="s">
        <v>53</v>
      </c>
      <c r="I124" t="s">
        <v>57</v>
      </c>
      <c r="J124">
        <v>0</v>
      </c>
      <c r="N124">
        <v>0</v>
      </c>
      <c r="P124">
        <v>0</v>
      </c>
      <c r="R124">
        <v>1</v>
      </c>
      <c r="T124">
        <v>1</v>
      </c>
      <c r="V124">
        <v>2</v>
      </c>
      <c r="Y124">
        <v>4</v>
      </c>
      <c r="AA124">
        <v>2</v>
      </c>
      <c r="AC124">
        <v>2</v>
      </c>
      <c r="AF124">
        <v>2.5</v>
      </c>
      <c r="AJ124">
        <v>2.5</v>
      </c>
      <c r="AO124">
        <v>3.5</v>
      </c>
    </row>
    <row r="125" spans="1:41" x14ac:dyDescent="0.3">
      <c r="A125">
        <v>160</v>
      </c>
      <c r="B125">
        <v>2</v>
      </c>
      <c r="C125" t="s">
        <v>45</v>
      </c>
      <c r="D125" t="s">
        <v>67</v>
      </c>
      <c r="E125">
        <v>3</v>
      </c>
      <c r="F125">
        <v>0</v>
      </c>
      <c r="G125" t="s">
        <v>52</v>
      </c>
      <c r="H125" t="s">
        <v>53</v>
      </c>
      <c r="I125" t="s">
        <v>57</v>
      </c>
      <c r="J125">
        <v>0</v>
      </c>
      <c r="N125">
        <v>0</v>
      </c>
      <c r="P125">
        <v>1</v>
      </c>
      <c r="R125">
        <v>1</v>
      </c>
      <c r="T125">
        <v>2</v>
      </c>
      <c r="V125">
        <v>2.5</v>
      </c>
      <c r="Y125">
        <v>2.5</v>
      </c>
      <c r="AA125">
        <v>3.5</v>
      </c>
      <c r="AC125">
        <v>3.5</v>
      </c>
      <c r="AF125">
        <v>4</v>
      </c>
      <c r="AJ125">
        <v>4</v>
      </c>
      <c r="AO125">
        <v>4</v>
      </c>
    </row>
    <row r="126" spans="1:41" x14ac:dyDescent="0.3">
      <c r="A126">
        <v>161</v>
      </c>
      <c r="B126">
        <v>2</v>
      </c>
      <c r="C126" t="s">
        <v>50</v>
      </c>
      <c r="D126" t="s">
        <v>67</v>
      </c>
      <c r="E126">
        <v>3</v>
      </c>
      <c r="F126">
        <v>0</v>
      </c>
      <c r="G126" t="s">
        <v>52</v>
      </c>
      <c r="H126" t="s">
        <v>53</v>
      </c>
      <c r="I126" t="s">
        <v>57</v>
      </c>
      <c r="J126">
        <v>0</v>
      </c>
      <c r="N126">
        <v>0</v>
      </c>
      <c r="P126">
        <v>0</v>
      </c>
      <c r="R126">
        <v>1</v>
      </c>
      <c r="T126">
        <v>2</v>
      </c>
      <c r="V126">
        <v>2.5</v>
      </c>
      <c r="Y126">
        <v>2.5</v>
      </c>
      <c r="AA126">
        <v>3.5</v>
      </c>
      <c r="AC126">
        <v>3</v>
      </c>
      <c r="AF126">
        <v>3.5</v>
      </c>
      <c r="AJ126">
        <v>3.5</v>
      </c>
      <c r="AO126">
        <v>3.5</v>
      </c>
    </row>
    <row r="127" spans="1:41" x14ac:dyDescent="0.3">
      <c r="A127">
        <v>162</v>
      </c>
      <c r="B127">
        <v>2</v>
      </c>
      <c r="C127" t="s">
        <v>45</v>
      </c>
      <c r="D127" t="s">
        <v>67</v>
      </c>
      <c r="E127">
        <v>3</v>
      </c>
      <c r="F127">
        <v>0</v>
      </c>
      <c r="G127" t="s">
        <v>52</v>
      </c>
      <c r="H127" t="s">
        <v>53</v>
      </c>
      <c r="I127" t="s">
        <v>57</v>
      </c>
      <c r="J127">
        <v>0</v>
      </c>
      <c r="N127">
        <v>0</v>
      </c>
      <c r="P127">
        <v>0</v>
      </c>
      <c r="R127">
        <v>0</v>
      </c>
      <c r="T127">
        <v>1</v>
      </c>
      <c r="V127">
        <v>2.5</v>
      </c>
      <c r="Y127">
        <v>2.5</v>
      </c>
      <c r="AA127">
        <v>2.5</v>
      </c>
      <c r="AC127">
        <v>2.5</v>
      </c>
      <c r="AF127">
        <v>3</v>
      </c>
      <c r="AJ127">
        <v>3</v>
      </c>
      <c r="AO127">
        <v>3</v>
      </c>
    </row>
    <row r="128" spans="1:41" x14ac:dyDescent="0.3">
      <c r="A128">
        <v>163</v>
      </c>
      <c r="B128">
        <v>2</v>
      </c>
      <c r="C128" t="s">
        <v>50</v>
      </c>
      <c r="D128" t="s">
        <v>67</v>
      </c>
      <c r="E128">
        <v>3</v>
      </c>
      <c r="F128">
        <v>0</v>
      </c>
      <c r="G128" t="s">
        <v>52</v>
      </c>
      <c r="H128" t="s">
        <v>53</v>
      </c>
      <c r="I128" t="s">
        <v>57</v>
      </c>
      <c r="J128">
        <v>0</v>
      </c>
      <c r="N128">
        <v>0</v>
      </c>
      <c r="P128">
        <v>0</v>
      </c>
      <c r="R128">
        <v>1</v>
      </c>
      <c r="T128">
        <v>1</v>
      </c>
      <c r="V128">
        <v>2</v>
      </c>
      <c r="Y128">
        <v>2</v>
      </c>
      <c r="AA128">
        <v>2</v>
      </c>
      <c r="AC128">
        <v>2.5</v>
      </c>
      <c r="AF128">
        <v>2.5</v>
      </c>
      <c r="AJ128">
        <v>3.5</v>
      </c>
      <c r="AO128">
        <v>3.5</v>
      </c>
    </row>
    <row r="129" spans="1:41" x14ac:dyDescent="0.3">
      <c r="A129">
        <v>164</v>
      </c>
      <c r="B129">
        <v>2</v>
      </c>
      <c r="C129" t="s">
        <v>45</v>
      </c>
      <c r="D129" t="s">
        <v>67</v>
      </c>
      <c r="E129">
        <v>3</v>
      </c>
      <c r="F129">
        <v>0</v>
      </c>
      <c r="G129" t="s">
        <v>52</v>
      </c>
      <c r="H129" t="s">
        <v>53</v>
      </c>
      <c r="I129" t="s">
        <v>57</v>
      </c>
      <c r="J129">
        <v>0</v>
      </c>
      <c r="N129">
        <v>0</v>
      </c>
      <c r="P129">
        <v>0</v>
      </c>
      <c r="R129">
        <v>2</v>
      </c>
      <c r="T129">
        <v>2</v>
      </c>
      <c r="V129">
        <v>3</v>
      </c>
      <c r="Y129">
        <v>3</v>
      </c>
      <c r="AA129">
        <v>3.5</v>
      </c>
      <c r="AC129">
        <v>3.5</v>
      </c>
      <c r="AF129">
        <v>3.5</v>
      </c>
      <c r="AJ129">
        <v>3.5</v>
      </c>
      <c r="AO129">
        <v>3.5</v>
      </c>
    </row>
    <row r="130" spans="1:41" x14ac:dyDescent="0.3">
      <c r="A130">
        <v>165</v>
      </c>
      <c r="B130">
        <v>2</v>
      </c>
      <c r="C130" t="s">
        <v>50</v>
      </c>
      <c r="D130" t="s">
        <v>67</v>
      </c>
      <c r="E130">
        <v>3</v>
      </c>
      <c r="F130">
        <v>0</v>
      </c>
      <c r="G130" t="s">
        <v>52</v>
      </c>
      <c r="H130" t="s">
        <v>53</v>
      </c>
      <c r="I130" t="s">
        <v>57</v>
      </c>
      <c r="J130">
        <v>0</v>
      </c>
      <c r="N130">
        <v>0</v>
      </c>
      <c r="P130">
        <v>0</v>
      </c>
      <c r="R130">
        <v>0</v>
      </c>
      <c r="T130">
        <v>1</v>
      </c>
      <c r="V130">
        <v>2</v>
      </c>
      <c r="Y130">
        <v>2</v>
      </c>
      <c r="AA130">
        <v>2.5</v>
      </c>
      <c r="AC130">
        <v>2</v>
      </c>
      <c r="AF130">
        <v>2.5</v>
      </c>
      <c r="AJ130">
        <v>2.5</v>
      </c>
      <c r="AO130">
        <v>3.5</v>
      </c>
    </row>
    <row r="131" spans="1:41" x14ac:dyDescent="0.3">
      <c r="A131">
        <v>166</v>
      </c>
      <c r="B131">
        <v>2</v>
      </c>
      <c r="C131" t="s">
        <v>45</v>
      </c>
      <c r="D131" t="s">
        <v>67</v>
      </c>
      <c r="E131">
        <v>3</v>
      </c>
      <c r="F131">
        <v>0</v>
      </c>
      <c r="G131" t="s">
        <v>52</v>
      </c>
      <c r="H131" t="s">
        <v>53</v>
      </c>
      <c r="I131" t="s">
        <v>57</v>
      </c>
      <c r="J131">
        <v>0</v>
      </c>
      <c r="N131">
        <v>0</v>
      </c>
      <c r="P131">
        <v>1</v>
      </c>
      <c r="R131">
        <v>1</v>
      </c>
      <c r="T131">
        <v>1</v>
      </c>
      <c r="V131">
        <v>2</v>
      </c>
      <c r="Y131">
        <v>2</v>
      </c>
      <c r="AA131">
        <v>2.5</v>
      </c>
      <c r="AC131">
        <v>2</v>
      </c>
      <c r="AF131">
        <v>2.5</v>
      </c>
      <c r="AJ131">
        <v>2.5</v>
      </c>
      <c r="AO13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6584-7BB8-4E8A-8BF5-8255889ADCF3}">
  <dimension ref="A1:R130"/>
  <sheetViews>
    <sheetView topLeftCell="A22" workbookViewId="0">
      <selection activeCell="A58" sqref="A58:XFD58"/>
    </sheetView>
  </sheetViews>
  <sheetFormatPr defaultRowHeight="14.4" x14ac:dyDescent="0.3"/>
  <cols>
    <col min="3" max="3" width="17.5546875" customWidth="1"/>
    <col min="4" max="4" width="11.6640625" customWidth="1"/>
    <col min="5" max="5" width="12.33203125" customWidth="1"/>
    <col min="7" max="7" width="10.5546875" bestFit="1" customWidth="1"/>
    <col min="8" max="8" width="14.6640625" customWidth="1"/>
    <col min="10" max="10" width="26.109375" customWidth="1"/>
    <col min="12" max="12" width="12.44140625" customWidth="1"/>
    <col min="13" max="13" width="14.44140625" customWidth="1"/>
    <col min="14" max="14" width="12.109375" customWidth="1"/>
    <col min="15" max="15" width="13.6640625" customWidth="1"/>
    <col min="16" max="16" width="14" customWidth="1"/>
  </cols>
  <sheetData>
    <row r="1" spans="1:18" x14ac:dyDescent="0.3">
      <c r="A1" s="2" t="s">
        <v>0</v>
      </c>
      <c r="B1" s="2" t="s">
        <v>1</v>
      </c>
      <c r="C1" s="2" t="s">
        <v>68</v>
      </c>
      <c r="D1" s="2" t="s">
        <v>2</v>
      </c>
      <c r="E1" s="2" t="s">
        <v>3</v>
      </c>
      <c r="F1" s="2" t="s">
        <v>4</v>
      </c>
      <c r="G1" s="2" t="s">
        <v>69</v>
      </c>
      <c r="H1" s="2" t="s">
        <v>70</v>
      </c>
      <c r="I1" s="2" t="s">
        <v>5</v>
      </c>
      <c r="J1" s="2" t="s">
        <v>8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</row>
    <row r="2" spans="1:18" x14ac:dyDescent="0.3">
      <c r="A2" s="2">
        <v>40</v>
      </c>
      <c r="B2" s="2">
        <v>1</v>
      </c>
      <c r="C2" s="2">
        <v>47</v>
      </c>
      <c r="D2" s="2" t="s">
        <v>50</v>
      </c>
      <c r="E2" s="2" t="s">
        <v>46</v>
      </c>
      <c r="F2" s="2">
        <v>1</v>
      </c>
      <c r="G2" s="3">
        <v>44085</v>
      </c>
      <c r="H2" s="3">
        <v>44116</v>
      </c>
      <c r="I2" s="2">
        <v>0</v>
      </c>
      <c r="J2" s="2" t="s">
        <v>49</v>
      </c>
      <c r="K2" s="2"/>
      <c r="L2" s="2" t="s">
        <v>81</v>
      </c>
      <c r="M2" s="2">
        <v>24</v>
      </c>
      <c r="N2" s="2">
        <v>8.2199999999999995E-2</v>
      </c>
      <c r="O2" s="2">
        <v>2.23E-2</v>
      </c>
      <c r="P2" s="2" t="s">
        <v>80</v>
      </c>
      <c r="Q2" s="2"/>
      <c r="R2" s="2"/>
    </row>
    <row r="3" spans="1:18" x14ac:dyDescent="0.3">
      <c r="A3" s="2">
        <v>41</v>
      </c>
      <c r="B3" s="2">
        <v>1</v>
      </c>
      <c r="C3" s="2">
        <v>51</v>
      </c>
      <c r="D3" s="2" t="s">
        <v>50</v>
      </c>
      <c r="E3" s="2" t="s">
        <v>46</v>
      </c>
      <c r="F3" s="2">
        <v>1</v>
      </c>
      <c r="G3" s="3">
        <v>44085</v>
      </c>
      <c r="H3" s="3">
        <v>44116</v>
      </c>
      <c r="I3" s="2">
        <v>0</v>
      </c>
      <c r="J3" s="2" t="s">
        <v>49</v>
      </c>
      <c r="K3" s="2"/>
      <c r="L3" s="2" t="s">
        <v>82</v>
      </c>
      <c r="M3" s="2">
        <v>12.19</v>
      </c>
      <c r="N3" s="2">
        <v>5.0799999999999998E-2</v>
      </c>
      <c r="O3" s="2">
        <v>1.0500000000000001E-2</v>
      </c>
      <c r="P3" s="2" t="s">
        <v>80</v>
      </c>
      <c r="Q3" s="2"/>
      <c r="R3" s="2"/>
    </row>
    <row r="4" spans="1:18" x14ac:dyDescent="0.3">
      <c r="A4" s="2">
        <v>43</v>
      </c>
      <c r="B4" s="2">
        <v>1</v>
      </c>
      <c r="C4" s="2">
        <v>34</v>
      </c>
      <c r="D4" s="2" t="s">
        <v>50</v>
      </c>
      <c r="E4" s="2" t="s">
        <v>46</v>
      </c>
      <c r="F4" s="2">
        <v>1</v>
      </c>
      <c r="G4" s="3">
        <v>44085</v>
      </c>
      <c r="H4" s="3">
        <v>44116</v>
      </c>
      <c r="I4" s="2">
        <v>0</v>
      </c>
      <c r="J4" s="2" t="s">
        <v>49</v>
      </c>
      <c r="K4" s="2"/>
      <c r="L4" s="2" t="s">
        <v>79</v>
      </c>
      <c r="M4" s="2">
        <v>23.6</v>
      </c>
      <c r="N4" s="2">
        <v>7.2900000000000006E-2</v>
      </c>
      <c r="O4" s="2">
        <v>1.7600000000000001E-2</v>
      </c>
      <c r="P4" s="2" t="s">
        <v>80</v>
      </c>
      <c r="Q4" s="2"/>
      <c r="R4" s="2"/>
    </row>
    <row r="5" spans="1:18" x14ac:dyDescent="0.3">
      <c r="A5" s="2">
        <v>44</v>
      </c>
      <c r="B5" s="2">
        <v>1</v>
      </c>
      <c r="C5" s="2">
        <v>7</v>
      </c>
      <c r="D5" s="2" t="s">
        <v>50</v>
      </c>
      <c r="E5" s="2" t="s">
        <v>46</v>
      </c>
      <c r="F5" s="2">
        <v>1</v>
      </c>
      <c r="G5" s="3">
        <v>44085</v>
      </c>
      <c r="H5" s="3">
        <v>44116</v>
      </c>
      <c r="I5" s="2">
        <v>0</v>
      </c>
      <c r="J5" s="2" t="s">
        <v>49</v>
      </c>
      <c r="K5" s="2"/>
      <c r="L5" s="2" t="s">
        <v>79</v>
      </c>
      <c r="M5" s="2">
        <v>14.41</v>
      </c>
      <c r="N5" s="2">
        <v>4.1300000000000003E-2</v>
      </c>
      <c r="O5" s="2">
        <v>1.6799999999999999E-2</v>
      </c>
      <c r="P5" s="2" t="s">
        <v>80</v>
      </c>
      <c r="Q5" s="2"/>
      <c r="R5" s="2"/>
    </row>
    <row r="6" spans="1:18" x14ac:dyDescent="0.3">
      <c r="A6" s="2">
        <v>45</v>
      </c>
      <c r="B6" s="2">
        <v>1</v>
      </c>
      <c r="C6" s="2">
        <v>28</v>
      </c>
      <c r="D6" s="2" t="s">
        <v>50</v>
      </c>
      <c r="E6" s="2" t="s">
        <v>46</v>
      </c>
      <c r="F6" s="2">
        <v>1</v>
      </c>
      <c r="G6" s="3">
        <v>44085</v>
      </c>
      <c r="H6" s="3">
        <v>44116</v>
      </c>
      <c r="I6" s="2">
        <v>0</v>
      </c>
      <c r="J6" s="2" t="s">
        <v>49</v>
      </c>
      <c r="K6" s="2"/>
      <c r="L6" s="2" t="s">
        <v>79</v>
      </c>
      <c r="M6" s="2">
        <v>17.64</v>
      </c>
      <c r="N6" s="2">
        <v>5.2499999999999998E-2</v>
      </c>
      <c r="O6" s="2">
        <v>1.7000000000000001E-2</v>
      </c>
      <c r="P6" s="2" t="s">
        <v>80</v>
      </c>
      <c r="Q6" s="2"/>
      <c r="R6" s="2"/>
    </row>
    <row r="7" spans="1:18" x14ac:dyDescent="0.3">
      <c r="A7" s="2">
        <v>46</v>
      </c>
      <c r="B7" s="2">
        <v>1</v>
      </c>
      <c r="C7" s="2">
        <v>15</v>
      </c>
      <c r="D7" s="2" t="s">
        <v>50</v>
      </c>
      <c r="E7" s="2" t="s">
        <v>46</v>
      </c>
      <c r="F7" s="2">
        <v>1</v>
      </c>
      <c r="G7" s="3">
        <v>44085</v>
      </c>
      <c r="H7" s="3">
        <v>44116</v>
      </c>
      <c r="I7" s="2">
        <v>0</v>
      </c>
      <c r="J7" s="2" t="s">
        <v>49</v>
      </c>
      <c r="K7" s="2"/>
      <c r="L7" s="2" t="s">
        <v>83</v>
      </c>
      <c r="M7" s="2">
        <v>14.84</v>
      </c>
      <c r="N7" s="2">
        <v>4.24E-2</v>
      </c>
      <c r="O7" s="2">
        <v>1.2E-2</v>
      </c>
      <c r="P7" s="2" t="s">
        <v>80</v>
      </c>
      <c r="Q7" s="2"/>
      <c r="R7" s="2"/>
    </row>
    <row r="8" spans="1:18" x14ac:dyDescent="0.3">
      <c r="A8" s="2">
        <v>37</v>
      </c>
      <c r="B8" s="2">
        <v>1</v>
      </c>
      <c r="C8" s="2">
        <v>55</v>
      </c>
      <c r="D8" s="2" t="s">
        <v>45</v>
      </c>
      <c r="E8" s="2" t="s">
        <v>46</v>
      </c>
      <c r="F8" s="2">
        <v>1</v>
      </c>
      <c r="G8" s="3">
        <v>44085</v>
      </c>
      <c r="H8" s="3">
        <v>44116</v>
      </c>
      <c r="I8" s="2">
        <v>0</v>
      </c>
      <c r="J8" s="2" t="s">
        <v>49</v>
      </c>
      <c r="K8" s="2"/>
      <c r="L8" s="2" t="s">
        <v>79</v>
      </c>
      <c r="M8" s="2">
        <v>10.4</v>
      </c>
      <c r="N8" s="2">
        <v>5.33E-2</v>
      </c>
      <c r="O8" s="2">
        <v>9.1000000000000004E-3</v>
      </c>
      <c r="P8" s="2" t="s">
        <v>80</v>
      </c>
      <c r="Q8" s="2"/>
      <c r="R8" s="2"/>
    </row>
    <row r="9" spans="1:18" x14ac:dyDescent="0.3">
      <c r="A9" s="2">
        <v>38</v>
      </c>
      <c r="B9" s="2">
        <v>1</v>
      </c>
      <c r="C9" s="2">
        <v>41</v>
      </c>
      <c r="D9" s="2" t="s">
        <v>45</v>
      </c>
      <c r="E9" s="2" t="s">
        <v>46</v>
      </c>
      <c r="F9" s="2">
        <v>1</v>
      </c>
      <c r="G9" s="3">
        <v>44085</v>
      </c>
      <c r="H9" s="3">
        <v>44116</v>
      </c>
      <c r="I9" s="2">
        <v>0</v>
      </c>
      <c r="J9" s="2" t="s">
        <v>49</v>
      </c>
      <c r="K9" s="2"/>
      <c r="L9" s="2" t="s">
        <v>79</v>
      </c>
      <c r="M9" s="2">
        <v>11.35</v>
      </c>
      <c r="N9" s="2">
        <v>4.8800000000000003E-2</v>
      </c>
      <c r="O9" s="2">
        <v>1.54E-2</v>
      </c>
      <c r="P9" s="2" t="s">
        <v>80</v>
      </c>
      <c r="Q9" s="2"/>
      <c r="R9" s="2"/>
    </row>
    <row r="10" spans="1:18" x14ac:dyDescent="0.3">
      <c r="A10" s="2">
        <v>42</v>
      </c>
      <c r="B10" s="2">
        <v>1</v>
      </c>
      <c r="C10" s="2">
        <v>22</v>
      </c>
      <c r="D10" s="2" t="s">
        <v>45</v>
      </c>
      <c r="E10" s="2" t="s">
        <v>46</v>
      </c>
      <c r="F10" s="2">
        <v>1</v>
      </c>
      <c r="G10" s="3">
        <v>44085</v>
      </c>
      <c r="H10" s="3">
        <v>44116</v>
      </c>
      <c r="I10" s="2">
        <v>0</v>
      </c>
      <c r="J10" s="2" t="s">
        <v>49</v>
      </c>
      <c r="K10" s="2"/>
      <c r="L10" s="2" t="s">
        <v>79</v>
      </c>
      <c r="M10" s="2">
        <v>11.37</v>
      </c>
      <c r="N10" s="2">
        <v>4.24E-2</v>
      </c>
      <c r="O10" s="2">
        <v>9.7999999999999997E-3</v>
      </c>
      <c r="P10" s="2" t="s">
        <v>80</v>
      </c>
      <c r="Q10" s="2"/>
      <c r="R10" s="2"/>
    </row>
    <row r="11" spans="1:18" x14ac:dyDescent="0.3">
      <c r="A11" s="2">
        <v>47</v>
      </c>
      <c r="B11" s="2">
        <v>1</v>
      </c>
      <c r="C11" s="2">
        <v>14</v>
      </c>
      <c r="D11" s="2" t="s">
        <v>45</v>
      </c>
      <c r="E11" s="2" t="s">
        <v>46</v>
      </c>
      <c r="F11" s="2">
        <v>1</v>
      </c>
      <c r="G11" s="3">
        <v>44085</v>
      </c>
      <c r="H11" s="3">
        <v>44116</v>
      </c>
      <c r="I11" s="2">
        <v>0</v>
      </c>
      <c r="J11" s="2" t="s">
        <v>49</v>
      </c>
      <c r="K11" s="2"/>
      <c r="L11" s="2" t="s">
        <v>82</v>
      </c>
      <c r="M11" s="2">
        <v>10.029999999999999</v>
      </c>
      <c r="N11" s="2">
        <v>4.0599999999999997E-2</v>
      </c>
      <c r="O11" s="2">
        <v>8.3000000000000001E-3</v>
      </c>
      <c r="P11" s="2" t="s">
        <v>80</v>
      </c>
      <c r="Q11" s="2"/>
      <c r="R11" s="2"/>
    </row>
    <row r="12" spans="1:18" x14ac:dyDescent="0.3">
      <c r="A12" s="2">
        <v>48</v>
      </c>
      <c r="B12" s="2">
        <v>1</v>
      </c>
      <c r="C12" s="2">
        <v>33</v>
      </c>
      <c r="D12" s="2" t="s">
        <v>45</v>
      </c>
      <c r="E12" s="2" t="s">
        <v>46</v>
      </c>
      <c r="F12" s="2">
        <v>1</v>
      </c>
      <c r="G12" s="3">
        <v>44085</v>
      </c>
      <c r="H12" s="3">
        <v>44116</v>
      </c>
      <c r="I12" s="2">
        <v>0</v>
      </c>
      <c r="J12" s="2" t="s">
        <v>49</v>
      </c>
      <c r="K12" s="2"/>
      <c r="L12" s="2" t="s">
        <v>79</v>
      </c>
      <c r="M12" s="2">
        <v>12.9</v>
      </c>
      <c r="N12" s="2">
        <v>5.5199999999999999E-2</v>
      </c>
      <c r="O12" s="2">
        <v>1.11E-2</v>
      </c>
      <c r="P12" s="2" t="s">
        <v>80</v>
      </c>
      <c r="Q12" s="2"/>
      <c r="R12" s="2"/>
    </row>
    <row r="13" spans="1:18" x14ac:dyDescent="0.3">
      <c r="A13" s="2">
        <v>61</v>
      </c>
      <c r="B13" s="2">
        <v>1</v>
      </c>
      <c r="C13" s="2">
        <v>48</v>
      </c>
      <c r="D13" s="2" t="s">
        <v>50</v>
      </c>
      <c r="E13" s="2" t="s">
        <v>51</v>
      </c>
      <c r="F13" s="2">
        <v>1</v>
      </c>
      <c r="G13" s="3">
        <v>44085</v>
      </c>
      <c r="H13" s="3">
        <v>44116</v>
      </c>
      <c r="I13" s="2">
        <v>0</v>
      </c>
      <c r="J13" s="2" t="s">
        <v>55</v>
      </c>
      <c r="K13" s="2"/>
      <c r="L13" s="2">
        <v>5.5</v>
      </c>
      <c r="M13" s="2">
        <v>28.35</v>
      </c>
      <c r="N13" s="2">
        <v>8.9099999999999999E-2</v>
      </c>
      <c r="O13" s="2">
        <v>4.0399999999999998E-2</v>
      </c>
      <c r="P13" s="2" t="s">
        <v>80</v>
      </c>
      <c r="Q13" s="2"/>
      <c r="R13" s="2"/>
    </row>
    <row r="14" spans="1:18" x14ac:dyDescent="0.3">
      <c r="A14" s="2">
        <v>63</v>
      </c>
      <c r="B14" s="2">
        <v>1</v>
      </c>
      <c r="C14" s="2">
        <v>38</v>
      </c>
      <c r="D14" s="2" t="s">
        <v>50</v>
      </c>
      <c r="E14" s="2" t="s">
        <v>51</v>
      </c>
      <c r="F14" s="2">
        <v>1</v>
      </c>
      <c r="G14" s="3">
        <v>44085</v>
      </c>
      <c r="H14" s="3">
        <v>44116</v>
      </c>
      <c r="I14" s="2">
        <v>0</v>
      </c>
      <c r="J14" s="2" t="s">
        <v>55</v>
      </c>
      <c r="K14" s="2"/>
      <c r="L14" s="2">
        <v>6.5</v>
      </c>
      <c r="M14" s="2">
        <v>30.05</v>
      </c>
      <c r="N14" s="2">
        <v>0.10829999999999999</v>
      </c>
      <c r="O14" s="2">
        <v>4.0300000000000002E-2</v>
      </c>
      <c r="P14" s="2" t="s">
        <v>80</v>
      </c>
      <c r="Q14" s="2"/>
      <c r="R14" s="2"/>
    </row>
    <row r="15" spans="1:18" x14ac:dyDescent="0.3">
      <c r="A15" s="2">
        <v>67</v>
      </c>
      <c r="B15" s="2">
        <v>1</v>
      </c>
      <c r="C15" s="2">
        <v>26</v>
      </c>
      <c r="D15" s="2" t="s">
        <v>50</v>
      </c>
      <c r="E15" s="2" t="s">
        <v>51</v>
      </c>
      <c r="F15" s="2">
        <v>1</v>
      </c>
      <c r="G15" s="3">
        <v>44085</v>
      </c>
      <c r="H15" s="3">
        <v>44116</v>
      </c>
      <c r="I15" s="2">
        <v>0</v>
      </c>
      <c r="J15" s="2" t="s">
        <v>55</v>
      </c>
      <c r="K15" s="2"/>
      <c r="L15" s="2">
        <v>5</v>
      </c>
      <c r="M15" s="2">
        <v>26</v>
      </c>
      <c r="N15" s="2">
        <v>0.10340000000000001</v>
      </c>
      <c r="O15" s="2">
        <v>4.0399999999999998E-2</v>
      </c>
      <c r="P15" s="2" t="s">
        <v>80</v>
      </c>
      <c r="Q15" s="2"/>
      <c r="R15" s="2"/>
    </row>
    <row r="16" spans="1:18" x14ac:dyDescent="0.3">
      <c r="A16" s="2">
        <v>68</v>
      </c>
      <c r="B16" s="2">
        <v>1</v>
      </c>
      <c r="C16" s="2">
        <v>35</v>
      </c>
      <c r="D16" s="2" t="s">
        <v>50</v>
      </c>
      <c r="E16" s="2" t="s">
        <v>51</v>
      </c>
      <c r="F16" s="2">
        <v>1</v>
      </c>
      <c r="G16" s="3">
        <v>44085</v>
      </c>
      <c r="H16" s="3">
        <v>44116</v>
      </c>
      <c r="I16" s="2">
        <v>0</v>
      </c>
      <c r="J16" s="2" t="s">
        <v>55</v>
      </c>
      <c r="K16" s="2"/>
      <c r="L16" s="2">
        <v>6</v>
      </c>
      <c r="M16" s="2">
        <v>24.4</v>
      </c>
      <c r="N16" s="2">
        <v>8.2900000000000001E-2</v>
      </c>
      <c r="O16" s="2">
        <v>3.1399999999999997E-2</v>
      </c>
      <c r="P16" s="2" t="s">
        <v>80</v>
      </c>
      <c r="Q16" s="2"/>
      <c r="R16" s="2"/>
    </row>
    <row r="17" spans="1:18" x14ac:dyDescent="0.3">
      <c r="A17" s="2">
        <v>70</v>
      </c>
      <c r="B17" s="2">
        <v>1</v>
      </c>
      <c r="C17" s="2">
        <v>12</v>
      </c>
      <c r="D17" s="2" t="s">
        <v>50</v>
      </c>
      <c r="E17" s="2" t="s">
        <v>51</v>
      </c>
      <c r="F17" s="2">
        <v>1</v>
      </c>
      <c r="G17" s="3">
        <v>44085</v>
      </c>
      <c r="H17" s="3">
        <v>44116</v>
      </c>
      <c r="I17" s="2">
        <v>0</v>
      </c>
      <c r="J17" s="2" t="s">
        <v>55</v>
      </c>
      <c r="K17" s="2"/>
      <c r="L17" s="2">
        <v>6.5</v>
      </c>
      <c r="M17" s="2">
        <v>26.18</v>
      </c>
      <c r="N17" s="2">
        <v>7.6499999999999999E-2</v>
      </c>
      <c r="O17" s="2">
        <v>3.3799999999999997E-2</v>
      </c>
      <c r="P17" s="2" t="s">
        <v>80</v>
      </c>
      <c r="Q17" s="2"/>
      <c r="R17" s="2"/>
    </row>
    <row r="18" spans="1:18" x14ac:dyDescent="0.3">
      <c r="A18" s="2">
        <v>72</v>
      </c>
      <c r="B18" s="2">
        <v>1</v>
      </c>
      <c r="C18" s="2">
        <v>2</v>
      </c>
      <c r="D18" s="2" t="s">
        <v>50</v>
      </c>
      <c r="E18" s="2" t="s">
        <v>51</v>
      </c>
      <c r="F18" s="2">
        <v>1</v>
      </c>
      <c r="G18" s="3">
        <v>44085</v>
      </c>
      <c r="H18" s="3">
        <v>44116</v>
      </c>
      <c r="I18" s="2">
        <v>0</v>
      </c>
      <c r="J18" s="2" t="s">
        <v>55</v>
      </c>
      <c r="K18" s="2"/>
      <c r="L18" s="2">
        <v>5</v>
      </c>
      <c r="M18" s="2">
        <v>20.69</v>
      </c>
      <c r="N18" s="2">
        <v>7.5499999999999998E-2</v>
      </c>
      <c r="O18" s="2">
        <v>2.93E-2</v>
      </c>
      <c r="P18" s="2" t="s">
        <v>80</v>
      </c>
      <c r="Q18" s="2"/>
      <c r="R18" s="2"/>
    </row>
    <row r="19" spans="1:18" x14ac:dyDescent="0.3">
      <c r="A19" s="2">
        <v>62</v>
      </c>
      <c r="B19" s="2">
        <v>1</v>
      </c>
      <c r="C19" s="2">
        <v>42</v>
      </c>
      <c r="D19" s="2" t="s">
        <v>45</v>
      </c>
      <c r="E19" s="2" t="s">
        <v>51</v>
      </c>
      <c r="F19" s="2">
        <v>1</v>
      </c>
      <c r="G19" s="3">
        <v>44085</v>
      </c>
      <c r="H19" s="3">
        <v>44116</v>
      </c>
      <c r="I19" s="2">
        <v>0</v>
      </c>
      <c r="J19" s="2" t="s">
        <v>55</v>
      </c>
      <c r="K19" s="2"/>
      <c r="L19" s="2">
        <v>5.5</v>
      </c>
      <c r="M19" s="2">
        <v>24.17</v>
      </c>
      <c r="N19" s="2">
        <v>0.1226</v>
      </c>
      <c r="O19" s="2">
        <v>5.16E-2</v>
      </c>
      <c r="P19" s="2" t="s">
        <v>80</v>
      </c>
      <c r="Q19" s="2"/>
      <c r="R19" s="2"/>
    </row>
    <row r="20" spans="1:18" x14ac:dyDescent="0.3">
      <c r="A20" s="2">
        <v>64</v>
      </c>
      <c r="B20" s="2">
        <v>1</v>
      </c>
      <c r="C20" s="2">
        <v>57</v>
      </c>
      <c r="D20" s="2" t="s">
        <v>45</v>
      </c>
      <c r="E20" s="2" t="s">
        <v>51</v>
      </c>
      <c r="F20" s="2">
        <v>1</v>
      </c>
      <c r="G20" s="3">
        <v>44085</v>
      </c>
      <c r="H20" s="3">
        <v>44116</v>
      </c>
      <c r="I20" s="2">
        <v>0</v>
      </c>
      <c r="J20" s="2" t="s">
        <v>55</v>
      </c>
      <c r="K20" s="2"/>
      <c r="L20" s="2">
        <v>5.5</v>
      </c>
      <c r="M20" s="2">
        <v>17.690000000000001</v>
      </c>
      <c r="N20" s="2">
        <v>8.0199999999999994E-2</v>
      </c>
      <c r="O20" s="2">
        <v>2.2800000000000001E-2</v>
      </c>
      <c r="P20" s="2" t="s">
        <v>80</v>
      </c>
      <c r="Q20" s="2"/>
      <c r="R20" s="2"/>
    </row>
    <row r="21" spans="1:18" x14ac:dyDescent="0.3">
      <c r="A21" s="2">
        <v>65</v>
      </c>
      <c r="B21" s="2">
        <v>1</v>
      </c>
      <c r="C21" s="2">
        <v>36</v>
      </c>
      <c r="D21" s="2" t="s">
        <v>45</v>
      </c>
      <c r="E21" s="2" t="s">
        <v>51</v>
      </c>
      <c r="F21" s="2">
        <v>1</v>
      </c>
      <c r="G21" s="3">
        <v>44085</v>
      </c>
      <c r="H21" s="3">
        <v>44116</v>
      </c>
      <c r="I21" s="2">
        <v>0</v>
      </c>
      <c r="J21" s="2" t="s">
        <v>55</v>
      </c>
      <c r="K21" s="2"/>
      <c r="L21" s="2">
        <v>4</v>
      </c>
      <c r="M21" s="2">
        <v>14.23</v>
      </c>
      <c r="N21" s="2">
        <v>5.6300000000000003E-2</v>
      </c>
      <c r="O21" s="2">
        <v>1.9E-2</v>
      </c>
      <c r="P21" s="2" t="s">
        <v>80</v>
      </c>
      <c r="Q21" s="2"/>
      <c r="R21" s="2"/>
    </row>
    <row r="22" spans="1:18" x14ac:dyDescent="0.3">
      <c r="A22" s="2">
        <v>66</v>
      </c>
      <c r="B22" s="2">
        <v>1</v>
      </c>
      <c r="C22" s="2">
        <v>19</v>
      </c>
      <c r="D22" s="2" t="s">
        <v>45</v>
      </c>
      <c r="E22" s="2" t="s">
        <v>51</v>
      </c>
      <c r="F22" s="2">
        <v>1</v>
      </c>
      <c r="G22" s="3">
        <v>44085</v>
      </c>
      <c r="H22" s="3">
        <v>44116</v>
      </c>
      <c r="I22" s="2">
        <v>0</v>
      </c>
      <c r="J22" s="2" t="s">
        <v>55</v>
      </c>
      <c r="K22" s="2"/>
      <c r="L22" s="2">
        <v>4.5</v>
      </c>
      <c r="M22" s="2">
        <v>20.18</v>
      </c>
      <c r="N22" s="2">
        <v>7.4399999999999994E-2</v>
      </c>
      <c r="O22" s="2">
        <v>2.4E-2</v>
      </c>
      <c r="P22" s="2" t="s">
        <v>80</v>
      </c>
      <c r="Q22" s="2"/>
      <c r="R22" s="2"/>
    </row>
    <row r="23" spans="1:18" x14ac:dyDescent="0.3">
      <c r="A23" s="2">
        <v>69</v>
      </c>
      <c r="B23" s="2">
        <v>1</v>
      </c>
      <c r="C23" s="2">
        <v>29</v>
      </c>
      <c r="D23" s="2" t="s">
        <v>45</v>
      </c>
      <c r="E23" s="2" t="s">
        <v>51</v>
      </c>
      <c r="F23" s="2">
        <v>1</v>
      </c>
      <c r="G23" s="3">
        <v>44085</v>
      </c>
      <c r="H23" s="3">
        <v>44116</v>
      </c>
      <c r="I23" s="2">
        <v>0</v>
      </c>
      <c r="J23" s="2" t="s">
        <v>55</v>
      </c>
      <c r="K23" s="2"/>
      <c r="L23" s="2">
        <v>6.5</v>
      </c>
      <c r="M23" s="2">
        <v>16.82</v>
      </c>
      <c r="N23" s="2">
        <v>6.7900000000000002E-2</v>
      </c>
      <c r="O23" s="2">
        <v>1.78E-2</v>
      </c>
      <c r="P23" s="2" t="s">
        <v>80</v>
      </c>
      <c r="Q23" s="2"/>
      <c r="R23" s="2"/>
    </row>
    <row r="24" spans="1:18" x14ac:dyDescent="0.3">
      <c r="A24" s="2">
        <v>71</v>
      </c>
      <c r="B24" s="2">
        <v>1</v>
      </c>
      <c r="C24" s="2">
        <v>3</v>
      </c>
      <c r="D24" s="2" t="s">
        <v>45</v>
      </c>
      <c r="E24" s="2" t="s">
        <v>51</v>
      </c>
      <c r="F24" s="2">
        <v>1</v>
      </c>
      <c r="G24" s="3">
        <v>44085</v>
      </c>
      <c r="H24" s="3">
        <v>44116</v>
      </c>
      <c r="I24" s="2">
        <v>0</v>
      </c>
      <c r="J24" s="2" t="s">
        <v>55</v>
      </c>
      <c r="K24" s="2"/>
      <c r="L24" s="2"/>
      <c r="M24" s="2">
        <v>2.27</v>
      </c>
      <c r="N24" s="2">
        <v>1.2999999999999999E-2</v>
      </c>
      <c r="O24" s="2">
        <v>1E-4</v>
      </c>
      <c r="P24" s="2" t="s">
        <v>80</v>
      </c>
      <c r="Q24" s="2"/>
      <c r="R24" s="2"/>
    </row>
    <row r="25" spans="1:18" x14ac:dyDescent="0.3">
      <c r="A25" s="2">
        <v>74</v>
      </c>
      <c r="B25" s="2">
        <v>1</v>
      </c>
      <c r="C25" s="2">
        <v>50</v>
      </c>
      <c r="D25" s="2" t="s">
        <v>50</v>
      </c>
      <c r="E25" s="2" t="s">
        <v>46</v>
      </c>
      <c r="F25" s="2">
        <v>3</v>
      </c>
      <c r="G25" s="3">
        <v>44085</v>
      </c>
      <c r="H25" s="2" t="s">
        <v>86</v>
      </c>
      <c r="I25" s="2">
        <v>0</v>
      </c>
      <c r="J25" s="2" t="s">
        <v>56</v>
      </c>
      <c r="K25" s="2"/>
      <c r="L25" s="2">
        <v>4</v>
      </c>
      <c r="M25" s="2"/>
      <c r="N25" s="2">
        <v>0.23050000000000001</v>
      </c>
      <c r="O25" s="2"/>
      <c r="P25" s="2"/>
      <c r="Q25" s="2"/>
      <c r="R25" s="2"/>
    </row>
    <row r="26" spans="1:18" x14ac:dyDescent="0.3">
      <c r="A26" s="2">
        <v>75</v>
      </c>
      <c r="B26" s="2">
        <v>1</v>
      </c>
      <c r="C26" s="2">
        <v>40</v>
      </c>
      <c r="D26" s="2" t="s">
        <v>50</v>
      </c>
      <c r="E26" s="2" t="s">
        <v>46</v>
      </c>
      <c r="F26" s="2">
        <v>3</v>
      </c>
      <c r="G26" s="3">
        <v>44085</v>
      </c>
      <c r="H26" s="2" t="s">
        <v>86</v>
      </c>
      <c r="I26" s="2">
        <v>0</v>
      </c>
      <c r="J26" s="2" t="s">
        <v>56</v>
      </c>
      <c r="K26" s="2"/>
      <c r="L26" s="2">
        <v>4</v>
      </c>
      <c r="M26" s="2"/>
      <c r="N26" s="2">
        <v>0.21360000000000001</v>
      </c>
      <c r="O26" s="2"/>
      <c r="P26" s="2"/>
      <c r="Q26" s="2"/>
      <c r="R26" s="2"/>
    </row>
    <row r="27" spans="1:18" x14ac:dyDescent="0.3">
      <c r="A27" s="2">
        <v>78</v>
      </c>
      <c r="B27" s="2">
        <v>1</v>
      </c>
      <c r="C27" s="2">
        <v>9</v>
      </c>
      <c r="D27" s="2" t="s">
        <v>50</v>
      </c>
      <c r="E27" s="2" t="s">
        <v>46</v>
      </c>
      <c r="F27" s="2">
        <v>3</v>
      </c>
      <c r="G27" s="3">
        <v>44085</v>
      </c>
      <c r="H27" s="2" t="s">
        <v>86</v>
      </c>
      <c r="I27" s="2">
        <v>0</v>
      </c>
      <c r="J27" s="2" t="s">
        <v>56</v>
      </c>
      <c r="K27" s="2"/>
      <c r="L27" s="2">
        <v>3.5</v>
      </c>
      <c r="M27" s="2"/>
      <c r="N27" s="2">
        <v>0.13389999999999999</v>
      </c>
      <c r="O27" s="2"/>
      <c r="P27" s="2"/>
      <c r="Q27" s="2"/>
      <c r="R27" s="2"/>
    </row>
    <row r="28" spans="1:18" x14ac:dyDescent="0.3">
      <c r="A28" s="2">
        <v>79</v>
      </c>
      <c r="B28" s="2">
        <v>1</v>
      </c>
      <c r="C28" s="2">
        <v>23</v>
      </c>
      <c r="D28" s="2" t="s">
        <v>50</v>
      </c>
      <c r="E28" s="2" t="s">
        <v>46</v>
      </c>
      <c r="F28" s="2">
        <v>3</v>
      </c>
      <c r="G28" s="3">
        <v>44085</v>
      </c>
      <c r="H28" s="2" t="s">
        <v>86</v>
      </c>
      <c r="I28" s="2">
        <v>0</v>
      </c>
      <c r="J28" s="2" t="s">
        <v>56</v>
      </c>
      <c r="K28" s="2"/>
      <c r="L28" s="2">
        <v>3.5</v>
      </c>
      <c r="M28" s="2"/>
      <c r="N28" s="2">
        <v>0.14219999999999999</v>
      </c>
      <c r="O28" s="2"/>
      <c r="P28" s="2"/>
      <c r="Q28" s="2"/>
      <c r="R28" s="2"/>
    </row>
    <row r="29" spans="1:18" x14ac:dyDescent="0.3">
      <c r="A29" s="2">
        <v>81</v>
      </c>
      <c r="B29" s="2">
        <v>1</v>
      </c>
      <c r="C29" s="2">
        <v>27</v>
      </c>
      <c r="D29" s="2" t="s">
        <v>50</v>
      </c>
      <c r="E29" s="2" t="s">
        <v>46</v>
      </c>
      <c r="F29" s="2">
        <v>3</v>
      </c>
      <c r="G29" s="3">
        <v>44085</v>
      </c>
      <c r="H29" s="2" t="s">
        <v>86</v>
      </c>
      <c r="I29" s="2">
        <v>0</v>
      </c>
      <c r="J29" s="2" t="s">
        <v>56</v>
      </c>
      <c r="K29" s="2"/>
      <c r="L29" s="2">
        <v>3</v>
      </c>
      <c r="M29" s="2"/>
      <c r="N29" s="2">
        <v>0.20519999999999999</v>
      </c>
      <c r="O29" s="2"/>
      <c r="P29" s="2"/>
      <c r="Q29" s="2"/>
      <c r="R29" s="2"/>
    </row>
    <row r="30" spans="1:18" x14ac:dyDescent="0.3">
      <c r="A30" s="2">
        <v>84</v>
      </c>
      <c r="B30" s="2">
        <v>1</v>
      </c>
      <c r="C30" s="2">
        <v>11</v>
      </c>
      <c r="D30" s="2" t="s">
        <v>50</v>
      </c>
      <c r="E30" s="2" t="s">
        <v>46</v>
      </c>
      <c r="F30" s="2">
        <v>3</v>
      </c>
      <c r="G30" s="3">
        <v>44085</v>
      </c>
      <c r="H30" s="2" t="s">
        <v>86</v>
      </c>
      <c r="I30" s="2">
        <v>0</v>
      </c>
      <c r="J30" s="2" t="s">
        <v>56</v>
      </c>
      <c r="K30" s="2"/>
      <c r="L30" s="2">
        <v>3</v>
      </c>
      <c r="M30" s="2"/>
      <c r="N30" s="2">
        <v>0.15140000000000001</v>
      </c>
      <c r="O30" s="2"/>
      <c r="P30" s="2"/>
      <c r="Q30" s="2"/>
      <c r="R30" s="2"/>
    </row>
    <row r="31" spans="1:18" x14ac:dyDescent="0.3">
      <c r="A31" s="2">
        <v>73</v>
      </c>
      <c r="B31" s="2">
        <v>1</v>
      </c>
      <c r="C31" s="2">
        <v>43</v>
      </c>
      <c r="D31" s="2" t="s">
        <v>45</v>
      </c>
      <c r="E31" s="2" t="s">
        <v>46</v>
      </c>
      <c r="F31" s="2">
        <v>3</v>
      </c>
      <c r="G31" s="3">
        <v>44085</v>
      </c>
      <c r="H31" s="2" t="s">
        <v>86</v>
      </c>
      <c r="I31" s="2">
        <v>0</v>
      </c>
      <c r="J31" s="2" t="s">
        <v>56</v>
      </c>
      <c r="K31" s="2"/>
      <c r="L31" s="2">
        <v>4</v>
      </c>
      <c r="M31" s="2"/>
      <c r="N31" s="2">
        <v>0.2329</v>
      </c>
      <c r="O31" s="2"/>
      <c r="P31" s="2"/>
      <c r="Q31" s="2"/>
      <c r="R31" s="2"/>
    </row>
    <row r="32" spans="1:18" x14ac:dyDescent="0.3">
      <c r="A32" s="2">
        <v>76</v>
      </c>
      <c r="B32" s="2">
        <v>1</v>
      </c>
      <c r="C32" s="2">
        <v>53</v>
      </c>
      <c r="D32" s="2" t="s">
        <v>45</v>
      </c>
      <c r="E32" s="2" t="s">
        <v>46</v>
      </c>
      <c r="F32" s="2">
        <v>3</v>
      </c>
      <c r="G32" s="3">
        <v>44085</v>
      </c>
      <c r="H32" s="2" t="s">
        <v>86</v>
      </c>
      <c r="I32" s="2">
        <v>0</v>
      </c>
      <c r="J32" s="2" t="s">
        <v>56</v>
      </c>
      <c r="K32" s="2"/>
      <c r="L32" s="2">
        <v>3</v>
      </c>
      <c r="M32" s="2"/>
      <c r="N32" s="2">
        <v>0.14580000000000001</v>
      </c>
      <c r="O32" s="2"/>
      <c r="P32" s="2"/>
      <c r="Q32" s="2"/>
      <c r="R32" s="2"/>
    </row>
    <row r="33" spans="1:18" x14ac:dyDescent="0.3">
      <c r="A33" s="2">
        <v>77</v>
      </c>
      <c r="B33" s="2">
        <v>1</v>
      </c>
      <c r="C33" s="2">
        <v>10</v>
      </c>
      <c r="D33" s="2" t="s">
        <v>45</v>
      </c>
      <c r="E33" s="2" t="s">
        <v>46</v>
      </c>
      <c r="F33" s="2">
        <v>3</v>
      </c>
      <c r="G33" s="3">
        <v>44085</v>
      </c>
      <c r="H33" s="2" t="s">
        <v>86</v>
      </c>
      <c r="I33" s="2">
        <v>0</v>
      </c>
      <c r="J33" s="2" t="s">
        <v>56</v>
      </c>
      <c r="K33" s="2"/>
      <c r="L33" s="2">
        <v>2.5</v>
      </c>
      <c r="M33" s="2"/>
      <c r="N33" s="2">
        <v>0.1308</v>
      </c>
      <c r="O33" s="2"/>
      <c r="P33" s="2"/>
      <c r="Q33" s="2"/>
      <c r="R33" s="2"/>
    </row>
    <row r="34" spans="1:18" x14ac:dyDescent="0.3">
      <c r="A34" s="2">
        <v>80</v>
      </c>
      <c r="B34" s="2">
        <v>1</v>
      </c>
      <c r="C34" s="2">
        <v>37</v>
      </c>
      <c r="D34" s="2" t="s">
        <v>45</v>
      </c>
      <c r="E34" s="2" t="s">
        <v>46</v>
      </c>
      <c r="F34" s="2">
        <v>3</v>
      </c>
      <c r="G34" s="3">
        <v>44085</v>
      </c>
      <c r="H34" s="2" t="s">
        <v>86</v>
      </c>
      <c r="I34" s="2">
        <v>0</v>
      </c>
      <c r="J34" s="2" t="s">
        <v>56</v>
      </c>
      <c r="K34" s="2"/>
      <c r="L34" s="2">
        <v>3.5</v>
      </c>
      <c r="M34" s="2"/>
      <c r="N34" s="2">
        <v>0.17080000000000001</v>
      </c>
      <c r="O34" s="2"/>
      <c r="P34" s="2"/>
      <c r="Q34" s="2"/>
      <c r="R34" s="2"/>
    </row>
    <row r="35" spans="1:18" x14ac:dyDescent="0.3">
      <c r="A35" s="2">
        <v>82</v>
      </c>
      <c r="B35" s="2">
        <v>1</v>
      </c>
      <c r="C35" s="2">
        <v>17</v>
      </c>
      <c r="D35" s="2" t="s">
        <v>45</v>
      </c>
      <c r="E35" s="2" t="s">
        <v>46</v>
      </c>
      <c r="F35" s="2">
        <v>3</v>
      </c>
      <c r="G35" s="3">
        <v>44085</v>
      </c>
      <c r="H35" s="2" t="s">
        <v>86</v>
      </c>
      <c r="I35" s="2">
        <v>0</v>
      </c>
      <c r="J35" s="2" t="s">
        <v>56</v>
      </c>
      <c r="K35" s="2"/>
      <c r="L35" s="2">
        <v>3</v>
      </c>
      <c r="M35" s="2"/>
      <c r="N35" s="2">
        <v>0.18479999999999999</v>
      </c>
      <c r="O35" s="2"/>
      <c r="P35" s="2"/>
      <c r="Q35" s="2"/>
      <c r="R35" s="2"/>
    </row>
    <row r="36" spans="1:18" x14ac:dyDescent="0.3">
      <c r="A36" s="2">
        <v>83</v>
      </c>
      <c r="B36" s="2">
        <v>1</v>
      </c>
      <c r="C36" s="2">
        <v>24</v>
      </c>
      <c r="D36" s="2" t="s">
        <v>45</v>
      </c>
      <c r="E36" s="2" t="s">
        <v>46</v>
      </c>
      <c r="F36" s="2">
        <v>3</v>
      </c>
      <c r="G36" s="3">
        <v>44085</v>
      </c>
      <c r="H36" s="2" t="s">
        <v>86</v>
      </c>
      <c r="I36" s="2">
        <v>0</v>
      </c>
      <c r="J36" s="2" t="s">
        <v>56</v>
      </c>
      <c r="K36" s="2"/>
      <c r="L36" s="2">
        <v>3</v>
      </c>
      <c r="M36" s="2"/>
      <c r="N36" s="2">
        <v>0.1241</v>
      </c>
      <c r="O36" s="2"/>
      <c r="P36" s="2"/>
      <c r="Q36" s="2"/>
      <c r="R36" s="2"/>
    </row>
    <row r="37" spans="1:18" x14ac:dyDescent="0.3">
      <c r="A37" s="2">
        <v>85</v>
      </c>
      <c r="B37" s="2">
        <v>1</v>
      </c>
      <c r="C37" s="2">
        <v>39</v>
      </c>
      <c r="D37" s="2" t="s">
        <v>50</v>
      </c>
      <c r="E37" s="2" t="s">
        <v>46</v>
      </c>
      <c r="F37" s="2">
        <v>2</v>
      </c>
      <c r="G37" s="3">
        <v>44085</v>
      </c>
      <c r="H37" s="2" t="s">
        <v>84</v>
      </c>
      <c r="I37" s="2">
        <v>0</v>
      </c>
      <c r="J37" s="2" t="s">
        <v>57</v>
      </c>
      <c r="K37" s="2">
        <v>39</v>
      </c>
      <c r="L37" s="2">
        <v>4.5</v>
      </c>
      <c r="M37" s="2"/>
      <c r="N37" s="2">
        <v>0.1983</v>
      </c>
      <c r="O37" s="2">
        <v>5.1999999999999998E-2</v>
      </c>
      <c r="P37" s="2" t="s">
        <v>80</v>
      </c>
      <c r="Q37" s="2"/>
      <c r="R37" s="2"/>
    </row>
    <row r="38" spans="1:18" x14ac:dyDescent="0.3">
      <c r="A38" s="2">
        <v>87</v>
      </c>
      <c r="B38" s="2">
        <v>1</v>
      </c>
      <c r="C38" s="2">
        <v>52</v>
      </c>
      <c r="D38" s="2" t="s">
        <v>50</v>
      </c>
      <c r="E38" s="2" t="s">
        <v>46</v>
      </c>
      <c r="F38" s="2">
        <v>2</v>
      </c>
      <c r="G38" s="3">
        <v>44085</v>
      </c>
      <c r="H38" s="2" t="s">
        <v>84</v>
      </c>
      <c r="I38" s="2">
        <v>0</v>
      </c>
      <c r="J38" s="2" t="s">
        <v>57</v>
      </c>
      <c r="K38" s="2">
        <v>52</v>
      </c>
      <c r="L38" s="2">
        <v>4.5</v>
      </c>
      <c r="M38" s="2"/>
      <c r="N38" s="2">
        <v>0.23810000000000001</v>
      </c>
      <c r="O38" s="2">
        <v>7.7899999999999997E-2</v>
      </c>
      <c r="P38" s="2" t="s">
        <v>80</v>
      </c>
      <c r="Q38" s="2"/>
      <c r="R38" s="2"/>
    </row>
    <row r="39" spans="1:18" x14ac:dyDescent="0.3">
      <c r="A39" s="2">
        <v>89</v>
      </c>
      <c r="B39" s="2">
        <v>1</v>
      </c>
      <c r="C39" s="2">
        <v>21</v>
      </c>
      <c r="D39" s="2" t="s">
        <v>50</v>
      </c>
      <c r="E39" s="2" t="s">
        <v>46</v>
      </c>
      <c r="F39" s="2">
        <v>2</v>
      </c>
      <c r="G39" s="3">
        <v>44085</v>
      </c>
      <c r="H39" s="2" t="s">
        <v>84</v>
      </c>
      <c r="I39" s="2">
        <v>0</v>
      </c>
      <c r="J39" s="2" t="s">
        <v>57</v>
      </c>
      <c r="K39" s="2">
        <v>21</v>
      </c>
      <c r="L39" s="2">
        <v>5</v>
      </c>
      <c r="M39" s="2"/>
      <c r="N39" s="2">
        <v>0.2107</v>
      </c>
      <c r="O39" s="2">
        <v>5.7000000000000002E-2</v>
      </c>
      <c r="P39" s="2" t="s">
        <v>80</v>
      </c>
      <c r="Q39" s="2"/>
      <c r="R39" s="2"/>
    </row>
    <row r="40" spans="1:18" x14ac:dyDescent="0.3">
      <c r="A40" s="2">
        <v>91</v>
      </c>
      <c r="B40" s="2">
        <v>1</v>
      </c>
      <c r="C40" s="2">
        <v>8</v>
      </c>
      <c r="D40" s="2" t="s">
        <v>50</v>
      </c>
      <c r="E40" s="2" t="s">
        <v>46</v>
      </c>
      <c r="F40" s="2">
        <v>2</v>
      </c>
      <c r="G40" s="3">
        <v>44085</v>
      </c>
      <c r="H40" s="2" t="s">
        <v>84</v>
      </c>
      <c r="I40" s="2">
        <v>0</v>
      </c>
      <c r="J40" s="2" t="s">
        <v>57</v>
      </c>
      <c r="K40" s="2">
        <v>8</v>
      </c>
      <c r="L40" s="2">
        <v>4.5</v>
      </c>
      <c r="M40" s="2"/>
      <c r="N40" s="2">
        <v>0.14910000000000001</v>
      </c>
      <c r="O40" s="2">
        <v>4.2799999999999998E-2</v>
      </c>
      <c r="P40" s="2" t="s">
        <v>80</v>
      </c>
      <c r="Q40" s="2"/>
      <c r="R40" s="2"/>
    </row>
    <row r="41" spans="1:18" x14ac:dyDescent="0.3">
      <c r="A41" s="2">
        <v>92</v>
      </c>
      <c r="B41" s="2">
        <v>1</v>
      </c>
      <c r="C41" s="2">
        <v>4</v>
      </c>
      <c r="D41" s="2" t="s">
        <v>50</v>
      </c>
      <c r="E41" s="2" t="s">
        <v>46</v>
      </c>
      <c r="F41" s="2">
        <v>2</v>
      </c>
      <c r="G41" s="3">
        <v>44085</v>
      </c>
      <c r="H41" s="2" t="s">
        <v>84</v>
      </c>
      <c r="I41" s="2">
        <v>0</v>
      </c>
      <c r="J41" s="2" t="s">
        <v>57</v>
      </c>
      <c r="K41" s="2">
        <v>4</v>
      </c>
      <c r="L41" s="2">
        <v>4.5</v>
      </c>
      <c r="M41" s="2"/>
      <c r="N41" s="2">
        <v>0.1231</v>
      </c>
      <c r="O41" s="2">
        <v>3.2099999999999997E-2</v>
      </c>
      <c r="P41" s="2" t="s">
        <v>80</v>
      </c>
      <c r="Q41" s="2"/>
      <c r="R41" s="2"/>
    </row>
    <row r="42" spans="1:18" x14ac:dyDescent="0.3">
      <c r="A42" s="2">
        <v>86</v>
      </c>
      <c r="B42" s="2">
        <v>1</v>
      </c>
      <c r="C42" s="2">
        <v>54</v>
      </c>
      <c r="D42" s="2" t="s">
        <v>45</v>
      </c>
      <c r="E42" s="2" t="s">
        <v>46</v>
      </c>
      <c r="F42" s="2">
        <v>2</v>
      </c>
      <c r="G42" s="3">
        <v>44085</v>
      </c>
      <c r="H42" s="2" t="s">
        <v>84</v>
      </c>
      <c r="I42" s="2">
        <v>0</v>
      </c>
      <c r="J42" s="2" t="s">
        <v>57</v>
      </c>
      <c r="K42" s="2">
        <v>54</v>
      </c>
      <c r="L42" s="2">
        <v>4</v>
      </c>
      <c r="M42" s="2"/>
      <c r="N42" s="2">
        <v>0.14180000000000001</v>
      </c>
      <c r="O42" s="2">
        <v>6.59E-2</v>
      </c>
      <c r="P42" s="2" t="s">
        <v>85</v>
      </c>
      <c r="Q42" s="2"/>
      <c r="R42" s="2"/>
    </row>
    <row r="43" spans="1:18" x14ac:dyDescent="0.3">
      <c r="A43" s="2">
        <v>88</v>
      </c>
      <c r="B43" s="2">
        <v>1</v>
      </c>
      <c r="C43" s="2">
        <v>44</v>
      </c>
      <c r="D43" s="2" t="s">
        <v>45</v>
      </c>
      <c r="E43" s="2" t="s">
        <v>46</v>
      </c>
      <c r="F43" s="2">
        <v>2</v>
      </c>
      <c r="G43" s="3">
        <v>44085</v>
      </c>
      <c r="H43" s="2" t="s">
        <v>84</v>
      </c>
      <c r="I43" s="2">
        <v>0</v>
      </c>
      <c r="J43" s="2" t="s">
        <v>57</v>
      </c>
      <c r="K43" s="2">
        <v>44</v>
      </c>
      <c r="L43" s="2">
        <v>4.5</v>
      </c>
      <c r="M43" s="2"/>
      <c r="N43" s="2">
        <v>0.17519999999999999</v>
      </c>
      <c r="O43" s="2">
        <v>5.21E-2</v>
      </c>
      <c r="P43" s="2" t="s">
        <v>85</v>
      </c>
      <c r="Q43" s="2"/>
      <c r="R43" s="2"/>
    </row>
    <row r="44" spans="1:18" x14ac:dyDescent="0.3">
      <c r="A44" s="2">
        <v>90</v>
      </c>
      <c r="B44" s="2">
        <v>1</v>
      </c>
      <c r="C44" s="2">
        <v>6</v>
      </c>
      <c r="D44" s="2" t="s">
        <v>45</v>
      </c>
      <c r="E44" s="2" t="s">
        <v>46</v>
      </c>
      <c r="F44" s="2">
        <v>2</v>
      </c>
      <c r="G44" s="3">
        <v>44085</v>
      </c>
      <c r="H44" s="2" t="s">
        <v>84</v>
      </c>
      <c r="I44" s="2">
        <v>0</v>
      </c>
      <c r="J44" s="2" t="s">
        <v>57</v>
      </c>
      <c r="K44" s="2">
        <v>6</v>
      </c>
      <c r="L44" s="2">
        <v>3.5</v>
      </c>
      <c r="M44" s="2"/>
      <c r="N44" s="2">
        <v>0.11459999999999999</v>
      </c>
      <c r="O44" s="2">
        <v>4.4999999999999998E-2</v>
      </c>
      <c r="P44" s="2" t="s">
        <v>85</v>
      </c>
      <c r="Q44" s="2"/>
      <c r="R44" s="2"/>
    </row>
    <row r="45" spans="1:18" x14ac:dyDescent="0.3">
      <c r="A45" s="2">
        <v>93</v>
      </c>
      <c r="B45" s="2">
        <v>1</v>
      </c>
      <c r="C45" s="2">
        <v>30</v>
      </c>
      <c r="D45" s="2" t="s">
        <v>45</v>
      </c>
      <c r="E45" s="2" t="s">
        <v>46</v>
      </c>
      <c r="F45" s="2">
        <v>2</v>
      </c>
      <c r="G45" s="3">
        <v>44085</v>
      </c>
      <c r="H45" s="2" t="s">
        <v>84</v>
      </c>
      <c r="I45" s="2">
        <v>0</v>
      </c>
      <c r="J45" s="2" t="s">
        <v>57</v>
      </c>
      <c r="K45" s="2">
        <v>30</v>
      </c>
      <c r="L45" s="2">
        <v>4.5</v>
      </c>
      <c r="M45" s="2"/>
      <c r="N45" s="2">
        <v>0.22259999999999999</v>
      </c>
      <c r="O45" s="2">
        <v>6.9699999999999998E-2</v>
      </c>
      <c r="P45" s="2" t="s">
        <v>85</v>
      </c>
      <c r="Q45" s="2"/>
      <c r="R45" s="2"/>
    </row>
    <row r="46" spans="1:18" x14ac:dyDescent="0.3">
      <c r="A46" s="2">
        <v>94</v>
      </c>
      <c r="B46" s="2">
        <v>1</v>
      </c>
      <c r="C46" s="2">
        <v>20</v>
      </c>
      <c r="D46" s="2" t="s">
        <v>45</v>
      </c>
      <c r="E46" s="2" t="s">
        <v>46</v>
      </c>
      <c r="F46" s="2">
        <v>2</v>
      </c>
      <c r="G46" s="3">
        <v>44085</v>
      </c>
      <c r="H46" s="2" t="s">
        <v>84</v>
      </c>
      <c r="I46" s="2">
        <v>0</v>
      </c>
      <c r="J46" s="2" t="s">
        <v>57</v>
      </c>
      <c r="K46" s="2">
        <v>20</v>
      </c>
      <c r="L46" s="2">
        <v>4</v>
      </c>
      <c r="M46" s="2"/>
      <c r="N46" s="2">
        <v>0.13739999999999999</v>
      </c>
      <c r="O46" s="2">
        <v>6.5500000000000003E-2</v>
      </c>
      <c r="P46" s="2" t="s">
        <v>85</v>
      </c>
      <c r="Q46" s="2"/>
      <c r="R46" s="2"/>
    </row>
    <row r="47" spans="1:18" x14ac:dyDescent="0.3">
      <c r="A47" s="2">
        <v>50</v>
      </c>
      <c r="B47" s="2">
        <v>1</v>
      </c>
      <c r="C47" s="2">
        <v>56</v>
      </c>
      <c r="D47" s="2" t="s">
        <v>50</v>
      </c>
      <c r="E47" s="2" t="s">
        <v>51</v>
      </c>
      <c r="F47" s="2">
        <v>2</v>
      </c>
      <c r="G47" s="3">
        <v>44085</v>
      </c>
      <c r="H47" s="2" t="s">
        <v>84</v>
      </c>
      <c r="I47" s="2">
        <v>0</v>
      </c>
      <c r="J47" s="2" t="s">
        <v>54</v>
      </c>
      <c r="K47" s="2">
        <v>56</v>
      </c>
      <c r="L47" s="2">
        <v>6</v>
      </c>
      <c r="M47" s="2"/>
      <c r="N47" s="2">
        <v>8.4099999999999994E-2</v>
      </c>
      <c r="O47" s="2">
        <v>3.8800000000000001E-2</v>
      </c>
      <c r="P47" s="2" t="s">
        <v>80</v>
      </c>
      <c r="Q47" s="2"/>
      <c r="R47" s="2"/>
    </row>
    <row r="48" spans="1:18" x14ac:dyDescent="0.3">
      <c r="A48" s="2">
        <v>52</v>
      </c>
      <c r="B48" s="2">
        <v>1</v>
      </c>
      <c r="C48" s="2">
        <v>45</v>
      </c>
      <c r="D48" s="2" t="s">
        <v>50</v>
      </c>
      <c r="E48" s="2" t="s">
        <v>51</v>
      </c>
      <c r="F48" s="2">
        <v>2</v>
      </c>
      <c r="G48" s="3">
        <v>44085</v>
      </c>
      <c r="H48" s="2" t="s">
        <v>84</v>
      </c>
      <c r="I48" s="2">
        <v>0</v>
      </c>
      <c r="J48" s="2" t="s">
        <v>54</v>
      </c>
      <c r="K48" s="2">
        <v>45</v>
      </c>
      <c r="L48" s="2">
        <v>6</v>
      </c>
      <c r="M48" s="2"/>
      <c r="N48" s="2">
        <v>0.1096</v>
      </c>
      <c r="O48" s="2">
        <v>4.0300000000000002E-2</v>
      </c>
      <c r="P48" s="2" t="s">
        <v>80</v>
      </c>
      <c r="Q48" s="2"/>
      <c r="R48" s="2"/>
    </row>
    <row r="49" spans="1:18" x14ac:dyDescent="0.3">
      <c r="A49" s="2">
        <v>54</v>
      </c>
      <c r="B49" s="2">
        <v>1</v>
      </c>
      <c r="C49" s="2">
        <v>1</v>
      </c>
      <c r="D49" s="2" t="s">
        <v>50</v>
      </c>
      <c r="E49" s="2" t="s">
        <v>51</v>
      </c>
      <c r="F49" s="2">
        <v>2</v>
      </c>
      <c r="G49" s="3">
        <v>44085</v>
      </c>
      <c r="H49" s="2" t="s">
        <v>84</v>
      </c>
      <c r="I49" s="2">
        <v>0</v>
      </c>
      <c r="J49" s="2" t="s">
        <v>54</v>
      </c>
      <c r="K49" s="2">
        <v>1</v>
      </c>
      <c r="L49" s="2">
        <v>6</v>
      </c>
      <c r="M49" s="2"/>
      <c r="N49" s="2">
        <v>8.8700000000000001E-2</v>
      </c>
      <c r="O49" s="2">
        <v>2.0199999999999999E-2</v>
      </c>
      <c r="P49" s="2" t="s">
        <v>80</v>
      </c>
      <c r="Q49" s="2"/>
      <c r="R49" s="2"/>
    </row>
    <row r="50" spans="1:18" x14ac:dyDescent="0.3">
      <c r="A50" s="2">
        <v>55</v>
      </c>
      <c r="B50" s="2">
        <v>1</v>
      </c>
      <c r="C50" s="2">
        <v>31</v>
      </c>
      <c r="D50" s="2" t="s">
        <v>50</v>
      </c>
      <c r="E50" s="2" t="s">
        <v>51</v>
      </c>
      <c r="F50" s="2">
        <v>2</v>
      </c>
      <c r="G50" s="3">
        <v>44085</v>
      </c>
      <c r="H50" s="2" t="s">
        <v>84</v>
      </c>
      <c r="I50" s="2">
        <v>0</v>
      </c>
      <c r="J50" s="2" t="s">
        <v>54</v>
      </c>
      <c r="K50" s="2">
        <v>31</v>
      </c>
      <c r="L50" s="2">
        <v>6</v>
      </c>
      <c r="M50" s="2"/>
      <c r="N50" s="2">
        <v>0.1351</v>
      </c>
      <c r="O50" s="2">
        <v>3.5799999999999998E-2</v>
      </c>
      <c r="P50" s="2" t="s">
        <v>80</v>
      </c>
      <c r="Q50" s="2"/>
      <c r="R50" s="2"/>
    </row>
    <row r="51" spans="1:18" x14ac:dyDescent="0.3">
      <c r="A51" s="2">
        <v>58</v>
      </c>
      <c r="B51" s="2">
        <v>1</v>
      </c>
      <c r="C51" s="2">
        <v>18</v>
      </c>
      <c r="D51" s="2" t="s">
        <v>50</v>
      </c>
      <c r="E51" s="2" t="s">
        <v>51</v>
      </c>
      <c r="F51" s="2">
        <v>2</v>
      </c>
      <c r="G51" s="3">
        <v>44085</v>
      </c>
      <c r="H51" s="2" t="s">
        <v>84</v>
      </c>
      <c r="I51" s="2">
        <v>0</v>
      </c>
      <c r="J51" s="2" t="s">
        <v>54</v>
      </c>
      <c r="K51" s="2">
        <v>18</v>
      </c>
      <c r="L51" s="2">
        <v>7.5</v>
      </c>
      <c r="M51" s="2"/>
      <c r="N51" s="2">
        <v>0.12230000000000001</v>
      </c>
      <c r="O51" s="2">
        <v>5.0999999999999997E-2</v>
      </c>
      <c r="P51" s="2" t="s">
        <v>80</v>
      </c>
      <c r="Q51" s="2"/>
      <c r="R51" s="2"/>
    </row>
    <row r="52" spans="1:18" x14ac:dyDescent="0.3">
      <c r="A52" s="2">
        <v>59</v>
      </c>
      <c r="B52" s="2">
        <v>1</v>
      </c>
      <c r="C52" s="2">
        <v>13</v>
      </c>
      <c r="D52" s="2" t="s">
        <v>50</v>
      </c>
      <c r="E52" s="2" t="s">
        <v>51</v>
      </c>
      <c r="F52" s="2">
        <v>2</v>
      </c>
      <c r="G52" s="3">
        <v>44085</v>
      </c>
      <c r="H52" s="2" t="s">
        <v>84</v>
      </c>
      <c r="I52" s="2">
        <v>0</v>
      </c>
      <c r="J52" s="2" t="s">
        <v>54</v>
      </c>
      <c r="K52" s="2">
        <v>13</v>
      </c>
      <c r="L52" s="2">
        <v>5</v>
      </c>
      <c r="M52" s="2"/>
      <c r="N52" s="2">
        <v>0.1143</v>
      </c>
      <c r="O52" s="2">
        <v>2.9399999999999999E-2</v>
      </c>
      <c r="P52" s="2" t="s">
        <v>80</v>
      </c>
      <c r="Q52" s="2"/>
      <c r="R52" s="2"/>
    </row>
    <row r="53" spans="1:18" x14ac:dyDescent="0.3">
      <c r="A53" s="2">
        <v>49</v>
      </c>
      <c r="B53" s="2">
        <v>1</v>
      </c>
      <c r="C53" s="2">
        <v>58</v>
      </c>
      <c r="D53" s="2" t="s">
        <v>45</v>
      </c>
      <c r="E53" s="2" t="s">
        <v>51</v>
      </c>
      <c r="F53" s="2">
        <v>2</v>
      </c>
      <c r="G53" s="3">
        <v>44085</v>
      </c>
      <c r="H53" s="2" t="s">
        <v>84</v>
      </c>
      <c r="I53" s="2">
        <v>0</v>
      </c>
      <c r="J53" s="2" t="s">
        <v>54</v>
      </c>
      <c r="K53" s="2">
        <v>58</v>
      </c>
      <c r="L53" s="2">
        <v>4.5</v>
      </c>
      <c r="M53" s="2"/>
      <c r="N53" s="2">
        <v>9.3100000000000002E-2</v>
      </c>
      <c r="O53" s="2">
        <v>6.7199999999999996E-2</v>
      </c>
      <c r="P53" s="2" t="s">
        <v>85</v>
      </c>
      <c r="Q53" s="2"/>
      <c r="R53" s="2"/>
    </row>
    <row r="54" spans="1:18" x14ac:dyDescent="0.3">
      <c r="A54" s="2">
        <v>51</v>
      </c>
      <c r="B54" s="2">
        <v>1</v>
      </c>
      <c r="C54" s="2">
        <v>49</v>
      </c>
      <c r="D54" s="2" t="s">
        <v>45</v>
      </c>
      <c r="E54" s="2" t="s">
        <v>51</v>
      </c>
      <c r="F54" s="2">
        <v>2</v>
      </c>
      <c r="G54" s="3">
        <v>44085</v>
      </c>
      <c r="H54" s="2" t="s">
        <v>84</v>
      </c>
      <c r="I54" s="2">
        <v>0</v>
      </c>
      <c r="J54" s="2" t="s">
        <v>54</v>
      </c>
      <c r="K54" s="2">
        <v>49</v>
      </c>
      <c r="L54" s="2">
        <v>7.5</v>
      </c>
      <c r="M54" s="2"/>
      <c r="N54" s="2">
        <v>0.1106</v>
      </c>
      <c r="O54" s="2">
        <v>5.3199999999999997E-2</v>
      </c>
      <c r="P54" s="2" t="s">
        <v>85</v>
      </c>
      <c r="Q54" s="2"/>
      <c r="R54" s="2"/>
    </row>
    <row r="55" spans="1:18" x14ac:dyDescent="0.3">
      <c r="A55" s="2">
        <v>53</v>
      </c>
      <c r="B55" s="2">
        <v>1</v>
      </c>
      <c r="C55" s="2">
        <v>16</v>
      </c>
      <c r="D55" s="2" t="s">
        <v>45</v>
      </c>
      <c r="E55" s="2" t="s">
        <v>51</v>
      </c>
      <c r="F55" s="2">
        <v>2</v>
      </c>
      <c r="G55" s="3">
        <v>44085</v>
      </c>
      <c r="H55" s="2" t="s">
        <v>84</v>
      </c>
      <c r="I55" s="2">
        <v>0</v>
      </c>
      <c r="J55" s="2" t="s">
        <v>54</v>
      </c>
      <c r="K55" s="2">
        <v>16</v>
      </c>
      <c r="L55" s="2">
        <v>6</v>
      </c>
      <c r="M55" s="2"/>
      <c r="N55" s="2">
        <v>0.10299999999999999</v>
      </c>
      <c r="O55" s="2">
        <v>3.7199999999999997E-2</v>
      </c>
      <c r="P55" s="2" t="s">
        <v>85</v>
      </c>
      <c r="Q55" s="2"/>
      <c r="R55" s="2"/>
    </row>
    <row r="56" spans="1:18" x14ac:dyDescent="0.3">
      <c r="A56" s="2">
        <v>56</v>
      </c>
      <c r="B56" s="2">
        <v>1</v>
      </c>
      <c r="C56" s="2">
        <v>5</v>
      </c>
      <c r="D56" s="2" t="s">
        <v>45</v>
      </c>
      <c r="E56" s="2" t="s">
        <v>51</v>
      </c>
      <c r="F56" s="2">
        <v>2</v>
      </c>
      <c r="G56" s="3">
        <v>44085</v>
      </c>
      <c r="H56" s="2" t="s">
        <v>84</v>
      </c>
      <c r="I56" s="2">
        <v>0</v>
      </c>
      <c r="J56" s="2" t="s">
        <v>54</v>
      </c>
      <c r="K56" s="2">
        <v>5</v>
      </c>
      <c r="L56" s="2">
        <v>6.5</v>
      </c>
      <c r="M56" s="2"/>
      <c r="N56" s="2">
        <v>5.1999999999999998E-2</v>
      </c>
      <c r="O56" s="2">
        <v>2.4400000000000002E-2</v>
      </c>
      <c r="P56" s="2" t="s">
        <v>85</v>
      </c>
      <c r="Q56" s="2"/>
      <c r="R56" s="2"/>
    </row>
    <row r="57" spans="1:18" x14ac:dyDescent="0.3">
      <c r="A57" s="2">
        <v>57</v>
      </c>
      <c r="B57" s="2">
        <v>1</v>
      </c>
      <c r="C57" s="2">
        <v>32</v>
      </c>
      <c r="D57" s="2" t="s">
        <v>45</v>
      </c>
      <c r="E57" s="2" t="s">
        <v>51</v>
      </c>
      <c r="F57" s="2">
        <v>2</v>
      </c>
      <c r="G57" s="3">
        <v>44085</v>
      </c>
      <c r="H57" s="2" t="s">
        <v>84</v>
      </c>
      <c r="I57" s="2">
        <v>0</v>
      </c>
      <c r="J57" s="2" t="s">
        <v>54</v>
      </c>
      <c r="K57" s="2">
        <v>32</v>
      </c>
      <c r="L57" s="2">
        <v>6</v>
      </c>
      <c r="M57" s="2"/>
      <c r="N57" s="2">
        <v>0.12609999999999999</v>
      </c>
      <c r="O57" s="2">
        <v>4.7800000000000002E-2</v>
      </c>
      <c r="P57" s="2" t="s">
        <v>85</v>
      </c>
      <c r="Q57" s="2"/>
      <c r="R57" s="2"/>
    </row>
    <row r="58" spans="1:18" x14ac:dyDescent="0.3">
      <c r="A58" s="2">
        <v>60</v>
      </c>
      <c r="B58" s="2">
        <v>1</v>
      </c>
      <c r="C58" s="2">
        <v>25</v>
      </c>
      <c r="D58" s="2" t="s">
        <v>45</v>
      </c>
      <c r="E58" s="2" t="s">
        <v>51</v>
      </c>
      <c r="F58" s="2">
        <v>2</v>
      </c>
      <c r="G58" s="3">
        <v>44085</v>
      </c>
      <c r="H58" s="2" t="s">
        <v>84</v>
      </c>
      <c r="I58" s="2">
        <v>0</v>
      </c>
      <c r="J58" s="2" t="s">
        <v>54</v>
      </c>
      <c r="K58" s="2">
        <v>25</v>
      </c>
      <c r="L58" s="2">
        <v>5</v>
      </c>
      <c r="M58" s="2"/>
      <c r="N58" s="2">
        <v>6.3200000000000006E-2</v>
      </c>
      <c r="O58" s="2">
        <v>3.1899999999999998E-2</v>
      </c>
      <c r="P58" s="2" t="s">
        <v>85</v>
      </c>
      <c r="Q58" s="2"/>
      <c r="R58" s="2"/>
    </row>
    <row r="59" spans="1:18" x14ac:dyDescent="0.3">
      <c r="A59" s="2">
        <v>95</v>
      </c>
      <c r="B59" s="2">
        <v>2</v>
      </c>
      <c r="C59" s="2" t="s">
        <v>87</v>
      </c>
      <c r="D59" s="2" t="s">
        <v>88</v>
      </c>
      <c r="E59" s="2" t="s">
        <v>51</v>
      </c>
      <c r="F59" s="2">
        <v>1</v>
      </c>
      <c r="G59" s="3">
        <v>44176</v>
      </c>
      <c r="H59" s="3">
        <v>44116</v>
      </c>
      <c r="I59" s="2">
        <v>0</v>
      </c>
      <c r="J59" s="2" t="s">
        <v>60</v>
      </c>
      <c r="K59" s="2"/>
      <c r="L59" s="2">
        <v>5</v>
      </c>
      <c r="M59" s="2"/>
      <c r="N59" s="2">
        <v>4.9099999999999998E-2</v>
      </c>
      <c r="O59" s="2">
        <v>2.2599999999999999E-2</v>
      </c>
      <c r="P59" s="2" t="s">
        <v>80</v>
      </c>
      <c r="Q59" s="2"/>
      <c r="R59" s="2"/>
    </row>
    <row r="60" spans="1:18" x14ac:dyDescent="0.3">
      <c r="A60" s="2">
        <v>97</v>
      </c>
      <c r="B60" s="2">
        <v>2</v>
      </c>
      <c r="C60" s="2" t="s">
        <v>90</v>
      </c>
      <c r="D60" s="2" t="s">
        <v>88</v>
      </c>
      <c r="E60" s="2" t="s">
        <v>51</v>
      </c>
      <c r="F60" s="2">
        <v>1</v>
      </c>
      <c r="G60" s="3">
        <v>44176</v>
      </c>
      <c r="H60" s="3">
        <v>44116</v>
      </c>
      <c r="I60" s="2">
        <v>0</v>
      </c>
      <c r="J60" s="2" t="s">
        <v>60</v>
      </c>
      <c r="K60" s="2"/>
      <c r="L60" s="2">
        <v>10</v>
      </c>
      <c r="M60" s="2"/>
      <c r="N60" s="2">
        <v>6.7299999999999999E-2</v>
      </c>
      <c r="O60" s="2">
        <v>2.93E-2</v>
      </c>
      <c r="P60" s="2" t="s">
        <v>80</v>
      </c>
      <c r="Q60" s="2"/>
      <c r="R60" s="2"/>
    </row>
    <row r="61" spans="1:18" x14ac:dyDescent="0.3">
      <c r="A61" s="2">
        <v>99</v>
      </c>
      <c r="B61" s="2">
        <v>2</v>
      </c>
      <c r="C61" s="2" t="s">
        <v>92</v>
      </c>
      <c r="D61" s="2" t="s">
        <v>88</v>
      </c>
      <c r="E61" s="2" t="s">
        <v>51</v>
      </c>
      <c r="F61" s="2">
        <v>1</v>
      </c>
      <c r="G61" s="3">
        <v>44176</v>
      </c>
      <c r="H61" s="3">
        <v>44116</v>
      </c>
      <c r="I61" s="2">
        <v>0</v>
      </c>
      <c r="J61" s="2" t="s">
        <v>60</v>
      </c>
      <c r="K61" s="2"/>
      <c r="L61" s="2">
        <v>8</v>
      </c>
      <c r="M61" s="2"/>
      <c r="N61" s="2">
        <v>5.5399999999999998E-2</v>
      </c>
      <c r="O61" s="2">
        <v>2.1600000000000001E-2</v>
      </c>
      <c r="P61" s="2" t="s">
        <v>80</v>
      </c>
      <c r="Q61" s="2"/>
      <c r="R61" s="2"/>
    </row>
    <row r="62" spans="1:18" x14ac:dyDescent="0.3">
      <c r="A62" s="2">
        <v>101</v>
      </c>
      <c r="B62" s="2">
        <v>2</v>
      </c>
      <c r="C62" s="2" t="s">
        <v>94</v>
      </c>
      <c r="D62" s="2" t="s">
        <v>88</v>
      </c>
      <c r="E62" s="2" t="s">
        <v>51</v>
      </c>
      <c r="F62" s="2">
        <v>1</v>
      </c>
      <c r="G62" s="3">
        <v>44176</v>
      </c>
      <c r="H62" s="3">
        <v>44116</v>
      </c>
      <c r="I62" s="2">
        <v>0</v>
      </c>
      <c r="J62" s="2" t="s">
        <v>60</v>
      </c>
      <c r="K62" s="2"/>
      <c r="L62" s="2">
        <v>17</v>
      </c>
      <c r="M62" s="2"/>
      <c r="N62" s="2">
        <v>8.2799999999999999E-2</v>
      </c>
      <c r="O62" s="2">
        <v>1.7100000000000001E-2</v>
      </c>
      <c r="P62" s="2" t="s">
        <v>80</v>
      </c>
      <c r="Q62" s="2"/>
      <c r="R62" s="2"/>
    </row>
    <row r="63" spans="1:18" x14ac:dyDescent="0.3">
      <c r="A63" s="2">
        <v>103</v>
      </c>
      <c r="B63" s="2">
        <v>2</v>
      </c>
      <c r="C63" s="2" t="s">
        <v>96</v>
      </c>
      <c r="D63" s="2" t="s">
        <v>88</v>
      </c>
      <c r="E63" s="2" t="s">
        <v>51</v>
      </c>
      <c r="F63" s="2">
        <v>1</v>
      </c>
      <c r="G63" s="3">
        <v>44176</v>
      </c>
      <c r="H63" s="3">
        <v>44116</v>
      </c>
      <c r="I63" s="2">
        <v>0</v>
      </c>
      <c r="J63" s="2" t="s">
        <v>60</v>
      </c>
      <c r="K63" s="2"/>
      <c r="L63" s="2">
        <v>14</v>
      </c>
      <c r="M63" s="2"/>
      <c r="N63" s="2">
        <v>1.346E-2</v>
      </c>
      <c r="O63" s="2">
        <v>3.5400000000000001E-2</v>
      </c>
      <c r="P63" s="2" t="s">
        <v>80</v>
      </c>
      <c r="Q63" s="2"/>
      <c r="R63" s="2"/>
    </row>
    <row r="64" spans="1:18" x14ac:dyDescent="0.3">
      <c r="A64" s="2">
        <v>105</v>
      </c>
      <c r="B64" s="2">
        <v>2</v>
      </c>
      <c r="C64" s="2" t="s">
        <v>98</v>
      </c>
      <c r="D64" s="2" t="s">
        <v>88</v>
      </c>
      <c r="E64" s="2" t="s">
        <v>51</v>
      </c>
      <c r="F64" s="2">
        <v>1</v>
      </c>
      <c r="G64" s="3">
        <v>44176</v>
      </c>
      <c r="H64" s="3">
        <v>44116</v>
      </c>
      <c r="I64" s="2">
        <v>0</v>
      </c>
      <c r="J64" s="2" t="s">
        <v>60</v>
      </c>
      <c r="K64" s="2"/>
      <c r="L64" s="2">
        <v>8</v>
      </c>
      <c r="M64" s="2"/>
      <c r="N64" s="2">
        <v>5.1299999999999998E-2</v>
      </c>
      <c r="O64" s="2">
        <v>1.4500000000000001E-2</v>
      </c>
      <c r="P64" s="2" t="s">
        <v>80</v>
      </c>
      <c r="Q64" s="2"/>
      <c r="R64" s="2"/>
    </row>
    <row r="65" spans="1:18" x14ac:dyDescent="0.3">
      <c r="A65" s="2">
        <v>96</v>
      </c>
      <c r="B65" s="2">
        <v>2</v>
      </c>
      <c r="C65" s="2" t="s">
        <v>89</v>
      </c>
      <c r="D65" s="2" t="s">
        <v>45</v>
      </c>
      <c r="E65" s="2" t="s">
        <v>51</v>
      </c>
      <c r="F65" s="2">
        <v>1</v>
      </c>
      <c r="G65" s="3">
        <v>44176</v>
      </c>
      <c r="H65" s="3">
        <v>44116</v>
      </c>
      <c r="I65" s="2">
        <v>0</v>
      </c>
      <c r="J65" s="2" t="s">
        <v>60</v>
      </c>
      <c r="K65" s="2"/>
      <c r="L65" s="2">
        <v>9</v>
      </c>
      <c r="M65" s="2"/>
      <c r="N65" s="2">
        <v>2.92E-2</v>
      </c>
      <c r="O65" s="2">
        <v>1.52E-2</v>
      </c>
      <c r="P65" s="2" t="s">
        <v>85</v>
      </c>
      <c r="Q65" s="2"/>
      <c r="R65" s="2"/>
    </row>
    <row r="66" spans="1:18" x14ac:dyDescent="0.3">
      <c r="A66" s="2">
        <v>98</v>
      </c>
      <c r="B66" s="2">
        <v>2</v>
      </c>
      <c r="C66" s="2" t="s">
        <v>91</v>
      </c>
      <c r="D66" s="2" t="s">
        <v>45</v>
      </c>
      <c r="E66" s="2" t="s">
        <v>51</v>
      </c>
      <c r="F66" s="2">
        <v>1</v>
      </c>
      <c r="G66" s="3">
        <v>44176</v>
      </c>
      <c r="H66" s="3">
        <v>44116</v>
      </c>
      <c r="I66" s="2">
        <v>0</v>
      </c>
      <c r="J66" s="2" t="s">
        <v>60</v>
      </c>
      <c r="K66" s="2"/>
      <c r="L66" s="2">
        <v>14</v>
      </c>
      <c r="M66" s="2"/>
      <c r="N66" s="2">
        <v>5.2600000000000001E-2</v>
      </c>
      <c r="O66" s="2">
        <v>2.5600000000000001E-2</v>
      </c>
      <c r="P66" s="2" t="s">
        <v>85</v>
      </c>
      <c r="Q66" s="2"/>
      <c r="R66" s="2"/>
    </row>
    <row r="67" spans="1:18" x14ac:dyDescent="0.3">
      <c r="A67" s="2">
        <v>100</v>
      </c>
      <c r="B67" s="2">
        <v>2</v>
      </c>
      <c r="C67" s="2" t="s">
        <v>93</v>
      </c>
      <c r="D67" s="2" t="s">
        <v>45</v>
      </c>
      <c r="E67" s="2" t="s">
        <v>51</v>
      </c>
      <c r="F67" s="2">
        <v>1</v>
      </c>
      <c r="G67" s="3">
        <v>44176</v>
      </c>
      <c r="H67" s="3">
        <v>44116</v>
      </c>
      <c r="I67" s="2">
        <v>0</v>
      </c>
      <c r="J67" s="2" t="s">
        <v>60</v>
      </c>
      <c r="K67" s="2"/>
      <c r="L67" s="2">
        <v>16</v>
      </c>
      <c r="M67" s="2"/>
      <c r="N67" s="2">
        <v>4.6300000000000001E-2</v>
      </c>
      <c r="O67" s="2">
        <v>1.0699999999999999E-2</v>
      </c>
      <c r="P67" s="2" t="s">
        <v>85</v>
      </c>
      <c r="Q67" s="2"/>
      <c r="R67" s="2"/>
    </row>
    <row r="68" spans="1:18" x14ac:dyDescent="0.3">
      <c r="A68" s="2">
        <v>102</v>
      </c>
      <c r="B68" s="2">
        <v>2</v>
      </c>
      <c r="C68" s="2" t="s">
        <v>95</v>
      </c>
      <c r="D68" s="2" t="s">
        <v>45</v>
      </c>
      <c r="E68" s="2" t="s">
        <v>51</v>
      </c>
      <c r="F68" s="2">
        <v>1</v>
      </c>
      <c r="G68" s="3">
        <v>44176</v>
      </c>
      <c r="H68" s="3">
        <v>44116</v>
      </c>
      <c r="I68" s="2">
        <v>0</v>
      </c>
      <c r="J68" s="2" t="s">
        <v>60</v>
      </c>
      <c r="K68" s="2"/>
      <c r="L68" s="2">
        <v>8</v>
      </c>
      <c r="M68" s="2"/>
      <c r="N68" s="2">
        <v>4.0500000000000001E-2</v>
      </c>
      <c r="O68" s="2">
        <v>3.2199999999999999E-2</v>
      </c>
      <c r="P68" s="2" t="s">
        <v>85</v>
      </c>
      <c r="Q68" s="2"/>
      <c r="R68" s="2"/>
    </row>
    <row r="69" spans="1:18" x14ac:dyDescent="0.3">
      <c r="A69" s="2">
        <v>104</v>
      </c>
      <c r="B69" s="2">
        <v>2</v>
      </c>
      <c r="C69" s="2" t="s">
        <v>97</v>
      </c>
      <c r="D69" s="2" t="s">
        <v>45</v>
      </c>
      <c r="E69" s="2" t="s">
        <v>51</v>
      </c>
      <c r="F69" s="2">
        <v>1</v>
      </c>
      <c r="G69" s="3">
        <v>44176</v>
      </c>
      <c r="H69" s="3">
        <v>44116</v>
      </c>
      <c r="I69" s="2">
        <v>0</v>
      </c>
      <c r="J69" s="2" t="s">
        <v>60</v>
      </c>
      <c r="K69" s="2"/>
      <c r="L69" s="2">
        <v>10</v>
      </c>
      <c r="M69" s="2"/>
      <c r="N69" s="2">
        <v>4.8099999999999997E-2</v>
      </c>
      <c r="O69" s="2">
        <v>2.6499999999999999E-2</v>
      </c>
      <c r="P69" s="2" t="s">
        <v>85</v>
      </c>
      <c r="Q69" s="2"/>
      <c r="R69" s="2"/>
    </row>
    <row r="70" spans="1:18" x14ac:dyDescent="0.3">
      <c r="A70" s="2">
        <v>106</v>
      </c>
      <c r="B70" s="2">
        <v>2</v>
      </c>
      <c r="C70" s="2" t="s">
        <v>99</v>
      </c>
      <c r="D70" s="2" t="s">
        <v>45</v>
      </c>
      <c r="E70" s="2" t="s">
        <v>51</v>
      </c>
      <c r="F70" s="2">
        <v>1</v>
      </c>
      <c r="G70" s="3">
        <v>44176</v>
      </c>
      <c r="H70" s="3">
        <v>44116</v>
      </c>
      <c r="I70" s="2">
        <v>0</v>
      </c>
      <c r="J70" s="2" t="s">
        <v>60</v>
      </c>
      <c r="K70" s="2"/>
      <c r="L70" s="2">
        <v>13</v>
      </c>
      <c r="M70" s="2"/>
      <c r="N70" s="2">
        <v>3.5400000000000001E-2</v>
      </c>
      <c r="O70" s="2">
        <v>2.5600000000000001E-2</v>
      </c>
      <c r="P70" s="2" t="s">
        <v>85</v>
      </c>
      <c r="Q70" s="2"/>
      <c r="R70" s="2"/>
    </row>
    <row r="71" spans="1:18" x14ac:dyDescent="0.3">
      <c r="A71" s="2">
        <v>107</v>
      </c>
      <c r="B71" s="2">
        <v>2</v>
      </c>
      <c r="C71" s="2" t="s">
        <v>123</v>
      </c>
      <c r="D71" s="2" t="s">
        <v>88</v>
      </c>
      <c r="E71" s="2" t="s">
        <v>46</v>
      </c>
      <c r="F71" s="2">
        <v>2</v>
      </c>
      <c r="G71" s="3">
        <v>44176</v>
      </c>
      <c r="H71" s="2" t="s">
        <v>84</v>
      </c>
      <c r="I71" s="2">
        <v>0</v>
      </c>
      <c r="J71" s="2" t="s">
        <v>62</v>
      </c>
      <c r="K71" s="2">
        <v>107</v>
      </c>
      <c r="L71" s="2" t="s">
        <v>124</v>
      </c>
      <c r="M71" s="2"/>
      <c r="N71" s="2">
        <v>5.6599999999999998E-2</v>
      </c>
      <c r="O71" s="2">
        <v>3.4799999999999998E-2</v>
      </c>
      <c r="P71" s="2" t="s">
        <v>80</v>
      </c>
      <c r="Q71" s="2"/>
      <c r="R71" s="2"/>
    </row>
    <row r="72" spans="1:18" x14ac:dyDescent="0.3">
      <c r="A72" s="2">
        <v>109</v>
      </c>
      <c r="B72" s="2">
        <v>2</v>
      </c>
      <c r="C72" s="2" t="s">
        <v>126</v>
      </c>
      <c r="D72" s="2" t="s">
        <v>88</v>
      </c>
      <c r="E72" s="2" t="s">
        <v>46</v>
      </c>
      <c r="F72" s="2">
        <v>2</v>
      </c>
      <c r="G72" s="3">
        <v>44176</v>
      </c>
      <c r="H72" s="2" t="s">
        <v>84</v>
      </c>
      <c r="I72" s="2">
        <v>0</v>
      </c>
      <c r="J72" s="2" t="s">
        <v>62</v>
      </c>
      <c r="K72" s="2">
        <v>109</v>
      </c>
      <c r="L72" s="2" t="s">
        <v>124</v>
      </c>
      <c r="M72" s="2"/>
      <c r="N72" s="2">
        <v>4.2599999999999999E-2</v>
      </c>
      <c r="O72" s="2">
        <v>2.23E-2</v>
      </c>
      <c r="P72" s="2" t="s">
        <v>80</v>
      </c>
      <c r="Q72" s="2"/>
      <c r="R72" s="2"/>
    </row>
    <row r="73" spans="1:18" x14ac:dyDescent="0.3">
      <c r="A73" s="2">
        <v>111</v>
      </c>
      <c r="B73" s="2">
        <v>2</v>
      </c>
      <c r="C73" s="2" t="s">
        <v>128</v>
      </c>
      <c r="D73" s="2" t="s">
        <v>88</v>
      </c>
      <c r="E73" s="2" t="s">
        <v>46</v>
      </c>
      <c r="F73" s="2">
        <v>2</v>
      </c>
      <c r="G73" s="3">
        <v>44176</v>
      </c>
      <c r="H73" s="2" t="s">
        <v>84</v>
      </c>
      <c r="I73" s="2">
        <v>0</v>
      </c>
      <c r="J73" s="2" t="s">
        <v>62</v>
      </c>
      <c r="K73" s="2">
        <v>111</v>
      </c>
      <c r="L73" s="2" t="s">
        <v>83</v>
      </c>
      <c r="M73" s="2"/>
      <c r="N73" s="2">
        <v>0.1192</v>
      </c>
      <c r="O73" s="2">
        <v>5.8500000000000003E-2</v>
      </c>
      <c r="P73" s="2" t="s">
        <v>80</v>
      </c>
      <c r="Q73" s="2"/>
      <c r="R73" s="2"/>
    </row>
    <row r="74" spans="1:18" x14ac:dyDescent="0.3">
      <c r="A74" s="2">
        <v>113</v>
      </c>
      <c r="B74" s="2">
        <v>2</v>
      </c>
      <c r="C74" s="2" t="s">
        <v>131</v>
      </c>
      <c r="D74" s="2" t="s">
        <v>88</v>
      </c>
      <c r="E74" s="2" t="s">
        <v>46</v>
      </c>
      <c r="F74" s="2">
        <v>2</v>
      </c>
      <c r="G74" s="3">
        <v>44176</v>
      </c>
      <c r="H74" s="2" t="s">
        <v>84</v>
      </c>
      <c r="I74" s="2">
        <v>0</v>
      </c>
      <c r="J74" s="2" t="s">
        <v>62</v>
      </c>
      <c r="K74" s="2">
        <v>113</v>
      </c>
      <c r="L74" s="2" t="s">
        <v>81</v>
      </c>
      <c r="M74" s="2"/>
      <c r="N74" s="2">
        <v>0.16300000000000001</v>
      </c>
      <c r="O74" s="2">
        <v>5.8500000000000003E-2</v>
      </c>
      <c r="P74" s="2" t="s">
        <v>80</v>
      </c>
      <c r="Q74" s="2"/>
      <c r="R74" s="2"/>
    </row>
    <row r="75" spans="1:18" x14ac:dyDescent="0.3">
      <c r="A75" s="2">
        <v>115</v>
      </c>
      <c r="B75" s="2">
        <v>2</v>
      </c>
      <c r="C75" s="2" t="s">
        <v>133</v>
      </c>
      <c r="D75" s="2" t="s">
        <v>88</v>
      </c>
      <c r="E75" s="2" t="s">
        <v>46</v>
      </c>
      <c r="F75" s="2">
        <v>2</v>
      </c>
      <c r="G75" s="3">
        <v>44176</v>
      </c>
      <c r="H75" s="2" t="s">
        <v>84</v>
      </c>
      <c r="I75" s="2">
        <v>0</v>
      </c>
      <c r="J75" s="2" t="s">
        <v>62</v>
      </c>
      <c r="K75" s="2">
        <v>115</v>
      </c>
      <c r="L75" s="2" t="s">
        <v>134</v>
      </c>
      <c r="M75" s="2"/>
      <c r="N75" s="2">
        <v>6.3299999999999995E-2</v>
      </c>
      <c r="O75" s="2">
        <v>3.3500000000000002E-2</v>
      </c>
      <c r="P75" s="2" t="s">
        <v>80</v>
      </c>
      <c r="Q75" s="2"/>
      <c r="R75" s="2"/>
    </row>
    <row r="76" spans="1:18" x14ac:dyDescent="0.3">
      <c r="A76" s="2">
        <v>117</v>
      </c>
      <c r="B76" s="2">
        <v>2</v>
      </c>
      <c r="C76" s="2" t="s">
        <v>136</v>
      </c>
      <c r="D76" s="2" t="s">
        <v>88</v>
      </c>
      <c r="E76" s="2" t="s">
        <v>46</v>
      </c>
      <c r="F76" s="2">
        <v>2</v>
      </c>
      <c r="G76" s="3">
        <v>44176</v>
      </c>
      <c r="H76" s="2" t="s">
        <v>84</v>
      </c>
      <c r="I76" s="2">
        <v>0</v>
      </c>
      <c r="J76" s="2" t="s">
        <v>62</v>
      </c>
      <c r="K76" s="2">
        <v>117</v>
      </c>
      <c r="L76" s="2" t="s">
        <v>82</v>
      </c>
      <c r="M76" s="2"/>
      <c r="N76" s="2">
        <v>4.3400000000000001E-2</v>
      </c>
      <c r="O76" s="2"/>
      <c r="P76" s="2" t="s">
        <v>80</v>
      </c>
      <c r="Q76" s="2"/>
      <c r="R76" s="2"/>
    </row>
    <row r="77" spans="1:18" x14ac:dyDescent="0.3">
      <c r="A77" s="2">
        <v>108</v>
      </c>
      <c r="B77" s="2">
        <v>2</v>
      </c>
      <c r="C77" s="2" t="s">
        <v>125</v>
      </c>
      <c r="D77" s="2" t="s">
        <v>45</v>
      </c>
      <c r="E77" s="2" t="s">
        <v>46</v>
      </c>
      <c r="F77" s="2">
        <v>2</v>
      </c>
      <c r="G77" s="3">
        <v>44176</v>
      </c>
      <c r="H77" s="2" t="s">
        <v>84</v>
      </c>
      <c r="I77" s="2">
        <v>0</v>
      </c>
      <c r="J77" s="2" t="s">
        <v>62</v>
      </c>
      <c r="K77" s="2">
        <v>108</v>
      </c>
      <c r="L77" s="2" t="s">
        <v>83</v>
      </c>
      <c r="M77" s="2"/>
      <c r="N77" s="2">
        <v>8.2500000000000004E-2</v>
      </c>
      <c r="O77" s="2">
        <v>3.5400000000000001E-2</v>
      </c>
      <c r="P77" s="2" t="s">
        <v>85</v>
      </c>
      <c r="Q77" s="2"/>
      <c r="R77" s="2"/>
    </row>
    <row r="78" spans="1:18" x14ac:dyDescent="0.3">
      <c r="A78" s="2">
        <v>110</v>
      </c>
      <c r="B78" s="2">
        <v>2</v>
      </c>
      <c r="C78" s="2" t="s">
        <v>127</v>
      </c>
      <c r="D78" s="2" t="s">
        <v>45</v>
      </c>
      <c r="E78" s="2" t="s">
        <v>46</v>
      </c>
      <c r="F78" s="2">
        <v>2</v>
      </c>
      <c r="G78" s="3">
        <v>44176</v>
      </c>
      <c r="H78" s="2" t="s">
        <v>84</v>
      </c>
      <c r="I78" s="2">
        <v>0</v>
      </c>
      <c r="J78" s="2" t="s">
        <v>62</v>
      </c>
      <c r="K78" s="2">
        <v>110</v>
      </c>
      <c r="L78" s="2" t="s">
        <v>82</v>
      </c>
      <c r="M78" s="2"/>
      <c r="N78" s="2">
        <v>4.0500000000000001E-2</v>
      </c>
      <c r="O78" s="2">
        <v>2.47E-2</v>
      </c>
      <c r="P78" s="2" t="s">
        <v>85</v>
      </c>
      <c r="Q78" s="2"/>
      <c r="R78" s="2"/>
    </row>
    <row r="79" spans="1:18" x14ac:dyDescent="0.3">
      <c r="A79" s="2">
        <v>112</v>
      </c>
      <c r="B79" s="2">
        <v>2</v>
      </c>
      <c r="C79" s="2" t="s">
        <v>129</v>
      </c>
      <c r="D79" s="2" t="s">
        <v>45</v>
      </c>
      <c r="E79" s="2" t="s">
        <v>46</v>
      </c>
      <c r="F79" s="2">
        <v>2</v>
      </c>
      <c r="G79" s="3">
        <v>44176</v>
      </c>
      <c r="H79" s="2" t="s">
        <v>84</v>
      </c>
      <c r="I79" s="2">
        <v>0</v>
      </c>
      <c r="J79" s="2" t="s">
        <v>62</v>
      </c>
      <c r="K79" s="2">
        <v>112</v>
      </c>
      <c r="L79" s="2" t="s">
        <v>130</v>
      </c>
      <c r="M79" s="2"/>
      <c r="N79" s="2">
        <v>3.1199999999999999E-2</v>
      </c>
      <c r="O79" s="2">
        <v>1.2999999999999999E-2</v>
      </c>
      <c r="P79" s="2" t="s">
        <v>85</v>
      </c>
      <c r="Q79" s="2"/>
      <c r="R79" s="2"/>
    </row>
    <row r="80" spans="1:18" x14ac:dyDescent="0.3">
      <c r="A80" s="2">
        <v>114</v>
      </c>
      <c r="B80" s="2">
        <v>2</v>
      </c>
      <c r="C80" s="2" t="s">
        <v>132</v>
      </c>
      <c r="D80" s="2" t="s">
        <v>45</v>
      </c>
      <c r="E80" s="2" t="s">
        <v>46</v>
      </c>
      <c r="F80" s="2">
        <v>2</v>
      </c>
      <c r="G80" s="3">
        <v>44176</v>
      </c>
      <c r="H80" s="2" t="s">
        <v>84</v>
      </c>
      <c r="I80" s="2">
        <v>0</v>
      </c>
      <c r="J80" s="2" t="s">
        <v>62</v>
      </c>
      <c r="K80" s="2">
        <v>114</v>
      </c>
      <c r="L80" s="2" t="s">
        <v>79</v>
      </c>
      <c r="M80" s="2"/>
      <c r="N80" s="2">
        <v>0.13789999999999999</v>
      </c>
      <c r="O80" s="2">
        <v>5.5500000000000001E-2</v>
      </c>
      <c r="P80" s="2" t="s">
        <v>85</v>
      </c>
      <c r="Q80" s="2"/>
      <c r="R80" s="2"/>
    </row>
    <row r="81" spans="1:18" x14ac:dyDescent="0.3">
      <c r="A81" s="2">
        <v>116</v>
      </c>
      <c r="B81" s="2">
        <v>2</v>
      </c>
      <c r="C81" s="2" t="s">
        <v>135</v>
      </c>
      <c r="D81" s="2" t="s">
        <v>45</v>
      </c>
      <c r="E81" s="2" t="s">
        <v>46</v>
      </c>
      <c r="F81" s="2">
        <v>2</v>
      </c>
      <c r="G81" s="3">
        <v>44176</v>
      </c>
      <c r="H81" s="2" t="s">
        <v>84</v>
      </c>
      <c r="I81" s="2">
        <v>0</v>
      </c>
      <c r="J81" s="2" t="s">
        <v>62</v>
      </c>
      <c r="K81" s="2">
        <v>116</v>
      </c>
      <c r="L81" s="2" t="s">
        <v>124</v>
      </c>
      <c r="M81" s="2"/>
      <c r="N81" s="2">
        <v>0.54900000000000004</v>
      </c>
      <c r="O81" s="2">
        <v>2.8799999999999999E-2</v>
      </c>
      <c r="P81" s="2" t="s">
        <v>85</v>
      </c>
      <c r="Q81" s="2"/>
      <c r="R81" s="2"/>
    </row>
    <row r="82" spans="1:18" x14ac:dyDescent="0.3">
      <c r="A82" s="2">
        <v>118</v>
      </c>
      <c r="B82" s="2">
        <v>2</v>
      </c>
      <c r="C82" s="2" t="s">
        <v>137</v>
      </c>
      <c r="D82" s="2" t="s">
        <v>45</v>
      </c>
      <c r="E82" s="2" t="s">
        <v>46</v>
      </c>
      <c r="F82" s="2">
        <v>2</v>
      </c>
      <c r="G82" s="3">
        <v>44176</v>
      </c>
      <c r="H82" s="2" t="s">
        <v>84</v>
      </c>
      <c r="I82" s="2">
        <v>0</v>
      </c>
      <c r="J82" s="2" t="s">
        <v>62</v>
      </c>
      <c r="K82" s="2">
        <v>118</v>
      </c>
      <c r="L82" s="2" t="s">
        <v>138</v>
      </c>
      <c r="M82" s="2"/>
      <c r="N82" s="2">
        <v>4.36E-2</v>
      </c>
      <c r="O82" s="2">
        <v>2.3900000000000001E-2</v>
      </c>
      <c r="P82" s="2" t="s">
        <v>85</v>
      </c>
      <c r="Q82" s="2"/>
      <c r="R82" s="2"/>
    </row>
    <row r="83" spans="1:18" x14ac:dyDescent="0.3">
      <c r="A83" s="2">
        <v>155</v>
      </c>
      <c r="B83" s="2">
        <v>2</v>
      </c>
      <c r="C83" s="2" t="s">
        <v>154</v>
      </c>
      <c r="D83" s="2" t="s">
        <v>88</v>
      </c>
      <c r="E83" s="2" t="s">
        <v>67</v>
      </c>
      <c r="F83" s="2">
        <v>3</v>
      </c>
      <c r="G83" s="3">
        <v>44176</v>
      </c>
      <c r="H83" s="2" t="s">
        <v>86</v>
      </c>
      <c r="I83" s="2">
        <v>0</v>
      </c>
      <c r="J83" s="2" t="s">
        <v>57</v>
      </c>
      <c r="K83" s="2"/>
      <c r="L83" s="2" t="s">
        <v>145</v>
      </c>
      <c r="M83" s="2"/>
      <c r="N83" s="2">
        <v>0.18890000000000001</v>
      </c>
      <c r="O83" s="2"/>
      <c r="P83" s="2"/>
      <c r="Q83" s="2"/>
      <c r="R83" s="2"/>
    </row>
    <row r="84" spans="1:18" x14ac:dyDescent="0.3">
      <c r="A84" s="2">
        <v>157</v>
      </c>
      <c r="B84" s="2">
        <v>2</v>
      </c>
      <c r="C84" s="2" t="s">
        <v>155</v>
      </c>
      <c r="D84" s="2" t="s">
        <v>88</v>
      </c>
      <c r="E84" s="2" t="s">
        <v>67</v>
      </c>
      <c r="F84" s="2">
        <v>3</v>
      </c>
      <c r="G84" s="3">
        <v>44176</v>
      </c>
      <c r="H84" s="2" t="s">
        <v>86</v>
      </c>
      <c r="I84" s="2">
        <v>0</v>
      </c>
      <c r="J84" s="2" t="s">
        <v>57</v>
      </c>
      <c r="K84" s="2"/>
      <c r="L84" s="2" t="s">
        <v>156</v>
      </c>
      <c r="M84" s="2"/>
      <c r="N84" s="2">
        <v>0.20660000000000001</v>
      </c>
      <c r="O84" s="2"/>
      <c r="P84" s="2"/>
      <c r="Q84" s="2"/>
      <c r="R84" s="2"/>
    </row>
    <row r="85" spans="1:18" x14ac:dyDescent="0.3">
      <c r="A85" s="2">
        <v>159</v>
      </c>
      <c r="B85" s="2">
        <v>2</v>
      </c>
      <c r="C85" s="2" t="s">
        <v>158</v>
      </c>
      <c r="D85" s="2" t="s">
        <v>88</v>
      </c>
      <c r="E85" s="2" t="s">
        <v>67</v>
      </c>
      <c r="F85" s="2">
        <v>3</v>
      </c>
      <c r="G85" s="3">
        <v>44176</v>
      </c>
      <c r="H85" s="2" t="s">
        <v>86</v>
      </c>
      <c r="I85" s="2">
        <v>0</v>
      </c>
      <c r="J85" s="2" t="s">
        <v>57</v>
      </c>
      <c r="K85" s="2"/>
      <c r="L85" s="2" t="s">
        <v>156</v>
      </c>
      <c r="M85" s="2"/>
      <c r="N85" s="2">
        <v>0.224</v>
      </c>
      <c r="O85" s="2"/>
      <c r="P85" s="2"/>
      <c r="Q85" s="2"/>
      <c r="R85" s="2"/>
    </row>
    <row r="86" spans="1:18" x14ac:dyDescent="0.3">
      <c r="A86" s="2">
        <v>161</v>
      </c>
      <c r="B86" s="2">
        <v>2</v>
      </c>
      <c r="C86" s="2" t="s">
        <v>160</v>
      </c>
      <c r="D86" s="2" t="s">
        <v>88</v>
      </c>
      <c r="E86" s="2" t="s">
        <v>67</v>
      </c>
      <c r="F86" s="2">
        <v>3</v>
      </c>
      <c r="G86" s="3">
        <v>44176</v>
      </c>
      <c r="H86" s="2" t="s">
        <v>86</v>
      </c>
      <c r="I86" s="2">
        <v>0</v>
      </c>
      <c r="J86" s="2" t="s">
        <v>57</v>
      </c>
      <c r="K86" s="2"/>
      <c r="L86" s="2" t="s">
        <v>156</v>
      </c>
      <c r="M86" s="2"/>
      <c r="N86" s="2">
        <v>0.28210000000000002</v>
      </c>
      <c r="O86" s="2"/>
      <c r="P86" s="2"/>
      <c r="Q86" s="2"/>
      <c r="R86" s="2"/>
    </row>
    <row r="87" spans="1:18" x14ac:dyDescent="0.3">
      <c r="A87" s="2">
        <v>163</v>
      </c>
      <c r="B87" s="2">
        <v>2</v>
      </c>
      <c r="C87" s="2" t="s">
        <v>107</v>
      </c>
      <c r="D87" s="2" t="s">
        <v>88</v>
      </c>
      <c r="E87" s="2" t="s">
        <v>67</v>
      </c>
      <c r="F87" s="2">
        <v>3</v>
      </c>
      <c r="G87" s="3">
        <v>44176</v>
      </c>
      <c r="H87" s="2" t="s">
        <v>86</v>
      </c>
      <c r="I87" s="2">
        <v>0</v>
      </c>
      <c r="J87" s="2" t="s">
        <v>57</v>
      </c>
      <c r="K87" s="2"/>
      <c r="L87" s="2" t="s">
        <v>145</v>
      </c>
      <c r="M87" s="2"/>
      <c r="N87" s="2">
        <v>0.18340000000000001</v>
      </c>
      <c r="O87" s="2"/>
      <c r="P87" s="2"/>
      <c r="Q87" s="2"/>
      <c r="R87" s="2"/>
    </row>
    <row r="88" spans="1:18" x14ac:dyDescent="0.3">
      <c r="A88" s="2">
        <v>165</v>
      </c>
      <c r="B88" s="2">
        <v>2</v>
      </c>
      <c r="C88" s="2" t="s">
        <v>163</v>
      </c>
      <c r="D88" s="2" t="s">
        <v>88</v>
      </c>
      <c r="E88" s="2" t="s">
        <v>67</v>
      </c>
      <c r="F88" s="2">
        <v>3</v>
      </c>
      <c r="G88" s="3">
        <v>44176</v>
      </c>
      <c r="H88" s="2" t="s">
        <v>86</v>
      </c>
      <c r="I88" s="2">
        <v>0</v>
      </c>
      <c r="J88" s="2" t="s">
        <v>57</v>
      </c>
      <c r="K88" s="2"/>
      <c r="L88" s="2" t="s">
        <v>145</v>
      </c>
      <c r="M88" s="2"/>
      <c r="N88" s="2">
        <v>0.1812</v>
      </c>
      <c r="O88" s="2"/>
      <c r="P88" s="2"/>
      <c r="Q88" s="2"/>
      <c r="R88" s="2"/>
    </row>
    <row r="89" spans="1:18" x14ac:dyDescent="0.3">
      <c r="A89" s="2">
        <v>156</v>
      </c>
      <c r="B89" s="2">
        <v>2</v>
      </c>
      <c r="C89" s="2" t="s">
        <v>125</v>
      </c>
      <c r="D89" s="2" t="s">
        <v>45</v>
      </c>
      <c r="E89" s="2" t="s">
        <v>67</v>
      </c>
      <c r="F89" s="2">
        <v>3</v>
      </c>
      <c r="G89" s="3">
        <v>44176</v>
      </c>
      <c r="H89" s="2" t="s">
        <v>86</v>
      </c>
      <c r="I89" s="2">
        <v>0</v>
      </c>
      <c r="J89" s="2" t="s">
        <v>57</v>
      </c>
      <c r="K89" s="2"/>
      <c r="L89" s="2" t="s">
        <v>145</v>
      </c>
      <c r="M89" s="2"/>
      <c r="N89" s="2">
        <v>0.15790000000000001</v>
      </c>
      <c r="O89" s="2"/>
      <c r="P89" s="2"/>
      <c r="Q89" s="2"/>
      <c r="R89" s="2"/>
    </row>
    <row r="90" spans="1:18" x14ac:dyDescent="0.3">
      <c r="A90" s="2">
        <v>158</v>
      </c>
      <c r="B90" s="2">
        <v>2</v>
      </c>
      <c r="C90" s="2" t="s">
        <v>157</v>
      </c>
      <c r="D90" s="2" t="s">
        <v>45</v>
      </c>
      <c r="E90" s="2" t="s">
        <v>67</v>
      </c>
      <c r="F90" s="2">
        <v>3</v>
      </c>
      <c r="G90" s="3">
        <v>44176</v>
      </c>
      <c r="H90" s="2" t="s">
        <v>86</v>
      </c>
      <c r="I90" s="2">
        <v>0</v>
      </c>
      <c r="J90" s="2" t="s">
        <v>57</v>
      </c>
      <c r="K90" s="2"/>
      <c r="L90" s="2" t="s">
        <v>145</v>
      </c>
      <c r="M90" s="2"/>
      <c r="N90" s="2">
        <v>0.19450000000000001</v>
      </c>
      <c r="O90" s="2"/>
      <c r="P90" s="2"/>
      <c r="Q90" s="2"/>
      <c r="R90" s="2"/>
    </row>
    <row r="91" spans="1:18" x14ac:dyDescent="0.3">
      <c r="A91" s="2">
        <v>160</v>
      </c>
      <c r="B91" s="2">
        <v>2</v>
      </c>
      <c r="C91" s="2" t="s">
        <v>159</v>
      </c>
      <c r="D91" s="2" t="s">
        <v>45</v>
      </c>
      <c r="E91" s="2" t="s">
        <v>67</v>
      </c>
      <c r="F91" s="2">
        <v>3</v>
      </c>
      <c r="G91" s="3">
        <v>44176</v>
      </c>
      <c r="H91" s="2" t="s">
        <v>86</v>
      </c>
      <c r="I91" s="2">
        <v>0</v>
      </c>
      <c r="J91" s="2" t="s">
        <v>57</v>
      </c>
      <c r="K91" s="2"/>
      <c r="L91" s="2" t="s">
        <v>156</v>
      </c>
      <c r="M91" s="2"/>
      <c r="N91" s="2">
        <v>0.29599999999999999</v>
      </c>
      <c r="O91" s="2"/>
      <c r="P91" s="2"/>
      <c r="Q91" s="2"/>
      <c r="R91" s="2"/>
    </row>
    <row r="92" spans="1:18" x14ac:dyDescent="0.3">
      <c r="A92" s="2">
        <v>162</v>
      </c>
      <c r="B92" s="2">
        <v>2</v>
      </c>
      <c r="C92" s="2" t="s">
        <v>161</v>
      </c>
      <c r="D92" s="2" t="s">
        <v>45</v>
      </c>
      <c r="E92" s="2" t="s">
        <v>67</v>
      </c>
      <c r="F92" s="2">
        <v>3</v>
      </c>
      <c r="G92" s="3">
        <v>44176</v>
      </c>
      <c r="H92" s="2" t="s">
        <v>86</v>
      </c>
      <c r="I92" s="2">
        <v>0</v>
      </c>
      <c r="J92" s="2" t="s">
        <v>57</v>
      </c>
      <c r="K92" s="2"/>
      <c r="L92" s="2" t="s">
        <v>145</v>
      </c>
      <c r="M92" s="2"/>
      <c r="N92" s="2">
        <v>0.20330000000000001</v>
      </c>
      <c r="O92" s="2"/>
      <c r="P92" s="2"/>
      <c r="Q92" s="2"/>
      <c r="R92" s="2"/>
    </row>
    <row r="93" spans="1:18" x14ac:dyDescent="0.3">
      <c r="A93" s="2">
        <v>164</v>
      </c>
      <c r="B93" s="2">
        <v>2</v>
      </c>
      <c r="C93" s="2" t="s">
        <v>162</v>
      </c>
      <c r="D93" s="2" t="s">
        <v>45</v>
      </c>
      <c r="E93" s="2" t="s">
        <v>67</v>
      </c>
      <c r="F93" s="2">
        <v>3</v>
      </c>
      <c r="G93" s="3">
        <v>44176</v>
      </c>
      <c r="H93" s="2" t="s">
        <v>86</v>
      </c>
      <c r="I93" s="2">
        <v>0</v>
      </c>
      <c r="J93" s="2" t="s">
        <v>57</v>
      </c>
      <c r="K93" s="2"/>
      <c r="L93" s="2" t="s">
        <v>156</v>
      </c>
      <c r="M93" s="2"/>
      <c r="N93" s="2">
        <v>0.23080000000000001</v>
      </c>
      <c r="O93" s="2"/>
      <c r="P93" s="2"/>
      <c r="Q93" s="2"/>
      <c r="R93" s="2"/>
    </row>
    <row r="94" spans="1:18" x14ac:dyDescent="0.3">
      <c r="A94" s="2">
        <v>166</v>
      </c>
      <c r="B94" s="2">
        <v>2</v>
      </c>
      <c r="C94" s="2" t="s">
        <v>164</v>
      </c>
      <c r="D94" s="2" t="s">
        <v>45</v>
      </c>
      <c r="E94" s="2" t="s">
        <v>67</v>
      </c>
      <c r="F94" s="2">
        <v>3</v>
      </c>
      <c r="G94" s="3">
        <v>44176</v>
      </c>
      <c r="H94" s="2" t="s">
        <v>86</v>
      </c>
      <c r="I94" s="2">
        <v>0</v>
      </c>
      <c r="J94" s="2" t="s">
        <v>57</v>
      </c>
      <c r="K94" s="2"/>
      <c r="L94" s="2" t="s">
        <v>165</v>
      </c>
      <c r="M94" s="2"/>
      <c r="N94" s="2">
        <v>0.1661</v>
      </c>
      <c r="O94" s="2"/>
      <c r="P94" s="2"/>
      <c r="Q94" s="2"/>
      <c r="R94" s="2"/>
    </row>
    <row r="95" spans="1:18" x14ac:dyDescent="0.3">
      <c r="A95" s="2">
        <v>119</v>
      </c>
      <c r="B95" s="2">
        <v>2</v>
      </c>
      <c r="C95" s="2" t="s">
        <v>139</v>
      </c>
      <c r="D95" s="2" t="s">
        <v>88</v>
      </c>
      <c r="E95" s="2" t="s">
        <v>51</v>
      </c>
      <c r="F95" s="2">
        <v>2</v>
      </c>
      <c r="G95" s="3">
        <v>44176</v>
      </c>
      <c r="H95" s="2" t="s">
        <v>84</v>
      </c>
      <c r="I95" s="2">
        <v>0</v>
      </c>
      <c r="J95" s="2" t="s">
        <v>63</v>
      </c>
      <c r="K95" s="2">
        <v>119</v>
      </c>
      <c r="L95" s="2" t="s">
        <v>140</v>
      </c>
      <c r="M95" s="2"/>
      <c r="N95" s="2">
        <v>0.1308</v>
      </c>
      <c r="O95" s="2">
        <v>5.5300000000000002E-2</v>
      </c>
      <c r="P95" s="2" t="s">
        <v>80</v>
      </c>
      <c r="Q95" s="2"/>
      <c r="R95" s="2"/>
    </row>
    <row r="96" spans="1:18" x14ac:dyDescent="0.3">
      <c r="A96" s="2">
        <v>121</v>
      </c>
      <c r="B96" s="2">
        <v>2</v>
      </c>
      <c r="C96" s="2" t="s">
        <v>143</v>
      </c>
      <c r="D96" s="2" t="s">
        <v>88</v>
      </c>
      <c r="E96" s="2" t="s">
        <v>51</v>
      </c>
      <c r="F96" s="2">
        <v>2</v>
      </c>
      <c r="G96" s="3">
        <v>44176</v>
      </c>
      <c r="H96" s="2" t="s">
        <v>84</v>
      </c>
      <c r="I96" s="2">
        <v>0</v>
      </c>
      <c r="J96" s="2" t="s">
        <v>63</v>
      </c>
      <c r="K96" s="2">
        <v>121</v>
      </c>
      <c r="L96" s="2" t="s">
        <v>130</v>
      </c>
      <c r="M96" s="2"/>
      <c r="N96" s="2">
        <v>0.12720000000000001</v>
      </c>
      <c r="O96" s="2">
        <v>5.8400000000000001E-2</v>
      </c>
      <c r="P96" s="2" t="s">
        <v>80</v>
      </c>
      <c r="Q96" s="2"/>
      <c r="R96" s="2"/>
    </row>
    <row r="97" spans="1:18" x14ac:dyDescent="0.3">
      <c r="A97" s="2">
        <v>123</v>
      </c>
      <c r="B97" s="2">
        <v>2</v>
      </c>
      <c r="C97" s="2" t="s">
        <v>146</v>
      </c>
      <c r="D97" s="2" t="s">
        <v>88</v>
      </c>
      <c r="E97" s="2" t="s">
        <v>51</v>
      </c>
      <c r="F97" s="2">
        <v>2</v>
      </c>
      <c r="G97" s="3">
        <v>44176</v>
      </c>
      <c r="H97" s="2" t="s">
        <v>84</v>
      </c>
      <c r="I97" s="2">
        <v>0</v>
      </c>
      <c r="J97" s="2" t="s">
        <v>63</v>
      </c>
      <c r="K97" s="2">
        <v>123</v>
      </c>
      <c r="L97" s="2" t="s">
        <v>138</v>
      </c>
      <c r="M97" s="2"/>
      <c r="N97" s="2">
        <v>0.14410000000000001</v>
      </c>
      <c r="O97" s="2">
        <v>7.0800000000000002E-2</v>
      </c>
      <c r="P97" s="2" t="s">
        <v>80</v>
      </c>
      <c r="Q97" s="2"/>
      <c r="R97" s="2"/>
    </row>
    <row r="98" spans="1:18" x14ac:dyDescent="0.3">
      <c r="A98" s="2">
        <v>125</v>
      </c>
      <c r="B98" s="2">
        <v>2</v>
      </c>
      <c r="C98" s="2" t="s">
        <v>148</v>
      </c>
      <c r="D98" s="2" t="s">
        <v>88</v>
      </c>
      <c r="E98" s="2" t="s">
        <v>51</v>
      </c>
      <c r="F98" s="2">
        <v>2</v>
      </c>
      <c r="G98" s="3">
        <v>44176</v>
      </c>
      <c r="H98" s="2" t="s">
        <v>84</v>
      </c>
      <c r="I98" s="2">
        <v>0</v>
      </c>
      <c r="J98" s="2" t="s">
        <v>63</v>
      </c>
      <c r="K98" s="2">
        <v>125</v>
      </c>
      <c r="L98" s="2" t="s">
        <v>145</v>
      </c>
      <c r="M98" s="2"/>
      <c r="N98" s="2">
        <v>7.3700000000000002E-2</v>
      </c>
      <c r="O98" s="2">
        <v>4.0099999999999997E-2</v>
      </c>
      <c r="P98" s="2" t="s">
        <v>80</v>
      </c>
      <c r="Q98" s="2"/>
      <c r="R98" s="2"/>
    </row>
    <row r="99" spans="1:18" x14ac:dyDescent="0.3">
      <c r="A99" s="2">
        <v>127</v>
      </c>
      <c r="B99" s="2">
        <v>2</v>
      </c>
      <c r="C99" s="2" t="s">
        <v>150</v>
      </c>
      <c r="D99" s="2" t="s">
        <v>88</v>
      </c>
      <c r="E99" s="2" t="s">
        <v>51</v>
      </c>
      <c r="F99" s="2">
        <v>2</v>
      </c>
      <c r="G99" s="3">
        <v>44176</v>
      </c>
      <c r="H99" s="2" t="s">
        <v>84</v>
      </c>
      <c r="I99" s="2">
        <v>0</v>
      </c>
      <c r="J99" s="2" t="s">
        <v>63</v>
      </c>
      <c r="K99" s="2">
        <v>127</v>
      </c>
      <c r="L99" s="2" t="s">
        <v>142</v>
      </c>
      <c r="M99" s="2"/>
      <c r="N99" s="2">
        <v>0.38950000000000001</v>
      </c>
      <c r="O99" s="2">
        <v>0.14630000000000001</v>
      </c>
      <c r="P99" s="2" t="s">
        <v>80</v>
      </c>
      <c r="Q99" s="2"/>
      <c r="R99" s="2"/>
    </row>
    <row r="100" spans="1:18" x14ac:dyDescent="0.3">
      <c r="A100" s="2">
        <v>129</v>
      </c>
      <c r="B100" s="2">
        <v>2</v>
      </c>
      <c r="C100" s="2" t="s">
        <v>152</v>
      </c>
      <c r="D100" s="2" t="s">
        <v>88</v>
      </c>
      <c r="E100" s="2" t="s">
        <v>51</v>
      </c>
      <c r="F100" s="2">
        <v>2</v>
      </c>
      <c r="G100" s="3">
        <v>44176</v>
      </c>
      <c r="H100" s="2" t="s">
        <v>84</v>
      </c>
      <c r="I100" s="2">
        <v>0</v>
      </c>
      <c r="J100" s="2" t="s">
        <v>63</v>
      </c>
      <c r="K100" s="2">
        <v>129</v>
      </c>
      <c r="L100" s="2" t="s">
        <v>142</v>
      </c>
      <c r="M100" s="2"/>
      <c r="N100" s="2">
        <v>0.14979999999999999</v>
      </c>
      <c r="O100" s="2">
        <v>6.6900000000000001E-2</v>
      </c>
      <c r="P100" s="2" t="s">
        <v>80</v>
      </c>
      <c r="Q100" s="2"/>
      <c r="R100" s="2"/>
    </row>
    <row r="101" spans="1:18" x14ac:dyDescent="0.3">
      <c r="A101" s="2">
        <v>120</v>
      </c>
      <c r="B101" s="2">
        <v>2</v>
      </c>
      <c r="C101" s="2" t="s">
        <v>141</v>
      </c>
      <c r="D101" s="2" t="s">
        <v>45</v>
      </c>
      <c r="E101" s="2" t="s">
        <v>51</v>
      </c>
      <c r="F101" s="2">
        <v>2</v>
      </c>
      <c r="G101" s="3">
        <v>44176</v>
      </c>
      <c r="H101" s="2" t="s">
        <v>84</v>
      </c>
      <c r="I101" s="2">
        <v>0</v>
      </c>
      <c r="J101" s="2" t="s">
        <v>63</v>
      </c>
      <c r="K101" s="2">
        <v>120</v>
      </c>
      <c r="L101" s="2" t="s">
        <v>142</v>
      </c>
      <c r="M101" s="2"/>
      <c r="N101" s="2">
        <v>0.1047</v>
      </c>
      <c r="O101" s="2">
        <v>5.5399999999999998E-2</v>
      </c>
      <c r="P101" s="2" t="s">
        <v>85</v>
      </c>
      <c r="Q101" s="2"/>
      <c r="R101" s="2"/>
    </row>
    <row r="102" spans="1:18" x14ac:dyDescent="0.3">
      <c r="A102" s="2">
        <v>122</v>
      </c>
      <c r="B102" s="2">
        <v>2</v>
      </c>
      <c r="C102" s="2" t="s">
        <v>144</v>
      </c>
      <c r="D102" s="2" t="s">
        <v>45</v>
      </c>
      <c r="E102" s="2" t="s">
        <v>51</v>
      </c>
      <c r="F102" s="2">
        <v>2</v>
      </c>
      <c r="G102" s="3">
        <v>44176</v>
      </c>
      <c r="H102" s="2" t="s">
        <v>84</v>
      </c>
      <c r="I102" s="2">
        <v>0</v>
      </c>
      <c r="J102" s="2" t="s">
        <v>63</v>
      </c>
      <c r="K102" s="2">
        <v>122</v>
      </c>
      <c r="L102" s="2" t="s">
        <v>145</v>
      </c>
      <c r="M102" s="2"/>
      <c r="N102" s="2">
        <v>0.127</v>
      </c>
      <c r="O102" s="2">
        <v>8.2600000000000007E-2</v>
      </c>
      <c r="P102" s="2" t="s">
        <v>85</v>
      </c>
      <c r="Q102" s="2"/>
      <c r="R102" s="2"/>
    </row>
    <row r="103" spans="1:18" x14ac:dyDescent="0.3">
      <c r="A103" s="2">
        <v>124</v>
      </c>
      <c r="B103" s="2">
        <v>2</v>
      </c>
      <c r="C103" s="2" t="s">
        <v>147</v>
      </c>
      <c r="D103" s="2" t="s">
        <v>45</v>
      </c>
      <c r="E103" s="2" t="s">
        <v>51</v>
      </c>
      <c r="F103" s="2">
        <v>2</v>
      </c>
      <c r="G103" s="3">
        <v>44176</v>
      </c>
      <c r="H103" s="2" t="s">
        <v>84</v>
      </c>
      <c r="I103" s="2">
        <v>0</v>
      </c>
      <c r="J103" s="2" t="s">
        <v>63</v>
      </c>
      <c r="K103" s="2">
        <v>124</v>
      </c>
      <c r="L103" s="2" t="s">
        <v>145</v>
      </c>
      <c r="M103" s="2"/>
      <c r="N103" s="2">
        <v>0.13139999999999999</v>
      </c>
      <c r="O103" s="2">
        <v>7.5300000000000006E-2</v>
      </c>
      <c r="P103" s="2" t="s">
        <v>85</v>
      </c>
      <c r="Q103" s="2"/>
      <c r="R103" s="2"/>
    </row>
    <row r="104" spans="1:18" x14ac:dyDescent="0.3">
      <c r="A104" s="2">
        <v>126</v>
      </c>
      <c r="B104" s="2">
        <v>2</v>
      </c>
      <c r="C104" s="2" t="s">
        <v>149</v>
      </c>
      <c r="D104" s="2" t="s">
        <v>45</v>
      </c>
      <c r="E104" s="2" t="s">
        <v>51</v>
      </c>
      <c r="F104" s="2">
        <v>2</v>
      </c>
      <c r="G104" s="3">
        <v>44176</v>
      </c>
      <c r="H104" s="2" t="s">
        <v>84</v>
      </c>
      <c r="I104" s="2">
        <v>0</v>
      </c>
      <c r="J104" s="2" t="s">
        <v>63</v>
      </c>
      <c r="K104" s="2">
        <v>126</v>
      </c>
      <c r="L104" s="2" t="s">
        <v>145</v>
      </c>
      <c r="M104" s="2"/>
      <c r="N104" s="2">
        <v>0.13589999999999999</v>
      </c>
      <c r="O104" s="2">
        <v>7.2300000000000003E-2</v>
      </c>
      <c r="P104" s="2" t="s">
        <v>85</v>
      </c>
      <c r="Q104" s="2"/>
      <c r="R104" s="2"/>
    </row>
    <row r="105" spans="1:18" x14ac:dyDescent="0.3">
      <c r="A105" s="2">
        <v>128</v>
      </c>
      <c r="B105" s="2">
        <v>2</v>
      </c>
      <c r="C105" s="2" t="s">
        <v>151</v>
      </c>
      <c r="D105" s="2" t="s">
        <v>45</v>
      </c>
      <c r="E105" s="2" t="s">
        <v>51</v>
      </c>
      <c r="F105" s="2">
        <v>2</v>
      </c>
      <c r="G105" s="3">
        <v>44176</v>
      </c>
      <c r="H105" s="2" t="s">
        <v>84</v>
      </c>
      <c r="I105" s="2">
        <v>0</v>
      </c>
      <c r="J105" s="2" t="s">
        <v>63</v>
      </c>
      <c r="K105" s="2">
        <v>128</v>
      </c>
      <c r="L105" s="2" t="s">
        <v>142</v>
      </c>
      <c r="M105" s="2"/>
      <c r="N105" s="2">
        <v>0.1283</v>
      </c>
      <c r="O105" s="2">
        <v>7.1099999999999997E-2</v>
      </c>
      <c r="P105" s="2" t="s">
        <v>85</v>
      </c>
      <c r="Q105" s="2"/>
      <c r="R105" s="2"/>
    </row>
    <row r="106" spans="1:18" x14ac:dyDescent="0.3">
      <c r="A106" s="2">
        <v>130</v>
      </c>
      <c r="B106" s="2">
        <v>2</v>
      </c>
      <c r="C106" s="2" t="s">
        <v>153</v>
      </c>
      <c r="D106" s="2" t="s">
        <v>45</v>
      </c>
      <c r="E106" s="2" t="s">
        <v>51</v>
      </c>
      <c r="F106" s="2">
        <v>2</v>
      </c>
      <c r="G106" s="3">
        <v>44176</v>
      </c>
      <c r="H106" s="2" t="s">
        <v>84</v>
      </c>
      <c r="I106" s="2">
        <v>0</v>
      </c>
      <c r="J106" s="2" t="s">
        <v>63</v>
      </c>
      <c r="K106" s="2">
        <v>130</v>
      </c>
      <c r="L106" s="2" t="s">
        <v>82</v>
      </c>
      <c r="M106" s="2"/>
      <c r="N106" s="2">
        <v>0.13300000000000001</v>
      </c>
      <c r="O106" s="2">
        <v>7.8799999999999995E-2</v>
      </c>
      <c r="P106" s="2" t="s">
        <v>85</v>
      </c>
      <c r="Q106" s="2"/>
      <c r="R106" s="2"/>
    </row>
    <row r="107" spans="1:18" x14ac:dyDescent="0.3">
      <c r="A107" s="2">
        <v>131</v>
      </c>
      <c r="B107" s="2">
        <v>2</v>
      </c>
      <c r="C107" s="2" t="s">
        <v>100</v>
      </c>
      <c r="D107" s="2" t="s">
        <v>88</v>
      </c>
      <c r="E107" s="2" t="s">
        <v>46</v>
      </c>
      <c r="F107" s="2">
        <v>1</v>
      </c>
      <c r="G107" s="3">
        <v>44176</v>
      </c>
      <c r="H107" s="3">
        <v>44116</v>
      </c>
      <c r="I107" s="2">
        <v>0</v>
      </c>
      <c r="J107" s="2" t="s">
        <v>65</v>
      </c>
      <c r="K107" s="2"/>
      <c r="L107" s="2">
        <v>6.5</v>
      </c>
      <c r="M107" s="2"/>
      <c r="N107" s="2">
        <v>5.1299999999999998E-2</v>
      </c>
      <c r="O107" s="2">
        <v>1.0800000000000001E-2</v>
      </c>
      <c r="P107" s="2" t="s">
        <v>80</v>
      </c>
      <c r="Q107" s="2"/>
      <c r="R107" s="2"/>
    </row>
    <row r="108" spans="1:18" x14ac:dyDescent="0.3">
      <c r="A108" s="2">
        <v>133</v>
      </c>
      <c r="B108" s="2">
        <v>2</v>
      </c>
      <c r="C108" s="2" t="s">
        <v>102</v>
      </c>
      <c r="D108" s="2" t="s">
        <v>88</v>
      </c>
      <c r="E108" s="2" t="s">
        <v>46</v>
      </c>
      <c r="F108" s="2">
        <v>1</v>
      </c>
      <c r="G108" s="3">
        <v>44176</v>
      </c>
      <c r="H108" s="3">
        <v>44116</v>
      </c>
      <c r="I108" s="2">
        <v>0</v>
      </c>
      <c r="J108" s="2" t="s">
        <v>65</v>
      </c>
      <c r="K108" s="2"/>
      <c r="L108" s="2">
        <v>6.5</v>
      </c>
      <c r="M108" s="2"/>
      <c r="N108" s="2">
        <v>6.7199999999999996E-2</v>
      </c>
      <c r="O108" s="2">
        <v>1.3299999999999999E-2</v>
      </c>
      <c r="P108" s="2" t="s">
        <v>80</v>
      </c>
      <c r="Q108" s="2"/>
      <c r="R108" s="2"/>
    </row>
    <row r="109" spans="1:18" x14ac:dyDescent="0.3">
      <c r="A109" s="2">
        <v>135</v>
      </c>
      <c r="B109" s="2">
        <v>2</v>
      </c>
      <c r="C109" s="2" t="s">
        <v>104</v>
      </c>
      <c r="D109" s="2" t="s">
        <v>88</v>
      </c>
      <c r="E109" s="2" t="s">
        <v>46</v>
      </c>
      <c r="F109" s="2">
        <v>1</v>
      </c>
      <c r="G109" s="3">
        <v>44176</v>
      </c>
      <c r="H109" s="3">
        <v>44116</v>
      </c>
      <c r="I109" s="2">
        <v>0</v>
      </c>
      <c r="J109" s="2" t="s">
        <v>65</v>
      </c>
      <c r="K109" s="2"/>
      <c r="L109" s="2">
        <v>6.5</v>
      </c>
      <c r="M109" s="2"/>
      <c r="N109" s="2">
        <v>6.6500000000000004E-2</v>
      </c>
      <c r="O109" s="2">
        <v>9.1000000000000004E-3</v>
      </c>
      <c r="P109" s="2" t="s">
        <v>80</v>
      </c>
      <c r="Q109" s="2"/>
      <c r="R109" s="2"/>
    </row>
    <row r="110" spans="1:18" x14ac:dyDescent="0.3">
      <c r="A110" s="2">
        <v>137</v>
      </c>
      <c r="B110" s="2">
        <v>2</v>
      </c>
      <c r="C110" s="2" t="s">
        <v>106</v>
      </c>
      <c r="D110" s="2" t="s">
        <v>88</v>
      </c>
      <c r="E110" s="2" t="s">
        <v>46</v>
      </c>
      <c r="F110" s="2">
        <v>1</v>
      </c>
      <c r="G110" s="3">
        <v>44176</v>
      </c>
      <c r="H110" s="3">
        <v>44116</v>
      </c>
      <c r="I110" s="2">
        <v>0</v>
      </c>
      <c r="J110" s="2" t="s">
        <v>65</v>
      </c>
      <c r="K110" s="2"/>
      <c r="L110" s="2">
        <v>8.5</v>
      </c>
      <c r="M110" s="2"/>
      <c r="N110" s="2">
        <v>1.3610000000000001E-2</v>
      </c>
      <c r="O110" s="2">
        <v>1.8800000000000001E-2</v>
      </c>
      <c r="P110" s="2" t="s">
        <v>80</v>
      </c>
      <c r="Q110" s="2"/>
      <c r="R110" s="2"/>
    </row>
    <row r="111" spans="1:18" x14ac:dyDescent="0.3">
      <c r="A111" s="2">
        <v>139</v>
      </c>
      <c r="B111" s="2">
        <v>2</v>
      </c>
      <c r="C111" s="2" t="s">
        <v>107</v>
      </c>
      <c r="D111" s="2" t="s">
        <v>88</v>
      </c>
      <c r="E111" s="2" t="s">
        <v>46</v>
      </c>
      <c r="F111" s="2">
        <v>1</v>
      </c>
      <c r="G111" s="3">
        <v>44176</v>
      </c>
      <c r="H111" s="3">
        <v>44116</v>
      </c>
      <c r="I111" s="2">
        <v>0</v>
      </c>
      <c r="J111" s="2" t="s">
        <v>65</v>
      </c>
      <c r="K111" s="2"/>
      <c r="L111" s="2">
        <v>9.5</v>
      </c>
      <c r="M111" s="2"/>
      <c r="N111" s="2">
        <v>1.5010000000000001E-2</v>
      </c>
      <c r="O111" s="2">
        <v>3.2099999999999997E-2</v>
      </c>
      <c r="P111" s="2" t="s">
        <v>80</v>
      </c>
      <c r="Q111" s="2"/>
      <c r="R111" s="2"/>
    </row>
    <row r="112" spans="1:18" x14ac:dyDescent="0.3">
      <c r="A112" s="2">
        <v>141</v>
      </c>
      <c r="B112" s="2">
        <v>2</v>
      </c>
      <c r="C112" s="2" t="s">
        <v>109</v>
      </c>
      <c r="D112" s="2" t="s">
        <v>88</v>
      </c>
      <c r="E112" s="2" t="s">
        <v>46</v>
      </c>
      <c r="F112" s="2">
        <v>1</v>
      </c>
      <c r="G112" s="3">
        <v>44176</v>
      </c>
      <c r="H112" s="3">
        <v>44116</v>
      </c>
      <c r="I112" s="2">
        <v>0</v>
      </c>
      <c r="J112" s="2" t="s">
        <v>65</v>
      </c>
      <c r="K112" s="2"/>
      <c r="L112" s="2">
        <v>5.5</v>
      </c>
      <c r="M112" s="2"/>
      <c r="N112" s="2">
        <v>5.4800000000000001E-2</v>
      </c>
      <c r="O112" s="2">
        <v>1.9E-2</v>
      </c>
      <c r="P112" s="2" t="s">
        <v>80</v>
      </c>
      <c r="Q112" s="2"/>
      <c r="R112" s="2"/>
    </row>
    <row r="113" spans="1:18" x14ac:dyDescent="0.3">
      <c r="A113" s="2">
        <v>132</v>
      </c>
      <c r="B113" s="2">
        <v>2</v>
      </c>
      <c r="C113" s="2" t="s">
        <v>101</v>
      </c>
      <c r="D113" s="2" t="s">
        <v>45</v>
      </c>
      <c r="E113" s="2" t="s">
        <v>46</v>
      </c>
      <c r="F113" s="2">
        <v>1</v>
      </c>
      <c r="G113" s="3">
        <v>44176</v>
      </c>
      <c r="H113" s="3">
        <v>44116</v>
      </c>
      <c r="I113" s="2">
        <v>0</v>
      </c>
      <c r="J113" s="2" t="s">
        <v>65</v>
      </c>
      <c r="K113" s="2"/>
      <c r="L113" s="2">
        <v>6.5</v>
      </c>
      <c r="M113" s="2"/>
      <c r="N113" s="2">
        <v>6.7799999999999999E-2</v>
      </c>
      <c r="O113" s="2">
        <v>2.87E-2</v>
      </c>
      <c r="P113" s="2" t="s">
        <v>85</v>
      </c>
      <c r="Q113" s="2"/>
      <c r="R113" s="2"/>
    </row>
    <row r="114" spans="1:18" x14ac:dyDescent="0.3">
      <c r="A114" s="2">
        <v>134</v>
      </c>
      <c r="B114" s="2">
        <v>2</v>
      </c>
      <c r="C114" s="2" t="s">
        <v>103</v>
      </c>
      <c r="D114" s="2" t="s">
        <v>45</v>
      </c>
      <c r="E114" s="2" t="s">
        <v>46</v>
      </c>
      <c r="F114" s="2">
        <v>1</v>
      </c>
      <c r="G114" s="3">
        <v>44176</v>
      </c>
      <c r="H114" s="3">
        <v>44116</v>
      </c>
      <c r="I114" s="2">
        <v>0</v>
      </c>
      <c r="J114" s="2" t="s">
        <v>65</v>
      </c>
      <c r="K114" s="2"/>
      <c r="L114" s="2">
        <v>7.5</v>
      </c>
      <c r="M114" s="2"/>
      <c r="N114" s="2">
        <v>6.1400000000000003E-2</v>
      </c>
      <c r="O114" s="2">
        <v>2.4799999999999999E-2</v>
      </c>
      <c r="P114" s="2" t="s">
        <v>85</v>
      </c>
      <c r="Q114" s="2"/>
      <c r="R114" s="2"/>
    </row>
    <row r="115" spans="1:18" x14ac:dyDescent="0.3">
      <c r="A115" s="2">
        <v>136</v>
      </c>
      <c r="B115" s="2">
        <v>2</v>
      </c>
      <c r="C115" s="2" t="s">
        <v>105</v>
      </c>
      <c r="D115" s="2" t="s">
        <v>45</v>
      </c>
      <c r="E115" s="2" t="s">
        <v>46</v>
      </c>
      <c r="F115" s="2">
        <v>1</v>
      </c>
      <c r="G115" s="3">
        <v>44176</v>
      </c>
      <c r="H115" s="3">
        <v>44116</v>
      </c>
      <c r="I115" s="2">
        <v>0</v>
      </c>
      <c r="J115" s="2" t="s">
        <v>65</v>
      </c>
      <c r="K115" s="2"/>
      <c r="L115" s="2">
        <v>8.5</v>
      </c>
      <c r="M115" s="2"/>
      <c r="N115" s="2">
        <v>5.6500000000000002E-2</v>
      </c>
      <c r="O115" s="2">
        <v>2.9499999999999998E-2</v>
      </c>
      <c r="P115" s="2" t="s">
        <v>85</v>
      </c>
      <c r="Q115" s="2"/>
      <c r="R115" s="2"/>
    </row>
    <row r="116" spans="1:18" x14ac:dyDescent="0.3">
      <c r="A116" s="2">
        <v>138</v>
      </c>
      <c r="B116" s="2">
        <v>2</v>
      </c>
      <c r="C116" s="2" t="s">
        <v>106</v>
      </c>
      <c r="D116" s="2" t="s">
        <v>45</v>
      </c>
      <c r="E116" s="2" t="s">
        <v>46</v>
      </c>
      <c r="F116" s="2">
        <v>1</v>
      </c>
      <c r="G116" s="3">
        <v>44176</v>
      </c>
      <c r="H116" s="3">
        <v>44116</v>
      </c>
      <c r="I116" s="2">
        <v>0</v>
      </c>
      <c r="J116" s="2" t="s">
        <v>65</v>
      </c>
      <c r="K116" s="2"/>
      <c r="L116" s="2">
        <v>8.5</v>
      </c>
      <c r="M116" s="2"/>
      <c r="N116" s="2">
        <v>6.9500000000000006E-2</v>
      </c>
      <c r="O116" s="2">
        <v>4.7899999999999998E-2</v>
      </c>
      <c r="P116" s="2" t="s">
        <v>85</v>
      </c>
      <c r="Q116" s="2"/>
      <c r="R116" s="2"/>
    </row>
    <row r="117" spans="1:18" x14ac:dyDescent="0.3">
      <c r="A117" s="2">
        <v>140</v>
      </c>
      <c r="B117" s="2">
        <v>2</v>
      </c>
      <c r="C117" s="2" t="s">
        <v>108</v>
      </c>
      <c r="D117" s="2" t="s">
        <v>45</v>
      </c>
      <c r="E117" s="2" t="s">
        <v>46</v>
      </c>
      <c r="F117" s="2">
        <v>1</v>
      </c>
      <c r="G117" s="3">
        <v>44176</v>
      </c>
      <c r="H117" s="3">
        <v>44116</v>
      </c>
      <c r="I117" s="2">
        <v>0</v>
      </c>
      <c r="J117" s="2" t="s">
        <v>65</v>
      </c>
      <c r="K117" s="2"/>
      <c r="L117" s="2">
        <v>7.5</v>
      </c>
      <c r="M117" s="2"/>
      <c r="N117" s="2">
        <v>0.1295</v>
      </c>
      <c r="O117" s="2">
        <v>4.7800000000000002E-2</v>
      </c>
      <c r="P117" s="2" t="s">
        <v>85</v>
      </c>
      <c r="Q117" s="2"/>
      <c r="R117" s="2"/>
    </row>
    <row r="118" spans="1:18" x14ac:dyDescent="0.3">
      <c r="A118" s="2">
        <v>142</v>
      </c>
      <c r="B118" s="2">
        <v>2</v>
      </c>
      <c r="C118" s="2" t="s">
        <v>110</v>
      </c>
      <c r="D118" s="2" t="s">
        <v>45</v>
      </c>
      <c r="E118" s="2" t="s">
        <v>46</v>
      </c>
      <c r="F118" s="2">
        <v>1</v>
      </c>
      <c r="G118" s="3">
        <v>44176</v>
      </c>
      <c r="H118" s="3">
        <v>44116</v>
      </c>
      <c r="I118" s="2">
        <v>0</v>
      </c>
      <c r="J118" s="2" t="s">
        <v>65</v>
      </c>
      <c r="K118" s="2"/>
      <c r="L118" s="2">
        <v>7.5</v>
      </c>
      <c r="M118" s="2"/>
      <c r="N118" s="2">
        <v>7.7899999999999997E-2</v>
      </c>
      <c r="O118" s="2">
        <v>2.7199999999999998E-2</v>
      </c>
      <c r="P118" s="2" t="s">
        <v>85</v>
      </c>
      <c r="Q118" s="2"/>
      <c r="R118" s="2"/>
    </row>
    <row r="119" spans="1:18" x14ac:dyDescent="0.3">
      <c r="A119" s="2">
        <v>143</v>
      </c>
      <c r="B119" s="2">
        <v>2</v>
      </c>
      <c r="C119" s="2" t="s">
        <v>111</v>
      </c>
      <c r="D119" s="2" t="s">
        <v>88</v>
      </c>
      <c r="E119" s="2" t="s">
        <v>51</v>
      </c>
      <c r="F119" s="2">
        <v>1</v>
      </c>
      <c r="G119" s="3">
        <v>44176</v>
      </c>
      <c r="H119" s="3">
        <v>44116</v>
      </c>
      <c r="I119" s="2">
        <v>0</v>
      </c>
      <c r="J119" s="2" t="s">
        <v>112</v>
      </c>
      <c r="K119" s="2"/>
      <c r="L119" s="2">
        <v>9.5</v>
      </c>
      <c r="M119" s="2">
        <v>14.5</v>
      </c>
      <c r="N119" s="2">
        <v>3.7900000000000003E-2</v>
      </c>
      <c r="O119" s="2">
        <v>1.2699999999999999E-2</v>
      </c>
      <c r="P119" s="2" t="s">
        <v>80</v>
      </c>
      <c r="Q119" s="2"/>
      <c r="R119" s="2"/>
    </row>
    <row r="120" spans="1:18" x14ac:dyDescent="0.3">
      <c r="A120" s="2">
        <v>145</v>
      </c>
      <c r="B120" s="2">
        <v>2</v>
      </c>
      <c r="C120" s="2" t="s">
        <v>114</v>
      </c>
      <c r="D120" s="2" t="s">
        <v>88</v>
      </c>
      <c r="E120" s="2" t="s">
        <v>51</v>
      </c>
      <c r="F120" s="2">
        <v>1</v>
      </c>
      <c r="G120" s="3">
        <v>44176</v>
      </c>
      <c r="H120" s="3">
        <v>44116</v>
      </c>
      <c r="I120" s="2">
        <v>0</v>
      </c>
      <c r="J120" s="2" t="s">
        <v>112</v>
      </c>
      <c r="K120" s="2"/>
      <c r="L120" s="2">
        <v>10</v>
      </c>
      <c r="M120" s="2">
        <v>11.61</v>
      </c>
      <c r="N120" s="2">
        <v>3.5000000000000003E-2</v>
      </c>
      <c r="O120" s="2">
        <v>1.26E-2</v>
      </c>
      <c r="P120" s="2" t="s">
        <v>80</v>
      </c>
      <c r="Q120" s="2"/>
      <c r="R120" s="2"/>
    </row>
    <row r="121" spans="1:18" x14ac:dyDescent="0.3">
      <c r="A121" s="2">
        <v>147</v>
      </c>
      <c r="B121" s="2">
        <v>2</v>
      </c>
      <c r="C121" s="2" t="s">
        <v>116</v>
      </c>
      <c r="D121" s="2" t="s">
        <v>88</v>
      </c>
      <c r="E121" s="2" t="s">
        <v>51</v>
      </c>
      <c r="F121" s="2">
        <v>1</v>
      </c>
      <c r="G121" s="3">
        <v>44176</v>
      </c>
      <c r="H121" s="3">
        <v>44116</v>
      </c>
      <c r="I121" s="2">
        <v>0</v>
      </c>
      <c r="J121" s="2" t="s">
        <v>112</v>
      </c>
      <c r="K121" s="2"/>
      <c r="L121" s="2">
        <v>11.5</v>
      </c>
      <c r="M121" s="2">
        <v>40.659999999999997</v>
      </c>
      <c r="N121" s="2">
        <v>0.1215</v>
      </c>
      <c r="O121" s="2">
        <v>2.7300000000000001E-2</v>
      </c>
      <c r="P121" s="2" t="s">
        <v>80</v>
      </c>
      <c r="Q121" s="2"/>
      <c r="R121" s="2"/>
    </row>
    <row r="122" spans="1:18" x14ac:dyDescent="0.3">
      <c r="A122" s="2">
        <v>149</v>
      </c>
      <c r="B122" s="2">
        <v>2</v>
      </c>
      <c r="C122" s="2" t="s">
        <v>118</v>
      </c>
      <c r="D122" s="2" t="s">
        <v>88</v>
      </c>
      <c r="E122" s="2" t="s">
        <v>51</v>
      </c>
      <c r="F122" s="2">
        <v>1</v>
      </c>
      <c r="G122" s="3">
        <v>44176</v>
      </c>
      <c r="H122" s="3">
        <v>44116</v>
      </c>
      <c r="I122" s="2">
        <v>0</v>
      </c>
      <c r="J122" s="2" t="s">
        <v>112</v>
      </c>
      <c r="K122" s="2"/>
      <c r="L122" s="2">
        <v>10.5</v>
      </c>
      <c r="M122" s="2">
        <v>39.54</v>
      </c>
      <c r="N122" s="2">
        <v>0.15459999999999999</v>
      </c>
      <c r="O122" s="2">
        <v>2.7799999999999998E-2</v>
      </c>
      <c r="P122" s="2" t="s">
        <v>80</v>
      </c>
      <c r="Q122" s="2"/>
      <c r="R122" s="2"/>
    </row>
    <row r="123" spans="1:18" x14ac:dyDescent="0.3">
      <c r="A123" s="2">
        <v>151</v>
      </c>
      <c r="B123" s="2">
        <v>2</v>
      </c>
      <c r="C123" s="2" t="s">
        <v>120</v>
      </c>
      <c r="D123" s="2" t="s">
        <v>88</v>
      </c>
      <c r="E123" s="2" t="s">
        <v>51</v>
      </c>
      <c r="F123" s="2">
        <v>1</v>
      </c>
      <c r="G123" s="3">
        <v>44176</v>
      </c>
      <c r="H123" s="3">
        <v>44116</v>
      </c>
      <c r="I123" s="2">
        <v>0</v>
      </c>
      <c r="J123" s="2" t="s">
        <v>112</v>
      </c>
      <c r="K123" s="2"/>
      <c r="L123" s="2">
        <v>9</v>
      </c>
      <c r="M123" s="2">
        <v>40.6</v>
      </c>
      <c r="N123" s="2">
        <v>0.11799999999999999</v>
      </c>
      <c r="O123" s="2">
        <v>2.81E-2</v>
      </c>
      <c r="P123" s="2" t="s">
        <v>80</v>
      </c>
      <c r="Q123" s="2"/>
      <c r="R123" s="2"/>
    </row>
    <row r="124" spans="1:18" x14ac:dyDescent="0.3">
      <c r="A124" s="2">
        <v>153</v>
      </c>
      <c r="B124" s="2">
        <v>2</v>
      </c>
      <c r="C124" s="2" t="s">
        <v>121</v>
      </c>
      <c r="D124" s="2" t="s">
        <v>88</v>
      </c>
      <c r="E124" s="2" t="s">
        <v>51</v>
      </c>
      <c r="F124" s="2">
        <v>1</v>
      </c>
      <c r="G124" s="3">
        <v>44176</v>
      </c>
      <c r="H124" s="3">
        <v>44116</v>
      </c>
      <c r="I124" s="2">
        <v>0</v>
      </c>
      <c r="J124" s="2" t="s">
        <v>112</v>
      </c>
      <c r="K124" s="2"/>
      <c r="L124" s="2">
        <v>8.5</v>
      </c>
      <c r="M124" s="2">
        <v>17.850000000000001</v>
      </c>
      <c r="N124" s="2">
        <v>4.6899999999999997E-2</v>
      </c>
      <c r="O124" s="2">
        <v>0.193</v>
      </c>
      <c r="P124" s="2" t="s">
        <v>80</v>
      </c>
      <c r="Q124" s="2"/>
      <c r="R124" s="2"/>
    </row>
    <row r="125" spans="1:18" x14ac:dyDescent="0.3">
      <c r="A125" s="2">
        <v>144</v>
      </c>
      <c r="B125" s="2">
        <v>2</v>
      </c>
      <c r="C125" s="2" t="s">
        <v>113</v>
      </c>
      <c r="D125" s="2" t="s">
        <v>45</v>
      </c>
      <c r="E125" s="2" t="s">
        <v>51</v>
      </c>
      <c r="F125" s="2">
        <v>1</v>
      </c>
      <c r="G125" s="3">
        <v>44176</v>
      </c>
      <c r="H125" s="3">
        <v>44116</v>
      </c>
      <c r="I125" s="2">
        <v>0</v>
      </c>
      <c r="J125" s="2" t="s">
        <v>112</v>
      </c>
      <c r="K125" s="2"/>
      <c r="L125" s="2">
        <v>12.5</v>
      </c>
      <c r="M125" s="2">
        <v>13.5</v>
      </c>
      <c r="N125" s="2">
        <v>3.1300000000000001E-2</v>
      </c>
      <c r="O125" s="2">
        <v>9.5999999999999992E-3</v>
      </c>
      <c r="P125" s="2" t="s">
        <v>85</v>
      </c>
      <c r="Q125" s="2"/>
      <c r="R125" s="2"/>
    </row>
    <row r="126" spans="1:18" x14ac:dyDescent="0.3">
      <c r="A126" s="2">
        <v>146</v>
      </c>
      <c r="B126" s="2">
        <v>2</v>
      </c>
      <c r="C126" s="2" t="s">
        <v>115</v>
      </c>
      <c r="D126" s="2" t="s">
        <v>45</v>
      </c>
      <c r="E126" s="2" t="s">
        <v>51</v>
      </c>
      <c r="F126" s="2">
        <v>1</v>
      </c>
      <c r="G126" s="3">
        <v>44176</v>
      </c>
      <c r="H126" s="3">
        <v>44116</v>
      </c>
      <c r="I126" s="2">
        <v>0</v>
      </c>
      <c r="J126" s="2" t="s">
        <v>112</v>
      </c>
      <c r="K126" s="2"/>
      <c r="L126" s="2">
        <v>8.5</v>
      </c>
      <c r="M126" s="2">
        <v>10.54</v>
      </c>
      <c r="N126" s="2">
        <v>3.3000000000000002E-2</v>
      </c>
      <c r="O126" s="2">
        <v>8.9999999999999993E-3</v>
      </c>
      <c r="P126" s="2" t="s">
        <v>85</v>
      </c>
      <c r="Q126" s="2"/>
      <c r="R126" s="2"/>
    </row>
    <row r="127" spans="1:18" x14ac:dyDescent="0.3">
      <c r="A127" s="2">
        <v>148</v>
      </c>
      <c r="B127" s="2">
        <v>2</v>
      </c>
      <c r="C127" s="2" t="s">
        <v>117</v>
      </c>
      <c r="D127" s="2" t="s">
        <v>45</v>
      </c>
      <c r="E127" s="2" t="s">
        <v>51</v>
      </c>
      <c r="F127" s="2">
        <v>1</v>
      </c>
      <c r="G127" s="3">
        <v>44176</v>
      </c>
      <c r="H127" s="3">
        <v>44116</v>
      </c>
      <c r="I127" s="2">
        <v>0</v>
      </c>
      <c r="J127" s="2" t="s">
        <v>112</v>
      </c>
      <c r="K127" s="2"/>
      <c r="L127" s="2">
        <v>9</v>
      </c>
      <c r="M127" s="2">
        <v>6.04</v>
      </c>
      <c r="N127" s="2">
        <v>2.8400000000000002E-2</v>
      </c>
      <c r="O127" s="2">
        <v>1.04E-2</v>
      </c>
      <c r="P127" s="2" t="s">
        <v>85</v>
      </c>
      <c r="Q127" s="2"/>
      <c r="R127" s="2"/>
    </row>
    <row r="128" spans="1:18" x14ac:dyDescent="0.3">
      <c r="A128" s="2">
        <v>150</v>
      </c>
      <c r="B128" s="2">
        <v>2</v>
      </c>
      <c r="C128" s="2" t="s">
        <v>119</v>
      </c>
      <c r="D128" s="2" t="s">
        <v>45</v>
      </c>
      <c r="E128" s="2" t="s">
        <v>51</v>
      </c>
      <c r="F128" s="2">
        <v>1</v>
      </c>
      <c r="G128" s="3">
        <v>44176</v>
      </c>
      <c r="H128" s="3">
        <v>44116</v>
      </c>
      <c r="I128" s="2">
        <v>0</v>
      </c>
      <c r="J128" s="2" t="s">
        <v>112</v>
      </c>
      <c r="K128" s="2"/>
      <c r="L128" s="2">
        <v>10.5</v>
      </c>
      <c r="M128" s="2">
        <v>12.83</v>
      </c>
      <c r="N128" s="2">
        <v>2.8899999999999999E-2</v>
      </c>
      <c r="O128" s="2">
        <v>2.23E-2</v>
      </c>
      <c r="P128" s="2" t="s">
        <v>85</v>
      </c>
      <c r="Q128" s="2"/>
      <c r="R128" s="2"/>
    </row>
    <row r="129" spans="1:18" x14ac:dyDescent="0.3">
      <c r="A129" s="2">
        <v>152</v>
      </c>
      <c r="B129" s="2">
        <v>2</v>
      </c>
      <c r="C129" s="2" t="s">
        <v>108</v>
      </c>
      <c r="D129" s="2" t="s">
        <v>45</v>
      </c>
      <c r="E129" s="2" t="s">
        <v>51</v>
      </c>
      <c r="F129" s="2">
        <v>1</v>
      </c>
      <c r="G129" s="3">
        <v>44176</v>
      </c>
      <c r="H129" s="3">
        <v>44116</v>
      </c>
      <c r="I129" s="2">
        <v>0</v>
      </c>
      <c r="J129" s="2" t="s">
        <v>112</v>
      </c>
      <c r="K129" s="2"/>
      <c r="L129" s="2">
        <v>3.5</v>
      </c>
      <c r="M129" s="2">
        <v>18.09</v>
      </c>
      <c r="N129" s="2">
        <v>7.1199999999999999E-2</v>
      </c>
      <c r="O129" s="2">
        <v>2.7300000000000001E-2</v>
      </c>
      <c r="P129" s="2" t="s">
        <v>85</v>
      </c>
      <c r="Q129" s="2"/>
      <c r="R129" s="2"/>
    </row>
    <row r="130" spans="1:18" x14ac:dyDescent="0.3">
      <c r="A130" s="2">
        <v>154</v>
      </c>
      <c r="B130" s="2">
        <v>2</v>
      </c>
      <c r="C130" s="2" t="s">
        <v>122</v>
      </c>
      <c r="D130" s="2" t="s">
        <v>45</v>
      </c>
      <c r="E130" s="2" t="s">
        <v>51</v>
      </c>
      <c r="F130" s="2">
        <v>1</v>
      </c>
      <c r="G130" s="3">
        <v>44176</v>
      </c>
      <c r="H130" s="3">
        <v>44116</v>
      </c>
      <c r="I130" s="2">
        <v>0</v>
      </c>
      <c r="J130" s="2" t="s">
        <v>112</v>
      </c>
      <c r="K130" s="2"/>
      <c r="L130" s="2">
        <v>5.5</v>
      </c>
      <c r="M130" s="2">
        <v>9.02</v>
      </c>
      <c r="N130" s="2">
        <v>1.77E-2</v>
      </c>
      <c r="O130" s="2">
        <v>1.38E-2</v>
      </c>
      <c r="P130" s="2" t="s">
        <v>85</v>
      </c>
      <c r="Q130" s="2"/>
      <c r="R130" s="2"/>
    </row>
  </sheetData>
  <autoFilter ref="A1:R130" xr:uid="{1128EE13-49BE-452D-BD85-19D47572110A}">
    <sortState xmlns:xlrd2="http://schemas.microsoft.com/office/spreadsheetml/2017/richdata2" ref="A2:R130">
      <sortCondition ref="B1:B1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B480-72D6-4DEA-91AD-C83DE1DFE48D}">
  <sheetPr>
    <pageSetUpPr fitToPage="1"/>
  </sheetPr>
  <dimension ref="A1:S49"/>
  <sheetViews>
    <sheetView tabSelected="1" workbookViewId="0">
      <selection activeCell="I31" sqref="I31"/>
    </sheetView>
  </sheetViews>
  <sheetFormatPr defaultRowHeight="12.6" x14ac:dyDescent="0.2"/>
  <cols>
    <col min="1" max="1" width="8.6640625" style="4" customWidth="1"/>
    <col min="2" max="2" width="9.33203125" style="4" customWidth="1"/>
    <col min="3" max="3" width="9.109375" style="4" customWidth="1"/>
    <col min="4" max="4" width="8.21875" style="4" customWidth="1"/>
    <col min="5" max="5" width="21.88671875" style="4" customWidth="1"/>
    <col min="6" max="12" width="15.88671875" style="4" customWidth="1"/>
    <col min="13" max="13" width="21.109375" style="4" customWidth="1"/>
    <col min="14" max="17" width="25" style="4" customWidth="1"/>
    <col min="18" max="19" width="24.109375" style="4" customWidth="1"/>
    <col min="20" max="16384" width="8.88671875" style="4"/>
  </cols>
  <sheetData>
    <row r="1" spans="1:19" x14ac:dyDescent="0.2">
      <c r="A1" s="11" t="s">
        <v>191</v>
      </c>
      <c r="B1" s="11" t="s">
        <v>190</v>
      </c>
      <c r="C1" s="11" t="s">
        <v>189</v>
      </c>
      <c r="D1" s="11" t="s">
        <v>188</v>
      </c>
      <c r="E1" s="11" t="s">
        <v>8</v>
      </c>
      <c r="F1" s="11" t="s">
        <v>187</v>
      </c>
      <c r="G1" s="11" t="s">
        <v>186</v>
      </c>
      <c r="H1" s="11" t="s">
        <v>185</v>
      </c>
      <c r="I1" s="11" t="s">
        <v>184</v>
      </c>
      <c r="J1" s="11" t="s">
        <v>183</v>
      </c>
      <c r="K1" s="11" t="s">
        <v>182</v>
      </c>
      <c r="L1" s="11" t="s">
        <v>73</v>
      </c>
      <c r="M1" s="11" t="s">
        <v>181</v>
      </c>
      <c r="N1" s="11" t="s">
        <v>180</v>
      </c>
      <c r="O1" s="11" t="s">
        <v>179</v>
      </c>
      <c r="P1" s="11" t="s">
        <v>178</v>
      </c>
      <c r="Q1" s="11" t="s">
        <v>177</v>
      </c>
      <c r="R1" s="11" t="s">
        <v>176</v>
      </c>
      <c r="S1" s="11"/>
    </row>
    <row r="2" spans="1:19" x14ac:dyDescent="0.2">
      <c r="A2" s="5">
        <v>5</v>
      </c>
      <c r="B2" s="7">
        <v>1</v>
      </c>
      <c r="C2" s="5">
        <v>1</v>
      </c>
      <c r="D2" s="5">
        <v>5</v>
      </c>
      <c r="E2" s="5" t="s">
        <v>171</v>
      </c>
      <c r="F2" s="5" t="s">
        <v>50</v>
      </c>
      <c r="G2" s="5" t="s">
        <v>175</v>
      </c>
      <c r="H2" s="5">
        <v>16</v>
      </c>
      <c r="I2" s="5">
        <v>6.5</v>
      </c>
      <c r="J2" s="5">
        <v>4.2300000000000004</v>
      </c>
      <c r="K2" s="5">
        <v>5.43</v>
      </c>
      <c r="L2" s="5">
        <v>82.47</v>
      </c>
      <c r="M2" s="5"/>
      <c r="N2" s="5">
        <v>0.34</v>
      </c>
      <c r="O2" s="5"/>
      <c r="P2" s="5"/>
      <c r="Q2" s="5">
        <v>1</v>
      </c>
      <c r="R2" s="5">
        <v>1</v>
      </c>
      <c r="S2" s="5"/>
    </row>
    <row r="3" spans="1:19" x14ac:dyDescent="0.2">
      <c r="A3" s="6">
        <v>10</v>
      </c>
      <c r="B3" s="8">
        <v>6</v>
      </c>
      <c r="C3" s="6">
        <v>2</v>
      </c>
      <c r="D3" s="6">
        <v>2</v>
      </c>
      <c r="E3" s="6" t="s">
        <v>171</v>
      </c>
      <c r="F3" s="6" t="s">
        <v>50</v>
      </c>
      <c r="G3" s="6" t="s">
        <v>175</v>
      </c>
      <c r="H3" s="6">
        <v>16</v>
      </c>
      <c r="I3" s="6">
        <v>6.5</v>
      </c>
      <c r="J3" s="6">
        <v>3.93</v>
      </c>
      <c r="K3" s="6">
        <v>4.71</v>
      </c>
      <c r="L3" s="6">
        <v>70.69</v>
      </c>
      <c r="M3" s="6"/>
      <c r="N3" s="6">
        <v>0.34100000000000003</v>
      </c>
      <c r="O3" s="6"/>
      <c r="P3" s="6"/>
      <c r="Q3" s="5">
        <v>1</v>
      </c>
      <c r="R3" s="6">
        <v>1</v>
      </c>
      <c r="S3" s="6"/>
    </row>
    <row r="4" spans="1:19" x14ac:dyDescent="0.2">
      <c r="A4" s="5">
        <v>23</v>
      </c>
      <c r="B4" s="7">
        <v>11</v>
      </c>
      <c r="C4" s="5">
        <v>3</v>
      </c>
      <c r="D4" s="5">
        <v>7</v>
      </c>
      <c r="E4" s="5" t="s">
        <v>171</v>
      </c>
      <c r="F4" s="5" t="s">
        <v>50</v>
      </c>
      <c r="G4" s="5" t="s">
        <v>170</v>
      </c>
      <c r="H4" s="5">
        <v>15</v>
      </c>
      <c r="I4" s="5">
        <v>5.5</v>
      </c>
      <c r="J4" s="5">
        <v>4.0999999999999996</v>
      </c>
      <c r="K4" s="5">
        <v>5.3</v>
      </c>
      <c r="L4" s="5">
        <v>87.94</v>
      </c>
      <c r="M4" s="5"/>
      <c r="N4" s="5">
        <v>0.53700000000000003</v>
      </c>
      <c r="O4" s="5"/>
      <c r="P4" s="5"/>
      <c r="Q4" s="5">
        <v>1</v>
      </c>
      <c r="R4" s="5">
        <v>1</v>
      </c>
      <c r="S4" s="5"/>
    </row>
    <row r="5" spans="1:19" x14ac:dyDescent="0.2">
      <c r="A5" s="5">
        <v>31</v>
      </c>
      <c r="B5" s="7">
        <v>15</v>
      </c>
      <c r="C5" s="5">
        <v>4</v>
      </c>
      <c r="D5" s="5">
        <v>7</v>
      </c>
      <c r="E5" s="5" t="s">
        <v>171</v>
      </c>
      <c r="F5" s="5" t="s">
        <v>50</v>
      </c>
      <c r="G5" s="5" t="s">
        <v>175</v>
      </c>
      <c r="H5" s="5">
        <v>16</v>
      </c>
      <c r="I5" s="5">
        <v>6.5</v>
      </c>
      <c r="J5" s="5"/>
      <c r="K5" s="5"/>
      <c r="L5" s="5">
        <v>63.81</v>
      </c>
      <c r="M5" s="5"/>
      <c r="N5" s="5">
        <v>0.32100000000000001</v>
      </c>
      <c r="O5" s="5"/>
      <c r="P5" s="5"/>
      <c r="Q5" s="5">
        <v>1</v>
      </c>
      <c r="R5" s="5">
        <v>1</v>
      </c>
      <c r="S5" s="5"/>
    </row>
    <row r="6" spans="1:19" x14ac:dyDescent="0.2">
      <c r="A6" s="5">
        <v>35</v>
      </c>
      <c r="B6" s="7">
        <v>19</v>
      </c>
      <c r="C6" s="5">
        <v>5</v>
      </c>
      <c r="D6" s="5">
        <v>3</v>
      </c>
      <c r="E6" s="5" t="s">
        <v>171</v>
      </c>
      <c r="F6" s="5" t="s">
        <v>50</v>
      </c>
      <c r="G6" s="5" t="s">
        <v>170</v>
      </c>
      <c r="H6" s="5">
        <v>15</v>
      </c>
      <c r="I6" s="5">
        <v>5.5</v>
      </c>
      <c r="J6" s="5">
        <v>4.24</v>
      </c>
      <c r="K6" s="5">
        <v>4.96</v>
      </c>
      <c r="L6" s="5">
        <v>74.48</v>
      </c>
      <c r="M6" s="5"/>
      <c r="N6" s="5">
        <v>0.48899999999999999</v>
      </c>
      <c r="O6" s="5"/>
      <c r="P6" s="5"/>
      <c r="Q6" s="5">
        <v>1</v>
      </c>
      <c r="R6" s="5">
        <v>1</v>
      </c>
      <c r="S6" s="5"/>
    </row>
    <row r="7" spans="1:19" x14ac:dyDescent="0.2">
      <c r="A7" s="6">
        <v>42</v>
      </c>
      <c r="B7" s="8">
        <v>21</v>
      </c>
      <c r="C7" s="6">
        <v>6</v>
      </c>
      <c r="D7" s="6">
        <v>2</v>
      </c>
      <c r="E7" s="6" t="s">
        <v>171</v>
      </c>
      <c r="F7" s="6" t="s">
        <v>50</v>
      </c>
      <c r="G7" s="5" t="s">
        <v>170</v>
      </c>
      <c r="H7" s="5">
        <v>15</v>
      </c>
      <c r="I7" s="5">
        <v>5.5</v>
      </c>
      <c r="J7" s="6">
        <v>4.3</v>
      </c>
      <c r="K7" s="6">
        <v>5.54</v>
      </c>
      <c r="L7" s="6">
        <v>90.96</v>
      </c>
      <c r="M7" s="6"/>
      <c r="N7" s="6">
        <v>0.55100000000000005</v>
      </c>
      <c r="O7" s="6"/>
      <c r="P7" s="6"/>
      <c r="Q7" s="5">
        <v>1</v>
      </c>
      <c r="R7" s="6">
        <v>1</v>
      </c>
      <c r="S7" s="6"/>
    </row>
    <row r="8" spans="1:19" x14ac:dyDescent="0.2">
      <c r="A8" s="5">
        <v>3</v>
      </c>
      <c r="B8" s="7">
        <v>2</v>
      </c>
      <c r="C8" s="5">
        <v>1</v>
      </c>
      <c r="D8" s="5">
        <v>3</v>
      </c>
      <c r="E8" s="5" t="s">
        <v>171</v>
      </c>
      <c r="F8" s="5" t="s">
        <v>169</v>
      </c>
      <c r="G8" s="5" t="s">
        <v>170</v>
      </c>
      <c r="H8" s="5">
        <v>15</v>
      </c>
      <c r="I8" s="5">
        <v>5.5</v>
      </c>
      <c r="J8" s="5">
        <v>3.94</v>
      </c>
      <c r="K8" s="5">
        <v>5.07</v>
      </c>
      <c r="L8" s="5">
        <v>75.45</v>
      </c>
      <c r="M8" s="5"/>
      <c r="N8" s="5">
        <v>0.36799999999999999</v>
      </c>
      <c r="O8" s="5"/>
      <c r="P8" s="5"/>
      <c r="Q8" s="5">
        <f>N8/0.43</f>
        <v>0.85581395348837208</v>
      </c>
      <c r="R8" s="5">
        <v>0.85581395348837208</v>
      </c>
      <c r="S8" s="5"/>
    </row>
    <row r="9" spans="1:19" x14ac:dyDescent="0.2">
      <c r="A9" s="6">
        <v>12</v>
      </c>
      <c r="B9" s="8">
        <v>8</v>
      </c>
      <c r="C9" s="6">
        <v>2</v>
      </c>
      <c r="D9" s="6">
        <v>4</v>
      </c>
      <c r="E9" s="6" t="s">
        <v>171</v>
      </c>
      <c r="F9" s="6" t="s">
        <v>169</v>
      </c>
      <c r="G9" s="6" t="s">
        <v>170</v>
      </c>
      <c r="H9" s="6">
        <v>15</v>
      </c>
      <c r="I9" s="6">
        <v>5.5</v>
      </c>
      <c r="J9" s="6">
        <v>4.6900000000000004</v>
      </c>
      <c r="K9" s="6">
        <v>5.16</v>
      </c>
      <c r="L9" s="6">
        <v>87.4</v>
      </c>
      <c r="M9" s="6"/>
      <c r="N9" s="6">
        <v>0.49199999999999999</v>
      </c>
      <c r="O9" s="6"/>
      <c r="P9" s="6"/>
      <c r="Q9" s="5">
        <f>N9/0.43</f>
        <v>1.1441860465116278</v>
      </c>
      <c r="R9" s="6">
        <v>1.1441860465116278</v>
      </c>
      <c r="S9" s="6"/>
    </row>
    <row r="10" spans="1:19" x14ac:dyDescent="0.2">
      <c r="A10" s="6">
        <v>18</v>
      </c>
      <c r="B10" s="8">
        <v>10</v>
      </c>
      <c r="C10" s="6">
        <v>3</v>
      </c>
      <c r="D10" s="6">
        <v>2</v>
      </c>
      <c r="E10" s="6" t="s">
        <v>171</v>
      </c>
      <c r="F10" s="6" t="s">
        <v>169</v>
      </c>
      <c r="G10" s="6">
        <v>16</v>
      </c>
      <c r="H10" s="6">
        <v>16</v>
      </c>
      <c r="I10" s="6">
        <v>6</v>
      </c>
      <c r="J10" s="6">
        <v>4.37</v>
      </c>
      <c r="K10" s="6">
        <v>5.51</v>
      </c>
      <c r="L10" s="6">
        <v>89.74</v>
      </c>
      <c r="M10" s="6"/>
      <c r="N10" s="6">
        <v>0.55200000000000005</v>
      </c>
      <c r="O10" s="6"/>
      <c r="P10" s="6"/>
      <c r="Q10" s="5">
        <f>N10/0.43</f>
        <v>1.2837209302325583</v>
      </c>
      <c r="R10" s="6">
        <v>1.2837209302325583</v>
      </c>
      <c r="S10" s="6"/>
    </row>
    <row r="11" spans="1:19" x14ac:dyDescent="0.2">
      <c r="A11" s="6">
        <v>26</v>
      </c>
      <c r="B11" s="8">
        <v>14</v>
      </c>
      <c r="C11" s="6">
        <v>4</v>
      </c>
      <c r="D11" s="6">
        <v>2</v>
      </c>
      <c r="E11" s="6" t="s">
        <v>171</v>
      </c>
      <c r="F11" s="6" t="s">
        <v>169</v>
      </c>
      <c r="G11" s="6">
        <v>16</v>
      </c>
      <c r="H11" s="6">
        <v>16</v>
      </c>
      <c r="I11" s="6">
        <v>6</v>
      </c>
      <c r="J11" s="6">
        <v>4.67</v>
      </c>
      <c r="K11" s="6">
        <v>5.66</v>
      </c>
      <c r="L11" s="6">
        <v>79.17</v>
      </c>
      <c r="M11" s="6"/>
      <c r="N11" s="6">
        <v>0.48699999999999999</v>
      </c>
      <c r="O11" s="6"/>
      <c r="P11" s="6"/>
      <c r="Q11" s="5">
        <f>N11/0.43</f>
        <v>1.1325581395348836</v>
      </c>
      <c r="R11" s="6">
        <v>1.1325581395348836</v>
      </c>
      <c r="S11" s="6"/>
    </row>
    <row r="12" spans="1:19" x14ac:dyDescent="0.2">
      <c r="A12" s="6">
        <v>36</v>
      </c>
      <c r="B12" s="8">
        <v>20</v>
      </c>
      <c r="C12" s="6">
        <v>5</v>
      </c>
      <c r="D12" s="6">
        <v>4</v>
      </c>
      <c r="E12" s="6" t="s">
        <v>171</v>
      </c>
      <c r="F12" s="6" t="s">
        <v>169</v>
      </c>
      <c r="G12" s="6" t="s">
        <v>170</v>
      </c>
      <c r="H12" s="6">
        <v>15</v>
      </c>
      <c r="I12" s="6">
        <v>5.5</v>
      </c>
      <c r="J12" s="6">
        <v>3.88</v>
      </c>
      <c r="K12" s="6">
        <v>5.66</v>
      </c>
      <c r="L12" s="6">
        <v>72.28</v>
      </c>
      <c r="M12" s="6"/>
      <c r="N12" s="6">
        <v>0.47599999999999998</v>
      </c>
      <c r="O12" s="6"/>
      <c r="P12" s="6"/>
      <c r="Q12" s="5">
        <f>N12/0.43</f>
        <v>1.1069767441860465</v>
      </c>
      <c r="R12" s="6">
        <v>1.1069767441860465</v>
      </c>
      <c r="S12" s="6"/>
    </row>
    <row r="13" spans="1:19" x14ac:dyDescent="0.2">
      <c r="A13" s="6">
        <v>44</v>
      </c>
      <c r="B13" s="8">
        <v>24</v>
      </c>
      <c r="C13" s="6">
        <v>6</v>
      </c>
      <c r="D13" s="6">
        <v>4</v>
      </c>
      <c r="E13" s="6" t="s">
        <v>171</v>
      </c>
      <c r="F13" s="6" t="s">
        <v>169</v>
      </c>
      <c r="G13" s="6" t="s">
        <v>170</v>
      </c>
      <c r="H13" s="6">
        <v>15</v>
      </c>
      <c r="I13" s="6">
        <v>5.5</v>
      </c>
      <c r="J13" s="6">
        <v>4.82</v>
      </c>
      <c r="K13" s="6">
        <v>5.33</v>
      </c>
      <c r="L13" s="6">
        <v>69.489999999999995</v>
      </c>
      <c r="M13" s="6"/>
      <c r="N13" s="6">
        <v>0.45800000000000002</v>
      </c>
      <c r="O13" s="6"/>
      <c r="P13" s="6"/>
      <c r="Q13" s="5">
        <f>N13/0.43</f>
        <v>1.0651162790697675</v>
      </c>
      <c r="R13" s="6">
        <v>1.0651162790697675</v>
      </c>
      <c r="S13" s="6"/>
    </row>
    <row r="14" spans="1:19" x14ac:dyDescent="0.2">
      <c r="A14" s="5">
        <v>1</v>
      </c>
      <c r="B14" s="7">
        <v>4</v>
      </c>
      <c r="C14" s="5">
        <v>1</v>
      </c>
      <c r="D14" s="5">
        <v>1</v>
      </c>
      <c r="E14" s="5" t="s">
        <v>171</v>
      </c>
      <c r="F14" s="5" t="s">
        <v>168</v>
      </c>
      <c r="G14" s="5" t="s">
        <v>174</v>
      </c>
      <c r="H14" s="5">
        <v>14</v>
      </c>
      <c r="I14" s="5">
        <v>4.5</v>
      </c>
      <c r="J14" s="5">
        <v>3.76</v>
      </c>
      <c r="K14" s="5">
        <v>4.96</v>
      </c>
      <c r="L14" s="5">
        <v>45.36</v>
      </c>
      <c r="M14" s="5"/>
      <c r="N14" s="5">
        <v>0.20399999999999999</v>
      </c>
      <c r="O14" s="5"/>
      <c r="P14" s="5"/>
      <c r="Q14" s="5">
        <f>N14/0.43</f>
        <v>0.47441860465116276</v>
      </c>
      <c r="R14" s="5">
        <v>0.47441860465116276</v>
      </c>
      <c r="S14" s="5"/>
    </row>
    <row r="15" spans="1:19" x14ac:dyDescent="0.2">
      <c r="A15" s="5">
        <v>13</v>
      </c>
      <c r="B15" s="7"/>
      <c r="C15" s="5">
        <v>2</v>
      </c>
      <c r="D15" s="5">
        <v>5</v>
      </c>
      <c r="E15" s="5" t="s">
        <v>171</v>
      </c>
      <c r="F15" s="5" t="s">
        <v>168</v>
      </c>
      <c r="G15" s="5" t="s">
        <v>174</v>
      </c>
      <c r="H15" s="5">
        <v>14</v>
      </c>
      <c r="I15" s="5">
        <v>4.5</v>
      </c>
      <c r="J15" s="5">
        <v>4.26</v>
      </c>
      <c r="K15" s="5">
        <v>5.64</v>
      </c>
      <c r="L15" s="5">
        <v>59.44</v>
      </c>
      <c r="M15" s="5"/>
      <c r="N15" s="5">
        <v>0.311</v>
      </c>
      <c r="O15" s="5"/>
      <c r="P15" s="5"/>
      <c r="Q15" s="5">
        <f>N15/0.43</f>
        <v>0.72325581395348837</v>
      </c>
      <c r="R15" s="5">
        <v>0.72325581395348837</v>
      </c>
      <c r="S15" s="5"/>
    </row>
    <row r="16" spans="1:19" x14ac:dyDescent="0.2">
      <c r="A16" s="6">
        <v>22</v>
      </c>
      <c r="B16" s="8">
        <v>9</v>
      </c>
      <c r="C16" s="6">
        <v>3</v>
      </c>
      <c r="D16" s="6">
        <v>6</v>
      </c>
      <c r="E16" s="6" t="s">
        <v>171</v>
      </c>
      <c r="F16" s="6" t="s">
        <v>168</v>
      </c>
      <c r="G16" s="6" t="s">
        <v>174</v>
      </c>
      <c r="H16" s="6">
        <v>14</v>
      </c>
      <c r="I16" s="6">
        <v>4.5</v>
      </c>
      <c r="J16" s="6">
        <v>3.99</v>
      </c>
      <c r="K16" s="6">
        <v>5.12</v>
      </c>
      <c r="L16" s="6">
        <v>75.849999999999994</v>
      </c>
      <c r="M16" s="6"/>
      <c r="N16" s="6">
        <v>0.438</v>
      </c>
      <c r="O16" s="6"/>
      <c r="P16" s="6"/>
      <c r="Q16" s="5">
        <f>N16/0.43</f>
        <v>1.0186046511627906</v>
      </c>
      <c r="R16" s="6">
        <v>1.0186046511627906</v>
      </c>
      <c r="S16" s="6"/>
    </row>
    <row r="17" spans="1:19" x14ac:dyDescent="0.2">
      <c r="A17" s="5">
        <v>25</v>
      </c>
      <c r="B17" s="7">
        <v>13</v>
      </c>
      <c r="C17" s="5">
        <v>4</v>
      </c>
      <c r="D17" s="5">
        <v>1</v>
      </c>
      <c r="E17" s="5" t="s">
        <v>171</v>
      </c>
      <c r="F17" s="5" t="s">
        <v>168</v>
      </c>
      <c r="G17" s="5" t="s">
        <v>173</v>
      </c>
      <c r="H17" s="5">
        <v>13</v>
      </c>
      <c r="I17" s="5">
        <v>3.5</v>
      </c>
      <c r="J17" s="5">
        <v>3.68</v>
      </c>
      <c r="K17" s="5">
        <v>4.54</v>
      </c>
      <c r="L17" s="5">
        <v>42.87</v>
      </c>
      <c r="M17" s="5"/>
      <c r="N17" s="5">
        <v>0.255</v>
      </c>
      <c r="O17" s="5"/>
      <c r="P17" s="5"/>
      <c r="Q17" s="5">
        <f>N17/0.43</f>
        <v>0.59302325581395354</v>
      </c>
      <c r="R17" s="5">
        <v>0.59302325581395354</v>
      </c>
      <c r="S17" s="5"/>
    </row>
    <row r="18" spans="1:19" x14ac:dyDescent="0.2">
      <c r="A18" s="6">
        <v>40</v>
      </c>
      <c r="B18" s="8">
        <v>17</v>
      </c>
      <c r="C18" s="6">
        <v>5</v>
      </c>
      <c r="D18" s="6">
        <v>8</v>
      </c>
      <c r="E18" s="6" t="s">
        <v>171</v>
      </c>
      <c r="F18" s="6" t="s">
        <v>168</v>
      </c>
      <c r="G18" s="6">
        <v>15</v>
      </c>
      <c r="H18" s="6">
        <v>15</v>
      </c>
      <c r="I18" s="6">
        <v>5</v>
      </c>
      <c r="J18" s="6">
        <v>4.1500000000000004</v>
      </c>
      <c r="K18" s="6">
        <v>5.36</v>
      </c>
      <c r="L18" s="6">
        <v>63.31</v>
      </c>
      <c r="M18" s="6"/>
      <c r="N18" s="6">
        <v>0.378</v>
      </c>
      <c r="O18" s="6"/>
      <c r="P18" s="6"/>
      <c r="Q18" s="5">
        <f>N18/0.43</f>
        <v>0.87906976744186049</v>
      </c>
      <c r="R18" s="6">
        <v>0.87906976744186049</v>
      </c>
      <c r="S18" s="6"/>
    </row>
    <row r="19" spans="1:19" x14ac:dyDescent="0.2">
      <c r="A19" s="6">
        <v>46</v>
      </c>
      <c r="B19" s="8">
        <v>22</v>
      </c>
      <c r="C19" s="6">
        <v>6</v>
      </c>
      <c r="D19" s="6">
        <v>6</v>
      </c>
      <c r="E19" s="6" t="s">
        <v>171</v>
      </c>
      <c r="F19" s="6" t="s">
        <v>168</v>
      </c>
      <c r="G19" s="6" t="s">
        <v>173</v>
      </c>
      <c r="H19" s="6">
        <v>13</v>
      </c>
      <c r="I19" s="6">
        <v>3.5</v>
      </c>
      <c r="J19" s="6">
        <v>3.7</v>
      </c>
      <c r="K19" s="6">
        <v>4.66</v>
      </c>
      <c r="L19" s="6">
        <v>56.58</v>
      </c>
      <c r="M19" s="6"/>
      <c r="N19" s="6">
        <v>0.33</v>
      </c>
      <c r="O19" s="6"/>
      <c r="P19" s="6"/>
      <c r="Q19" s="5">
        <f>N19/0.43</f>
        <v>0.76744186046511631</v>
      </c>
      <c r="R19" s="6">
        <v>0.76744186046511631</v>
      </c>
      <c r="S19" s="6"/>
    </row>
    <row r="20" spans="1:19" x14ac:dyDescent="0.2">
      <c r="A20" s="6">
        <v>6</v>
      </c>
      <c r="B20" s="8">
        <v>2</v>
      </c>
      <c r="C20" s="6">
        <v>1</v>
      </c>
      <c r="D20" s="6">
        <v>6</v>
      </c>
      <c r="E20" s="6" t="s">
        <v>171</v>
      </c>
      <c r="F20" s="6" t="s">
        <v>166</v>
      </c>
      <c r="G20" s="6" t="s">
        <v>172</v>
      </c>
      <c r="H20" s="6">
        <v>16</v>
      </c>
      <c r="I20" s="6">
        <v>6</v>
      </c>
      <c r="J20" s="6">
        <v>4.0599999999999996</v>
      </c>
      <c r="K20" s="6">
        <v>5.35</v>
      </c>
      <c r="L20" s="6">
        <v>89.58</v>
      </c>
      <c r="M20" s="6"/>
      <c r="N20" s="6">
        <v>0.40200000000000002</v>
      </c>
      <c r="O20" s="6"/>
      <c r="P20" s="6"/>
      <c r="Q20" s="5">
        <f>N20/0.43</f>
        <v>0.93488372093023264</v>
      </c>
      <c r="R20" s="6">
        <v>0.93488372093023264</v>
      </c>
      <c r="S20" s="6"/>
    </row>
    <row r="21" spans="1:19" x14ac:dyDescent="0.2">
      <c r="A21" s="6">
        <v>16</v>
      </c>
      <c r="B21" s="8">
        <v>7</v>
      </c>
      <c r="C21" s="6">
        <v>2</v>
      </c>
      <c r="D21" s="6">
        <v>8</v>
      </c>
      <c r="E21" s="6" t="s">
        <v>171</v>
      </c>
      <c r="F21" s="6" t="s">
        <v>166</v>
      </c>
      <c r="G21" s="6">
        <v>14</v>
      </c>
      <c r="H21" s="6">
        <v>14</v>
      </c>
      <c r="I21" s="6">
        <v>4</v>
      </c>
      <c r="J21" s="6">
        <v>3.87</v>
      </c>
      <c r="K21" s="6">
        <v>5.0999999999999996</v>
      </c>
      <c r="L21" s="6">
        <v>64.42</v>
      </c>
      <c r="M21" s="6"/>
      <c r="N21" s="6">
        <v>0.34499999999999997</v>
      </c>
      <c r="O21" s="6"/>
      <c r="P21" s="6"/>
      <c r="Q21" s="5">
        <f>N21/0.43</f>
        <v>0.80232558139534882</v>
      </c>
      <c r="R21" s="6">
        <v>0.80232558139534882</v>
      </c>
      <c r="S21" s="6"/>
    </row>
    <row r="22" spans="1:19" x14ac:dyDescent="0.2">
      <c r="A22" s="6">
        <v>24</v>
      </c>
      <c r="B22" s="8"/>
      <c r="C22" s="6">
        <v>3</v>
      </c>
      <c r="D22" s="6">
        <v>8</v>
      </c>
      <c r="E22" s="6" t="s">
        <v>171</v>
      </c>
      <c r="F22" s="6" t="s">
        <v>166</v>
      </c>
      <c r="G22" s="6" t="s">
        <v>170</v>
      </c>
      <c r="H22" s="6">
        <v>15</v>
      </c>
      <c r="I22" s="6">
        <v>5.5</v>
      </c>
      <c r="J22" s="6">
        <v>3.64</v>
      </c>
      <c r="K22" s="6">
        <v>4.74</v>
      </c>
      <c r="L22" s="6">
        <v>69.680000000000007</v>
      </c>
      <c r="M22" s="6"/>
      <c r="N22" s="6">
        <v>0.34399999999999997</v>
      </c>
      <c r="O22" s="6"/>
      <c r="P22" s="6"/>
      <c r="Q22" s="5">
        <f>N22/0.43</f>
        <v>0.79999999999999993</v>
      </c>
      <c r="R22" s="6">
        <v>0.79999999999999993</v>
      </c>
      <c r="S22" s="6"/>
    </row>
    <row r="23" spans="1:19" x14ac:dyDescent="0.2">
      <c r="A23" s="6">
        <v>32</v>
      </c>
      <c r="B23" s="8">
        <v>16</v>
      </c>
      <c r="C23" s="6">
        <v>4</v>
      </c>
      <c r="D23" s="6">
        <v>8</v>
      </c>
      <c r="E23" s="6" t="s">
        <v>171</v>
      </c>
      <c r="F23" s="6" t="s">
        <v>166</v>
      </c>
      <c r="G23" s="6">
        <v>16</v>
      </c>
      <c r="H23" s="6">
        <v>16</v>
      </c>
      <c r="I23" s="6">
        <v>6</v>
      </c>
      <c r="J23" s="6">
        <v>4.26</v>
      </c>
      <c r="K23" s="6">
        <v>5.47</v>
      </c>
      <c r="L23" s="6">
        <v>84.17</v>
      </c>
      <c r="M23" s="6"/>
      <c r="N23" s="6">
        <v>0.55200000000000005</v>
      </c>
      <c r="O23" s="6"/>
      <c r="P23" s="6"/>
      <c r="Q23" s="5">
        <f>N23/0.43</f>
        <v>1.2837209302325583</v>
      </c>
      <c r="R23" s="6">
        <v>1.2837209302325583</v>
      </c>
      <c r="S23" s="6"/>
    </row>
    <row r="24" spans="1:19" x14ac:dyDescent="0.2">
      <c r="A24" s="6">
        <v>34</v>
      </c>
      <c r="B24" s="8">
        <v>18</v>
      </c>
      <c r="C24" s="6">
        <v>5</v>
      </c>
      <c r="D24" s="6">
        <v>2</v>
      </c>
      <c r="E24" s="6" t="s">
        <v>171</v>
      </c>
      <c r="F24" s="6" t="s">
        <v>166</v>
      </c>
      <c r="G24" s="6">
        <v>16</v>
      </c>
      <c r="H24" s="6">
        <v>16</v>
      </c>
      <c r="I24" s="6">
        <v>6</v>
      </c>
      <c r="J24" s="6">
        <v>5.23</v>
      </c>
      <c r="K24" s="6">
        <v>6.24</v>
      </c>
      <c r="L24" s="6">
        <v>86.45</v>
      </c>
      <c r="M24" s="6"/>
      <c r="N24" s="6">
        <v>0.52100000000000002</v>
      </c>
      <c r="O24" s="6"/>
      <c r="P24" s="6"/>
      <c r="Q24" s="5">
        <f>N24/0.43</f>
        <v>1.2116279069767442</v>
      </c>
      <c r="R24" s="6">
        <v>1.2116279069767442</v>
      </c>
      <c r="S24" s="6"/>
    </row>
    <row r="25" spans="1:19" x14ac:dyDescent="0.2">
      <c r="A25" s="5">
        <v>47</v>
      </c>
      <c r="B25" s="7">
        <v>23</v>
      </c>
      <c r="C25" s="5">
        <v>6</v>
      </c>
      <c r="D25" s="5">
        <v>7</v>
      </c>
      <c r="E25" s="5" t="s">
        <v>171</v>
      </c>
      <c r="F25" s="5" t="s">
        <v>166</v>
      </c>
      <c r="G25" s="5" t="s">
        <v>170</v>
      </c>
      <c r="H25" s="5">
        <v>15</v>
      </c>
      <c r="I25" s="5">
        <v>5.5</v>
      </c>
      <c r="J25" s="5">
        <v>3.98</v>
      </c>
      <c r="K25" s="5">
        <v>4.6900000000000004</v>
      </c>
      <c r="L25" s="5">
        <v>74.05</v>
      </c>
      <c r="M25" s="5"/>
      <c r="N25" s="5">
        <v>0.41</v>
      </c>
      <c r="O25" s="5"/>
      <c r="P25" s="5"/>
      <c r="Q25" s="5">
        <f>N25/0.43</f>
        <v>0.95348837209302317</v>
      </c>
      <c r="R25" s="5">
        <v>0.95348837209302317</v>
      </c>
      <c r="S25" s="5"/>
    </row>
    <row r="26" spans="1:19" x14ac:dyDescent="0.2">
      <c r="A26" s="6">
        <v>4</v>
      </c>
      <c r="B26" s="8">
        <v>4</v>
      </c>
      <c r="C26" s="6">
        <v>1</v>
      </c>
      <c r="D26" s="6">
        <v>4</v>
      </c>
      <c r="E26" s="6" t="s">
        <v>167</v>
      </c>
      <c r="F26" s="6" t="s">
        <v>50</v>
      </c>
      <c r="G26" s="6"/>
      <c r="H26" s="6"/>
      <c r="I26" s="6"/>
      <c r="J26" s="6"/>
      <c r="K26" s="6"/>
      <c r="L26" s="6"/>
      <c r="M26" s="6">
        <v>18</v>
      </c>
      <c r="N26" s="6">
        <v>4.8000000000000001E-2</v>
      </c>
      <c r="O26" s="6">
        <v>7.0000000000000007E-2</v>
      </c>
      <c r="P26" s="6">
        <v>1</v>
      </c>
      <c r="Q26" s="6">
        <v>1</v>
      </c>
      <c r="R26" s="6">
        <v>1</v>
      </c>
      <c r="S26" s="6"/>
    </row>
    <row r="27" spans="1:19" x14ac:dyDescent="0.2">
      <c r="A27" s="5">
        <v>15</v>
      </c>
      <c r="B27" s="7">
        <v>7</v>
      </c>
      <c r="C27" s="5">
        <v>2</v>
      </c>
      <c r="D27" s="5">
        <v>7</v>
      </c>
      <c r="E27" s="5" t="s">
        <v>167</v>
      </c>
      <c r="F27" s="5" t="s">
        <v>50</v>
      </c>
      <c r="G27" s="5"/>
      <c r="H27" s="5"/>
      <c r="I27" s="5"/>
      <c r="J27" s="5"/>
      <c r="K27" s="5"/>
      <c r="L27" s="5"/>
      <c r="M27" s="5">
        <v>28</v>
      </c>
      <c r="N27" s="5">
        <v>3.6999999999999998E-2</v>
      </c>
      <c r="O27" s="5">
        <v>6.9000000000000006E-2</v>
      </c>
      <c r="P27" s="5">
        <v>1</v>
      </c>
      <c r="Q27" s="6">
        <v>1</v>
      </c>
      <c r="R27" s="5">
        <v>1</v>
      </c>
      <c r="S27" s="5"/>
    </row>
    <row r="28" spans="1:19" x14ac:dyDescent="0.2">
      <c r="A28" s="5">
        <v>21</v>
      </c>
      <c r="B28" s="7">
        <v>10</v>
      </c>
      <c r="C28" s="5">
        <v>3</v>
      </c>
      <c r="D28" s="5">
        <v>5</v>
      </c>
      <c r="E28" s="5" t="s">
        <v>167</v>
      </c>
      <c r="F28" s="5" t="s">
        <v>50</v>
      </c>
      <c r="G28" s="5"/>
      <c r="H28" s="5"/>
      <c r="I28" s="5"/>
      <c r="J28" s="5"/>
      <c r="K28" s="5"/>
      <c r="L28" s="5"/>
      <c r="M28" s="5">
        <v>18</v>
      </c>
      <c r="N28" s="5">
        <v>0.02</v>
      </c>
      <c r="O28" s="5">
        <v>4.8000000000000001E-2</v>
      </c>
      <c r="P28" s="5">
        <v>1</v>
      </c>
      <c r="Q28" s="6">
        <v>1</v>
      </c>
      <c r="R28" s="5">
        <v>1</v>
      </c>
      <c r="S28" s="5"/>
    </row>
    <row r="29" spans="1:19" x14ac:dyDescent="0.2">
      <c r="A29" s="6">
        <v>28</v>
      </c>
      <c r="B29" s="8">
        <v>16</v>
      </c>
      <c r="C29" s="6">
        <v>4</v>
      </c>
      <c r="D29" s="6">
        <v>4</v>
      </c>
      <c r="E29" s="6" t="s">
        <v>167</v>
      </c>
      <c r="F29" s="6" t="s">
        <v>50</v>
      </c>
      <c r="G29" s="6"/>
      <c r="H29" s="6"/>
      <c r="I29" s="6"/>
      <c r="J29" s="6"/>
      <c r="K29" s="6"/>
      <c r="L29" s="6"/>
      <c r="M29" s="6">
        <v>63</v>
      </c>
      <c r="N29" s="6">
        <v>9.6000000000000002E-2</v>
      </c>
      <c r="O29" s="6">
        <v>0.217</v>
      </c>
      <c r="P29" s="6">
        <v>1</v>
      </c>
      <c r="Q29" s="6">
        <v>1</v>
      </c>
      <c r="R29" s="6">
        <v>1</v>
      </c>
      <c r="S29" s="6"/>
    </row>
    <row r="30" spans="1:19" x14ac:dyDescent="0.2">
      <c r="A30" s="5">
        <v>33</v>
      </c>
      <c r="B30" s="7">
        <v>18</v>
      </c>
      <c r="C30" s="5">
        <v>5</v>
      </c>
      <c r="D30" s="5">
        <v>1</v>
      </c>
      <c r="E30" s="5" t="s">
        <v>167</v>
      </c>
      <c r="F30" s="5" t="s">
        <v>50</v>
      </c>
      <c r="G30" s="5"/>
      <c r="H30" s="5"/>
      <c r="I30" s="5"/>
      <c r="J30" s="5"/>
      <c r="K30" s="5"/>
      <c r="L30" s="5"/>
      <c r="M30" s="5">
        <v>49</v>
      </c>
      <c r="N30" s="5">
        <v>9.2999999999999999E-2</v>
      </c>
      <c r="O30" s="5">
        <v>0.16900000000000001</v>
      </c>
      <c r="P30" s="5">
        <v>1</v>
      </c>
      <c r="Q30" s="6">
        <v>1</v>
      </c>
      <c r="R30" s="5">
        <v>1</v>
      </c>
      <c r="S30" s="5"/>
    </row>
    <row r="31" spans="1:19" x14ac:dyDescent="0.2">
      <c r="A31" s="5">
        <v>45</v>
      </c>
      <c r="B31" s="7">
        <v>21</v>
      </c>
      <c r="C31" s="5">
        <v>6</v>
      </c>
      <c r="D31" s="5">
        <v>5</v>
      </c>
      <c r="E31" s="5" t="s">
        <v>167</v>
      </c>
      <c r="F31" s="5" t="s">
        <v>50</v>
      </c>
      <c r="G31" s="5"/>
      <c r="H31" s="5"/>
      <c r="I31" s="5"/>
      <c r="J31" s="5"/>
      <c r="K31" s="5"/>
      <c r="L31" s="5"/>
      <c r="M31" s="5">
        <v>58</v>
      </c>
      <c r="N31" s="5">
        <v>5.8999999999999997E-2</v>
      </c>
      <c r="O31" s="5">
        <v>0.17699999999999999</v>
      </c>
      <c r="P31" s="5">
        <v>1</v>
      </c>
      <c r="Q31" s="6">
        <v>1</v>
      </c>
      <c r="R31" s="5">
        <v>1</v>
      </c>
      <c r="S31" s="5"/>
    </row>
    <row r="32" spans="1:19" x14ac:dyDescent="0.2">
      <c r="A32" s="5">
        <v>7</v>
      </c>
      <c r="B32" s="7">
        <v>3</v>
      </c>
      <c r="C32" s="5">
        <v>1</v>
      </c>
      <c r="D32" s="5">
        <v>7</v>
      </c>
      <c r="E32" s="5" t="s">
        <v>167</v>
      </c>
      <c r="F32" s="5" t="s">
        <v>169</v>
      </c>
      <c r="G32" s="5"/>
      <c r="H32" s="5"/>
      <c r="I32" s="5"/>
      <c r="J32" s="5"/>
      <c r="K32" s="5"/>
      <c r="L32" s="5"/>
      <c r="M32" s="5">
        <v>27</v>
      </c>
      <c r="N32" s="5">
        <v>6.2E-2</v>
      </c>
      <c r="O32" s="5">
        <v>0.1</v>
      </c>
      <c r="P32" s="5">
        <f>O32/0.125</f>
        <v>0.8</v>
      </c>
      <c r="Q32" s="5">
        <f>N32/0.0588</f>
        <v>1.0544217687074831</v>
      </c>
      <c r="R32" s="5">
        <v>0.8</v>
      </c>
      <c r="S32" s="5"/>
    </row>
    <row r="33" spans="1:19" x14ac:dyDescent="0.2">
      <c r="A33" s="6">
        <v>14</v>
      </c>
      <c r="B33" s="8">
        <v>6</v>
      </c>
      <c r="C33" s="6">
        <v>2</v>
      </c>
      <c r="D33" s="6">
        <v>6</v>
      </c>
      <c r="E33" s="6" t="s">
        <v>167</v>
      </c>
      <c r="F33" s="6" t="s">
        <v>169</v>
      </c>
      <c r="G33" s="6"/>
      <c r="H33" s="6"/>
      <c r="I33" s="6"/>
      <c r="J33" s="6"/>
      <c r="K33" s="6"/>
      <c r="L33" s="6"/>
      <c r="M33" s="6">
        <v>36</v>
      </c>
      <c r="N33" s="6">
        <v>6.8000000000000005E-2</v>
      </c>
      <c r="O33" s="6">
        <v>0.107</v>
      </c>
      <c r="P33" s="5">
        <f>O33/0.125</f>
        <v>0.85599999999999998</v>
      </c>
      <c r="Q33" s="5">
        <f>N33/0.0588</f>
        <v>1.1564625850340138</v>
      </c>
      <c r="R33" s="6">
        <v>0.85599999999999998</v>
      </c>
      <c r="S33" s="6"/>
    </row>
    <row r="34" spans="1:19" x14ac:dyDescent="0.2">
      <c r="A34" s="5">
        <v>17</v>
      </c>
      <c r="B34" s="7">
        <v>9</v>
      </c>
      <c r="C34" s="5">
        <v>3</v>
      </c>
      <c r="D34" s="5">
        <v>1</v>
      </c>
      <c r="E34" s="5" t="s">
        <v>167</v>
      </c>
      <c r="F34" s="5" t="s">
        <v>169</v>
      </c>
      <c r="G34" s="5"/>
      <c r="H34" s="5"/>
      <c r="I34" s="5"/>
      <c r="J34" s="5"/>
      <c r="K34" s="5"/>
      <c r="L34" s="5"/>
      <c r="M34" s="5">
        <v>7</v>
      </c>
      <c r="N34" s="5">
        <v>4.9000000000000002E-2</v>
      </c>
      <c r="O34" s="5">
        <v>7.5999999999999998E-2</v>
      </c>
      <c r="P34" s="5">
        <f>O34/0.125</f>
        <v>0.60799999999999998</v>
      </c>
      <c r="Q34" s="5">
        <f>N34/0.0588</f>
        <v>0.83333333333333337</v>
      </c>
      <c r="R34" s="5">
        <v>0.60799999999999998</v>
      </c>
      <c r="S34" s="5"/>
    </row>
    <row r="35" spans="1:19" x14ac:dyDescent="0.2">
      <c r="A35" s="5">
        <v>29</v>
      </c>
      <c r="B35" s="7">
        <v>13</v>
      </c>
      <c r="C35" s="5">
        <v>4</v>
      </c>
      <c r="D35" s="5">
        <v>5</v>
      </c>
      <c r="E35" s="5" t="s">
        <v>167</v>
      </c>
      <c r="F35" s="5" t="s">
        <v>169</v>
      </c>
      <c r="G35" s="5"/>
      <c r="H35" s="5"/>
      <c r="I35" s="5"/>
      <c r="J35" s="5"/>
      <c r="K35" s="5"/>
      <c r="L35" s="5"/>
      <c r="M35" s="5">
        <v>78</v>
      </c>
      <c r="N35" s="5">
        <v>5.7000000000000002E-2</v>
      </c>
      <c r="O35" s="5">
        <v>0.19800000000000001</v>
      </c>
      <c r="P35" s="5">
        <f>O35/0.125</f>
        <v>1.5840000000000001</v>
      </c>
      <c r="Q35" s="5">
        <f>N35/0.0588</f>
        <v>0.96938775510204089</v>
      </c>
      <c r="R35" s="5">
        <v>1.5840000000000001</v>
      </c>
      <c r="S35" s="5"/>
    </row>
    <row r="36" spans="1:19" x14ac:dyDescent="0.2">
      <c r="A36" s="5">
        <v>37</v>
      </c>
      <c r="B36" s="7">
        <v>17</v>
      </c>
      <c r="C36" s="5">
        <v>5</v>
      </c>
      <c r="D36" s="5">
        <v>5</v>
      </c>
      <c r="E36" s="5" t="s">
        <v>167</v>
      </c>
      <c r="F36" s="5" t="s">
        <v>169</v>
      </c>
      <c r="G36" s="5"/>
      <c r="H36" s="5"/>
      <c r="I36" s="5"/>
      <c r="J36" s="5"/>
      <c r="K36" s="5"/>
      <c r="L36" s="5"/>
      <c r="M36" s="5">
        <v>59</v>
      </c>
      <c r="N36" s="5">
        <v>6.5000000000000002E-2</v>
      </c>
      <c r="O36" s="5">
        <v>0.17499999999999999</v>
      </c>
      <c r="P36" s="5">
        <f>O36/0.125</f>
        <v>1.4</v>
      </c>
      <c r="Q36" s="5">
        <f>N36/0.0588</f>
        <v>1.1054421768707483</v>
      </c>
      <c r="R36" s="5">
        <v>1.4</v>
      </c>
      <c r="S36" s="5"/>
    </row>
    <row r="37" spans="1:19" x14ac:dyDescent="0.2">
      <c r="A37" s="6">
        <v>48</v>
      </c>
      <c r="B37" s="8">
        <v>22</v>
      </c>
      <c r="C37" s="6">
        <v>6</v>
      </c>
      <c r="D37" s="6">
        <v>8</v>
      </c>
      <c r="E37" s="6" t="s">
        <v>167</v>
      </c>
      <c r="F37" s="6" t="s">
        <v>169</v>
      </c>
      <c r="G37" s="6"/>
      <c r="H37" s="6"/>
      <c r="I37" s="6"/>
      <c r="J37" s="6"/>
      <c r="K37" s="6"/>
      <c r="L37" s="6"/>
      <c r="M37" s="6">
        <v>39</v>
      </c>
      <c r="N37" s="6">
        <v>7.0999999999999994E-2</v>
      </c>
      <c r="O37" s="6">
        <v>0.13600000000000001</v>
      </c>
      <c r="P37" s="5">
        <f>O37/0.125</f>
        <v>1.0880000000000001</v>
      </c>
      <c r="Q37" s="5">
        <f>N37/0.0588</f>
        <v>1.2074829931972788</v>
      </c>
      <c r="R37" s="6">
        <v>1.0880000000000001</v>
      </c>
      <c r="S37" s="6"/>
    </row>
    <row r="38" spans="1:19" x14ac:dyDescent="0.2">
      <c r="A38" s="6">
        <v>2</v>
      </c>
      <c r="B38" s="8">
        <v>2</v>
      </c>
      <c r="C38" s="6">
        <v>1</v>
      </c>
      <c r="D38" s="6">
        <v>2</v>
      </c>
      <c r="E38" s="6" t="s">
        <v>167</v>
      </c>
      <c r="F38" s="6" t="s">
        <v>168</v>
      </c>
      <c r="G38" s="6"/>
      <c r="H38" s="6"/>
      <c r="I38" s="6"/>
      <c r="J38" s="6"/>
      <c r="K38" s="6"/>
      <c r="L38" s="6"/>
      <c r="M38" s="6">
        <v>6</v>
      </c>
      <c r="N38" s="9">
        <v>4.3999999999999997E-2</v>
      </c>
      <c r="O38" s="6">
        <v>4.3999999999999997E-2</v>
      </c>
      <c r="P38" s="5">
        <f>O38/0.125</f>
        <v>0.35199999999999998</v>
      </c>
      <c r="Q38" s="5">
        <f>N38/0.0588</f>
        <v>0.7482993197278911</v>
      </c>
      <c r="R38" s="6">
        <v>0.35199999999999998</v>
      </c>
      <c r="S38" s="6"/>
    </row>
    <row r="39" spans="1:19" x14ac:dyDescent="0.2">
      <c r="A39" s="5">
        <v>11</v>
      </c>
      <c r="B39" s="7">
        <v>8</v>
      </c>
      <c r="C39" s="5">
        <v>2</v>
      </c>
      <c r="D39" s="5">
        <v>3</v>
      </c>
      <c r="E39" s="5" t="s">
        <v>167</v>
      </c>
      <c r="F39" s="5" t="s">
        <v>168</v>
      </c>
      <c r="G39" s="5"/>
      <c r="H39" s="5"/>
      <c r="I39" s="5"/>
      <c r="J39" s="5"/>
      <c r="K39" s="5"/>
      <c r="L39" s="5"/>
      <c r="M39" s="5">
        <v>3</v>
      </c>
      <c r="N39" s="5">
        <v>4.5999999999999999E-2</v>
      </c>
      <c r="O39" s="5">
        <v>5.0999999999999997E-2</v>
      </c>
      <c r="P39" s="5">
        <f>O39/0.125</f>
        <v>0.40799999999999997</v>
      </c>
      <c r="Q39" s="5">
        <f>N39/0.0588</f>
        <v>0.78231292517006801</v>
      </c>
      <c r="R39" s="5">
        <v>0.40799999999999997</v>
      </c>
      <c r="S39" s="5"/>
    </row>
    <row r="40" spans="1:19" x14ac:dyDescent="0.2">
      <c r="A40" s="6">
        <v>20</v>
      </c>
      <c r="B40" s="8">
        <v>12</v>
      </c>
      <c r="C40" s="6">
        <v>3</v>
      </c>
      <c r="D40" s="6">
        <v>4</v>
      </c>
      <c r="E40" s="6" t="s">
        <v>167</v>
      </c>
      <c r="F40" s="6" t="s">
        <v>168</v>
      </c>
      <c r="G40" s="6"/>
      <c r="H40" s="6"/>
      <c r="I40" s="6"/>
      <c r="J40" s="6"/>
      <c r="K40" s="6"/>
      <c r="L40" s="6"/>
      <c r="M40" s="6">
        <v>9</v>
      </c>
      <c r="N40" s="6">
        <v>3.1E-2</v>
      </c>
      <c r="O40" s="6">
        <v>4.3999999999999997E-2</v>
      </c>
      <c r="P40" s="5">
        <f>O40/0.125</f>
        <v>0.35199999999999998</v>
      </c>
      <c r="Q40" s="5">
        <f>N40/0.0588</f>
        <v>0.52721088435374153</v>
      </c>
      <c r="R40" s="6">
        <v>0.35199999999999998</v>
      </c>
      <c r="S40" s="6"/>
    </row>
    <row r="41" spans="1:19" x14ac:dyDescent="0.2">
      <c r="A41" s="5">
        <v>27</v>
      </c>
      <c r="B41" s="7">
        <v>15</v>
      </c>
      <c r="C41" s="5">
        <v>4</v>
      </c>
      <c r="D41" s="5">
        <v>3</v>
      </c>
      <c r="E41" s="5" t="s">
        <v>167</v>
      </c>
      <c r="F41" s="5" t="s">
        <v>168</v>
      </c>
      <c r="G41" s="5"/>
      <c r="H41" s="5"/>
      <c r="I41" s="5"/>
      <c r="J41" s="5"/>
      <c r="K41" s="5"/>
      <c r="L41" s="5"/>
      <c r="M41" s="5">
        <v>10</v>
      </c>
      <c r="N41" s="5">
        <v>9.5000000000000001E-2</v>
      </c>
      <c r="O41" s="5">
        <v>0.09</v>
      </c>
      <c r="P41" s="5">
        <f>O41/0.125</f>
        <v>0.72</v>
      </c>
      <c r="Q41" s="5">
        <f>N41/0.0588</f>
        <v>1.6156462585034015</v>
      </c>
      <c r="R41" s="5">
        <v>0.72</v>
      </c>
      <c r="S41" s="5"/>
    </row>
    <row r="42" spans="1:19" x14ac:dyDescent="0.2">
      <c r="A42" s="5">
        <v>39</v>
      </c>
      <c r="B42" s="7">
        <v>19</v>
      </c>
      <c r="C42" s="5">
        <v>5</v>
      </c>
      <c r="D42" s="5">
        <v>7</v>
      </c>
      <c r="E42" s="5" t="s">
        <v>167</v>
      </c>
      <c r="F42" s="5" t="s">
        <v>168</v>
      </c>
      <c r="G42" s="5"/>
      <c r="H42" s="5"/>
      <c r="I42" s="5"/>
      <c r="J42" s="5"/>
      <c r="K42" s="5"/>
      <c r="L42" s="5"/>
      <c r="M42" s="5">
        <v>17</v>
      </c>
      <c r="N42" s="5">
        <v>5.8999999999999997E-2</v>
      </c>
      <c r="O42" s="10">
        <v>0.09</v>
      </c>
      <c r="P42" s="5">
        <f>O42/0.125</f>
        <v>0.72</v>
      </c>
      <c r="Q42" s="5">
        <f>N42/0.0588</f>
        <v>1.0034013605442176</v>
      </c>
      <c r="R42" s="5">
        <v>0.72</v>
      </c>
      <c r="S42" s="5"/>
    </row>
    <row r="43" spans="1:19" x14ac:dyDescent="0.2">
      <c r="A43" s="5">
        <v>41</v>
      </c>
      <c r="B43" s="7">
        <v>23</v>
      </c>
      <c r="C43" s="5">
        <v>6</v>
      </c>
      <c r="D43" s="5">
        <v>1</v>
      </c>
      <c r="E43" s="5" t="s">
        <v>167</v>
      </c>
      <c r="F43" s="5" t="s">
        <v>168</v>
      </c>
      <c r="G43" s="5"/>
      <c r="H43" s="5"/>
      <c r="I43" s="5"/>
      <c r="J43" s="5"/>
      <c r="K43" s="5"/>
      <c r="L43" s="5"/>
      <c r="M43" s="5">
        <v>15</v>
      </c>
      <c r="N43" s="5">
        <v>7.5999999999999998E-2</v>
      </c>
      <c r="O43" s="5">
        <v>0.125</v>
      </c>
      <c r="P43" s="5">
        <f>O43/0.125</f>
        <v>1</v>
      </c>
      <c r="Q43" s="5">
        <f>N43/0.0588</f>
        <v>1.2925170068027212</v>
      </c>
      <c r="R43" s="5">
        <v>1</v>
      </c>
      <c r="S43" s="5"/>
    </row>
    <row r="44" spans="1:19" x14ac:dyDescent="0.2">
      <c r="A44" s="6">
        <v>8</v>
      </c>
      <c r="B44" s="8">
        <v>1</v>
      </c>
      <c r="C44" s="6">
        <v>1</v>
      </c>
      <c r="D44" s="6">
        <v>8</v>
      </c>
      <c r="E44" s="6" t="s">
        <v>167</v>
      </c>
      <c r="F44" s="6" t="s">
        <v>166</v>
      </c>
      <c r="G44" s="6"/>
      <c r="H44" s="6"/>
      <c r="I44" s="6"/>
      <c r="J44" s="6"/>
      <c r="K44" s="6"/>
      <c r="L44" s="6"/>
      <c r="M44" s="6">
        <v>33</v>
      </c>
      <c r="N44" s="6">
        <v>3.4000000000000002E-2</v>
      </c>
      <c r="O44" s="5">
        <v>5.2999999999999999E-2</v>
      </c>
      <c r="P44" s="5">
        <f>O44/0.125</f>
        <v>0.42399999999999999</v>
      </c>
      <c r="Q44" s="5">
        <f>N44/0.0588</f>
        <v>0.57823129251700689</v>
      </c>
      <c r="R44" s="6">
        <v>0.42399999999999999</v>
      </c>
      <c r="S44" s="6"/>
    </row>
    <row r="45" spans="1:19" x14ac:dyDescent="0.2">
      <c r="A45" s="5">
        <v>9</v>
      </c>
      <c r="B45" s="7">
        <v>5</v>
      </c>
      <c r="C45" s="5">
        <v>2</v>
      </c>
      <c r="D45" s="5">
        <v>1</v>
      </c>
      <c r="E45" s="5" t="s">
        <v>167</v>
      </c>
      <c r="F45" s="5" t="s">
        <v>166</v>
      </c>
      <c r="G45" s="5"/>
      <c r="H45" s="5"/>
      <c r="I45" s="5"/>
      <c r="J45" s="5"/>
      <c r="K45" s="5"/>
      <c r="L45" s="5"/>
      <c r="M45" s="5">
        <v>29</v>
      </c>
      <c r="N45" s="5">
        <v>6.9000000000000006E-2</v>
      </c>
      <c r="O45" s="6">
        <v>0.129</v>
      </c>
      <c r="P45" s="5">
        <f>O45/0.125</f>
        <v>1.032</v>
      </c>
      <c r="Q45" s="5">
        <f>N45/0.0588</f>
        <v>1.1734693877551021</v>
      </c>
      <c r="R45" s="5">
        <v>1.032</v>
      </c>
      <c r="S45" s="5"/>
    </row>
    <row r="46" spans="1:19" x14ac:dyDescent="0.2">
      <c r="A46" s="5">
        <v>19</v>
      </c>
      <c r="B46" s="7">
        <v>11</v>
      </c>
      <c r="C46" s="5">
        <v>3</v>
      </c>
      <c r="D46" s="5">
        <v>3</v>
      </c>
      <c r="E46" s="5" t="s">
        <v>167</v>
      </c>
      <c r="F46" s="5" t="s">
        <v>166</v>
      </c>
      <c r="G46" s="5"/>
      <c r="H46" s="5"/>
      <c r="I46" s="5"/>
      <c r="J46" s="5"/>
      <c r="K46" s="5"/>
      <c r="L46" s="5"/>
      <c r="M46" s="5">
        <v>16</v>
      </c>
      <c r="N46" s="9">
        <v>6.9000000000000006E-2</v>
      </c>
      <c r="O46" s="5">
        <v>0.1</v>
      </c>
      <c r="P46" s="5">
        <f>O46/0.125</f>
        <v>0.8</v>
      </c>
      <c r="Q46" s="5">
        <f>N46/0.0588</f>
        <v>1.1734693877551021</v>
      </c>
      <c r="R46" s="5">
        <v>0.8</v>
      </c>
      <c r="S46" s="5"/>
    </row>
    <row r="47" spans="1:19" x14ac:dyDescent="0.2">
      <c r="A47" s="6">
        <v>30</v>
      </c>
      <c r="B47" s="8">
        <v>14</v>
      </c>
      <c r="C47" s="6">
        <v>4</v>
      </c>
      <c r="D47" s="6">
        <v>6</v>
      </c>
      <c r="E47" s="6" t="s">
        <v>167</v>
      </c>
      <c r="F47" s="6" t="s">
        <v>166</v>
      </c>
      <c r="G47" s="6"/>
      <c r="H47" s="6"/>
      <c r="I47" s="6"/>
      <c r="J47" s="6"/>
      <c r="K47" s="6"/>
      <c r="L47" s="6"/>
      <c r="M47" s="6">
        <v>33</v>
      </c>
      <c r="N47" s="5">
        <v>5.3999999999999999E-2</v>
      </c>
      <c r="O47" s="5">
        <v>0.113</v>
      </c>
      <c r="P47" s="5">
        <f>O47/0.125</f>
        <v>0.90400000000000003</v>
      </c>
      <c r="Q47" s="5">
        <f>N47/0.0588</f>
        <v>0.91836734693877553</v>
      </c>
      <c r="R47" s="6">
        <v>0.90400000000000003</v>
      </c>
      <c r="S47" s="6"/>
    </row>
    <row r="48" spans="1:19" x14ac:dyDescent="0.2">
      <c r="A48" s="6">
        <v>38</v>
      </c>
      <c r="B48" s="8">
        <v>20</v>
      </c>
      <c r="C48" s="6">
        <v>5</v>
      </c>
      <c r="D48" s="6">
        <v>6</v>
      </c>
      <c r="E48" s="6" t="s">
        <v>167</v>
      </c>
      <c r="F48" s="6" t="s">
        <v>166</v>
      </c>
      <c r="G48" s="6"/>
      <c r="H48" s="6"/>
      <c r="I48" s="6"/>
      <c r="J48" s="6"/>
      <c r="K48" s="6"/>
      <c r="L48" s="6"/>
      <c r="M48" s="6">
        <v>65</v>
      </c>
      <c r="N48" s="6">
        <v>4.9000000000000002E-2</v>
      </c>
      <c r="O48" s="6">
        <v>0.159</v>
      </c>
      <c r="P48" s="5">
        <f>O48/0.125</f>
        <v>1.272</v>
      </c>
      <c r="Q48" s="5">
        <f>N48/0.0588</f>
        <v>0.83333333333333337</v>
      </c>
      <c r="R48" s="6">
        <v>1.272</v>
      </c>
      <c r="S48" s="6"/>
    </row>
    <row r="49" spans="1:19" x14ac:dyDescent="0.2">
      <c r="A49" s="5">
        <v>43</v>
      </c>
      <c r="B49" s="7">
        <v>24</v>
      </c>
      <c r="C49" s="5">
        <v>6</v>
      </c>
      <c r="D49" s="5">
        <v>3</v>
      </c>
      <c r="E49" s="5" t="s">
        <v>167</v>
      </c>
      <c r="F49" s="5" t="s">
        <v>166</v>
      </c>
      <c r="G49" s="5"/>
      <c r="H49" s="5"/>
      <c r="I49" s="5"/>
      <c r="J49" s="5"/>
      <c r="K49" s="5"/>
      <c r="L49" s="5"/>
      <c r="M49" s="5">
        <v>49</v>
      </c>
      <c r="N49" s="6">
        <v>4.3999999999999997E-2</v>
      </c>
      <c r="O49" s="6">
        <v>0.13900000000000001</v>
      </c>
      <c r="P49" s="5">
        <f>O49/0.125</f>
        <v>1.1120000000000001</v>
      </c>
      <c r="Q49" s="5">
        <f>N49/0.0588</f>
        <v>0.7482993197278911</v>
      </c>
      <c r="R49" s="5">
        <v>1.1120000000000001</v>
      </c>
      <c r="S49" s="5"/>
    </row>
  </sheetData>
  <autoFilter ref="A1:S49" xr:uid="{ED761C21-038A-40DF-A620-FA77446BF31A}">
    <sortState xmlns:xlrd2="http://schemas.microsoft.com/office/spreadsheetml/2017/richdata2" ref="A2:S49">
      <sortCondition descending="1" ref="E1"/>
    </sortState>
  </autoFilter>
  <pageMargins left="0.7" right="0.7" top="0.75" bottom="0.75" header="0.3" footer="0.3"/>
  <pageSetup paperSize="9" scale="76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412483FFC35649B797435CD3F0398D" ma:contentTypeVersion="13" ma:contentTypeDescription="Create a new document." ma:contentTypeScope="" ma:versionID="bc1693a0f8f8a56dd0f8736d468a9701">
  <xsd:schema xmlns:xsd="http://www.w3.org/2001/XMLSchema" xmlns:xs="http://www.w3.org/2001/XMLSchema" xmlns:p="http://schemas.microsoft.com/office/2006/metadata/properties" xmlns:ns2="c547a812-ac17-4a6a-8bd9-a75acfa31021" xmlns:ns3="814e9f69-708b-42d1-b772-2ece2c1b39da" targetNamespace="http://schemas.microsoft.com/office/2006/metadata/properties" ma:root="true" ma:fieldsID="dee7b86f1ea803d04819fbf1cdce97f7" ns2:_="" ns3:_="">
    <xsd:import namespace="c547a812-ac17-4a6a-8bd9-a75acfa31021"/>
    <xsd:import namespace="814e9f69-708b-42d1-b772-2ece2c1b3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7a812-ac17-4a6a-8bd9-a75acfa310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9f69-708b-42d1-b772-2ece2c1b39d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BD303A-BFED-49D9-952A-5AB425D525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5AA765-A0AC-4C1C-9E6D-57A567A8AEC9}"/>
</file>

<file path=customXml/itemProps3.xml><?xml version="1.0" encoding="utf-8"?>
<ds:datastoreItem xmlns:ds="http://schemas.openxmlformats.org/officeDocument/2006/customXml" ds:itemID="{24744ED3-60B8-4A26-8695-415FC9515F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Phenology_raw</vt:lpstr>
      <vt:lpstr>Biomass_raw</vt:lpstr>
      <vt:lpstr>MeJA_traits_raw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Aragon Gomez, Marcela</dc:creator>
  <cp:lastModifiedBy>Aragon Gomez, Marcela</cp:lastModifiedBy>
  <dcterms:created xsi:type="dcterms:W3CDTF">2015-06-05T18:17:20Z</dcterms:created>
  <dcterms:modified xsi:type="dcterms:W3CDTF">2021-09-22T12:09:31Z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0x0101000E412483FFC35649B797435CD3F0398D</vt:lpwstr>
  </property>
</Properties>
</file>