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RProjects\R_PSF\data\raw_data\"/>
    </mc:Choice>
  </mc:AlternateContent>
  <xr:revisionPtr revIDLastSave="0" documentId="13_ncr:1_{B7EFEC0A-1504-464B-88D2-4DA9FF96FB8F}" xr6:coauthVersionLast="47" xr6:coauthVersionMax="47" xr10:uidLastSave="{00000000-0000-0000-0000-000000000000}"/>
  <bookViews>
    <workbookView xWindow="-108" yWindow="-108" windowWidth="23256" windowHeight="12576" activeTab="1" xr2:uid="{00000000-000D-0000-FFFF-FFFF00000000}"/>
  </bookViews>
  <sheets>
    <sheet name="Info" sheetId="1" r:id="rId1"/>
    <sheet name="Pilot_SoilPercent" sheetId="2" r:id="rId2"/>
    <sheet name="cond_phytohormones" sheetId="3" r:id="rId3"/>
    <sheet name="cond_real_insects" sheetId="4" r:id="rId4"/>
    <sheet name="feed_phytohormones" sheetId="5" r:id="rId5"/>
    <sheet name="feed_real_insects" sheetId="7" r:id="rId6"/>
  </sheets>
  <definedNames>
    <definedName name="_xlnm._FilterDatabase" localSheetId="2" hidden="1">cond_phytohormones!$B$1:$AM$49</definedName>
    <definedName name="_xlnm._FilterDatabase" localSheetId="3" hidden="1">cond_real_insects!$A$1:$AP$1</definedName>
    <definedName name="_xlnm._FilterDatabase" localSheetId="4" hidden="1">feed_phytohormones!$A$1:$AP$148</definedName>
    <definedName name="_xlnm._FilterDatabase" localSheetId="5" hidden="1">feed_real_insects!$A$1:$AQ$148</definedName>
    <definedName name="_xlnm._FilterDatabase" localSheetId="1" hidden="1">Pilot_SoilPercent!$A$1:$U$85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7" l="1"/>
  <c r="P4" i="7"/>
  <c r="P5" i="7"/>
  <c r="P6" i="7"/>
  <c r="P7" i="7"/>
  <c r="P8" i="7"/>
  <c r="P9" i="7"/>
  <c r="P10" i="7"/>
  <c r="P11" i="7"/>
  <c r="P42" i="7"/>
  <c r="P43" i="7"/>
  <c r="P44" i="7"/>
  <c r="P45" i="7"/>
  <c r="P46" i="7"/>
  <c r="P47" i="7"/>
  <c r="P48" i="7"/>
  <c r="P49" i="7"/>
  <c r="P50" i="7"/>
  <c r="P51" i="7"/>
  <c r="P82" i="7"/>
  <c r="P83" i="7"/>
  <c r="P84" i="7"/>
  <c r="P85" i="7"/>
  <c r="P86" i="7"/>
  <c r="P87" i="7"/>
  <c r="P88" i="7"/>
  <c r="P89" i="7"/>
  <c r="P90" i="7"/>
  <c r="P91" i="7"/>
  <c r="P12" i="7"/>
  <c r="P13" i="7"/>
  <c r="P14" i="7"/>
  <c r="P15" i="7"/>
  <c r="P16" i="7"/>
  <c r="P17" i="7"/>
  <c r="P18" i="7"/>
  <c r="P19" i="7"/>
  <c r="P20" i="7"/>
  <c r="P21" i="7"/>
  <c r="P52" i="7"/>
  <c r="P53" i="7"/>
  <c r="P54" i="7"/>
  <c r="P55" i="7"/>
  <c r="P56" i="7"/>
  <c r="P57" i="7"/>
  <c r="P58" i="7"/>
  <c r="P59" i="7"/>
  <c r="P60" i="7"/>
  <c r="P61" i="7"/>
  <c r="P92" i="7"/>
  <c r="P93" i="7"/>
  <c r="P94" i="7"/>
  <c r="P95" i="7"/>
  <c r="P96" i="7"/>
  <c r="P97" i="7"/>
  <c r="P98" i="7"/>
  <c r="P99" i="7"/>
  <c r="P100" i="7"/>
  <c r="P101" i="7"/>
  <c r="P22" i="7"/>
  <c r="P23" i="7"/>
  <c r="P24" i="7"/>
  <c r="P25" i="7"/>
  <c r="P26" i="7"/>
  <c r="P27" i="7"/>
  <c r="P28" i="7"/>
  <c r="P29" i="7"/>
  <c r="P30" i="7"/>
  <c r="P31" i="7"/>
  <c r="P62" i="7"/>
  <c r="P63" i="7"/>
  <c r="P64" i="7"/>
  <c r="P65" i="7"/>
  <c r="P66" i="7"/>
  <c r="P67" i="7"/>
  <c r="P68" i="7"/>
  <c r="P69" i="7"/>
  <c r="P70" i="7"/>
  <c r="P71" i="7"/>
  <c r="P102" i="7"/>
  <c r="P103" i="7"/>
  <c r="P104" i="7"/>
  <c r="P105" i="7"/>
  <c r="P106" i="7"/>
  <c r="P107" i="7"/>
  <c r="P108" i="7"/>
  <c r="P109" i="7"/>
  <c r="P110" i="7"/>
  <c r="P111" i="7"/>
  <c r="P32" i="7"/>
  <c r="P33" i="7"/>
  <c r="P34" i="7"/>
  <c r="P35" i="7"/>
  <c r="P36" i="7"/>
  <c r="P37" i="7"/>
  <c r="P38" i="7"/>
  <c r="P39" i="7"/>
  <c r="P40" i="7"/>
  <c r="P41" i="7"/>
  <c r="P72" i="7"/>
  <c r="P73" i="7"/>
  <c r="P74" i="7"/>
  <c r="P75" i="7"/>
  <c r="P76" i="7"/>
  <c r="P77" i="7"/>
  <c r="P78" i="7"/>
  <c r="P79" i="7"/>
  <c r="P80" i="7"/>
  <c r="P81" i="7"/>
  <c r="P112" i="7"/>
  <c r="P113" i="7"/>
  <c r="P114" i="7"/>
  <c r="P115" i="7"/>
  <c r="P116" i="7"/>
  <c r="P117" i="7"/>
  <c r="P118" i="7"/>
  <c r="P119" i="7"/>
  <c r="P120" i="7"/>
  <c r="P121" i="7"/>
  <c r="P2" i="7"/>
  <c r="P107" i="5" l="1"/>
  <c r="P108" i="5"/>
  <c r="P109" i="5"/>
  <c r="P110" i="5"/>
  <c r="P111" i="5"/>
  <c r="P32" i="5"/>
  <c r="P33" i="5"/>
  <c r="P34" i="5"/>
  <c r="P35" i="5"/>
  <c r="P36" i="5"/>
  <c r="P37" i="5"/>
  <c r="P38" i="5"/>
  <c r="P39" i="5"/>
  <c r="P40" i="5"/>
  <c r="P41" i="5"/>
  <c r="P72" i="5"/>
  <c r="P73" i="5"/>
  <c r="P74" i="5"/>
  <c r="P75" i="5"/>
  <c r="P76" i="5"/>
  <c r="P77" i="5"/>
  <c r="P78" i="5"/>
  <c r="P79" i="5"/>
  <c r="P80" i="5"/>
  <c r="P81" i="5"/>
  <c r="P112" i="5"/>
  <c r="P113" i="5"/>
  <c r="P114" i="5"/>
  <c r="P115" i="5"/>
  <c r="P116" i="5"/>
  <c r="P117" i="5"/>
  <c r="P118" i="5"/>
  <c r="P119" i="5"/>
  <c r="P120" i="5"/>
  <c r="P121" i="5"/>
  <c r="P102" i="5"/>
  <c r="P103" i="5"/>
  <c r="P104" i="5"/>
  <c r="P105" i="5"/>
  <c r="P65" i="5"/>
  <c r="P66" i="5"/>
  <c r="P67" i="5"/>
  <c r="P68" i="5"/>
  <c r="P69" i="5"/>
  <c r="P70" i="5"/>
  <c r="P59" i="5"/>
  <c r="P60" i="5"/>
  <c r="P61" i="5"/>
  <c r="P92" i="5"/>
  <c r="P93" i="5"/>
  <c r="P94" i="5"/>
  <c r="P95" i="5"/>
  <c r="P96" i="5"/>
  <c r="P97" i="5"/>
  <c r="P98" i="5"/>
  <c r="P99" i="5"/>
  <c r="P100" i="5"/>
  <c r="P101" i="5"/>
  <c r="P22" i="5"/>
  <c r="P23" i="5"/>
  <c r="P24" i="5"/>
  <c r="P25" i="5"/>
  <c r="P26" i="5"/>
  <c r="P27" i="5"/>
  <c r="P28" i="5"/>
  <c r="P29" i="5"/>
  <c r="P30" i="5"/>
  <c r="P31" i="5"/>
  <c r="P62" i="5"/>
  <c r="P63" i="5"/>
  <c r="P90" i="5"/>
  <c r="P91" i="5"/>
  <c r="P12" i="5"/>
  <c r="P13" i="5"/>
  <c r="P14" i="5"/>
  <c r="P15" i="5"/>
  <c r="P16" i="5"/>
  <c r="P17" i="5"/>
  <c r="P18" i="5"/>
  <c r="P19" i="5"/>
  <c r="P20" i="5"/>
  <c r="P21" i="5"/>
  <c r="P52" i="5"/>
  <c r="P53" i="5"/>
  <c r="P54" i="5"/>
  <c r="P55" i="5"/>
  <c r="P56" i="5"/>
  <c r="P57" i="5"/>
  <c r="P43" i="5"/>
  <c r="P44" i="5"/>
  <c r="P45" i="5"/>
  <c r="P46" i="5"/>
  <c r="P47" i="5"/>
  <c r="P48" i="5"/>
  <c r="P49" i="5"/>
  <c r="P50" i="5"/>
  <c r="P51" i="5"/>
  <c r="P82" i="5"/>
  <c r="P83" i="5"/>
  <c r="P84" i="5"/>
  <c r="P85" i="5"/>
  <c r="P86" i="5"/>
  <c r="P87" i="5"/>
  <c r="P88" i="5"/>
  <c r="P7" i="5"/>
  <c r="P8" i="5"/>
  <c r="P9" i="5"/>
  <c r="P10" i="5"/>
  <c r="P11" i="5"/>
  <c r="P3" i="5"/>
  <c r="P4" i="5"/>
  <c r="P5" i="5"/>
  <c r="P2" i="5"/>
</calcChain>
</file>

<file path=xl/sharedStrings.xml><?xml version="1.0" encoding="utf-8"?>
<sst xmlns="http://schemas.openxmlformats.org/spreadsheetml/2006/main" count="3963" uniqueCount="297">
  <si>
    <t>ID</t>
  </si>
  <si>
    <t>Block</t>
  </si>
  <si>
    <t>Greenhouse_place</t>
  </si>
  <si>
    <t>0_das</t>
  </si>
  <si>
    <t>8_das</t>
  </si>
  <si>
    <t>11_das</t>
  </si>
  <si>
    <t>14_das</t>
  </si>
  <si>
    <t>17_das</t>
  </si>
  <si>
    <t>20_das</t>
  </si>
  <si>
    <t>23_das</t>
  </si>
  <si>
    <t>26_das</t>
  </si>
  <si>
    <t>Mock</t>
  </si>
  <si>
    <t>90:10</t>
  </si>
  <si>
    <t>75:25</t>
  </si>
  <si>
    <t>50:50</t>
  </si>
  <si>
    <t>MeJA</t>
  </si>
  <si>
    <t>SA</t>
  </si>
  <si>
    <t>Sterile</t>
  </si>
  <si>
    <t>Live</t>
  </si>
  <si>
    <t>shoot_biomass</t>
  </si>
  <si>
    <t>root_biomass</t>
  </si>
  <si>
    <t>Pilot_SoilPercent</t>
  </si>
  <si>
    <t>Pilot experiment to test which percentage of soil dilution with sterile soil was best for feedback phase. Soils from the Fast group of B. oleraceae were used from the Family Experiment.</t>
  </si>
  <si>
    <t>S1</t>
  </si>
  <si>
    <t>Sterile_soil</t>
  </si>
  <si>
    <t>Cond_soil</t>
  </si>
  <si>
    <t>Dilution_soil</t>
  </si>
  <si>
    <t>Conditioned_by</t>
  </si>
  <si>
    <t>Family_Species_code</t>
  </si>
  <si>
    <t>Family_Harvest_ID</t>
  </si>
  <si>
    <t>Plate</t>
  </si>
  <si>
    <t>Plate_Place</t>
  </si>
  <si>
    <t>Plate_ID</t>
  </si>
  <si>
    <t>Glucosinolates</t>
  </si>
  <si>
    <t>Phytohormones</t>
  </si>
  <si>
    <t>Marcela3</t>
  </si>
  <si>
    <t>D12</t>
  </si>
  <si>
    <t>E2</t>
  </si>
  <si>
    <t>E3</t>
  </si>
  <si>
    <t>E4</t>
  </si>
  <si>
    <t>E5</t>
  </si>
  <si>
    <t>E6</t>
  </si>
  <si>
    <t>E7</t>
  </si>
  <si>
    <t>E8</t>
  </si>
  <si>
    <t>E9</t>
  </si>
  <si>
    <t>E10</t>
  </si>
  <si>
    <t>E11</t>
  </si>
  <si>
    <t>E12</t>
  </si>
  <si>
    <t>Plate_weight</t>
  </si>
  <si>
    <t>JA</t>
  </si>
  <si>
    <t>ABA</t>
  </si>
  <si>
    <t>sum_JA_Ile</t>
  </si>
  <si>
    <t>cis_OPDA</t>
  </si>
  <si>
    <t>OH_JA</t>
  </si>
  <si>
    <t>OH_JA_Ile</t>
  </si>
  <si>
    <t>COOH_JA_Ile</t>
  </si>
  <si>
    <t>3MSOP</t>
  </si>
  <si>
    <t>4MSOB</t>
  </si>
  <si>
    <t>Allyl</t>
  </si>
  <si>
    <t>4OHI3M</t>
  </si>
  <si>
    <t>I3M</t>
  </si>
  <si>
    <t>4MOI3M</t>
  </si>
  <si>
    <t>1MOI3M</t>
  </si>
  <si>
    <t>Glu_total</t>
  </si>
  <si>
    <t>Glu_3MSOP</t>
  </si>
  <si>
    <t>Glu_4MSOB</t>
  </si>
  <si>
    <t>Glu_Michael_weight</t>
  </si>
  <si>
    <t>phyto_Michael_weight</t>
  </si>
  <si>
    <t>Glu_Allyl</t>
  </si>
  <si>
    <t>Glu_4OHI3M</t>
  </si>
  <si>
    <t>Glu_I3M</t>
  </si>
  <si>
    <t>Glu_4MOI3M</t>
  </si>
  <si>
    <t>Glu_1MOI3M</t>
  </si>
  <si>
    <r>
      <t>Measurements of Brassica oleracea (S1) in Family Experiment at harvest (</t>
    </r>
    <r>
      <rPr>
        <sz val="11"/>
        <color rgb="FFFF0000"/>
        <rFont val="Calibri"/>
        <family val="2"/>
        <scheme val="minor"/>
      </rPr>
      <t>23</t>
    </r>
    <r>
      <rPr>
        <sz val="11"/>
        <color theme="1"/>
        <rFont val="Calibri"/>
        <family val="2"/>
        <scheme val="minor"/>
      </rPr>
      <t xml:space="preserve"> DAS)</t>
    </r>
  </si>
  <si>
    <t>column E</t>
  </si>
  <si>
    <t>Dry biomass at harvest. Plants were removed from pots,  and oven-dried for 3+ days at 70C in UNIFARM. Dry tissue was left over some weeks and weighed afterwards.</t>
  </si>
  <si>
    <t>columns H to O</t>
  </si>
  <si>
    <t>phenology data counting true leaves as fully developed BBCH scale</t>
  </si>
  <si>
    <r>
      <t>dry biomass data at harvesting (</t>
    </r>
    <r>
      <rPr>
        <sz val="11"/>
        <color rgb="FFFF0000"/>
        <rFont val="Calibri"/>
        <family val="2"/>
        <scheme val="minor"/>
      </rPr>
      <t xml:space="preserve">XX </t>
    </r>
    <r>
      <rPr>
        <sz val="11"/>
        <color theme="1"/>
        <rFont val="Calibri"/>
        <family val="2"/>
        <scheme val="minor"/>
      </rPr>
      <t>DAS). Plants were removed from pots, tissue separated into leaves and roots and oven-dried for 3+ days at 70C in UNIFARM</t>
    </r>
  </si>
  <si>
    <t>columns P to Q</t>
  </si>
  <si>
    <t>columns A to D</t>
  </si>
  <si>
    <t>Information from Family Experiment</t>
  </si>
  <si>
    <t>columns F to G</t>
  </si>
  <si>
    <t>Samples chosen for phytohormone and glucosinolate analysis (Jenna-Michael)</t>
  </si>
  <si>
    <t>columns H to L</t>
  </si>
  <si>
    <t>Information from plate sent to Jenna. Samples chosen and arrangement in plate was decided by me (weighing also)</t>
  </si>
  <si>
    <t>columns M to T</t>
  </si>
  <si>
    <t>columns U to AC</t>
  </si>
  <si>
    <t>Phytohormone concentrations in ng/g DW, API6500. SA, JA, ABA, JA-Ile, cis-OPDA, OH-JA, OH-JA-Ile, COOH-JA-Ile. Results back 03/11/2021</t>
  </si>
  <si>
    <t xml:space="preserve">Glucosinolate concentrations in ng/g DW. </t>
  </si>
  <si>
    <t>3-methylsulfinylpropyl glucosinolate</t>
  </si>
  <si>
    <t>short chain aliphatic</t>
  </si>
  <si>
    <t>4-methylsulfinylbutyl glucosinolate</t>
  </si>
  <si>
    <t>2-propenyl glucosinolate (= allyl glucosinolate = sinigrin)</t>
  </si>
  <si>
    <t>aliphatic</t>
  </si>
  <si>
    <t>4-hydroxy-indol-3-ylmethyl glucosinolate</t>
  </si>
  <si>
    <t>indolic</t>
  </si>
  <si>
    <t>indol-3-ylmethyl glucosinolate</t>
  </si>
  <si>
    <t>4-methoxy-indol-3-ylmethyl glucosinolate</t>
  </si>
  <si>
    <t>1-methoxy-indol-3-ylmethyl glucosinolate</t>
  </si>
  <si>
    <t>Abbreviation</t>
  </si>
  <si>
    <t>Name</t>
  </si>
  <si>
    <t>Type</t>
  </si>
  <si>
    <t>cond_phytohormones</t>
  </si>
  <si>
    <t>ID_experiment</t>
  </si>
  <si>
    <t>Experiment</t>
  </si>
  <si>
    <t>soil_percentage</t>
  </si>
  <si>
    <t>cond_real_insects</t>
  </si>
  <si>
    <t>Chewer</t>
  </si>
  <si>
    <t>Control</t>
  </si>
  <si>
    <t xml:space="preserve">Aphid </t>
  </si>
  <si>
    <t>Rainbow</t>
  </si>
  <si>
    <t>leaf_area_cm2</t>
  </si>
  <si>
    <t>treated_with</t>
  </si>
  <si>
    <t>control</t>
  </si>
  <si>
    <t>caterpillars_recovered</t>
  </si>
  <si>
    <t>F1</t>
  </si>
  <si>
    <t>F2</t>
  </si>
  <si>
    <t>F3</t>
  </si>
  <si>
    <t>F4</t>
  </si>
  <si>
    <t>F5</t>
  </si>
  <si>
    <t>F6</t>
  </si>
  <si>
    <t>F7</t>
  </si>
  <si>
    <t>F8</t>
  </si>
  <si>
    <t>F9</t>
  </si>
  <si>
    <t>F10</t>
  </si>
  <si>
    <t>F11</t>
  </si>
  <si>
    <t>F12</t>
  </si>
  <si>
    <t>G1</t>
  </si>
  <si>
    <t>G2</t>
  </si>
  <si>
    <t>soil</t>
  </si>
  <si>
    <t>non_conditioned</t>
  </si>
  <si>
    <t>herbivory</t>
  </si>
  <si>
    <t>not_infested</t>
  </si>
  <si>
    <t>m_brassicae</t>
  </si>
  <si>
    <t>m_persicae</t>
  </si>
  <si>
    <t>mock_treated</t>
  </si>
  <si>
    <t>MeJA_treated</t>
  </si>
  <si>
    <t>SA_treated</t>
  </si>
  <si>
    <t>feed_phytohormones</t>
  </si>
  <si>
    <t>control_non_conditioned</t>
  </si>
  <si>
    <t>MeJA_conditioned</t>
  </si>
  <si>
    <t>SA_conditioned</t>
  </si>
  <si>
    <t>control_conditioned</t>
  </si>
  <si>
    <t>shoot_biomass_without_ld</t>
  </si>
  <si>
    <t>leaf_discs_mg</t>
  </si>
  <si>
    <t>leaf_discs_g</t>
  </si>
  <si>
    <t>Marcela1</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</si>
  <si>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</si>
  <si>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</si>
  <si>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</si>
  <si>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</si>
  <si>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</si>
  <si>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</si>
  <si>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</si>
  <si>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</si>
  <si>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</si>
  <si>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</si>
  <si>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</si>
  <si>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</si>
  <si>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</si>
  <si>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</si>
  <si>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</si>
  <si>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</si>
  <si>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</si>
  <si>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</si>
  <si>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</si>
  <si>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</si>
  <si>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</si>
  <si>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</si>
  <si>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</si>
  <si>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</si>
  <si>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</si>
  <si>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</si>
  <si>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</si>
  <si>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</si>
  <si>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</si>
  <si>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</si>
  <si>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</si>
  <si>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</si>
  <si>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</si>
  <si>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</si>
  <si>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</si>
  <si>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</si>
  <si>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</si>
  <si>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</si>
  <si>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</si>
  <si>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</si>
  <si>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</si>
  <si>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</si>
  <si>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</si>
  <si>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</si>
  <si>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</si>
  <si>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</si>
  <si>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</si>
  <si>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E1</t>
  </si>
  <si>
    <t>G3</t>
  </si>
  <si>
    <t>G4</t>
  </si>
  <si>
    <t>G5</t>
  </si>
  <si>
    <t>G6</t>
  </si>
  <si>
    <t>G7</t>
  </si>
  <si>
    <t>G8</t>
  </si>
  <si>
    <t>G9</t>
  </si>
  <si>
    <t>G10</t>
  </si>
  <si>
    <t>G11</t>
  </si>
  <si>
    <t>G12</t>
  </si>
  <si>
    <t>H1</t>
  </si>
  <si>
    <t>H2</t>
  </si>
  <si>
    <t>H3</t>
  </si>
  <si>
    <t>H4</t>
  </si>
  <si>
    <t>H5</t>
  </si>
  <si>
    <t>H6</t>
  </si>
  <si>
    <t>H7</t>
  </si>
  <si>
    <t>H8</t>
  </si>
  <si>
    <t>H9</t>
  </si>
  <si>
    <t>H10</t>
  </si>
  <si>
    <t>H11</t>
  </si>
  <si>
    <t>H12</t>
  </si>
  <si>
    <t>Marcela2</t>
  </si>
  <si>
    <t>phyto_id</t>
  </si>
  <si>
    <t>herbivore</t>
  </si>
  <si>
    <t>caterpillars</t>
  </si>
  <si>
    <t>aphids</t>
  </si>
  <si>
    <t>aphid_precount</t>
  </si>
  <si>
    <t>aphid_sample_leaf</t>
  </si>
  <si>
    <t>aphid_rest_plant</t>
  </si>
  <si>
    <t>aphid_total_14das</t>
  </si>
  <si>
    <t>*15 adults were found, probably not all adults were removed 24hrs later, think about removing this data point (and also, think about double checking 10 nymphs for next feedback!</t>
  </si>
  <si>
    <t>Notes</t>
  </si>
  <si>
    <t>caterpillar_1</t>
  </si>
  <si>
    <t>caterpillar_2</t>
  </si>
  <si>
    <t>caterpillar_3</t>
  </si>
  <si>
    <t>caterpillar_4</t>
  </si>
  <si>
    <t>caterpillar_5</t>
  </si>
  <si>
    <t>Family_harvest_ID</t>
  </si>
  <si>
    <t>feed_real_insects</t>
  </si>
  <si>
    <t>caterpillar_conditioned</t>
  </si>
  <si>
    <t>aphid_conditioned</t>
  </si>
  <si>
    <t>good</t>
  </si>
  <si>
    <t>not_dried</t>
  </si>
  <si>
    <t>Plate_sample_status</t>
  </si>
  <si>
    <t>Glu_ID</t>
  </si>
  <si>
    <t>*Weight appears switched in phytohormone excel (appears as 20.2 like 376 sample, instead of 15.3) but values match the other values within same treatment. Decided to leave it like this.</t>
  </si>
  <si>
    <t>missing</t>
  </si>
  <si>
    <t>soil_treatment</t>
  </si>
  <si>
    <t>JA_conditioned</t>
  </si>
  <si>
    <t>sterile</t>
  </si>
  <si>
    <t>plant_pathway_induced</t>
  </si>
  <si>
    <t>1.5.17</t>
  </si>
  <si>
    <t>2.2.1</t>
  </si>
  <si>
    <t>3.3.5</t>
  </si>
  <si>
    <t>4.5.14</t>
  </si>
  <si>
    <t>5.6.10</t>
  </si>
  <si>
    <t>6.2.3</t>
  </si>
  <si>
    <t>7.4.15</t>
  </si>
  <si>
    <t>8.1.12</t>
  </si>
  <si>
    <t>9.1.16</t>
  </si>
  <si>
    <t>10.1.11</t>
  </si>
  <si>
    <t>11.3.2</t>
  </si>
  <si>
    <t>12.6.7</t>
  </si>
  <si>
    <t>13.5.6</t>
  </si>
  <si>
    <t>14.1.4</t>
  </si>
  <si>
    <t>15.6.13</t>
  </si>
  <si>
    <t>16.6.8</t>
  </si>
  <si>
    <t>1.5.8</t>
  </si>
  <si>
    <t>2.1.5</t>
  </si>
  <si>
    <t>3.5.12</t>
  </si>
  <si>
    <t>4.1.4</t>
  </si>
  <si>
    <t>5.6.1</t>
  </si>
  <si>
    <t>6.5.7</t>
  </si>
  <si>
    <t>7.1.3</t>
  </si>
  <si>
    <t>8.5.16</t>
  </si>
  <si>
    <t>9.1.17</t>
  </si>
  <si>
    <t>10.2.2</t>
  </si>
  <si>
    <t>11.4.10</t>
  </si>
  <si>
    <t>12.6.14</t>
  </si>
  <si>
    <t>13.5.11</t>
  </si>
  <si>
    <t>14.3.13</t>
  </si>
  <si>
    <t>15.1.6</t>
  </si>
  <si>
    <t>16.2.9</t>
  </si>
  <si>
    <t>1.4.16</t>
  </si>
  <si>
    <t>2.2.3</t>
  </si>
  <si>
    <t>3.5.5</t>
  </si>
  <si>
    <t>4.5.9</t>
  </si>
  <si>
    <t>5.3.10</t>
  </si>
  <si>
    <t>6.4.1</t>
  </si>
  <si>
    <t>7.1.14</t>
  </si>
  <si>
    <t>8.5.4</t>
  </si>
  <si>
    <t>9.4.17</t>
  </si>
  <si>
    <t>10.1.13</t>
  </si>
  <si>
    <t>11.6.15</t>
  </si>
  <si>
    <t>12.5.6</t>
  </si>
  <si>
    <t>13.5.2</t>
  </si>
  <si>
    <t>14.3.11</t>
  </si>
  <si>
    <t>15.1.8</t>
  </si>
  <si>
    <t>16.3.7</t>
  </si>
  <si>
    <t>id_Haris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</si>
</sst>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11"/>
      <color rgb="FFFF0000"/>
      <name val="Calibri"/>
      <family val="2"/>
      <scheme val="minor"/>
    </font>
    <font>
      <b/>
      <sz val="11"/>
      <color theme="1"/>
      <name val="Calibri"/>
      <family val="2"/>
      <scheme val="minor"/>
    </font>
    <font>
      <sz val="8"/>
      <name val="Calibri"/>
      <family val="2"/>
      <scheme val="minor"/>
    </font>
    <font>
      <sz val="11"/>
      <name val="Calibri"/>
      <family val="2"/>
      <scheme val="minor"/>
    </font>
    <font>
      <sz val="10"/>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2" fillId="2" borderId="0" xfId="0" applyFont="1" applyFill="1"/>
    <xf numFmtId="0" fontId="2" fillId="0" borderId="0" xfId="0" applyFont="1" applyFill="1"/>
    <xf numFmtId="0" fontId="0" fillId="0" borderId="1" xfId="0" applyBorder="1" applyAlignment="1">
      <alignment horizontal="center"/>
    </xf>
    <xf numFmtId="0" fontId="0" fillId="0" borderId="1" xfId="0" applyBorder="1" applyAlignment="1">
      <alignment horizontal="left"/>
    </xf>
    <xf numFmtId="0" fontId="2" fillId="2" borderId="0" xfId="0" applyFont="1" applyFill="1" applyAlignment="1">
      <alignment horizontal="left"/>
    </xf>
    <xf numFmtId="2" fontId="0" fillId="0" borderId="0" xfId="0" applyNumberFormat="1"/>
    <xf numFmtId="164" fontId="0" fillId="0" borderId="0" xfId="0" applyNumberFormat="1" applyAlignment="1">
      <alignment horizontal="center"/>
    </xf>
    <xf numFmtId="2" fontId="0" fillId="0" borderId="0" xfId="0" applyNumberFormat="1" applyAlignment="1">
      <alignment horizontal="center"/>
    </xf>
    <xf numFmtId="0" fontId="0" fillId="0" borderId="0" xfId="0" applyFill="1" applyAlignment="1">
      <alignment horizontal="center"/>
    </xf>
    <xf numFmtId="0" fontId="0" fillId="2" borderId="0" xfId="0" applyFill="1"/>
    <xf numFmtId="0" fontId="0" fillId="0" borderId="0" xfId="0" applyFill="1"/>
    <xf numFmtId="0" fontId="4" fillId="0" borderId="0" xfId="0" applyFont="1" applyAlignment="1">
      <alignment horizontal="center"/>
    </xf>
    <xf numFmtId="0" fontId="0" fillId="0" borderId="0" xfId="0" applyNumberFormat="1" applyAlignment="1">
      <alignment horizontal="center"/>
    </xf>
    <xf numFmtId="0" fontId="4" fillId="0" borderId="0" xfId="0" applyFont="1"/>
    <xf numFmtId="0" fontId="5" fillId="0" borderId="0" xfId="0" applyFont="1" applyAlignment="1">
      <alignment horizontal="center"/>
    </xf>
    <xf numFmtId="0" fontId="0" fillId="3" borderId="0" xfId="0" applyFill="1" applyAlignment="1">
      <alignment horizontal="center"/>
    </xf>
    <xf numFmtId="164" fontId="0" fillId="0" borderId="0" xfId="0" applyNumberFormat="1" applyFill="1" applyAlignment="1">
      <alignment horizontal="center"/>
    </xf>
    <xf numFmtId="2" fontId="0" fillId="0" borderId="0" xfId="0" applyNumberForma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F22"/>
  <sheetViews>
    <sheetView workbookViewId="0">
      <selection activeCell="L18" sqref="L18"/>
    </sheetView>
  </sheetViews>
  <sheetFormatPr defaultRowHeight="14.4" x14ac:dyDescent="0.3"/>
  <cols>
    <col min="2" max="2" width="17.5546875" customWidth="1"/>
    <col min="3" max="3" width="16.33203125" customWidth="1"/>
    <col min="4" max="4" width="14.109375" customWidth="1"/>
    <col min="5" max="5" width="45.6640625" customWidth="1"/>
    <col min="6" max="6" width="17.88671875" customWidth="1"/>
  </cols>
  <sheetData>
    <row r="3" spans="2:6" x14ac:dyDescent="0.3">
      <c r="B3" s="4" t="s">
        <v>21</v>
      </c>
      <c r="C3" t="s">
        <v>22</v>
      </c>
    </row>
    <row r="4" spans="2:6" x14ac:dyDescent="0.3">
      <c r="C4" t="s">
        <v>76</v>
      </c>
      <c r="D4" t="s">
        <v>77</v>
      </c>
    </row>
    <row r="5" spans="2:6" x14ac:dyDescent="0.3">
      <c r="C5" t="s">
        <v>79</v>
      </c>
      <c r="D5" t="s">
        <v>78</v>
      </c>
    </row>
    <row r="7" spans="2:6" x14ac:dyDescent="0.3">
      <c r="B7" s="8" t="s">
        <v>103</v>
      </c>
      <c r="C7" t="s">
        <v>73</v>
      </c>
    </row>
    <row r="8" spans="2:6" x14ac:dyDescent="0.3">
      <c r="B8" s="5"/>
      <c r="C8" t="s">
        <v>80</v>
      </c>
      <c r="D8" t="s">
        <v>81</v>
      </c>
    </row>
    <row r="9" spans="2:6" x14ac:dyDescent="0.3">
      <c r="C9" t="s">
        <v>74</v>
      </c>
      <c r="D9" t="s">
        <v>75</v>
      </c>
    </row>
    <row r="10" spans="2:6" x14ac:dyDescent="0.3">
      <c r="C10" t="s">
        <v>82</v>
      </c>
      <c r="D10" t="s">
        <v>83</v>
      </c>
    </row>
    <row r="11" spans="2:6" x14ac:dyDescent="0.3">
      <c r="C11" t="s">
        <v>84</v>
      </c>
      <c r="D11" t="s">
        <v>85</v>
      </c>
    </row>
    <row r="12" spans="2:6" x14ac:dyDescent="0.3">
      <c r="C12" t="s">
        <v>86</v>
      </c>
      <c r="D12" t="s">
        <v>88</v>
      </c>
    </row>
    <row r="13" spans="2:6" x14ac:dyDescent="0.3">
      <c r="C13" t="s">
        <v>87</v>
      </c>
      <c r="D13" t="s">
        <v>89</v>
      </c>
    </row>
    <row r="15" spans="2:6" x14ac:dyDescent="0.3">
      <c r="D15" s="7" t="s">
        <v>100</v>
      </c>
      <c r="E15" s="7" t="s">
        <v>101</v>
      </c>
      <c r="F15" s="6" t="s">
        <v>102</v>
      </c>
    </row>
    <row r="16" spans="2:6" x14ac:dyDescent="0.3">
      <c r="D16" s="7" t="s">
        <v>56</v>
      </c>
      <c r="E16" s="7" t="s">
        <v>90</v>
      </c>
      <c r="F16" s="6" t="s">
        <v>91</v>
      </c>
    </row>
    <row r="17" spans="4:6" x14ac:dyDescent="0.3">
      <c r="D17" s="7" t="s">
        <v>57</v>
      </c>
      <c r="E17" s="7" t="s">
        <v>92</v>
      </c>
      <c r="F17" s="6" t="s">
        <v>91</v>
      </c>
    </row>
    <row r="18" spans="4:6" x14ac:dyDescent="0.3">
      <c r="D18" s="7" t="s">
        <v>58</v>
      </c>
      <c r="E18" s="7" t="s">
        <v>93</v>
      </c>
      <c r="F18" s="6" t="s">
        <v>94</v>
      </c>
    </row>
    <row r="19" spans="4:6" x14ac:dyDescent="0.3">
      <c r="D19" s="7" t="s">
        <v>59</v>
      </c>
      <c r="E19" s="7" t="s">
        <v>95</v>
      </c>
      <c r="F19" s="6" t="s">
        <v>96</v>
      </c>
    </row>
    <row r="20" spans="4:6" x14ac:dyDescent="0.3">
      <c r="D20" s="7" t="s">
        <v>60</v>
      </c>
      <c r="E20" s="7" t="s">
        <v>97</v>
      </c>
      <c r="F20" s="6" t="s">
        <v>96</v>
      </c>
    </row>
    <row r="21" spans="4:6" x14ac:dyDescent="0.3">
      <c r="D21" s="7" t="s">
        <v>61</v>
      </c>
      <c r="E21" s="7" t="s">
        <v>98</v>
      </c>
      <c r="F21" s="6" t="s">
        <v>96</v>
      </c>
    </row>
    <row r="22" spans="4:6" x14ac:dyDescent="0.3">
      <c r="D22" s="7" t="s">
        <v>62</v>
      </c>
      <c r="E22" s="7" t="s">
        <v>99</v>
      </c>
      <c r="F22" s="6" t="s">
        <v>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BAB41-E023-4003-960F-AA58981B4DDB}">
  <dimension ref="A1:U85"/>
  <sheetViews>
    <sheetView tabSelected="1" workbookViewId="0">
      <selection sqref="A1:U1"/>
    </sheetView>
  </sheetViews>
  <sheetFormatPr defaultRowHeight="14.4" x14ac:dyDescent="0.3"/>
  <cols>
    <col min="1" max="1" width="15.33203125" customWidth="1"/>
    <col min="2" max="2" width="8.88671875" style="1"/>
    <col min="3" max="3" width="18.109375" style="1" customWidth="1"/>
    <col min="4" max="4" width="8.88671875" style="1"/>
    <col min="5" max="5" width="15.44140625" style="1" customWidth="1"/>
    <col min="6" max="6" width="14.77734375" style="1" customWidth="1"/>
    <col min="7" max="7" width="13.77734375" style="1" customWidth="1"/>
    <col min="8" max="8" width="11.77734375" style="1" customWidth="1"/>
    <col min="9" max="9" width="11.5546875" style="1" customWidth="1"/>
    <col min="10" max="10" width="17.44140625" style="1" customWidth="1"/>
    <col min="11" max="11" width="19.5546875" style="1" customWidth="1"/>
    <col min="12" max="19" width="8.88671875" style="1"/>
    <col min="20" max="20" width="14.44140625" customWidth="1"/>
    <col min="21" max="21" width="13.109375" customWidth="1"/>
  </cols>
  <sheetData>
    <row r="1" spans="1:21" x14ac:dyDescent="0.3">
      <c r="A1" t="s">
        <v>105</v>
      </c>
      <c r="B1" s="1" t="s">
        <v>0</v>
      </c>
      <c r="C1" s="1" t="s">
        <v>104</v>
      </c>
      <c r="D1" s="1" t="s">
        <v>1</v>
      </c>
      <c r="E1" s="1" t="s">
        <v>2</v>
      </c>
      <c r="F1" s="1" t="s">
        <v>27</v>
      </c>
      <c r="G1" s="1" t="s">
        <v>24</v>
      </c>
      <c r="H1" s="1" t="s">
        <v>25</v>
      </c>
      <c r="I1" s="1" t="s">
        <v>26</v>
      </c>
      <c r="J1" s="1" t="s">
        <v>130</v>
      </c>
      <c r="K1" s="1" t="s">
        <v>244</v>
      </c>
      <c r="L1" s="1" t="s">
        <v>3</v>
      </c>
      <c r="M1" s="1" t="s">
        <v>4</v>
      </c>
      <c r="N1" s="1" t="s">
        <v>5</v>
      </c>
      <c r="O1" s="1" t="s">
        <v>6</v>
      </c>
      <c r="P1" s="1" t="s">
        <v>7</v>
      </c>
      <c r="Q1" s="1" t="s">
        <v>8</v>
      </c>
      <c r="R1" s="1" t="s">
        <v>9</v>
      </c>
      <c r="S1" s="1" t="s">
        <v>10</v>
      </c>
      <c r="T1" t="s">
        <v>19</v>
      </c>
      <c r="U1" t="s">
        <v>20</v>
      </c>
    </row>
    <row r="2" spans="1:21" x14ac:dyDescent="0.3">
      <c r="A2" t="s">
        <v>106</v>
      </c>
      <c r="B2" s="1">
        <v>1</v>
      </c>
      <c r="C2" s="1">
        <v>376</v>
      </c>
      <c r="D2" s="1">
        <v>1</v>
      </c>
      <c r="E2" s="1">
        <v>14</v>
      </c>
      <c r="F2" s="1" t="s">
        <v>11</v>
      </c>
      <c r="G2" s="1">
        <v>0</v>
      </c>
      <c r="H2" s="1">
        <v>100</v>
      </c>
      <c r="I2" s="1">
        <v>100</v>
      </c>
      <c r="J2" s="1" t="s">
        <v>143</v>
      </c>
      <c r="K2" s="1" t="s">
        <v>143</v>
      </c>
      <c r="L2" s="1">
        <v>0</v>
      </c>
      <c r="M2" s="1">
        <v>0.5</v>
      </c>
      <c r="N2" s="1">
        <v>0.5</v>
      </c>
      <c r="O2" s="1">
        <v>2</v>
      </c>
      <c r="P2" s="1">
        <v>2.5</v>
      </c>
      <c r="Q2" s="1">
        <v>3.5</v>
      </c>
      <c r="R2" s="1">
        <v>4.5</v>
      </c>
      <c r="S2" s="1">
        <v>5.5</v>
      </c>
      <c r="T2">
        <v>0.46500000000000002</v>
      </c>
      <c r="U2">
        <v>6.6000000000000003E-2</v>
      </c>
    </row>
    <row r="3" spans="1:21" x14ac:dyDescent="0.3">
      <c r="A3" t="s">
        <v>106</v>
      </c>
      <c r="B3" s="1">
        <v>2</v>
      </c>
      <c r="C3" s="1">
        <v>377</v>
      </c>
      <c r="D3" s="1">
        <v>2</v>
      </c>
      <c r="E3" s="1">
        <v>18</v>
      </c>
      <c r="F3" s="1" t="s">
        <v>11</v>
      </c>
      <c r="G3" s="1">
        <v>0</v>
      </c>
      <c r="H3" s="1">
        <v>100</v>
      </c>
      <c r="I3" s="1">
        <v>100</v>
      </c>
      <c r="J3" s="1" t="s">
        <v>143</v>
      </c>
      <c r="K3" s="1" t="s">
        <v>143</v>
      </c>
      <c r="L3" s="1">
        <v>0</v>
      </c>
      <c r="M3" s="1">
        <v>0</v>
      </c>
      <c r="N3" s="1">
        <v>0.5</v>
      </c>
      <c r="O3" s="1">
        <v>1</v>
      </c>
      <c r="P3" s="1">
        <v>2.5</v>
      </c>
      <c r="Q3" s="1">
        <v>3</v>
      </c>
      <c r="R3" s="1">
        <v>3.5</v>
      </c>
      <c r="S3" s="1">
        <v>5</v>
      </c>
      <c r="T3">
        <v>0.45600000000000002</v>
      </c>
      <c r="U3">
        <v>0.04</v>
      </c>
    </row>
    <row r="4" spans="1:21" x14ac:dyDescent="0.3">
      <c r="A4" t="s">
        <v>106</v>
      </c>
      <c r="B4" s="1">
        <v>3</v>
      </c>
      <c r="C4" s="1">
        <v>378</v>
      </c>
      <c r="D4" s="1">
        <v>3</v>
      </c>
      <c r="E4" s="1">
        <v>29</v>
      </c>
      <c r="F4" s="1" t="s">
        <v>11</v>
      </c>
      <c r="G4" s="1">
        <v>0</v>
      </c>
      <c r="H4" s="1">
        <v>100</v>
      </c>
      <c r="I4" s="1">
        <v>100</v>
      </c>
      <c r="J4" s="1" t="s">
        <v>143</v>
      </c>
      <c r="K4" s="1" t="s">
        <v>143</v>
      </c>
      <c r="L4" s="1">
        <v>0</v>
      </c>
      <c r="M4" s="1">
        <v>0.5</v>
      </c>
      <c r="N4" s="1">
        <v>0.5</v>
      </c>
      <c r="O4" s="1">
        <v>1.5</v>
      </c>
      <c r="P4" s="1">
        <v>2</v>
      </c>
      <c r="Q4" s="1">
        <v>3</v>
      </c>
      <c r="R4" s="1">
        <v>3.5</v>
      </c>
      <c r="S4" s="1">
        <v>5</v>
      </c>
      <c r="T4">
        <v>0.36799999999999999</v>
      </c>
      <c r="U4">
        <v>7.0999999999999994E-2</v>
      </c>
    </row>
    <row r="5" spans="1:21" x14ac:dyDescent="0.3">
      <c r="A5" t="s">
        <v>106</v>
      </c>
      <c r="B5" s="1">
        <v>4</v>
      </c>
      <c r="C5" s="1">
        <v>379</v>
      </c>
      <c r="D5" s="1">
        <v>4</v>
      </c>
      <c r="E5" s="1">
        <v>46</v>
      </c>
      <c r="F5" s="1" t="s">
        <v>11</v>
      </c>
      <c r="G5" s="1">
        <v>0</v>
      </c>
      <c r="H5" s="1">
        <v>100</v>
      </c>
      <c r="I5" s="1">
        <v>100</v>
      </c>
      <c r="J5" s="1" t="s">
        <v>143</v>
      </c>
      <c r="K5" s="1" t="s">
        <v>143</v>
      </c>
      <c r="L5" s="1">
        <v>0</v>
      </c>
      <c r="M5" s="1">
        <v>0.5</v>
      </c>
      <c r="N5" s="1">
        <v>0.5</v>
      </c>
      <c r="O5" s="1">
        <v>1.5</v>
      </c>
      <c r="P5" s="1">
        <v>2.5</v>
      </c>
      <c r="Q5" s="1">
        <v>3.5</v>
      </c>
      <c r="R5" s="1">
        <v>4.5</v>
      </c>
      <c r="S5" s="1">
        <v>5.5</v>
      </c>
      <c r="T5">
        <v>0.44900000000000001</v>
      </c>
      <c r="U5">
        <v>5.8999999999999997E-2</v>
      </c>
    </row>
    <row r="6" spans="1:21" x14ac:dyDescent="0.3">
      <c r="A6" t="s">
        <v>106</v>
      </c>
      <c r="B6" s="1">
        <v>5</v>
      </c>
      <c r="C6" s="1">
        <v>380</v>
      </c>
      <c r="D6" s="1">
        <v>5</v>
      </c>
      <c r="E6" s="1">
        <v>58</v>
      </c>
      <c r="F6" s="1" t="s">
        <v>11</v>
      </c>
      <c r="G6" s="1">
        <v>0</v>
      </c>
      <c r="H6" s="1">
        <v>100</v>
      </c>
      <c r="I6" s="1">
        <v>100</v>
      </c>
      <c r="J6" s="1" t="s">
        <v>143</v>
      </c>
      <c r="K6" s="1" t="s">
        <v>143</v>
      </c>
      <c r="L6" s="1">
        <v>0</v>
      </c>
      <c r="M6" s="1">
        <v>0.5</v>
      </c>
      <c r="N6" s="1">
        <v>0.5</v>
      </c>
      <c r="O6" s="1">
        <v>1.5</v>
      </c>
      <c r="P6" s="1">
        <v>2</v>
      </c>
      <c r="Q6" s="1">
        <v>3.5</v>
      </c>
      <c r="R6" s="1">
        <v>4</v>
      </c>
      <c r="S6" s="1">
        <v>5</v>
      </c>
      <c r="T6">
        <v>0.437</v>
      </c>
      <c r="U6">
        <v>6.9000000000000006E-2</v>
      </c>
    </row>
    <row r="7" spans="1:21" x14ac:dyDescent="0.3">
      <c r="A7" t="s">
        <v>106</v>
      </c>
      <c r="B7" s="1">
        <v>6</v>
      </c>
      <c r="C7" s="1">
        <v>381</v>
      </c>
      <c r="D7" s="1">
        <v>1</v>
      </c>
      <c r="E7" s="1">
        <v>2</v>
      </c>
      <c r="F7" s="1" t="s">
        <v>11</v>
      </c>
      <c r="G7" s="1">
        <v>90</v>
      </c>
      <c r="H7" s="1">
        <v>10</v>
      </c>
      <c r="I7" s="1" t="s">
        <v>12</v>
      </c>
      <c r="J7" s="1" t="s">
        <v>143</v>
      </c>
      <c r="K7" s="1" t="s">
        <v>143</v>
      </c>
      <c r="L7" s="1">
        <v>0</v>
      </c>
      <c r="M7" s="1">
        <v>0.5</v>
      </c>
      <c r="N7" s="1">
        <v>1.5</v>
      </c>
      <c r="O7" s="1">
        <v>2</v>
      </c>
      <c r="P7" s="1">
        <v>2.5</v>
      </c>
      <c r="Q7" s="1">
        <v>4</v>
      </c>
      <c r="R7" s="1">
        <v>4.5</v>
      </c>
      <c r="S7" s="1">
        <v>5.5</v>
      </c>
      <c r="T7">
        <v>0.51100000000000001</v>
      </c>
      <c r="U7">
        <v>0.06</v>
      </c>
    </row>
    <row r="8" spans="1:21" x14ac:dyDescent="0.3">
      <c r="A8" t="s">
        <v>106</v>
      </c>
      <c r="B8" s="1">
        <v>7</v>
      </c>
      <c r="C8" s="1">
        <v>382</v>
      </c>
      <c r="D8" s="1">
        <v>2</v>
      </c>
      <c r="E8" s="1">
        <v>19</v>
      </c>
      <c r="F8" s="1" t="s">
        <v>11</v>
      </c>
      <c r="G8" s="1">
        <v>90</v>
      </c>
      <c r="H8" s="1">
        <v>10</v>
      </c>
      <c r="I8" s="1" t="s">
        <v>12</v>
      </c>
      <c r="J8" s="1" t="s">
        <v>143</v>
      </c>
      <c r="K8" s="1" t="s">
        <v>143</v>
      </c>
      <c r="L8" s="1">
        <v>0</v>
      </c>
      <c r="M8" s="1">
        <v>0.5</v>
      </c>
      <c r="N8" s="1">
        <v>1.5</v>
      </c>
      <c r="O8" s="1">
        <v>2</v>
      </c>
      <c r="P8" s="1">
        <v>2.5</v>
      </c>
      <c r="Q8" s="1">
        <v>3.5</v>
      </c>
      <c r="R8" s="1">
        <v>4.5</v>
      </c>
      <c r="S8" s="1">
        <v>5.5</v>
      </c>
      <c r="T8">
        <v>0.82099999999999995</v>
      </c>
      <c r="U8">
        <v>6.6000000000000003E-2</v>
      </c>
    </row>
    <row r="9" spans="1:21" x14ac:dyDescent="0.3">
      <c r="A9" t="s">
        <v>106</v>
      </c>
      <c r="B9" s="1">
        <v>8</v>
      </c>
      <c r="C9" s="1">
        <v>383</v>
      </c>
      <c r="D9" s="1">
        <v>3</v>
      </c>
      <c r="E9" s="1">
        <v>40</v>
      </c>
      <c r="F9" s="1" t="s">
        <v>11</v>
      </c>
      <c r="G9" s="1">
        <v>90</v>
      </c>
      <c r="H9" s="1">
        <v>10</v>
      </c>
      <c r="I9" s="1" t="s">
        <v>12</v>
      </c>
      <c r="J9" s="1" t="s">
        <v>143</v>
      </c>
      <c r="K9" s="1" t="s">
        <v>143</v>
      </c>
      <c r="L9" s="1">
        <v>0</v>
      </c>
      <c r="M9" s="1">
        <v>0.5</v>
      </c>
      <c r="N9" s="1">
        <v>1.5</v>
      </c>
      <c r="O9" s="1">
        <v>2.5</v>
      </c>
      <c r="P9" s="1">
        <v>3</v>
      </c>
      <c r="Q9" s="1">
        <v>4.5</v>
      </c>
      <c r="R9" s="1">
        <v>5.5</v>
      </c>
      <c r="S9" s="1">
        <v>6.5</v>
      </c>
      <c r="T9">
        <v>0.84399999999999997</v>
      </c>
      <c r="U9">
        <v>0.11600000000000001</v>
      </c>
    </row>
    <row r="10" spans="1:21" x14ac:dyDescent="0.3">
      <c r="A10" t="s">
        <v>106</v>
      </c>
      <c r="B10" s="1">
        <v>9</v>
      </c>
      <c r="C10" s="1">
        <v>384</v>
      </c>
      <c r="D10" s="1">
        <v>4</v>
      </c>
      <c r="E10" s="1">
        <v>50</v>
      </c>
      <c r="F10" s="1" t="s">
        <v>11</v>
      </c>
      <c r="G10" s="1">
        <v>90</v>
      </c>
      <c r="H10" s="1">
        <v>10</v>
      </c>
      <c r="I10" s="1" t="s">
        <v>12</v>
      </c>
      <c r="J10" s="1" t="s">
        <v>143</v>
      </c>
      <c r="K10" s="1" t="s">
        <v>143</v>
      </c>
      <c r="L10" s="1">
        <v>0</v>
      </c>
      <c r="M10" s="1">
        <v>0.5</v>
      </c>
      <c r="N10" s="1">
        <v>1.5</v>
      </c>
      <c r="O10" s="1">
        <v>2.5</v>
      </c>
      <c r="P10" s="1">
        <v>3.5</v>
      </c>
      <c r="Q10" s="1">
        <v>4</v>
      </c>
      <c r="R10" s="1">
        <v>4.5</v>
      </c>
      <c r="S10" s="1">
        <v>5.5</v>
      </c>
      <c r="T10">
        <v>0.45200000000000001</v>
      </c>
      <c r="U10">
        <v>7.0000000000000007E-2</v>
      </c>
    </row>
    <row r="11" spans="1:21" x14ac:dyDescent="0.3">
      <c r="A11" t="s">
        <v>106</v>
      </c>
      <c r="B11" s="1">
        <v>10</v>
      </c>
      <c r="C11" s="1">
        <v>385</v>
      </c>
      <c r="D11" s="1">
        <v>5</v>
      </c>
      <c r="E11" s="1">
        <v>68</v>
      </c>
      <c r="F11" s="1" t="s">
        <v>11</v>
      </c>
      <c r="G11" s="1">
        <v>90</v>
      </c>
      <c r="H11" s="1">
        <v>10</v>
      </c>
      <c r="I11" s="1" t="s">
        <v>12</v>
      </c>
      <c r="J11" s="1" t="s">
        <v>143</v>
      </c>
      <c r="K11" s="1" t="s">
        <v>143</v>
      </c>
      <c r="L11" s="1">
        <v>0</v>
      </c>
      <c r="M11" s="1">
        <v>0.5</v>
      </c>
      <c r="N11" s="1">
        <v>1.5</v>
      </c>
      <c r="O11" s="1">
        <v>2</v>
      </c>
      <c r="P11" s="1">
        <v>3</v>
      </c>
      <c r="Q11" s="1">
        <v>4.5</v>
      </c>
      <c r="R11" s="1">
        <v>5.5</v>
      </c>
      <c r="S11" s="1">
        <v>5.5</v>
      </c>
      <c r="T11">
        <v>0.54700000000000004</v>
      </c>
      <c r="U11">
        <v>0.06</v>
      </c>
    </row>
    <row r="12" spans="1:21" x14ac:dyDescent="0.3">
      <c r="A12" t="s">
        <v>106</v>
      </c>
      <c r="B12" s="1">
        <v>11</v>
      </c>
      <c r="C12" s="1">
        <v>386</v>
      </c>
      <c r="D12" s="1">
        <v>1</v>
      </c>
      <c r="E12" s="1">
        <v>9</v>
      </c>
      <c r="F12" s="1" t="s">
        <v>11</v>
      </c>
      <c r="G12" s="1">
        <v>75</v>
      </c>
      <c r="H12" s="1">
        <v>25</v>
      </c>
      <c r="I12" s="1" t="s">
        <v>13</v>
      </c>
      <c r="J12" s="1" t="s">
        <v>143</v>
      </c>
      <c r="K12" s="1" t="s">
        <v>143</v>
      </c>
      <c r="L12" s="1">
        <v>0</v>
      </c>
      <c r="M12" s="1">
        <v>0.5</v>
      </c>
      <c r="N12" s="1">
        <v>1</v>
      </c>
      <c r="O12" s="1">
        <v>1.5</v>
      </c>
      <c r="P12" s="1">
        <v>2.5</v>
      </c>
      <c r="Q12" s="1">
        <v>4.5</v>
      </c>
      <c r="R12" s="1">
        <v>4.5</v>
      </c>
      <c r="S12" s="1">
        <v>5.5</v>
      </c>
      <c r="T12">
        <v>0.48199999999999998</v>
      </c>
      <c r="U12">
        <v>4.8000000000000001E-2</v>
      </c>
    </row>
    <row r="13" spans="1:21" x14ac:dyDescent="0.3">
      <c r="A13" t="s">
        <v>106</v>
      </c>
      <c r="B13" s="1">
        <v>12</v>
      </c>
      <c r="C13" s="1">
        <v>387</v>
      </c>
      <c r="D13" s="1">
        <v>2</v>
      </c>
      <c r="E13" s="1">
        <v>24</v>
      </c>
      <c r="F13" s="1" t="s">
        <v>11</v>
      </c>
      <c r="G13" s="1">
        <v>75</v>
      </c>
      <c r="H13" s="1">
        <v>25</v>
      </c>
      <c r="I13" s="1" t="s">
        <v>13</v>
      </c>
      <c r="J13" s="1" t="s">
        <v>143</v>
      </c>
      <c r="K13" s="1" t="s">
        <v>143</v>
      </c>
      <c r="L13" s="1">
        <v>0</v>
      </c>
      <c r="M13" s="1">
        <v>0.5</v>
      </c>
      <c r="N13" s="1">
        <v>1.5</v>
      </c>
      <c r="O13" s="1">
        <v>2</v>
      </c>
      <c r="P13" s="1">
        <v>3</v>
      </c>
      <c r="Q13" s="1">
        <v>4</v>
      </c>
      <c r="R13" s="1">
        <v>4.5</v>
      </c>
      <c r="S13" s="1">
        <v>6</v>
      </c>
      <c r="T13">
        <v>0.72299999999999998</v>
      </c>
      <c r="U13">
        <v>0.09</v>
      </c>
    </row>
    <row r="14" spans="1:21" x14ac:dyDescent="0.3">
      <c r="A14" t="s">
        <v>106</v>
      </c>
      <c r="B14" s="1">
        <v>13</v>
      </c>
      <c r="C14" s="1">
        <v>388</v>
      </c>
      <c r="D14" s="1">
        <v>3</v>
      </c>
      <c r="E14" s="1">
        <v>37</v>
      </c>
      <c r="F14" s="1" t="s">
        <v>11</v>
      </c>
      <c r="G14" s="1">
        <v>75</v>
      </c>
      <c r="H14" s="1">
        <v>25</v>
      </c>
      <c r="I14" s="1" t="s">
        <v>13</v>
      </c>
      <c r="J14" s="1" t="s">
        <v>143</v>
      </c>
      <c r="K14" s="1" t="s">
        <v>143</v>
      </c>
      <c r="L14" s="1">
        <v>0</v>
      </c>
      <c r="M14" s="1">
        <v>0.5</v>
      </c>
      <c r="N14" s="1">
        <v>1.5</v>
      </c>
      <c r="O14" s="1">
        <v>2</v>
      </c>
      <c r="P14" s="1">
        <v>2.5</v>
      </c>
      <c r="Q14" s="1">
        <v>3.5</v>
      </c>
      <c r="R14" s="1">
        <v>4.5</v>
      </c>
      <c r="S14" s="1">
        <v>5.5</v>
      </c>
      <c r="T14">
        <v>0.57499999999999996</v>
      </c>
      <c r="U14">
        <v>9.5000000000000001E-2</v>
      </c>
    </row>
    <row r="15" spans="1:21" x14ac:dyDescent="0.3">
      <c r="A15" t="s">
        <v>106</v>
      </c>
      <c r="B15" s="1">
        <v>14</v>
      </c>
      <c r="C15" s="1">
        <v>389</v>
      </c>
      <c r="D15" s="1">
        <v>4</v>
      </c>
      <c r="E15" s="1">
        <v>51</v>
      </c>
      <c r="F15" s="1" t="s">
        <v>11</v>
      </c>
      <c r="G15" s="1">
        <v>75</v>
      </c>
      <c r="H15" s="1">
        <v>25</v>
      </c>
      <c r="I15" s="1" t="s">
        <v>13</v>
      </c>
      <c r="J15" s="1" t="s">
        <v>143</v>
      </c>
      <c r="K15" s="1" t="s">
        <v>143</v>
      </c>
      <c r="L15" s="1">
        <v>0</v>
      </c>
      <c r="M15" s="1">
        <v>0.5</v>
      </c>
      <c r="N15" s="1">
        <v>1.5</v>
      </c>
      <c r="O15" s="1">
        <v>2.5</v>
      </c>
      <c r="P15" s="1">
        <v>3.5</v>
      </c>
      <c r="Q15" s="1">
        <v>4.5</v>
      </c>
      <c r="R15" s="1">
        <v>4.5</v>
      </c>
      <c r="S15" s="1">
        <v>5.5</v>
      </c>
      <c r="T15">
        <v>0.47399999999999998</v>
      </c>
      <c r="U15">
        <v>6.6000000000000003E-2</v>
      </c>
    </row>
    <row r="16" spans="1:21" x14ac:dyDescent="0.3">
      <c r="A16" t="s">
        <v>106</v>
      </c>
      <c r="B16" s="1">
        <v>15</v>
      </c>
      <c r="C16" s="1">
        <v>390</v>
      </c>
      <c r="D16" s="1">
        <v>5</v>
      </c>
      <c r="E16" s="1">
        <v>64</v>
      </c>
      <c r="F16" s="1" t="s">
        <v>11</v>
      </c>
      <c r="G16" s="1">
        <v>75</v>
      </c>
      <c r="H16" s="1">
        <v>25</v>
      </c>
      <c r="I16" s="1" t="s">
        <v>13</v>
      </c>
      <c r="J16" s="1" t="s">
        <v>143</v>
      </c>
      <c r="K16" s="1" t="s">
        <v>143</v>
      </c>
      <c r="L16" s="1">
        <v>0</v>
      </c>
    </row>
    <row r="17" spans="1:21" x14ac:dyDescent="0.3">
      <c r="A17" t="s">
        <v>106</v>
      </c>
      <c r="B17" s="1">
        <v>16</v>
      </c>
      <c r="C17" s="1">
        <v>391</v>
      </c>
      <c r="D17" s="1">
        <v>1</v>
      </c>
      <c r="E17" s="1">
        <v>10</v>
      </c>
      <c r="F17" s="1" t="s">
        <v>11</v>
      </c>
      <c r="G17" s="1">
        <v>50</v>
      </c>
      <c r="H17" s="1">
        <v>50</v>
      </c>
      <c r="I17" s="1" t="s">
        <v>14</v>
      </c>
      <c r="J17" s="1" t="s">
        <v>143</v>
      </c>
      <c r="K17" s="1" t="s">
        <v>143</v>
      </c>
      <c r="L17" s="1">
        <v>0</v>
      </c>
      <c r="M17" s="1">
        <v>0.5</v>
      </c>
      <c r="N17" s="1">
        <v>1.5</v>
      </c>
      <c r="O17" s="1">
        <v>1.5</v>
      </c>
      <c r="P17" s="1">
        <v>2.5</v>
      </c>
      <c r="Q17" s="1">
        <v>4</v>
      </c>
      <c r="R17" s="1">
        <v>4.5</v>
      </c>
      <c r="S17" s="1">
        <v>5</v>
      </c>
      <c r="T17">
        <v>0.51700000000000002</v>
      </c>
      <c r="U17">
        <v>3.6999999999999998E-2</v>
      </c>
    </row>
    <row r="18" spans="1:21" x14ac:dyDescent="0.3">
      <c r="A18" t="s">
        <v>106</v>
      </c>
      <c r="B18" s="1">
        <v>17</v>
      </c>
      <c r="C18" s="1">
        <v>392</v>
      </c>
      <c r="D18" s="1">
        <v>2</v>
      </c>
      <c r="E18" s="1">
        <v>28</v>
      </c>
      <c r="F18" s="1" t="s">
        <v>11</v>
      </c>
      <c r="G18" s="1">
        <v>50</v>
      </c>
      <c r="H18" s="1">
        <v>50</v>
      </c>
      <c r="I18" s="1" t="s">
        <v>14</v>
      </c>
      <c r="J18" s="1" t="s">
        <v>143</v>
      </c>
      <c r="K18" s="1" t="s">
        <v>143</v>
      </c>
      <c r="L18" s="1">
        <v>0</v>
      </c>
      <c r="M18" s="1">
        <v>0.5</v>
      </c>
      <c r="N18" s="1">
        <v>1</v>
      </c>
      <c r="O18" s="1">
        <v>2.5</v>
      </c>
      <c r="P18" s="1">
        <v>2.5</v>
      </c>
      <c r="Q18" s="1">
        <v>3.5</v>
      </c>
      <c r="R18" s="1">
        <v>4.5</v>
      </c>
      <c r="S18" s="1">
        <v>5.5</v>
      </c>
      <c r="T18">
        <v>0.58199999999999996</v>
      </c>
      <c r="U18">
        <v>7.5999999999999998E-2</v>
      </c>
    </row>
    <row r="19" spans="1:21" x14ac:dyDescent="0.3">
      <c r="A19" t="s">
        <v>106</v>
      </c>
      <c r="B19" s="1">
        <v>18</v>
      </c>
      <c r="C19" s="1">
        <v>393</v>
      </c>
      <c r="D19" s="1">
        <v>3</v>
      </c>
      <c r="E19" s="1">
        <v>32</v>
      </c>
      <c r="F19" s="1" t="s">
        <v>11</v>
      </c>
      <c r="G19" s="1">
        <v>50</v>
      </c>
      <c r="H19" s="1">
        <v>50</v>
      </c>
      <c r="I19" s="1" t="s">
        <v>14</v>
      </c>
      <c r="J19" s="1" t="s">
        <v>143</v>
      </c>
      <c r="K19" s="1" t="s">
        <v>143</v>
      </c>
      <c r="L19" s="1">
        <v>0</v>
      </c>
      <c r="M19" s="1">
        <v>0.5</v>
      </c>
      <c r="N19" s="1">
        <v>1</v>
      </c>
      <c r="O19" s="1">
        <v>2</v>
      </c>
      <c r="P19" s="1">
        <v>2.5</v>
      </c>
      <c r="Q19" s="1">
        <v>3.5</v>
      </c>
      <c r="R19" s="1">
        <v>4.5</v>
      </c>
      <c r="S19" s="1">
        <v>5.5</v>
      </c>
      <c r="T19">
        <v>0.56599999999999995</v>
      </c>
      <c r="U19">
        <v>5.0999999999999997E-2</v>
      </c>
    </row>
    <row r="20" spans="1:21" x14ac:dyDescent="0.3">
      <c r="A20" t="s">
        <v>106</v>
      </c>
      <c r="B20" s="1">
        <v>19</v>
      </c>
      <c r="C20" s="1">
        <v>394</v>
      </c>
      <c r="D20" s="1">
        <v>4</v>
      </c>
      <c r="E20" s="1">
        <v>49</v>
      </c>
      <c r="F20" s="1" t="s">
        <v>11</v>
      </c>
      <c r="G20" s="1">
        <v>50</v>
      </c>
      <c r="H20" s="1">
        <v>50</v>
      </c>
      <c r="I20" s="1" t="s">
        <v>14</v>
      </c>
      <c r="J20" s="1" t="s">
        <v>143</v>
      </c>
      <c r="K20" s="1" t="s">
        <v>143</v>
      </c>
      <c r="L20" s="1">
        <v>0</v>
      </c>
      <c r="M20" s="1">
        <v>0.5</v>
      </c>
      <c r="N20" s="1">
        <v>1.5</v>
      </c>
      <c r="O20" s="1">
        <v>1.5</v>
      </c>
      <c r="P20" s="1">
        <v>2.5</v>
      </c>
      <c r="Q20" s="1">
        <v>4</v>
      </c>
      <c r="R20" s="1">
        <v>4.5</v>
      </c>
      <c r="S20" s="1">
        <v>5.5</v>
      </c>
      <c r="T20">
        <v>0.68500000000000005</v>
      </c>
      <c r="U20">
        <v>8.8999999999999996E-2</v>
      </c>
    </row>
    <row r="21" spans="1:21" x14ac:dyDescent="0.3">
      <c r="A21" t="s">
        <v>106</v>
      </c>
      <c r="B21" s="1">
        <v>20</v>
      </c>
      <c r="C21" s="1">
        <v>395</v>
      </c>
      <c r="D21" s="1">
        <v>5</v>
      </c>
      <c r="E21" s="1">
        <v>60</v>
      </c>
      <c r="F21" s="1" t="s">
        <v>11</v>
      </c>
      <c r="G21" s="1">
        <v>50</v>
      </c>
      <c r="H21" s="1">
        <v>50</v>
      </c>
      <c r="I21" s="1" t="s">
        <v>14</v>
      </c>
      <c r="J21" s="1" t="s">
        <v>143</v>
      </c>
      <c r="K21" s="1" t="s">
        <v>143</v>
      </c>
      <c r="L21" s="1">
        <v>0</v>
      </c>
      <c r="M21" s="1">
        <v>0.5</v>
      </c>
      <c r="N21" s="1">
        <v>1.5</v>
      </c>
      <c r="O21" s="1">
        <v>2</v>
      </c>
      <c r="P21" s="1">
        <v>2.5</v>
      </c>
      <c r="Q21" s="1">
        <v>3</v>
      </c>
      <c r="R21" s="1">
        <v>4.5</v>
      </c>
      <c r="S21" s="1">
        <v>5.5</v>
      </c>
      <c r="T21">
        <v>0.64400000000000002</v>
      </c>
      <c r="U21">
        <v>8.6999999999999994E-2</v>
      </c>
    </row>
    <row r="22" spans="1:21" x14ac:dyDescent="0.3">
      <c r="A22" t="s">
        <v>106</v>
      </c>
      <c r="B22" s="1">
        <v>21</v>
      </c>
      <c r="C22" s="1">
        <v>396</v>
      </c>
      <c r="D22" s="1">
        <v>1</v>
      </c>
      <c r="E22" s="1">
        <v>4</v>
      </c>
      <c r="F22" s="1" t="s">
        <v>15</v>
      </c>
      <c r="G22" s="1">
        <v>0</v>
      </c>
      <c r="H22" s="1">
        <v>100</v>
      </c>
      <c r="I22" s="1">
        <v>100</v>
      </c>
      <c r="J22" s="1" t="s">
        <v>141</v>
      </c>
      <c r="K22" s="1" t="s">
        <v>245</v>
      </c>
      <c r="L22" s="1">
        <v>0</v>
      </c>
      <c r="M22" s="1">
        <v>0.5</v>
      </c>
      <c r="N22" s="1">
        <v>1.5</v>
      </c>
      <c r="O22" s="1">
        <v>2</v>
      </c>
      <c r="P22" s="1">
        <v>2.5</v>
      </c>
      <c r="Q22" s="1">
        <v>4</v>
      </c>
      <c r="R22" s="1">
        <v>4.5</v>
      </c>
      <c r="S22" s="1">
        <v>5.5</v>
      </c>
      <c r="U22">
        <v>4.9000000000000002E-2</v>
      </c>
    </row>
    <row r="23" spans="1:21" x14ac:dyDescent="0.3">
      <c r="A23" t="s">
        <v>106</v>
      </c>
      <c r="B23" s="1">
        <v>22</v>
      </c>
      <c r="C23" s="1">
        <v>397</v>
      </c>
      <c r="D23" s="1">
        <v>2</v>
      </c>
      <c r="E23" s="1">
        <v>21</v>
      </c>
      <c r="F23" s="1" t="s">
        <v>15</v>
      </c>
      <c r="G23" s="1">
        <v>0</v>
      </c>
      <c r="H23" s="1">
        <v>100</v>
      </c>
      <c r="I23" s="1">
        <v>100</v>
      </c>
      <c r="J23" s="1" t="s">
        <v>141</v>
      </c>
      <c r="K23" s="1" t="s">
        <v>245</v>
      </c>
      <c r="L23" s="1">
        <v>0</v>
      </c>
      <c r="M23" s="1">
        <v>0.5</v>
      </c>
      <c r="N23" s="1">
        <v>1</v>
      </c>
      <c r="O23" s="1">
        <v>2</v>
      </c>
      <c r="P23" s="1">
        <v>2.5</v>
      </c>
      <c r="Q23" s="1">
        <v>3.5</v>
      </c>
      <c r="R23" s="1">
        <v>4.5</v>
      </c>
      <c r="S23" s="1">
        <v>6</v>
      </c>
      <c r="T23">
        <v>0.58199999999999996</v>
      </c>
      <c r="U23">
        <v>6.3E-2</v>
      </c>
    </row>
    <row r="24" spans="1:21" x14ac:dyDescent="0.3">
      <c r="A24" t="s">
        <v>106</v>
      </c>
      <c r="B24" s="1">
        <v>23</v>
      </c>
      <c r="C24" s="1">
        <v>398</v>
      </c>
      <c r="D24" s="1">
        <v>3</v>
      </c>
      <c r="E24" s="1">
        <v>41</v>
      </c>
      <c r="F24" s="1" t="s">
        <v>15</v>
      </c>
      <c r="G24" s="1">
        <v>0</v>
      </c>
      <c r="H24" s="1">
        <v>100</v>
      </c>
      <c r="I24" s="1">
        <v>100</v>
      </c>
      <c r="J24" s="1" t="s">
        <v>141</v>
      </c>
      <c r="K24" s="1" t="s">
        <v>245</v>
      </c>
      <c r="L24" s="1">
        <v>0</v>
      </c>
      <c r="M24" s="1">
        <v>0.5</v>
      </c>
      <c r="N24" s="1">
        <v>1</v>
      </c>
      <c r="O24" s="1">
        <v>2</v>
      </c>
      <c r="P24" s="1">
        <v>2.5</v>
      </c>
      <c r="Q24" s="1">
        <v>3.5</v>
      </c>
      <c r="R24" s="1">
        <v>4.5</v>
      </c>
      <c r="S24" s="1">
        <v>5.5</v>
      </c>
      <c r="T24">
        <v>0.56699999999999995</v>
      </c>
      <c r="U24">
        <v>5.8999999999999997E-2</v>
      </c>
    </row>
    <row r="25" spans="1:21" x14ac:dyDescent="0.3">
      <c r="A25" t="s">
        <v>106</v>
      </c>
      <c r="B25" s="1">
        <v>24</v>
      </c>
      <c r="C25" s="1">
        <v>399</v>
      </c>
      <c r="D25" s="1">
        <v>4</v>
      </c>
      <c r="E25" s="1">
        <v>56</v>
      </c>
      <c r="F25" s="1" t="s">
        <v>15</v>
      </c>
      <c r="G25" s="1">
        <v>0</v>
      </c>
      <c r="H25" s="1">
        <v>100</v>
      </c>
      <c r="I25" s="1">
        <v>100</v>
      </c>
      <c r="J25" s="1" t="s">
        <v>141</v>
      </c>
      <c r="K25" s="1" t="s">
        <v>245</v>
      </c>
      <c r="L25" s="1">
        <v>0</v>
      </c>
      <c r="M25" s="1">
        <v>0.5</v>
      </c>
      <c r="N25" s="1">
        <v>1.5</v>
      </c>
      <c r="O25" s="1">
        <v>1</v>
      </c>
      <c r="P25" s="1">
        <v>2.5</v>
      </c>
      <c r="Q25" s="1">
        <v>3.5</v>
      </c>
      <c r="R25" s="1">
        <v>4.5</v>
      </c>
      <c r="S25" s="1">
        <v>5.5</v>
      </c>
      <c r="T25">
        <v>0.61099999999999999</v>
      </c>
      <c r="U25">
        <v>6.6000000000000003E-2</v>
      </c>
    </row>
    <row r="26" spans="1:21" x14ac:dyDescent="0.3">
      <c r="A26" t="s">
        <v>106</v>
      </c>
      <c r="B26" s="1">
        <v>25</v>
      </c>
      <c r="C26" s="1">
        <v>400</v>
      </c>
      <c r="D26" s="1">
        <v>5</v>
      </c>
      <c r="E26" s="1">
        <v>63</v>
      </c>
      <c r="F26" s="1" t="s">
        <v>15</v>
      </c>
      <c r="G26" s="1">
        <v>0</v>
      </c>
      <c r="H26" s="1">
        <v>100</v>
      </c>
      <c r="I26" s="1">
        <v>100</v>
      </c>
      <c r="J26" s="1" t="s">
        <v>141</v>
      </c>
      <c r="K26" s="1" t="s">
        <v>245</v>
      </c>
      <c r="L26" s="1">
        <v>0</v>
      </c>
    </row>
    <row r="27" spans="1:21" x14ac:dyDescent="0.3">
      <c r="A27" t="s">
        <v>106</v>
      </c>
      <c r="B27" s="1">
        <v>26</v>
      </c>
      <c r="C27" s="1">
        <v>401</v>
      </c>
      <c r="D27" s="1">
        <v>1</v>
      </c>
      <c r="E27" s="1">
        <v>5</v>
      </c>
      <c r="F27" s="1" t="s">
        <v>15</v>
      </c>
      <c r="G27" s="1">
        <v>90</v>
      </c>
      <c r="H27" s="1">
        <v>10</v>
      </c>
      <c r="I27" s="1" t="s">
        <v>12</v>
      </c>
      <c r="J27" s="1" t="s">
        <v>141</v>
      </c>
      <c r="K27" s="1" t="s">
        <v>245</v>
      </c>
      <c r="L27" s="1">
        <v>0</v>
      </c>
      <c r="M27" s="1">
        <v>0.5</v>
      </c>
      <c r="N27" s="1">
        <v>0.5</v>
      </c>
      <c r="O27" s="1">
        <v>1.5</v>
      </c>
      <c r="P27" s="1">
        <v>2.5</v>
      </c>
      <c r="Q27" s="1">
        <v>3.5</v>
      </c>
      <c r="R27" s="1">
        <v>4.5</v>
      </c>
      <c r="S27" s="1">
        <v>5.5</v>
      </c>
      <c r="T27">
        <v>0.29199999999999998</v>
      </c>
      <c r="U27">
        <v>4.4999999999999998E-2</v>
      </c>
    </row>
    <row r="28" spans="1:21" x14ac:dyDescent="0.3">
      <c r="A28" t="s">
        <v>106</v>
      </c>
      <c r="B28" s="1">
        <v>27</v>
      </c>
      <c r="C28" s="1">
        <v>402</v>
      </c>
      <c r="D28" s="1">
        <v>2</v>
      </c>
      <c r="E28" s="1">
        <v>22</v>
      </c>
      <c r="F28" s="1" t="s">
        <v>15</v>
      </c>
      <c r="G28" s="1">
        <v>90</v>
      </c>
      <c r="H28" s="1">
        <v>10</v>
      </c>
      <c r="I28" s="1" t="s">
        <v>12</v>
      </c>
      <c r="J28" s="1" t="s">
        <v>141</v>
      </c>
      <c r="K28" s="1" t="s">
        <v>245</v>
      </c>
      <c r="L28" s="1">
        <v>0</v>
      </c>
      <c r="M28" s="1">
        <v>0.5</v>
      </c>
      <c r="N28" s="1">
        <v>1.5</v>
      </c>
      <c r="O28" s="1">
        <v>2</v>
      </c>
      <c r="P28" s="1">
        <v>2.5</v>
      </c>
      <c r="Q28" s="1">
        <v>3.5</v>
      </c>
      <c r="R28" s="1">
        <v>4</v>
      </c>
      <c r="S28" s="1">
        <v>5.5</v>
      </c>
      <c r="T28">
        <v>0.63300000000000001</v>
      </c>
      <c r="U28">
        <v>0.108</v>
      </c>
    </row>
    <row r="29" spans="1:21" x14ac:dyDescent="0.3">
      <c r="A29" t="s">
        <v>106</v>
      </c>
      <c r="B29" s="1">
        <v>28</v>
      </c>
      <c r="C29" s="1">
        <v>403</v>
      </c>
      <c r="D29" s="1">
        <v>3</v>
      </c>
      <c r="E29" s="1">
        <v>36</v>
      </c>
      <c r="F29" s="1" t="s">
        <v>15</v>
      </c>
      <c r="G29" s="1">
        <v>90</v>
      </c>
      <c r="H29" s="1">
        <v>10</v>
      </c>
      <c r="I29" s="1" t="s">
        <v>12</v>
      </c>
      <c r="J29" s="1" t="s">
        <v>141</v>
      </c>
      <c r="K29" s="1" t="s">
        <v>245</v>
      </c>
      <c r="L29" s="1">
        <v>0</v>
      </c>
      <c r="M29" s="1">
        <v>0.5</v>
      </c>
      <c r="N29" s="1">
        <v>1.5</v>
      </c>
      <c r="O29" s="1">
        <v>2.5</v>
      </c>
      <c r="P29" s="1">
        <v>3</v>
      </c>
      <c r="Q29" s="1">
        <v>4.5</v>
      </c>
      <c r="R29" s="1">
        <v>5</v>
      </c>
      <c r="S29" s="1">
        <v>5.5</v>
      </c>
      <c r="T29">
        <v>0.60699999999999998</v>
      </c>
      <c r="U29">
        <v>0.10100000000000001</v>
      </c>
    </row>
    <row r="30" spans="1:21" x14ac:dyDescent="0.3">
      <c r="A30" t="s">
        <v>106</v>
      </c>
      <c r="B30" s="1">
        <v>29</v>
      </c>
      <c r="C30" s="1">
        <v>404</v>
      </c>
      <c r="D30" s="1">
        <v>4</v>
      </c>
      <c r="E30" s="1">
        <v>43</v>
      </c>
      <c r="F30" s="1" t="s">
        <v>15</v>
      </c>
      <c r="G30" s="1">
        <v>90</v>
      </c>
      <c r="H30" s="1">
        <v>10</v>
      </c>
      <c r="I30" s="1" t="s">
        <v>12</v>
      </c>
      <c r="J30" s="1" t="s">
        <v>141</v>
      </c>
      <c r="K30" s="1" t="s">
        <v>245</v>
      </c>
      <c r="L30" s="1">
        <v>0</v>
      </c>
      <c r="M30" s="1">
        <v>0.5</v>
      </c>
      <c r="N30" s="1">
        <v>1.5</v>
      </c>
      <c r="O30" s="1">
        <v>2.5</v>
      </c>
      <c r="P30" s="1">
        <v>2.5</v>
      </c>
      <c r="Q30" s="1">
        <v>4.5</v>
      </c>
      <c r="R30" s="1">
        <v>4.5</v>
      </c>
      <c r="S30" s="1">
        <v>5.5</v>
      </c>
      <c r="T30">
        <v>0.59</v>
      </c>
      <c r="U30">
        <v>0.10100000000000001</v>
      </c>
    </row>
    <row r="31" spans="1:21" x14ac:dyDescent="0.3">
      <c r="A31" t="s">
        <v>106</v>
      </c>
      <c r="B31" s="1">
        <v>30</v>
      </c>
      <c r="C31" s="1">
        <v>405</v>
      </c>
      <c r="D31" s="1">
        <v>5</v>
      </c>
      <c r="E31" s="1">
        <v>61</v>
      </c>
      <c r="F31" s="1" t="s">
        <v>15</v>
      </c>
      <c r="G31" s="1">
        <v>90</v>
      </c>
      <c r="H31" s="1">
        <v>10</v>
      </c>
      <c r="I31" s="1" t="s">
        <v>12</v>
      </c>
      <c r="J31" s="1" t="s">
        <v>141</v>
      </c>
      <c r="K31" s="1" t="s">
        <v>245</v>
      </c>
      <c r="L31" s="1">
        <v>0</v>
      </c>
      <c r="M31" s="1">
        <v>0.5</v>
      </c>
      <c r="N31" s="1">
        <v>1.5</v>
      </c>
      <c r="O31" s="1">
        <v>2.5</v>
      </c>
      <c r="P31" s="1">
        <v>3.5</v>
      </c>
      <c r="Q31" s="1">
        <v>4</v>
      </c>
      <c r="R31" s="1">
        <v>4.5</v>
      </c>
      <c r="S31" s="1">
        <v>5.5</v>
      </c>
      <c r="T31">
        <v>0.754</v>
      </c>
      <c r="U31">
        <v>0.14499999999999999</v>
      </c>
    </row>
    <row r="32" spans="1:21" x14ac:dyDescent="0.3">
      <c r="A32" t="s">
        <v>106</v>
      </c>
      <c r="B32" s="1">
        <v>31</v>
      </c>
      <c r="C32" s="1">
        <v>406</v>
      </c>
      <c r="D32" s="1">
        <v>1</v>
      </c>
      <c r="E32" s="1">
        <v>13</v>
      </c>
      <c r="F32" s="1" t="s">
        <v>15</v>
      </c>
      <c r="G32" s="1">
        <v>75</v>
      </c>
      <c r="H32" s="1">
        <v>25</v>
      </c>
      <c r="I32" s="1" t="s">
        <v>13</v>
      </c>
      <c r="J32" s="1" t="s">
        <v>141</v>
      </c>
      <c r="K32" s="1" t="s">
        <v>245</v>
      </c>
      <c r="L32" s="1">
        <v>0</v>
      </c>
      <c r="M32" s="1">
        <v>0.5</v>
      </c>
      <c r="N32" s="1">
        <v>1</v>
      </c>
      <c r="O32" s="1">
        <v>2.5</v>
      </c>
      <c r="P32" s="1">
        <v>2.5</v>
      </c>
      <c r="Q32" s="1">
        <v>3</v>
      </c>
      <c r="R32" s="1">
        <v>3.5</v>
      </c>
      <c r="S32" s="1">
        <v>5</v>
      </c>
      <c r="T32">
        <v>0.44</v>
      </c>
      <c r="U32">
        <v>4.4999999999999998E-2</v>
      </c>
    </row>
    <row r="33" spans="1:21" x14ac:dyDescent="0.3">
      <c r="A33" t="s">
        <v>106</v>
      </c>
      <c r="B33" s="1">
        <v>32</v>
      </c>
      <c r="C33" s="1">
        <v>407</v>
      </c>
      <c r="D33" s="1">
        <v>2</v>
      </c>
      <c r="E33" s="1">
        <v>25</v>
      </c>
      <c r="F33" s="1" t="s">
        <v>15</v>
      </c>
      <c r="G33" s="1">
        <v>75</v>
      </c>
      <c r="H33" s="1">
        <v>25</v>
      </c>
      <c r="I33" s="1" t="s">
        <v>13</v>
      </c>
      <c r="J33" s="1" t="s">
        <v>141</v>
      </c>
      <c r="K33" s="1" t="s">
        <v>245</v>
      </c>
      <c r="L33" s="1">
        <v>0</v>
      </c>
      <c r="M33" s="1">
        <v>0.5</v>
      </c>
      <c r="N33" s="1">
        <v>1.5</v>
      </c>
      <c r="O33" s="1">
        <v>2</v>
      </c>
      <c r="P33" s="1">
        <v>2.5</v>
      </c>
      <c r="Q33" s="1">
        <v>3.5</v>
      </c>
      <c r="R33" s="1">
        <v>4.5</v>
      </c>
      <c r="S33" s="1">
        <v>5.5</v>
      </c>
      <c r="T33">
        <v>0.48399999999999999</v>
      </c>
      <c r="U33">
        <v>4.2000000000000003E-2</v>
      </c>
    </row>
    <row r="34" spans="1:21" x14ac:dyDescent="0.3">
      <c r="A34" t="s">
        <v>106</v>
      </c>
      <c r="B34" s="1">
        <v>33</v>
      </c>
      <c r="C34" s="1">
        <v>408</v>
      </c>
      <c r="D34" s="1">
        <v>3</v>
      </c>
      <c r="E34" s="1">
        <v>38</v>
      </c>
      <c r="F34" s="1" t="s">
        <v>15</v>
      </c>
      <c r="G34" s="1">
        <v>75</v>
      </c>
      <c r="H34" s="1">
        <v>25</v>
      </c>
      <c r="I34" s="1" t="s">
        <v>13</v>
      </c>
      <c r="J34" s="1" t="s">
        <v>141</v>
      </c>
      <c r="K34" s="1" t="s">
        <v>245</v>
      </c>
      <c r="L34" s="1">
        <v>0</v>
      </c>
      <c r="M34" s="1">
        <v>0.5</v>
      </c>
      <c r="N34" s="1">
        <v>1</v>
      </c>
      <c r="O34" s="1">
        <v>2.5</v>
      </c>
      <c r="P34" s="1">
        <v>2.5</v>
      </c>
      <c r="Q34" s="1">
        <v>3.5</v>
      </c>
      <c r="R34" s="1">
        <v>4</v>
      </c>
      <c r="S34" s="1">
        <v>5.5</v>
      </c>
      <c r="T34">
        <v>0.504</v>
      </c>
      <c r="U34">
        <v>7.4999999999999997E-2</v>
      </c>
    </row>
    <row r="35" spans="1:21" x14ac:dyDescent="0.3">
      <c r="A35" t="s">
        <v>106</v>
      </c>
      <c r="B35" s="1">
        <v>34</v>
      </c>
      <c r="C35" s="1">
        <v>409</v>
      </c>
      <c r="D35" s="1">
        <v>4</v>
      </c>
      <c r="E35" s="1">
        <v>54</v>
      </c>
      <c r="F35" s="1" t="s">
        <v>15</v>
      </c>
      <c r="G35" s="1">
        <v>75</v>
      </c>
      <c r="H35" s="1">
        <v>25</v>
      </c>
      <c r="I35" s="1" t="s">
        <v>13</v>
      </c>
      <c r="J35" s="1" t="s">
        <v>141</v>
      </c>
      <c r="K35" s="1" t="s">
        <v>245</v>
      </c>
      <c r="L35" s="1">
        <v>0</v>
      </c>
      <c r="M35" s="1">
        <v>0.5</v>
      </c>
      <c r="N35" s="1">
        <v>1</v>
      </c>
      <c r="O35" s="1">
        <v>2</v>
      </c>
      <c r="P35" s="1">
        <v>3.5</v>
      </c>
      <c r="Q35" s="1">
        <v>3.5</v>
      </c>
      <c r="R35" s="1">
        <v>4.5</v>
      </c>
      <c r="S35" s="1">
        <v>5.5</v>
      </c>
      <c r="T35">
        <v>0.55000000000000004</v>
      </c>
      <c r="U35">
        <v>6.2E-2</v>
      </c>
    </row>
    <row r="36" spans="1:21" x14ac:dyDescent="0.3">
      <c r="A36" t="s">
        <v>106</v>
      </c>
      <c r="B36" s="1">
        <v>35</v>
      </c>
      <c r="C36" s="1">
        <v>410</v>
      </c>
      <c r="D36" s="1">
        <v>5</v>
      </c>
      <c r="E36" s="1">
        <v>70</v>
      </c>
      <c r="F36" s="1" t="s">
        <v>15</v>
      </c>
      <c r="G36" s="1">
        <v>75</v>
      </c>
      <c r="H36" s="1">
        <v>25</v>
      </c>
      <c r="I36" s="1" t="s">
        <v>13</v>
      </c>
      <c r="J36" s="1" t="s">
        <v>141</v>
      </c>
      <c r="K36" s="1" t="s">
        <v>245</v>
      </c>
      <c r="L36" s="1">
        <v>0</v>
      </c>
      <c r="M36" s="1">
        <v>0.5</v>
      </c>
      <c r="N36" s="1">
        <v>1.5</v>
      </c>
      <c r="O36" s="1">
        <v>2</v>
      </c>
      <c r="P36" s="1">
        <v>3.5</v>
      </c>
      <c r="Q36" s="1">
        <v>4.5</v>
      </c>
      <c r="R36" s="1">
        <v>5.5</v>
      </c>
      <c r="S36" s="1">
        <v>6.5</v>
      </c>
      <c r="T36">
        <v>0.60299999999999998</v>
      </c>
      <c r="U36">
        <v>8.8999999999999996E-2</v>
      </c>
    </row>
    <row r="37" spans="1:21" x14ac:dyDescent="0.3">
      <c r="A37" t="s">
        <v>106</v>
      </c>
      <c r="B37" s="1">
        <v>36</v>
      </c>
      <c r="C37" s="1">
        <v>411</v>
      </c>
      <c r="D37" s="1">
        <v>1</v>
      </c>
      <c r="E37" s="1">
        <v>6</v>
      </c>
      <c r="F37" s="1" t="s">
        <v>15</v>
      </c>
      <c r="G37" s="1">
        <v>50</v>
      </c>
      <c r="H37" s="1">
        <v>50</v>
      </c>
      <c r="I37" s="1" t="s">
        <v>14</v>
      </c>
      <c r="J37" s="1" t="s">
        <v>141</v>
      </c>
      <c r="K37" s="1" t="s">
        <v>245</v>
      </c>
      <c r="L37" s="1">
        <v>0</v>
      </c>
      <c r="M37" s="1">
        <v>0.5</v>
      </c>
      <c r="N37" s="1">
        <v>0.5</v>
      </c>
      <c r="O37" s="1">
        <v>1.5</v>
      </c>
      <c r="P37" s="1">
        <v>2.5</v>
      </c>
      <c r="Q37" s="1">
        <v>3.5</v>
      </c>
      <c r="R37" s="1">
        <v>4.5</v>
      </c>
      <c r="S37" s="1">
        <v>5.5</v>
      </c>
      <c r="T37">
        <v>0.47399999999999998</v>
      </c>
      <c r="U37">
        <v>4.2000000000000003E-2</v>
      </c>
    </row>
    <row r="38" spans="1:21" x14ac:dyDescent="0.3">
      <c r="A38" t="s">
        <v>106</v>
      </c>
      <c r="B38" s="1">
        <v>37</v>
      </c>
      <c r="C38" s="1">
        <v>412</v>
      </c>
      <c r="D38" s="1">
        <v>2</v>
      </c>
      <c r="E38" s="1">
        <v>26</v>
      </c>
      <c r="F38" s="1" t="s">
        <v>15</v>
      </c>
      <c r="G38" s="1">
        <v>50</v>
      </c>
      <c r="H38" s="1">
        <v>50</v>
      </c>
      <c r="I38" s="1" t="s">
        <v>14</v>
      </c>
      <c r="J38" s="1" t="s">
        <v>141</v>
      </c>
      <c r="K38" s="1" t="s">
        <v>245</v>
      </c>
      <c r="L38" s="1">
        <v>0</v>
      </c>
      <c r="M38" s="1">
        <v>0.5</v>
      </c>
      <c r="N38" s="1">
        <v>1.5</v>
      </c>
      <c r="O38" s="1">
        <v>2.5</v>
      </c>
      <c r="P38" s="1">
        <v>3</v>
      </c>
      <c r="Q38" s="1">
        <v>4.5</v>
      </c>
      <c r="R38" s="1">
        <v>5.5</v>
      </c>
      <c r="S38" s="1">
        <v>5.5</v>
      </c>
      <c r="T38">
        <v>0.745</v>
      </c>
      <c r="U38">
        <v>0.13</v>
      </c>
    </row>
    <row r="39" spans="1:21" x14ac:dyDescent="0.3">
      <c r="A39" t="s">
        <v>106</v>
      </c>
      <c r="B39" s="1">
        <v>38</v>
      </c>
      <c r="C39" s="1">
        <v>413</v>
      </c>
      <c r="D39" s="1">
        <v>3</v>
      </c>
      <c r="E39" s="1">
        <v>34</v>
      </c>
      <c r="F39" s="1" t="s">
        <v>15</v>
      </c>
      <c r="G39" s="1">
        <v>50</v>
      </c>
      <c r="H39" s="1">
        <v>50</v>
      </c>
      <c r="I39" s="1" t="s">
        <v>14</v>
      </c>
      <c r="J39" s="1" t="s">
        <v>141</v>
      </c>
      <c r="K39" s="1" t="s">
        <v>245</v>
      </c>
      <c r="L39" s="1">
        <v>0</v>
      </c>
      <c r="M39" s="1">
        <v>0.5</v>
      </c>
      <c r="N39" s="1">
        <v>1.5</v>
      </c>
      <c r="O39" s="1">
        <v>2.5</v>
      </c>
      <c r="P39" s="1">
        <v>2.5</v>
      </c>
      <c r="Q39" s="1">
        <v>4.5</v>
      </c>
      <c r="R39" s="1">
        <v>5</v>
      </c>
      <c r="S39" s="1">
        <v>6</v>
      </c>
      <c r="T39">
        <v>0.70599999999999996</v>
      </c>
      <c r="U39">
        <v>0.105</v>
      </c>
    </row>
    <row r="40" spans="1:21" x14ac:dyDescent="0.3">
      <c r="A40" t="s">
        <v>106</v>
      </c>
      <c r="B40" s="1">
        <v>39</v>
      </c>
      <c r="C40" s="1">
        <v>414</v>
      </c>
      <c r="D40" s="1">
        <v>4</v>
      </c>
      <c r="E40" s="1">
        <v>52</v>
      </c>
      <c r="F40" s="1" t="s">
        <v>15</v>
      </c>
      <c r="G40" s="1">
        <v>50</v>
      </c>
      <c r="H40" s="1">
        <v>50</v>
      </c>
      <c r="I40" s="1" t="s">
        <v>14</v>
      </c>
      <c r="J40" s="1" t="s">
        <v>141</v>
      </c>
      <c r="K40" s="1" t="s">
        <v>245</v>
      </c>
      <c r="L40" s="1">
        <v>0</v>
      </c>
      <c r="M40" s="1">
        <v>0.5</v>
      </c>
      <c r="N40" s="1">
        <v>1</v>
      </c>
      <c r="O40" s="1">
        <v>2</v>
      </c>
      <c r="P40" s="1">
        <v>3.5</v>
      </c>
      <c r="Q40" s="1">
        <v>4</v>
      </c>
      <c r="R40" s="1">
        <v>4.5</v>
      </c>
      <c r="S40" s="1">
        <v>5.5</v>
      </c>
      <c r="T40">
        <v>0.56200000000000006</v>
      </c>
      <c r="U40">
        <v>0.106</v>
      </c>
    </row>
    <row r="41" spans="1:21" x14ac:dyDescent="0.3">
      <c r="A41" t="s">
        <v>106</v>
      </c>
      <c r="B41" s="1">
        <v>40</v>
      </c>
      <c r="C41" s="1">
        <v>415</v>
      </c>
      <c r="D41" s="1">
        <v>5</v>
      </c>
      <c r="E41" s="1">
        <v>67</v>
      </c>
      <c r="F41" s="1" t="s">
        <v>15</v>
      </c>
      <c r="G41" s="1">
        <v>50</v>
      </c>
      <c r="H41" s="1">
        <v>50</v>
      </c>
      <c r="I41" s="1" t="s">
        <v>14</v>
      </c>
      <c r="J41" s="1" t="s">
        <v>141</v>
      </c>
      <c r="K41" s="1" t="s">
        <v>245</v>
      </c>
      <c r="L41" s="1">
        <v>0</v>
      </c>
      <c r="M41" s="1">
        <v>0.5</v>
      </c>
      <c r="N41" s="1">
        <v>0.5</v>
      </c>
      <c r="O41" s="1">
        <v>2</v>
      </c>
      <c r="P41" s="1">
        <v>2.5</v>
      </c>
      <c r="Q41" s="1">
        <v>3.5</v>
      </c>
      <c r="R41" s="1">
        <v>4.5</v>
      </c>
      <c r="S41" s="1">
        <v>5.5</v>
      </c>
      <c r="T41">
        <v>0.60299999999999998</v>
      </c>
      <c r="U41">
        <v>0.13400000000000001</v>
      </c>
    </row>
    <row r="42" spans="1:21" x14ac:dyDescent="0.3">
      <c r="A42" t="s">
        <v>106</v>
      </c>
      <c r="B42" s="1">
        <v>41</v>
      </c>
      <c r="C42" s="1">
        <v>416</v>
      </c>
      <c r="D42" s="1">
        <v>1</v>
      </c>
      <c r="E42" s="1">
        <v>11</v>
      </c>
      <c r="F42" s="1" t="s">
        <v>16</v>
      </c>
      <c r="G42" s="1">
        <v>0</v>
      </c>
      <c r="H42" s="1">
        <v>100</v>
      </c>
      <c r="I42" s="1">
        <v>100</v>
      </c>
      <c r="J42" s="1" t="s">
        <v>142</v>
      </c>
      <c r="K42" s="1" t="s">
        <v>142</v>
      </c>
      <c r="L42" s="1">
        <v>0</v>
      </c>
      <c r="M42" s="1">
        <v>0.5</v>
      </c>
      <c r="N42" s="1">
        <v>1.5</v>
      </c>
      <c r="O42" s="1">
        <v>2</v>
      </c>
      <c r="P42" s="1">
        <v>3</v>
      </c>
      <c r="Q42" s="1">
        <v>3.5</v>
      </c>
      <c r="R42" s="1">
        <v>4.5</v>
      </c>
      <c r="S42" s="1">
        <v>5.5</v>
      </c>
      <c r="T42">
        <v>0.54500000000000004</v>
      </c>
      <c r="U42">
        <v>5.1999999999999998E-2</v>
      </c>
    </row>
    <row r="43" spans="1:21" x14ac:dyDescent="0.3">
      <c r="A43" t="s">
        <v>106</v>
      </c>
      <c r="B43" s="1">
        <v>42</v>
      </c>
      <c r="C43" s="1">
        <v>417</v>
      </c>
      <c r="D43" s="1">
        <v>2</v>
      </c>
      <c r="E43" s="1">
        <v>23</v>
      </c>
      <c r="F43" s="1" t="s">
        <v>16</v>
      </c>
      <c r="G43" s="1">
        <v>0</v>
      </c>
      <c r="H43" s="1">
        <v>100</v>
      </c>
      <c r="I43" s="1">
        <v>100</v>
      </c>
      <c r="J43" s="1" t="s">
        <v>142</v>
      </c>
      <c r="K43" s="1" t="s">
        <v>142</v>
      </c>
      <c r="L43" s="1">
        <v>0</v>
      </c>
      <c r="M43" s="1">
        <v>0.5</v>
      </c>
      <c r="N43" s="1">
        <v>1.5</v>
      </c>
      <c r="O43" s="1">
        <v>2</v>
      </c>
      <c r="P43" s="1">
        <v>2.5</v>
      </c>
      <c r="Q43" s="1">
        <v>3.5</v>
      </c>
      <c r="R43" s="1">
        <v>4.5</v>
      </c>
      <c r="S43" s="1">
        <v>5.5</v>
      </c>
      <c r="T43">
        <v>0.57299999999999995</v>
      </c>
      <c r="U43">
        <v>6.7000000000000004E-2</v>
      </c>
    </row>
    <row r="44" spans="1:21" x14ac:dyDescent="0.3">
      <c r="A44" t="s">
        <v>106</v>
      </c>
      <c r="B44" s="1">
        <v>43</v>
      </c>
      <c r="C44" s="1">
        <v>418</v>
      </c>
      <c r="D44" s="1">
        <v>3</v>
      </c>
      <c r="E44" s="1">
        <v>33</v>
      </c>
      <c r="F44" s="1" t="s">
        <v>16</v>
      </c>
      <c r="G44" s="1">
        <v>0</v>
      </c>
      <c r="H44" s="1">
        <v>100</v>
      </c>
      <c r="I44" s="1">
        <v>100</v>
      </c>
      <c r="J44" s="1" t="s">
        <v>142</v>
      </c>
      <c r="K44" s="1" t="s">
        <v>142</v>
      </c>
      <c r="L44" s="1">
        <v>0</v>
      </c>
      <c r="M44" s="1">
        <v>0.5</v>
      </c>
      <c r="N44" s="1">
        <v>1.5</v>
      </c>
      <c r="O44" s="1">
        <v>2</v>
      </c>
      <c r="P44" s="1">
        <v>2.5</v>
      </c>
      <c r="Q44" s="1">
        <v>3.5</v>
      </c>
      <c r="R44" s="1">
        <v>4.5</v>
      </c>
      <c r="S44" s="1">
        <v>5.5</v>
      </c>
      <c r="T44">
        <v>0.53900000000000003</v>
      </c>
      <c r="U44">
        <v>0.06</v>
      </c>
    </row>
    <row r="45" spans="1:21" x14ac:dyDescent="0.3">
      <c r="A45" t="s">
        <v>106</v>
      </c>
      <c r="B45" s="1">
        <v>44</v>
      </c>
      <c r="C45" s="1">
        <v>419</v>
      </c>
      <c r="D45" s="1">
        <v>4</v>
      </c>
      <c r="E45" s="1">
        <v>45</v>
      </c>
      <c r="F45" s="1" t="s">
        <v>16</v>
      </c>
      <c r="G45" s="1">
        <v>0</v>
      </c>
      <c r="H45" s="1">
        <v>100</v>
      </c>
      <c r="I45" s="1">
        <v>100</v>
      </c>
      <c r="J45" s="1" t="s">
        <v>142</v>
      </c>
      <c r="K45" s="1" t="s">
        <v>142</v>
      </c>
      <c r="L45" s="1">
        <v>0</v>
      </c>
      <c r="M45" s="1">
        <v>0.5</v>
      </c>
      <c r="N45" s="1">
        <v>0.5</v>
      </c>
      <c r="O45" s="1">
        <v>1.5</v>
      </c>
      <c r="P45" s="1">
        <v>2</v>
      </c>
      <c r="Q45" s="1">
        <v>3</v>
      </c>
      <c r="R45" s="1">
        <v>3.5</v>
      </c>
      <c r="S45" s="1">
        <v>4.5</v>
      </c>
      <c r="T45">
        <v>0.26400000000000001</v>
      </c>
      <c r="U45">
        <v>3.5000000000000003E-2</v>
      </c>
    </row>
    <row r="46" spans="1:21" x14ac:dyDescent="0.3">
      <c r="A46" t="s">
        <v>106</v>
      </c>
      <c r="B46" s="1">
        <v>45</v>
      </c>
      <c r="C46" s="1">
        <v>420</v>
      </c>
      <c r="D46" s="1">
        <v>5</v>
      </c>
      <c r="E46" s="1">
        <v>59</v>
      </c>
      <c r="F46" s="1" t="s">
        <v>16</v>
      </c>
      <c r="G46" s="1">
        <v>0</v>
      </c>
      <c r="H46" s="1">
        <v>100</v>
      </c>
      <c r="I46" s="1">
        <v>100</v>
      </c>
      <c r="J46" s="1" t="s">
        <v>142</v>
      </c>
      <c r="K46" s="1" t="s">
        <v>142</v>
      </c>
      <c r="L46" s="1">
        <v>0</v>
      </c>
      <c r="M46" s="1">
        <v>0.5</v>
      </c>
      <c r="N46" s="1">
        <v>1.5</v>
      </c>
      <c r="O46" s="1">
        <v>2.5</v>
      </c>
      <c r="P46" s="1">
        <v>3</v>
      </c>
      <c r="Q46" s="1">
        <v>4</v>
      </c>
      <c r="R46" s="1">
        <v>4.5</v>
      </c>
      <c r="S46" s="1">
        <v>5.5</v>
      </c>
      <c r="T46">
        <v>0.66</v>
      </c>
      <c r="U46">
        <v>6.8000000000000005E-2</v>
      </c>
    </row>
    <row r="47" spans="1:21" x14ac:dyDescent="0.3">
      <c r="A47" t="s">
        <v>106</v>
      </c>
      <c r="B47" s="1">
        <v>46</v>
      </c>
      <c r="C47" s="1">
        <v>421</v>
      </c>
      <c r="D47" s="1">
        <v>1</v>
      </c>
      <c r="E47" s="1">
        <v>3</v>
      </c>
      <c r="F47" s="1" t="s">
        <v>16</v>
      </c>
      <c r="G47" s="1">
        <v>90</v>
      </c>
      <c r="H47" s="1">
        <v>10</v>
      </c>
      <c r="I47" s="1" t="s">
        <v>12</v>
      </c>
      <c r="J47" s="1" t="s">
        <v>142</v>
      </c>
      <c r="K47" s="1" t="s">
        <v>142</v>
      </c>
      <c r="L47" s="1">
        <v>0</v>
      </c>
      <c r="M47" s="1">
        <v>0.5</v>
      </c>
      <c r="N47" s="1">
        <v>1.5</v>
      </c>
      <c r="O47" s="1">
        <v>2</v>
      </c>
      <c r="P47" s="1">
        <v>2.5</v>
      </c>
      <c r="Q47" s="1">
        <v>4.5</v>
      </c>
      <c r="R47" s="1">
        <v>4.5</v>
      </c>
      <c r="S47" s="1">
        <v>5.5</v>
      </c>
      <c r="T47">
        <v>0.66600000000000004</v>
      </c>
      <c r="U47">
        <v>7.0000000000000007E-2</v>
      </c>
    </row>
    <row r="48" spans="1:21" x14ac:dyDescent="0.3">
      <c r="A48" t="s">
        <v>106</v>
      </c>
      <c r="B48" s="1">
        <v>47</v>
      </c>
      <c r="C48" s="1">
        <v>422</v>
      </c>
      <c r="D48" s="1">
        <v>2</v>
      </c>
      <c r="E48" s="1">
        <v>27</v>
      </c>
      <c r="F48" s="1" t="s">
        <v>16</v>
      </c>
      <c r="G48" s="1">
        <v>90</v>
      </c>
      <c r="H48" s="1">
        <v>10</v>
      </c>
      <c r="I48" s="1" t="s">
        <v>12</v>
      </c>
      <c r="J48" s="1" t="s">
        <v>142</v>
      </c>
      <c r="K48" s="1" t="s">
        <v>142</v>
      </c>
      <c r="L48" s="1">
        <v>0</v>
      </c>
      <c r="M48" s="1">
        <v>0.5</v>
      </c>
      <c r="N48" s="1">
        <v>1.5</v>
      </c>
      <c r="O48" s="1">
        <v>2.5</v>
      </c>
      <c r="P48" s="1">
        <v>2.5</v>
      </c>
      <c r="Q48" s="1">
        <v>3.5</v>
      </c>
      <c r="R48" s="1">
        <v>4.5</v>
      </c>
      <c r="S48" s="1">
        <v>5.5</v>
      </c>
      <c r="T48">
        <v>0.56699999999999995</v>
      </c>
      <c r="U48">
        <v>4.3999999999999997E-2</v>
      </c>
    </row>
    <row r="49" spans="1:21" x14ac:dyDescent="0.3">
      <c r="A49" t="s">
        <v>106</v>
      </c>
      <c r="B49" s="1">
        <v>48</v>
      </c>
      <c r="C49" s="1">
        <v>423</v>
      </c>
      <c r="D49" s="1">
        <v>3</v>
      </c>
      <c r="E49" s="1">
        <v>35</v>
      </c>
      <c r="F49" s="1" t="s">
        <v>16</v>
      </c>
      <c r="G49" s="1">
        <v>90</v>
      </c>
      <c r="H49" s="1">
        <v>10</v>
      </c>
      <c r="I49" s="1" t="s">
        <v>12</v>
      </c>
      <c r="J49" s="1" t="s">
        <v>142</v>
      </c>
      <c r="K49" s="1" t="s">
        <v>142</v>
      </c>
      <c r="L49" s="1">
        <v>0</v>
      </c>
      <c r="M49" s="1">
        <v>0.5</v>
      </c>
      <c r="N49" s="1">
        <v>1.5</v>
      </c>
      <c r="O49" s="1">
        <v>2</v>
      </c>
      <c r="P49" s="1">
        <v>2.5</v>
      </c>
      <c r="Q49" s="1">
        <v>4</v>
      </c>
      <c r="R49" s="1">
        <v>4.5</v>
      </c>
      <c r="S49" s="1">
        <v>5.5</v>
      </c>
      <c r="T49">
        <v>0.66900000000000004</v>
      </c>
      <c r="U49">
        <v>7.2999999999999995E-2</v>
      </c>
    </row>
    <row r="50" spans="1:21" x14ac:dyDescent="0.3">
      <c r="A50" t="s">
        <v>106</v>
      </c>
      <c r="B50" s="1">
        <v>49</v>
      </c>
      <c r="C50" s="1">
        <v>424</v>
      </c>
      <c r="D50" s="1">
        <v>4</v>
      </c>
      <c r="E50" s="1">
        <v>44</v>
      </c>
      <c r="F50" s="1" t="s">
        <v>16</v>
      </c>
      <c r="G50" s="1">
        <v>90</v>
      </c>
      <c r="H50" s="1">
        <v>10</v>
      </c>
      <c r="I50" s="1" t="s">
        <v>12</v>
      </c>
      <c r="J50" s="1" t="s">
        <v>142</v>
      </c>
      <c r="K50" s="1" t="s">
        <v>142</v>
      </c>
      <c r="L50" s="1">
        <v>0</v>
      </c>
      <c r="M50" s="1">
        <v>0.5</v>
      </c>
      <c r="N50" s="1">
        <v>1.5</v>
      </c>
      <c r="O50" s="1">
        <v>2.5</v>
      </c>
      <c r="P50" s="1">
        <v>3</v>
      </c>
      <c r="Q50" s="1">
        <v>4.5</v>
      </c>
      <c r="R50" s="1">
        <v>4.5</v>
      </c>
      <c r="S50" s="1">
        <v>5</v>
      </c>
      <c r="T50">
        <v>0.57199999999999995</v>
      </c>
      <c r="U50">
        <v>0.08</v>
      </c>
    </row>
    <row r="51" spans="1:21" x14ac:dyDescent="0.3">
      <c r="A51" t="s">
        <v>106</v>
      </c>
      <c r="B51" s="1">
        <v>50</v>
      </c>
      <c r="C51" s="1">
        <v>425</v>
      </c>
      <c r="D51" s="1">
        <v>5</v>
      </c>
      <c r="E51" s="1">
        <v>69</v>
      </c>
      <c r="F51" s="1" t="s">
        <v>16</v>
      </c>
      <c r="G51" s="1">
        <v>90</v>
      </c>
      <c r="H51" s="1">
        <v>10</v>
      </c>
      <c r="I51" s="1" t="s">
        <v>12</v>
      </c>
      <c r="J51" s="1" t="s">
        <v>142</v>
      </c>
      <c r="K51" s="1" t="s">
        <v>142</v>
      </c>
      <c r="L51" s="1">
        <v>0</v>
      </c>
      <c r="M51" s="1">
        <v>0.5</v>
      </c>
      <c r="N51" s="1">
        <v>1.5</v>
      </c>
      <c r="O51" s="1">
        <v>2</v>
      </c>
      <c r="P51" s="1">
        <v>3.5</v>
      </c>
      <c r="Q51" s="1">
        <v>4.5</v>
      </c>
      <c r="R51" s="1">
        <v>4.5</v>
      </c>
      <c r="S51" s="1">
        <v>6</v>
      </c>
      <c r="T51">
        <v>0.72499999999999998</v>
      </c>
      <c r="U51">
        <v>7.4999999999999997E-2</v>
      </c>
    </row>
    <row r="52" spans="1:21" x14ac:dyDescent="0.3">
      <c r="A52" t="s">
        <v>106</v>
      </c>
      <c r="B52" s="1">
        <v>51</v>
      </c>
      <c r="C52" s="1">
        <v>426</v>
      </c>
      <c r="D52" s="1">
        <v>1</v>
      </c>
      <c r="E52" s="1">
        <v>1</v>
      </c>
      <c r="F52" s="1" t="s">
        <v>16</v>
      </c>
      <c r="G52" s="1">
        <v>75</v>
      </c>
      <c r="H52" s="1">
        <v>25</v>
      </c>
      <c r="I52" s="1" t="s">
        <v>13</v>
      </c>
      <c r="J52" s="1" t="s">
        <v>142</v>
      </c>
      <c r="K52" s="1" t="s">
        <v>142</v>
      </c>
      <c r="L52" s="1">
        <v>0</v>
      </c>
      <c r="M52" s="1">
        <v>0.5</v>
      </c>
      <c r="N52" s="1">
        <v>0.5</v>
      </c>
      <c r="O52" s="1">
        <v>2</v>
      </c>
      <c r="P52" s="1">
        <v>2.5</v>
      </c>
      <c r="Q52" s="1">
        <v>3.5</v>
      </c>
      <c r="R52" s="1">
        <v>4.5</v>
      </c>
      <c r="S52" s="1">
        <v>5.5</v>
      </c>
      <c r="T52">
        <v>0.45800000000000002</v>
      </c>
      <c r="U52">
        <v>4.8000000000000001E-2</v>
      </c>
    </row>
    <row r="53" spans="1:21" x14ac:dyDescent="0.3">
      <c r="A53" t="s">
        <v>106</v>
      </c>
      <c r="B53" s="1">
        <v>52</v>
      </c>
      <c r="C53" s="1">
        <v>427</v>
      </c>
      <c r="D53" s="1">
        <v>2</v>
      </c>
      <c r="E53" s="1">
        <v>17</v>
      </c>
      <c r="F53" s="1" t="s">
        <v>16</v>
      </c>
      <c r="G53" s="1">
        <v>75</v>
      </c>
      <c r="H53" s="1">
        <v>25</v>
      </c>
      <c r="I53" s="1" t="s">
        <v>13</v>
      </c>
      <c r="J53" s="1" t="s">
        <v>142</v>
      </c>
      <c r="K53" s="1" t="s">
        <v>142</v>
      </c>
      <c r="L53" s="1">
        <v>0</v>
      </c>
      <c r="M53" s="1">
        <v>0.5</v>
      </c>
      <c r="N53" s="1">
        <v>1.5</v>
      </c>
      <c r="O53" s="1">
        <v>2.5</v>
      </c>
      <c r="P53" s="1">
        <v>2.5</v>
      </c>
      <c r="Q53" s="1">
        <v>4</v>
      </c>
      <c r="R53" s="1">
        <v>5</v>
      </c>
      <c r="S53" s="1">
        <v>5.5</v>
      </c>
      <c r="T53">
        <v>0.60399999999999998</v>
      </c>
      <c r="U53">
        <v>6.0999999999999999E-2</v>
      </c>
    </row>
    <row r="54" spans="1:21" x14ac:dyDescent="0.3">
      <c r="A54" t="s">
        <v>106</v>
      </c>
      <c r="B54" s="1">
        <v>53</v>
      </c>
      <c r="C54" s="1">
        <v>428</v>
      </c>
      <c r="D54" s="1">
        <v>3</v>
      </c>
      <c r="E54" s="1">
        <v>31</v>
      </c>
      <c r="F54" s="1" t="s">
        <v>16</v>
      </c>
      <c r="G54" s="1">
        <v>75</v>
      </c>
      <c r="H54" s="1">
        <v>25</v>
      </c>
      <c r="I54" s="1" t="s">
        <v>13</v>
      </c>
      <c r="J54" s="1" t="s">
        <v>142</v>
      </c>
      <c r="K54" s="1" t="s">
        <v>142</v>
      </c>
      <c r="L54" s="1">
        <v>0</v>
      </c>
      <c r="M54" s="1">
        <v>0.5</v>
      </c>
      <c r="N54" s="1">
        <v>1.5</v>
      </c>
      <c r="O54" s="1">
        <v>2.5</v>
      </c>
      <c r="P54" s="1">
        <v>3</v>
      </c>
      <c r="Q54" s="1">
        <v>4.5</v>
      </c>
      <c r="R54" s="1">
        <v>4.5</v>
      </c>
      <c r="S54" s="1">
        <v>5.5</v>
      </c>
      <c r="T54">
        <v>0.72399999999999998</v>
      </c>
      <c r="U54">
        <v>0.09</v>
      </c>
    </row>
    <row r="55" spans="1:21" x14ac:dyDescent="0.3">
      <c r="A55" t="s">
        <v>106</v>
      </c>
      <c r="B55" s="1">
        <v>54</v>
      </c>
      <c r="C55" s="1">
        <v>429</v>
      </c>
      <c r="D55" s="1">
        <v>4</v>
      </c>
      <c r="E55" s="1">
        <v>48</v>
      </c>
      <c r="F55" s="1" t="s">
        <v>16</v>
      </c>
      <c r="G55" s="1">
        <v>75</v>
      </c>
      <c r="H55" s="1">
        <v>25</v>
      </c>
      <c r="I55" s="1" t="s">
        <v>13</v>
      </c>
      <c r="J55" s="1" t="s">
        <v>142</v>
      </c>
      <c r="K55" s="1" t="s">
        <v>142</v>
      </c>
      <c r="L55" s="1">
        <v>0</v>
      </c>
      <c r="M55" s="1">
        <v>0.5</v>
      </c>
      <c r="N55" s="1">
        <v>1.5</v>
      </c>
      <c r="O55" s="1">
        <v>2.5</v>
      </c>
      <c r="P55" s="1">
        <v>3</v>
      </c>
      <c r="Q55" s="1">
        <v>4.5</v>
      </c>
      <c r="R55" s="1">
        <v>4.5</v>
      </c>
      <c r="S55" s="1">
        <v>5</v>
      </c>
      <c r="T55">
        <v>0.65700000000000003</v>
      </c>
      <c r="U55">
        <v>9.1999999999999998E-2</v>
      </c>
    </row>
    <row r="56" spans="1:21" x14ac:dyDescent="0.3">
      <c r="A56" t="s">
        <v>106</v>
      </c>
      <c r="B56" s="1">
        <v>55</v>
      </c>
      <c r="C56" s="1">
        <v>430</v>
      </c>
      <c r="D56" s="1">
        <v>5</v>
      </c>
      <c r="E56" s="1">
        <v>57</v>
      </c>
      <c r="F56" s="1" t="s">
        <v>16</v>
      </c>
      <c r="G56" s="1">
        <v>75</v>
      </c>
      <c r="H56" s="1">
        <v>25</v>
      </c>
      <c r="I56" s="1" t="s">
        <v>13</v>
      </c>
      <c r="J56" s="1" t="s">
        <v>142</v>
      </c>
      <c r="K56" s="1" t="s">
        <v>142</v>
      </c>
      <c r="L56" s="1">
        <v>0</v>
      </c>
    </row>
    <row r="57" spans="1:21" x14ac:dyDescent="0.3">
      <c r="A57" t="s">
        <v>106</v>
      </c>
      <c r="B57" s="1">
        <v>56</v>
      </c>
      <c r="C57" s="1">
        <v>431</v>
      </c>
      <c r="D57" s="1">
        <v>1</v>
      </c>
      <c r="E57" s="1">
        <v>12</v>
      </c>
      <c r="F57" s="1" t="s">
        <v>16</v>
      </c>
      <c r="G57" s="1">
        <v>50</v>
      </c>
      <c r="H57" s="1">
        <v>50</v>
      </c>
      <c r="I57" s="1" t="s">
        <v>14</v>
      </c>
      <c r="J57" s="1" t="s">
        <v>142</v>
      </c>
      <c r="K57" s="1" t="s">
        <v>142</v>
      </c>
      <c r="L57" s="1">
        <v>0</v>
      </c>
      <c r="M57" s="1">
        <v>0.5</v>
      </c>
      <c r="N57" s="1">
        <v>1.5</v>
      </c>
      <c r="O57" s="1">
        <v>2</v>
      </c>
      <c r="P57" s="1">
        <v>2.5</v>
      </c>
      <c r="Q57" s="1">
        <v>4</v>
      </c>
      <c r="R57" s="1">
        <v>4.5</v>
      </c>
      <c r="S57" s="1">
        <v>5.5</v>
      </c>
      <c r="T57">
        <v>0.46400000000000002</v>
      </c>
      <c r="U57">
        <v>4.2000000000000003E-2</v>
      </c>
    </row>
    <row r="58" spans="1:21" x14ac:dyDescent="0.3">
      <c r="A58" t="s">
        <v>106</v>
      </c>
      <c r="B58" s="1">
        <v>57</v>
      </c>
      <c r="C58" s="1">
        <v>432</v>
      </c>
      <c r="D58" s="1">
        <v>2</v>
      </c>
      <c r="E58" s="1">
        <v>16</v>
      </c>
      <c r="F58" s="1" t="s">
        <v>16</v>
      </c>
      <c r="G58" s="1">
        <v>50</v>
      </c>
      <c r="H58" s="1">
        <v>50</v>
      </c>
      <c r="I58" s="1" t="s">
        <v>14</v>
      </c>
      <c r="J58" s="1" t="s">
        <v>142</v>
      </c>
      <c r="K58" s="1" t="s">
        <v>142</v>
      </c>
      <c r="L58" s="1">
        <v>0</v>
      </c>
      <c r="M58" s="1">
        <v>0.5</v>
      </c>
      <c r="N58" s="1">
        <v>1.5</v>
      </c>
      <c r="O58" s="1">
        <v>2</v>
      </c>
      <c r="P58" s="1">
        <v>2.5</v>
      </c>
      <c r="Q58" s="1">
        <v>4.5</v>
      </c>
      <c r="R58" s="1">
        <v>5</v>
      </c>
      <c r="S58" s="1">
        <v>5.5</v>
      </c>
      <c r="T58">
        <v>0.68300000000000005</v>
      </c>
      <c r="U58">
        <v>9.7000000000000003E-2</v>
      </c>
    </row>
    <row r="59" spans="1:21" x14ac:dyDescent="0.3">
      <c r="A59" t="s">
        <v>106</v>
      </c>
      <c r="B59" s="1">
        <v>58</v>
      </c>
      <c r="C59" s="1">
        <v>433</v>
      </c>
      <c r="D59" s="1">
        <v>3</v>
      </c>
      <c r="E59" s="1">
        <v>30</v>
      </c>
      <c r="F59" s="1" t="s">
        <v>16</v>
      </c>
      <c r="G59" s="1">
        <v>50</v>
      </c>
      <c r="H59" s="1">
        <v>50</v>
      </c>
      <c r="I59" s="1" t="s">
        <v>14</v>
      </c>
      <c r="J59" s="1" t="s">
        <v>142</v>
      </c>
      <c r="K59" s="1" t="s">
        <v>142</v>
      </c>
      <c r="L59" s="1">
        <v>0</v>
      </c>
      <c r="M59" s="1">
        <v>0.5</v>
      </c>
      <c r="N59" s="1">
        <v>0.5</v>
      </c>
      <c r="O59" s="1">
        <v>2</v>
      </c>
      <c r="P59" s="1">
        <v>2.5</v>
      </c>
      <c r="Q59" s="1">
        <v>3.5</v>
      </c>
      <c r="R59" s="1">
        <v>4</v>
      </c>
      <c r="S59" s="1">
        <v>5.5</v>
      </c>
      <c r="T59">
        <v>0.48799999999999999</v>
      </c>
      <c r="U59">
        <v>6.6000000000000003E-2</v>
      </c>
    </row>
    <row r="60" spans="1:21" x14ac:dyDescent="0.3">
      <c r="A60" t="s">
        <v>106</v>
      </c>
      <c r="B60" s="1">
        <v>59</v>
      </c>
      <c r="C60" s="1">
        <v>434</v>
      </c>
      <c r="D60" s="1">
        <v>4</v>
      </c>
      <c r="E60" s="1">
        <v>47</v>
      </c>
      <c r="F60" s="1" t="s">
        <v>16</v>
      </c>
      <c r="G60" s="1">
        <v>50</v>
      </c>
      <c r="H60" s="1">
        <v>50</v>
      </c>
      <c r="I60" s="1" t="s">
        <v>14</v>
      </c>
      <c r="J60" s="1" t="s">
        <v>142</v>
      </c>
      <c r="K60" s="1" t="s">
        <v>142</v>
      </c>
      <c r="L60" s="1">
        <v>0</v>
      </c>
      <c r="M60" s="1">
        <v>0.5</v>
      </c>
      <c r="N60" s="1">
        <v>0.5</v>
      </c>
      <c r="O60" s="1">
        <v>2.5</v>
      </c>
      <c r="P60" s="1">
        <v>3.5</v>
      </c>
      <c r="Q60" s="1">
        <v>4</v>
      </c>
      <c r="R60" s="1">
        <v>4.5</v>
      </c>
      <c r="S60" s="1">
        <v>5.5</v>
      </c>
      <c r="T60">
        <v>0.63200000000000001</v>
      </c>
      <c r="U60">
        <v>9.2999999999999999E-2</v>
      </c>
    </row>
    <row r="61" spans="1:21" x14ac:dyDescent="0.3">
      <c r="A61" t="s">
        <v>106</v>
      </c>
      <c r="B61" s="1">
        <v>60</v>
      </c>
      <c r="C61" s="1">
        <v>435</v>
      </c>
      <c r="D61" s="1">
        <v>5</v>
      </c>
      <c r="E61" s="1">
        <v>62</v>
      </c>
      <c r="F61" s="1" t="s">
        <v>16</v>
      </c>
      <c r="G61" s="1">
        <v>50</v>
      </c>
      <c r="H61" s="1">
        <v>50</v>
      </c>
      <c r="I61" s="1" t="s">
        <v>14</v>
      </c>
      <c r="J61" s="1" t="s">
        <v>142</v>
      </c>
      <c r="K61" s="1" t="s">
        <v>142</v>
      </c>
      <c r="L61" s="1">
        <v>0</v>
      </c>
      <c r="M61" s="1">
        <v>0.5</v>
      </c>
      <c r="N61" s="1">
        <v>1.5</v>
      </c>
      <c r="O61" s="1">
        <v>2</v>
      </c>
      <c r="P61" s="1">
        <v>3</v>
      </c>
      <c r="Q61" s="1">
        <v>3.5</v>
      </c>
      <c r="R61" s="1">
        <v>4.5</v>
      </c>
      <c r="S61" s="1">
        <v>5.5</v>
      </c>
      <c r="T61">
        <v>0.60299999999999998</v>
      </c>
      <c r="U61">
        <v>0.107</v>
      </c>
    </row>
    <row r="62" spans="1:21" x14ac:dyDescent="0.3">
      <c r="A62" t="s">
        <v>106</v>
      </c>
      <c r="B62" s="15">
        <v>61</v>
      </c>
      <c r="C62" s="1">
        <v>436</v>
      </c>
      <c r="D62" s="15">
        <v>1</v>
      </c>
      <c r="E62" s="15">
        <v>7</v>
      </c>
      <c r="F62" s="15" t="s">
        <v>17</v>
      </c>
      <c r="G62" s="15">
        <v>0</v>
      </c>
      <c r="H62" s="15">
        <v>100</v>
      </c>
      <c r="I62" s="15">
        <v>100</v>
      </c>
      <c r="J62" s="15" t="s">
        <v>246</v>
      </c>
      <c r="K62" s="15" t="s">
        <v>246</v>
      </c>
      <c r="L62" s="2"/>
      <c r="M62" s="2"/>
      <c r="N62" s="2"/>
      <c r="O62" s="2"/>
      <c r="P62" s="2"/>
      <c r="Q62" s="2"/>
      <c r="R62" s="2"/>
      <c r="S62" s="2"/>
      <c r="T62" s="3"/>
      <c r="U62" s="3"/>
    </row>
    <row r="63" spans="1:21" x14ac:dyDescent="0.3">
      <c r="A63" t="s">
        <v>106</v>
      </c>
      <c r="B63" s="1">
        <v>62</v>
      </c>
      <c r="C63" s="1">
        <v>437</v>
      </c>
      <c r="D63" s="1">
        <v>2</v>
      </c>
      <c r="E63" s="1">
        <v>15</v>
      </c>
      <c r="F63" s="1" t="s">
        <v>17</v>
      </c>
      <c r="G63" s="1">
        <v>0</v>
      </c>
      <c r="H63" s="1">
        <v>100</v>
      </c>
      <c r="I63" s="1">
        <v>100</v>
      </c>
      <c r="J63" s="15" t="s">
        <v>246</v>
      </c>
      <c r="K63" s="15" t="s">
        <v>246</v>
      </c>
      <c r="L63" s="1">
        <v>0</v>
      </c>
      <c r="M63" s="1">
        <v>0.5</v>
      </c>
      <c r="N63" s="1">
        <v>1</v>
      </c>
      <c r="O63" s="1">
        <v>1.5</v>
      </c>
      <c r="P63" s="1">
        <v>2.5</v>
      </c>
      <c r="Q63" s="1">
        <v>4.5</v>
      </c>
      <c r="R63" s="1">
        <v>4.5</v>
      </c>
      <c r="S63" s="1">
        <v>5.5</v>
      </c>
      <c r="T63">
        <v>0.64100000000000001</v>
      </c>
      <c r="U63">
        <v>7.6999999999999999E-2</v>
      </c>
    </row>
    <row r="64" spans="1:21" x14ac:dyDescent="0.3">
      <c r="A64" t="s">
        <v>106</v>
      </c>
      <c r="B64" s="1">
        <v>63</v>
      </c>
      <c r="C64" s="1">
        <v>438</v>
      </c>
      <c r="D64" s="1">
        <v>3</v>
      </c>
      <c r="E64" s="1">
        <v>39</v>
      </c>
      <c r="F64" s="1" t="s">
        <v>17</v>
      </c>
      <c r="G64" s="1">
        <v>0</v>
      </c>
      <c r="H64" s="1">
        <v>100</v>
      </c>
      <c r="I64" s="1">
        <v>100</v>
      </c>
      <c r="J64" s="15" t="s">
        <v>246</v>
      </c>
      <c r="K64" s="15" t="s">
        <v>246</v>
      </c>
      <c r="L64" s="1">
        <v>0</v>
      </c>
      <c r="M64" s="1">
        <v>0.5</v>
      </c>
      <c r="N64" s="1">
        <v>1.5</v>
      </c>
      <c r="O64" s="1">
        <v>2.5</v>
      </c>
      <c r="P64" s="1">
        <v>3</v>
      </c>
      <c r="Q64" s="1">
        <v>4.5</v>
      </c>
      <c r="R64" s="1">
        <v>5</v>
      </c>
      <c r="S64" s="1">
        <v>5.5</v>
      </c>
      <c r="T64">
        <v>0.80100000000000005</v>
      </c>
      <c r="U64">
        <v>0.107</v>
      </c>
    </row>
    <row r="65" spans="1:21" x14ac:dyDescent="0.3">
      <c r="A65" t="s">
        <v>106</v>
      </c>
      <c r="B65" s="1">
        <v>64</v>
      </c>
      <c r="C65" s="1">
        <v>439</v>
      </c>
      <c r="D65" s="1">
        <v>4</v>
      </c>
      <c r="E65" s="1">
        <v>53</v>
      </c>
      <c r="F65" s="1" t="s">
        <v>17</v>
      </c>
      <c r="G65" s="1">
        <v>0</v>
      </c>
      <c r="H65" s="1">
        <v>100</v>
      </c>
      <c r="I65" s="1">
        <v>100</v>
      </c>
      <c r="J65" s="15" t="s">
        <v>246</v>
      </c>
      <c r="K65" s="15" t="s">
        <v>246</v>
      </c>
      <c r="L65" s="1">
        <v>0</v>
      </c>
      <c r="M65" s="1">
        <v>0.5</v>
      </c>
      <c r="N65" s="1">
        <v>1</v>
      </c>
      <c r="O65" s="1">
        <v>2</v>
      </c>
      <c r="P65" s="1">
        <v>3</v>
      </c>
      <c r="Q65" s="1">
        <v>4</v>
      </c>
      <c r="R65" s="1">
        <v>4.5</v>
      </c>
      <c r="S65" s="1">
        <v>5.5</v>
      </c>
      <c r="T65">
        <v>0.68700000000000006</v>
      </c>
      <c r="U65">
        <v>9.6000000000000002E-2</v>
      </c>
    </row>
    <row r="66" spans="1:21" x14ac:dyDescent="0.3">
      <c r="A66" t="s">
        <v>106</v>
      </c>
      <c r="B66" s="1">
        <v>65</v>
      </c>
      <c r="C66" s="1">
        <v>440</v>
      </c>
      <c r="D66" s="1">
        <v>5</v>
      </c>
      <c r="E66" s="1">
        <v>66</v>
      </c>
      <c r="F66" s="1" t="s">
        <v>17</v>
      </c>
      <c r="G66" s="1">
        <v>0</v>
      </c>
      <c r="H66" s="1">
        <v>100</v>
      </c>
      <c r="I66" s="1">
        <v>100</v>
      </c>
      <c r="J66" s="15" t="s">
        <v>246</v>
      </c>
      <c r="K66" s="15" t="s">
        <v>246</v>
      </c>
      <c r="L66" s="1">
        <v>0</v>
      </c>
      <c r="M66" s="1">
        <v>0.5</v>
      </c>
      <c r="N66" s="1">
        <v>1</v>
      </c>
      <c r="O66" s="1">
        <v>2</v>
      </c>
      <c r="P66" s="1">
        <v>2.5</v>
      </c>
      <c r="Q66" s="1">
        <v>3.5</v>
      </c>
      <c r="R66" s="1">
        <v>4</v>
      </c>
      <c r="S66" s="1">
        <v>5</v>
      </c>
      <c r="T66">
        <v>0.56100000000000005</v>
      </c>
      <c r="U66">
        <v>9.2999999999999999E-2</v>
      </c>
    </row>
    <row r="67" spans="1:21" x14ac:dyDescent="0.3">
      <c r="A67" t="s">
        <v>106</v>
      </c>
      <c r="B67" s="1">
        <v>66</v>
      </c>
      <c r="C67" s="1">
        <v>441</v>
      </c>
      <c r="D67" s="1">
        <v>1</v>
      </c>
      <c r="E67" s="1">
        <v>8</v>
      </c>
      <c r="F67" s="1" t="s">
        <v>18</v>
      </c>
      <c r="G67" s="1">
        <v>0</v>
      </c>
      <c r="H67" s="1">
        <v>100</v>
      </c>
      <c r="I67" s="1">
        <v>100</v>
      </c>
      <c r="J67" s="1" t="s">
        <v>131</v>
      </c>
      <c r="K67" s="1" t="s">
        <v>131</v>
      </c>
      <c r="L67" s="1">
        <v>0</v>
      </c>
      <c r="M67" s="1">
        <v>0.5</v>
      </c>
      <c r="N67" s="1">
        <v>1.5</v>
      </c>
      <c r="O67" s="1">
        <v>2</v>
      </c>
      <c r="P67" s="1">
        <v>2.5</v>
      </c>
      <c r="Q67" s="1">
        <v>4</v>
      </c>
      <c r="R67" s="1">
        <v>4.5</v>
      </c>
      <c r="S67" s="1">
        <v>5.5</v>
      </c>
      <c r="T67">
        <v>0.85199999999999998</v>
      </c>
      <c r="U67">
        <v>7.1999999999999995E-2</v>
      </c>
    </row>
    <row r="68" spans="1:21" x14ac:dyDescent="0.3">
      <c r="A68" t="s">
        <v>106</v>
      </c>
      <c r="B68" s="1">
        <v>67</v>
      </c>
      <c r="C68" s="1">
        <v>442</v>
      </c>
      <c r="D68" s="1">
        <v>2</v>
      </c>
      <c r="E68" s="1">
        <v>20</v>
      </c>
      <c r="F68" s="1" t="s">
        <v>18</v>
      </c>
      <c r="G68" s="1">
        <v>0</v>
      </c>
      <c r="H68" s="1">
        <v>100</v>
      </c>
      <c r="I68" s="1">
        <v>100</v>
      </c>
      <c r="J68" s="1" t="s">
        <v>131</v>
      </c>
      <c r="K68" s="1" t="s">
        <v>131</v>
      </c>
      <c r="L68" s="1">
        <v>0</v>
      </c>
      <c r="M68" s="1">
        <v>0.5</v>
      </c>
      <c r="N68" s="1">
        <v>1.5</v>
      </c>
      <c r="O68" s="1">
        <v>1.5</v>
      </c>
      <c r="P68" s="1">
        <v>2.5</v>
      </c>
      <c r="Q68" s="1">
        <v>3.5</v>
      </c>
      <c r="R68" s="1">
        <v>4.5</v>
      </c>
      <c r="S68" s="1">
        <v>6</v>
      </c>
      <c r="T68">
        <v>0.627</v>
      </c>
      <c r="U68">
        <v>5.6000000000000001E-2</v>
      </c>
    </row>
    <row r="69" spans="1:21" x14ac:dyDescent="0.3">
      <c r="A69" t="s">
        <v>106</v>
      </c>
      <c r="B69" s="1">
        <v>68</v>
      </c>
      <c r="C69" s="1">
        <v>443</v>
      </c>
      <c r="D69" s="1">
        <v>3</v>
      </c>
      <c r="E69" s="1">
        <v>42</v>
      </c>
      <c r="F69" s="1" t="s">
        <v>18</v>
      </c>
      <c r="G69" s="1">
        <v>0</v>
      </c>
      <c r="H69" s="1">
        <v>100</v>
      </c>
      <c r="I69" s="1">
        <v>100</v>
      </c>
      <c r="J69" s="1" t="s">
        <v>131</v>
      </c>
      <c r="K69" s="1" t="s">
        <v>131</v>
      </c>
      <c r="L69" s="1">
        <v>0</v>
      </c>
      <c r="M69" s="1">
        <v>0.5</v>
      </c>
      <c r="N69" s="1">
        <v>1.5</v>
      </c>
      <c r="O69" s="1">
        <v>2.5</v>
      </c>
      <c r="P69" s="1">
        <v>2.5</v>
      </c>
      <c r="Q69" s="1">
        <v>3.5</v>
      </c>
      <c r="R69" s="1">
        <v>4</v>
      </c>
      <c r="S69" s="1">
        <v>5.5</v>
      </c>
      <c r="T69">
        <v>0.63900000000000001</v>
      </c>
      <c r="U69">
        <v>0.09</v>
      </c>
    </row>
    <row r="70" spans="1:21" x14ac:dyDescent="0.3">
      <c r="A70" t="s">
        <v>106</v>
      </c>
      <c r="B70" s="1">
        <v>69</v>
      </c>
      <c r="C70" s="1">
        <v>444</v>
      </c>
      <c r="D70" s="1">
        <v>4</v>
      </c>
      <c r="E70" s="1">
        <v>55</v>
      </c>
      <c r="F70" s="1" t="s">
        <v>18</v>
      </c>
      <c r="G70" s="1">
        <v>0</v>
      </c>
      <c r="H70" s="1">
        <v>100</v>
      </c>
      <c r="I70" s="1">
        <v>100</v>
      </c>
      <c r="J70" s="1" t="s">
        <v>131</v>
      </c>
      <c r="K70" s="1" t="s">
        <v>131</v>
      </c>
      <c r="L70" s="1">
        <v>0</v>
      </c>
      <c r="M70" s="1">
        <v>0.5</v>
      </c>
      <c r="N70" s="1">
        <v>1.5</v>
      </c>
      <c r="O70" s="1">
        <v>2.5</v>
      </c>
      <c r="P70" s="1">
        <v>3.5</v>
      </c>
      <c r="Q70" s="1">
        <v>4.5</v>
      </c>
      <c r="R70" s="1">
        <v>5</v>
      </c>
      <c r="S70" s="1">
        <v>5.5</v>
      </c>
      <c r="T70">
        <v>0.85899999999999999</v>
      </c>
      <c r="U70">
        <v>0.10100000000000001</v>
      </c>
    </row>
    <row r="71" spans="1:21" x14ac:dyDescent="0.3">
      <c r="A71" t="s">
        <v>106</v>
      </c>
      <c r="B71" s="1">
        <v>70</v>
      </c>
      <c r="C71" s="1">
        <v>445</v>
      </c>
      <c r="D71" s="1">
        <v>5</v>
      </c>
      <c r="E71" s="1">
        <v>65</v>
      </c>
      <c r="F71" s="1" t="s">
        <v>18</v>
      </c>
      <c r="G71" s="1">
        <v>0</v>
      </c>
      <c r="H71" s="1">
        <v>100</v>
      </c>
      <c r="I71" s="1">
        <v>100</v>
      </c>
      <c r="J71" s="1" t="s">
        <v>131</v>
      </c>
      <c r="K71" s="1" t="s">
        <v>131</v>
      </c>
      <c r="L71" s="1">
        <v>0</v>
      </c>
      <c r="M71" s="1">
        <v>0.5</v>
      </c>
      <c r="N71" s="1">
        <v>1.5</v>
      </c>
      <c r="O71" s="1">
        <v>2</v>
      </c>
      <c r="P71" s="1">
        <v>3</v>
      </c>
      <c r="Q71" s="1">
        <v>4.5</v>
      </c>
      <c r="R71" s="1">
        <v>4.5</v>
      </c>
      <c r="S71" s="1">
        <v>5.5</v>
      </c>
      <c r="T71">
        <v>0.50800000000000001</v>
      </c>
      <c r="U71">
        <v>7.2999999999999995E-2</v>
      </c>
    </row>
    <row r="72" spans="1:21" x14ac:dyDescent="0.3">
      <c r="A72" t="s">
        <v>106</v>
      </c>
      <c r="B72" s="1">
        <v>71</v>
      </c>
      <c r="C72" s="1">
        <v>446</v>
      </c>
      <c r="D72" s="1">
        <v>6</v>
      </c>
      <c r="E72" s="1">
        <v>71</v>
      </c>
      <c r="F72" s="1" t="s">
        <v>11</v>
      </c>
      <c r="G72" s="1">
        <v>90</v>
      </c>
      <c r="H72" s="1">
        <v>10</v>
      </c>
      <c r="I72" s="1" t="s">
        <v>12</v>
      </c>
      <c r="J72" s="1" t="s">
        <v>143</v>
      </c>
      <c r="K72" s="1" t="s">
        <v>143</v>
      </c>
      <c r="L72" s="1">
        <v>0</v>
      </c>
      <c r="M72" s="1">
        <v>0.5</v>
      </c>
      <c r="N72" s="1">
        <v>1.5</v>
      </c>
      <c r="O72" s="1">
        <v>2</v>
      </c>
      <c r="P72" s="1">
        <v>2.5</v>
      </c>
      <c r="Q72" s="1">
        <v>3.5</v>
      </c>
      <c r="R72" s="1">
        <v>4</v>
      </c>
      <c r="S72" s="1">
        <v>5</v>
      </c>
      <c r="T72">
        <v>0.46100000000000002</v>
      </c>
      <c r="U72">
        <v>8.5000000000000006E-2</v>
      </c>
    </row>
    <row r="73" spans="1:21" x14ac:dyDescent="0.3">
      <c r="A73" t="s">
        <v>106</v>
      </c>
      <c r="B73" s="1">
        <v>72</v>
      </c>
      <c r="C73" s="1">
        <v>447</v>
      </c>
      <c r="D73" s="1">
        <v>6</v>
      </c>
      <c r="E73" s="1">
        <v>72</v>
      </c>
      <c r="F73" s="1" t="s">
        <v>11</v>
      </c>
      <c r="G73" s="1">
        <v>0</v>
      </c>
      <c r="H73" s="1">
        <v>100</v>
      </c>
      <c r="I73" s="1">
        <v>100</v>
      </c>
      <c r="J73" s="1" t="s">
        <v>143</v>
      </c>
      <c r="K73" s="1" t="s">
        <v>143</v>
      </c>
      <c r="L73" s="1">
        <v>0</v>
      </c>
      <c r="M73" s="1">
        <v>0.5</v>
      </c>
      <c r="N73" s="1">
        <v>1</v>
      </c>
      <c r="O73" s="1">
        <v>2</v>
      </c>
      <c r="P73" s="1">
        <v>2.5</v>
      </c>
      <c r="Q73" s="1">
        <v>3.5</v>
      </c>
      <c r="R73" s="1">
        <v>4</v>
      </c>
      <c r="S73" s="1">
        <v>5.5</v>
      </c>
      <c r="T73">
        <v>0.438</v>
      </c>
      <c r="U73">
        <v>9.1999999999999998E-2</v>
      </c>
    </row>
    <row r="74" spans="1:21" x14ac:dyDescent="0.3">
      <c r="A74" t="s">
        <v>106</v>
      </c>
      <c r="B74" s="1">
        <v>73</v>
      </c>
      <c r="C74" s="1">
        <v>448</v>
      </c>
      <c r="D74" s="1">
        <v>6</v>
      </c>
      <c r="E74" s="1">
        <v>73</v>
      </c>
      <c r="F74" s="1" t="s">
        <v>11</v>
      </c>
      <c r="G74" s="1">
        <v>75</v>
      </c>
      <c r="H74" s="1">
        <v>25</v>
      </c>
      <c r="I74" s="1" t="s">
        <v>13</v>
      </c>
      <c r="J74" s="1" t="s">
        <v>143</v>
      </c>
      <c r="K74" s="1" t="s">
        <v>143</v>
      </c>
      <c r="L74" s="1">
        <v>0</v>
      </c>
      <c r="M74" s="1">
        <v>0.5</v>
      </c>
      <c r="N74" s="1">
        <v>1</v>
      </c>
      <c r="O74" s="1">
        <v>2</v>
      </c>
      <c r="P74" s="1">
        <v>3</v>
      </c>
      <c r="Q74" s="1">
        <v>4</v>
      </c>
      <c r="R74" s="1">
        <v>4.5</v>
      </c>
      <c r="S74" s="1">
        <v>6.5</v>
      </c>
      <c r="T74">
        <v>0.47899999999999998</v>
      </c>
      <c r="U74">
        <v>9.1999999999999998E-2</v>
      </c>
    </row>
    <row r="75" spans="1:21" x14ac:dyDescent="0.3">
      <c r="A75" t="s">
        <v>106</v>
      </c>
      <c r="B75" s="1">
        <v>74</v>
      </c>
      <c r="C75" s="1">
        <v>449</v>
      </c>
      <c r="D75" s="1">
        <v>6</v>
      </c>
      <c r="E75" s="1">
        <v>74</v>
      </c>
      <c r="F75" s="1" t="s">
        <v>11</v>
      </c>
      <c r="G75" s="1">
        <v>50</v>
      </c>
      <c r="H75" s="1">
        <v>50</v>
      </c>
      <c r="I75" s="1" t="s">
        <v>14</v>
      </c>
      <c r="J75" s="1" t="s">
        <v>143</v>
      </c>
      <c r="K75" s="1" t="s">
        <v>143</v>
      </c>
      <c r="L75" s="1">
        <v>0</v>
      </c>
      <c r="M75" s="1">
        <v>0.5</v>
      </c>
      <c r="N75" s="1">
        <v>1</v>
      </c>
      <c r="O75" s="1">
        <v>2.5</v>
      </c>
      <c r="P75" s="1">
        <v>3</v>
      </c>
      <c r="Q75" s="1">
        <v>4.5</v>
      </c>
      <c r="R75" s="1">
        <v>5</v>
      </c>
      <c r="S75" s="1">
        <v>6.5</v>
      </c>
      <c r="T75">
        <v>0.69</v>
      </c>
      <c r="U75">
        <v>0.126</v>
      </c>
    </row>
    <row r="76" spans="1:21" x14ac:dyDescent="0.3">
      <c r="A76" t="s">
        <v>106</v>
      </c>
      <c r="B76" s="1">
        <v>75</v>
      </c>
      <c r="C76" s="1">
        <v>450</v>
      </c>
      <c r="D76" s="1">
        <v>6</v>
      </c>
      <c r="E76" s="1">
        <v>75</v>
      </c>
      <c r="F76" s="1" t="s">
        <v>16</v>
      </c>
      <c r="G76" s="1">
        <v>75</v>
      </c>
      <c r="H76" s="1">
        <v>25</v>
      </c>
      <c r="I76" s="1" t="s">
        <v>13</v>
      </c>
      <c r="J76" s="1" t="s">
        <v>142</v>
      </c>
      <c r="K76" s="1" t="s">
        <v>142</v>
      </c>
      <c r="L76" s="1">
        <v>0</v>
      </c>
      <c r="M76" s="1">
        <v>0.5</v>
      </c>
      <c r="N76" s="1">
        <v>1.5</v>
      </c>
      <c r="O76" s="1">
        <v>2.5</v>
      </c>
      <c r="P76" s="1">
        <v>3.5</v>
      </c>
      <c r="Q76" s="1">
        <v>4.5</v>
      </c>
      <c r="R76" s="1">
        <v>4.5</v>
      </c>
      <c r="S76" s="1">
        <v>5.5</v>
      </c>
      <c r="T76">
        <v>0.60099999999999998</v>
      </c>
      <c r="U76">
        <v>6.3E-2</v>
      </c>
    </row>
    <row r="77" spans="1:21" x14ac:dyDescent="0.3">
      <c r="A77" t="s">
        <v>106</v>
      </c>
      <c r="B77" s="1">
        <v>76</v>
      </c>
      <c r="C77" s="1">
        <v>451</v>
      </c>
      <c r="D77" s="1">
        <v>6</v>
      </c>
      <c r="E77" s="1">
        <v>76</v>
      </c>
      <c r="F77" s="1" t="s">
        <v>16</v>
      </c>
      <c r="G77" s="1">
        <v>0</v>
      </c>
      <c r="H77" s="1">
        <v>100</v>
      </c>
      <c r="I77" s="1">
        <v>100</v>
      </c>
      <c r="J77" s="1" t="s">
        <v>142</v>
      </c>
      <c r="K77" s="1" t="s">
        <v>142</v>
      </c>
      <c r="L77" s="1">
        <v>0</v>
      </c>
      <c r="M77" s="1">
        <v>0.5</v>
      </c>
      <c r="N77" s="1">
        <v>1</v>
      </c>
      <c r="O77" s="1">
        <v>1.5</v>
      </c>
      <c r="P77" s="1">
        <v>2.5</v>
      </c>
      <c r="Q77" s="1">
        <v>3.5</v>
      </c>
      <c r="R77" s="1">
        <v>4</v>
      </c>
      <c r="S77" s="1">
        <v>5.5</v>
      </c>
      <c r="T77">
        <v>0.54400000000000004</v>
      </c>
      <c r="U77">
        <v>8.5999999999999993E-2</v>
      </c>
    </row>
    <row r="78" spans="1:21" x14ac:dyDescent="0.3">
      <c r="A78" t="s">
        <v>106</v>
      </c>
      <c r="B78" s="1">
        <v>77</v>
      </c>
      <c r="C78" s="1">
        <v>452</v>
      </c>
      <c r="D78" s="1">
        <v>6</v>
      </c>
      <c r="E78" s="1">
        <v>77</v>
      </c>
      <c r="F78" s="1" t="s">
        <v>16</v>
      </c>
      <c r="G78" s="1">
        <v>50</v>
      </c>
      <c r="H78" s="1">
        <v>50</v>
      </c>
      <c r="I78" s="1" t="s">
        <v>14</v>
      </c>
      <c r="J78" s="1" t="s">
        <v>142</v>
      </c>
      <c r="K78" s="1" t="s">
        <v>142</v>
      </c>
      <c r="L78" s="1">
        <v>0</v>
      </c>
      <c r="M78" s="1">
        <v>0.5</v>
      </c>
      <c r="N78" s="1">
        <v>1</v>
      </c>
      <c r="O78" s="1">
        <v>2</v>
      </c>
      <c r="P78" s="1">
        <v>2.5</v>
      </c>
      <c r="Q78" s="1">
        <v>3.5</v>
      </c>
      <c r="R78" s="1">
        <v>4.5</v>
      </c>
      <c r="S78" s="1">
        <v>5.5</v>
      </c>
      <c r="T78">
        <v>0.67900000000000005</v>
      </c>
      <c r="U78">
        <v>9.9000000000000005E-2</v>
      </c>
    </row>
    <row r="79" spans="1:21" x14ac:dyDescent="0.3">
      <c r="A79" t="s">
        <v>106</v>
      </c>
      <c r="B79" s="1">
        <v>78</v>
      </c>
      <c r="C79" s="1">
        <v>453</v>
      </c>
      <c r="D79" s="1">
        <v>6</v>
      </c>
      <c r="E79" s="1">
        <v>78</v>
      </c>
      <c r="F79" s="1" t="s">
        <v>15</v>
      </c>
      <c r="G79" s="1">
        <v>0</v>
      </c>
      <c r="H79" s="1">
        <v>100</v>
      </c>
      <c r="I79" s="1">
        <v>100</v>
      </c>
      <c r="J79" s="1" t="s">
        <v>141</v>
      </c>
      <c r="K79" s="1" t="s">
        <v>245</v>
      </c>
      <c r="L79" s="1">
        <v>0</v>
      </c>
      <c r="M79" s="1">
        <v>0.5</v>
      </c>
      <c r="N79" s="1">
        <v>2</v>
      </c>
      <c r="O79" s="1">
        <v>2</v>
      </c>
      <c r="P79" s="1">
        <v>2.5</v>
      </c>
      <c r="Q79" s="1">
        <v>3.5</v>
      </c>
      <c r="R79" s="1">
        <v>4</v>
      </c>
      <c r="S79" s="1">
        <v>5.5</v>
      </c>
      <c r="T79">
        <v>0.52</v>
      </c>
      <c r="U79">
        <v>6.5000000000000002E-2</v>
      </c>
    </row>
    <row r="80" spans="1:21" x14ac:dyDescent="0.3">
      <c r="A80" t="s">
        <v>106</v>
      </c>
      <c r="B80" s="1">
        <v>79</v>
      </c>
      <c r="C80" s="1">
        <v>454</v>
      </c>
      <c r="D80" s="1">
        <v>6</v>
      </c>
      <c r="E80" s="1">
        <v>79</v>
      </c>
      <c r="F80" s="1" t="s">
        <v>15</v>
      </c>
      <c r="G80" s="1">
        <v>75</v>
      </c>
      <c r="H80" s="1">
        <v>25</v>
      </c>
      <c r="I80" s="1" t="s">
        <v>13</v>
      </c>
      <c r="J80" s="1" t="s">
        <v>141</v>
      </c>
      <c r="K80" s="1" t="s">
        <v>245</v>
      </c>
      <c r="L80" s="1">
        <v>0</v>
      </c>
      <c r="M80" s="1">
        <v>0.5</v>
      </c>
      <c r="N80" s="1">
        <v>1.5</v>
      </c>
      <c r="O80" s="1">
        <v>2</v>
      </c>
      <c r="P80" s="1">
        <v>2.5</v>
      </c>
      <c r="Q80" s="1">
        <v>3</v>
      </c>
      <c r="R80" s="1">
        <v>4</v>
      </c>
      <c r="S80" s="1">
        <v>5</v>
      </c>
      <c r="T80">
        <v>0.48199999999999998</v>
      </c>
      <c r="U80">
        <v>6.3E-2</v>
      </c>
    </row>
    <row r="81" spans="1:21" x14ac:dyDescent="0.3">
      <c r="A81" t="s">
        <v>106</v>
      </c>
      <c r="B81" s="1">
        <v>80</v>
      </c>
      <c r="C81" s="1">
        <v>455</v>
      </c>
      <c r="D81" s="1">
        <v>6</v>
      </c>
      <c r="E81" s="1">
        <v>80</v>
      </c>
      <c r="F81" s="1" t="s">
        <v>15</v>
      </c>
      <c r="G81" s="1">
        <v>90</v>
      </c>
      <c r="H81" s="1">
        <v>10</v>
      </c>
      <c r="I81" s="1" t="s">
        <v>12</v>
      </c>
      <c r="J81" s="1" t="s">
        <v>141</v>
      </c>
      <c r="K81" s="1" t="s">
        <v>245</v>
      </c>
      <c r="L81" s="1">
        <v>0</v>
      </c>
      <c r="M81" s="1">
        <v>0.5</v>
      </c>
      <c r="N81" s="1">
        <v>1.5</v>
      </c>
      <c r="O81" s="1">
        <v>2.5</v>
      </c>
      <c r="P81" s="1">
        <v>2.5</v>
      </c>
      <c r="Q81" s="1">
        <v>3.5</v>
      </c>
      <c r="R81" s="1">
        <v>4</v>
      </c>
      <c r="S81" s="1">
        <v>5</v>
      </c>
      <c r="T81">
        <v>0.49199999999999999</v>
      </c>
      <c r="U81">
        <v>0.105</v>
      </c>
    </row>
    <row r="82" spans="1:21" x14ac:dyDescent="0.3">
      <c r="A82" t="s">
        <v>106</v>
      </c>
      <c r="B82" s="1">
        <v>81</v>
      </c>
      <c r="C82" s="1">
        <v>456</v>
      </c>
      <c r="D82" s="1">
        <v>6</v>
      </c>
      <c r="E82" s="1">
        <v>81</v>
      </c>
      <c r="F82" s="1" t="s">
        <v>15</v>
      </c>
      <c r="G82" s="1">
        <v>50</v>
      </c>
      <c r="H82" s="1">
        <v>50</v>
      </c>
      <c r="I82" s="1" t="s">
        <v>14</v>
      </c>
      <c r="J82" s="1" t="s">
        <v>141</v>
      </c>
      <c r="K82" s="1" t="s">
        <v>245</v>
      </c>
      <c r="L82" s="1">
        <v>0</v>
      </c>
      <c r="M82" s="1">
        <v>0.5</v>
      </c>
      <c r="N82" s="1">
        <v>1</v>
      </c>
      <c r="O82" s="1">
        <v>1.5</v>
      </c>
      <c r="P82" s="1">
        <v>2.5</v>
      </c>
      <c r="Q82" s="1">
        <v>3.5</v>
      </c>
      <c r="R82" s="1">
        <v>4</v>
      </c>
      <c r="S82" s="1">
        <v>5</v>
      </c>
      <c r="T82">
        <v>0.51800000000000002</v>
      </c>
      <c r="U82">
        <v>0.1</v>
      </c>
    </row>
    <row r="83" spans="1:21" x14ac:dyDescent="0.3">
      <c r="A83" t="s">
        <v>106</v>
      </c>
      <c r="B83" s="1">
        <v>82</v>
      </c>
      <c r="C83" s="1">
        <v>457</v>
      </c>
      <c r="D83" s="1">
        <v>6</v>
      </c>
      <c r="E83" s="1">
        <v>82</v>
      </c>
      <c r="F83" s="1" t="s">
        <v>18</v>
      </c>
      <c r="G83" s="1">
        <v>0</v>
      </c>
      <c r="H83" s="1">
        <v>100</v>
      </c>
      <c r="I83" s="1">
        <v>100</v>
      </c>
      <c r="J83" s="1" t="s">
        <v>131</v>
      </c>
      <c r="K83" s="1" t="s">
        <v>131</v>
      </c>
      <c r="L83" s="1">
        <v>0</v>
      </c>
      <c r="M83" s="1">
        <v>0.5</v>
      </c>
      <c r="N83" s="1">
        <v>1.5</v>
      </c>
      <c r="O83" s="1">
        <v>2.5</v>
      </c>
      <c r="P83" s="1">
        <v>3</v>
      </c>
      <c r="Q83" s="1">
        <v>4.5</v>
      </c>
      <c r="R83" s="1">
        <v>4.5</v>
      </c>
      <c r="S83" s="1">
        <v>5.5</v>
      </c>
      <c r="T83">
        <v>0.55400000000000005</v>
      </c>
    </row>
    <row r="84" spans="1:21" x14ac:dyDescent="0.3">
      <c r="A84" t="s">
        <v>106</v>
      </c>
      <c r="B84" s="1">
        <v>83</v>
      </c>
      <c r="C84" s="1">
        <v>458</v>
      </c>
      <c r="D84" s="1">
        <v>6</v>
      </c>
      <c r="E84" s="1">
        <v>83</v>
      </c>
      <c r="F84" s="1" t="s">
        <v>16</v>
      </c>
      <c r="G84" s="1">
        <v>90</v>
      </c>
      <c r="H84" s="1">
        <v>10</v>
      </c>
      <c r="I84" s="1" t="s">
        <v>12</v>
      </c>
      <c r="J84" s="1" t="s">
        <v>142</v>
      </c>
      <c r="K84" s="1" t="s">
        <v>142</v>
      </c>
      <c r="L84" s="1">
        <v>0</v>
      </c>
      <c r="M84" s="1">
        <v>0.5</v>
      </c>
      <c r="N84" s="1">
        <v>1.5</v>
      </c>
      <c r="O84" s="1">
        <v>2</v>
      </c>
      <c r="P84" s="1">
        <v>2.5</v>
      </c>
      <c r="Q84" s="1">
        <v>3.5</v>
      </c>
      <c r="R84" s="1">
        <v>4.5</v>
      </c>
      <c r="S84" s="1">
        <v>5.5</v>
      </c>
      <c r="T84">
        <v>0.66100000000000003</v>
      </c>
      <c r="U84">
        <v>9.8000000000000004E-2</v>
      </c>
    </row>
    <row r="85" spans="1:21" x14ac:dyDescent="0.3">
      <c r="A85" t="s">
        <v>106</v>
      </c>
      <c r="B85" s="1">
        <v>84</v>
      </c>
      <c r="C85" s="1">
        <v>459</v>
      </c>
      <c r="D85" s="1">
        <v>6</v>
      </c>
      <c r="E85" s="1">
        <v>84</v>
      </c>
      <c r="F85" s="1" t="s">
        <v>17</v>
      </c>
      <c r="G85" s="1">
        <v>0</v>
      </c>
      <c r="H85" s="1">
        <v>100</v>
      </c>
      <c r="I85" s="1">
        <v>100</v>
      </c>
      <c r="J85" s="1" t="s">
        <v>246</v>
      </c>
      <c r="K85" s="15" t="s">
        <v>246</v>
      </c>
      <c r="L85" s="1">
        <v>0</v>
      </c>
      <c r="M85" s="1">
        <v>0.5</v>
      </c>
      <c r="N85" s="1">
        <v>1.5</v>
      </c>
      <c r="O85" s="1">
        <v>2.5</v>
      </c>
      <c r="P85" s="1">
        <v>3.5</v>
      </c>
      <c r="Q85" s="1">
        <v>4</v>
      </c>
      <c r="R85" s="1">
        <v>4.5</v>
      </c>
      <c r="S85" s="1">
        <v>6</v>
      </c>
      <c r="T85">
        <v>0.72499999999999998</v>
      </c>
      <c r="U85">
        <v>0.104</v>
      </c>
    </row>
  </sheetData>
  <autoFilter ref="A1:U85" xr:uid="{D3B38DC1-E97A-4B6F-9A94-0AB2E755934A}">
    <sortState xmlns:xlrd2="http://schemas.microsoft.com/office/spreadsheetml/2017/richdata2" ref="A2:U85">
      <sortCondition ref="B1:B85"/>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EFAAA-B6FE-449F-B009-BDA1F0A8656C}">
  <dimension ref="A1:AM49"/>
  <sheetViews>
    <sheetView workbookViewId="0">
      <selection activeCell="E10" sqref="E10"/>
    </sheetView>
  </sheetViews>
  <sheetFormatPr defaultRowHeight="14.4" x14ac:dyDescent="0.3"/>
  <cols>
    <col min="1" max="1" width="24.33203125" customWidth="1"/>
    <col min="2" max="2" width="22.21875" style="1" customWidth="1"/>
    <col min="3" max="3" width="17" style="1" customWidth="1"/>
    <col min="4" max="4" width="18.6640625" style="1" customWidth="1"/>
    <col min="5" max="5" width="16.88671875" style="1" customWidth="1"/>
    <col min="6" max="7" width="17.5546875" style="1" customWidth="1"/>
    <col min="8" max="8" width="18.88671875" style="1" customWidth="1"/>
    <col min="9" max="12" width="17.5546875" style="1" customWidth="1"/>
    <col min="13" max="13" width="15.33203125" style="1" customWidth="1"/>
    <col min="14" max="15" width="13.21875" style="1" customWidth="1"/>
    <col min="16" max="16" width="11.5546875" style="1" customWidth="1"/>
    <col min="17" max="17" width="14.21875" style="1" customWidth="1"/>
    <col min="18" max="18" width="13.6640625" style="1" customWidth="1"/>
    <col min="19" max="19" width="11.21875" style="1" customWidth="1"/>
    <col min="20" max="20" width="14.44140625" style="1" customWidth="1"/>
    <col min="21" max="21" width="11.21875" style="1" customWidth="1"/>
    <col min="22" max="22" width="12.33203125" style="1" customWidth="1"/>
    <col min="23" max="29" width="7.88671875" customWidth="1"/>
    <col min="30" max="30" width="9.5546875" customWidth="1"/>
  </cols>
  <sheetData>
    <row r="1" spans="1:39" x14ac:dyDescent="0.3">
      <c r="A1" t="s">
        <v>105</v>
      </c>
      <c r="B1" s="1" t="s">
        <v>28</v>
      </c>
      <c r="C1" s="19" t="s">
        <v>0</v>
      </c>
      <c r="D1" s="1" t="s">
        <v>29</v>
      </c>
      <c r="E1" s="1" t="s">
        <v>1</v>
      </c>
      <c r="F1" s="19" t="s">
        <v>2</v>
      </c>
      <c r="G1" s="1" t="s">
        <v>113</v>
      </c>
      <c r="H1" s="1" t="s">
        <v>247</v>
      </c>
      <c r="I1" s="1" t="s">
        <v>130</v>
      </c>
      <c r="J1" s="1" t="s">
        <v>244</v>
      </c>
      <c r="K1" s="1" t="s">
        <v>220</v>
      </c>
      <c r="L1" s="1" t="s">
        <v>132</v>
      </c>
      <c r="M1" s="1" t="s">
        <v>19</v>
      </c>
      <c r="N1" s="1" t="s">
        <v>33</v>
      </c>
      <c r="O1" s="1" t="s">
        <v>34</v>
      </c>
      <c r="P1" s="1" t="s">
        <v>30</v>
      </c>
      <c r="Q1" s="1" t="s">
        <v>31</v>
      </c>
      <c r="R1" s="1" t="s">
        <v>32</v>
      </c>
      <c r="S1" s="1" t="s">
        <v>48</v>
      </c>
      <c r="T1" s="14" t="s">
        <v>240</v>
      </c>
      <c r="U1" s="1" t="s">
        <v>219</v>
      </c>
      <c r="V1" s="1" t="s">
        <v>67</v>
      </c>
      <c r="W1" t="s">
        <v>16</v>
      </c>
      <c r="X1" t="s">
        <v>49</v>
      </c>
      <c r="Y1" t="s">
        <v>50</v>
      </c>
      <c r="Z1" t="s">
        <v>51</v>
      </c>
      <c r="AA1" t="s">
        <v>52</v>
      </c>
      <c r="AB1" t="s">
        <v>53</v>
      </c>
      <c r="AC1" t="s">
        <v>54</v>
      </c>
      <c r="AD1" t="s">
        <v>55</v>
      </c>
      <c r="AE1" t="s">
        <v>66</v>
      </c>
      <c r="AF1" t="s">
        <v>63</v>
      </c>
      <c r="AG1" t="s">
        <v>64</v>
      </c>
      <c r="AH1" t="s">
        <v>65</v>
      </c>
      <c r="AI1" t="s">
        <v>68</v>
      </c>
      <c r="AJ1" t="s">
        <v>69</v>
      </c>
      <c r="AK1" t="s">
        <v>70</v>
      </c>
      <c r="AL1" t="s">
        <v>71</v>
      </c>
      <c r="AM1" t="s">
        <v>72</v>
      </c>
    </row>
    <row r="2" spans="1:39" x14ac:dyDescent="0.3">
      <c r="A2" t="s">
        <v>103</v>
      </c>
      <c r="B2" s="1" t="s">
        <v>23</v>
      </c>
      <c r="C2" s="1">
        <v>37</v>
      </c>
      <c r="D2" s="1">
        <v>1</v>
      </c>
      <c r="E2" s="1">
        <v>1</v>
      </c>
      <c r="F2" s="1" t="s">
        <v>248</v>
      </c>
      <c r="G2" s="1" t="s">
        <v>11</v>
      </c>
      <c r="H2" s="1" t="s">
        <v>114</v>
      </c>
      <c r="I2" s="1" t="s">
        <v>131</v>
      </c>
      <c r="J2" s="1" t="s">
        <v>131</v>
      </c>
      <c r="K2" s="1" t="s">
        <v>136</v>
      </c>
      <c r="L2" s="1" t="s">
        <v>136</v>
      </c>
      <c r="M2" s="1">
        <v>2.0779999999999998</v>
      </c>
    </row>
    <row r="3" spans="1:39" x14ac:dyDescent="0.3">
      <c r="A3" t="s">
        <v>103</v>
      </c>
      <c r="B3" s="1" t="s">
        <v>23</v>
      </c>
      <c r="C3" s="1">
        <v>38</v>
      </c>
      <c r="D3" s="1">
        <v>2</v>
      </c>
      <c r="E3" s="1">
        <v>2</v>
      </c>
      <c r="F3" s="1" t="s">
        <v>249</v>
      </c>
      <c r="G3" s="1" t="s">
        <v>11</v>
      </c>
      <c r="H3" s="1" t="s">
        <v>114</v>
      </c>
      <c r="I3" s="1" t="s">
        <v>131</v>
      </c>
      <c r="J3" s="1" t="s">
        <v>131</v>
      </c>
      <c r="K3" s="1" t="s">
        <v>136</v>
      </c>
      <c r="L3" s="1" t="s">
        <v>136</v>
      </c>
      <c r="M3" s="1">
        <v>2.0049999999999999</v>
      </c>
    </row>
    <row r="4" spans="1:39" x14ac:dyDescent="0.3">
      <c r="A4" t="s">
        <v>103</v>
      </c>
      <c r="B4" s="1" t="s">
        <v>23</v>
      </c>
      <c r="C4" s="1">
        <v>39</v>
      </c>
      <c r="D4" s="1">
        <v>3</v>
      </c>
      <c r="E4" s="1">
        <v>3</v>
      </c>
      <c r="F4" s="1" t="s">
        <v>250</v>
      </c>
      <c r="G4" s="1" t="s">
        <v>11</v>
      </c>
      <c r="H4" s="1" t="s">
        <v>114</v>
      </c>
      <c r="I4" s="1" t="s">
        <v>131</v>
      </c>
      <c r="J4" s="1" t="s">
        <v>131</v>
      </c>
      <c r="K4" s="1" t="s">
        <v>136</v>
      </c>
      <c r="L4" s="1" t="s">
        <v>136</v>
      </c>
      <c r="M4" s="1">
        <v>2.254</v>
      </c>
      <c r="N4" s="1">
        <v>1</v>
      </c>
      <c r="O4" s="1">
        <v>1</v>
      </c>
      <c r="P4" s="1" t="s">
        <v>35</v>
      </c>
      <c r="Q4" s="1" t="s">
        <v>36</v>
      </c>
      <c r="R4" s="1">
        <v>376</v>
      </c>
      <c r="S4" s="2">
        <v>20.2</v>
      </c>
      <c r="T4" s="15" t="s">
        <v>238</v>
      </c>
      <c r="U4" s="2">
        <v>376</v>
      </c>
      <c r="V4" s="2">
        <v>15.3</v>
      </c>
      <c r="W4">
        <v>600.4</v>
      </c>
      <c r="X4">
        <v>250.1</v>
      </c>
      <c r="Y4">
        <v>323.10000000000002</v>
      </c>
      <c r="Z4">
        <v>12.5</v>
      </c>
      <c r="AA4">
        <v>408.5</v>
      </c>
      <c r="AB4">
        <v>0</v>
      </c>
      <c r="AC4">
        <v>0</v>
      </c>
      <c r="AD4">
        <v>0</v>
      </c>
      <c r="AE4">
        <v>20.2</v>
      </c>
      <c r="AF4">
        <v>3.6688298243527382</v>
      </c>
      <c r="AG4">
        <v>1.7970819885199429</v>
      </c>
      <c r="AH4">
        <v>0.34023311425314495</v>
      </c>
      <c r="AI4">
        <v>0.71434027606953532</v>
      </c>
      <c r="AJ4">
        <v>0</v>
      </c>
      <c r="AK4">
        <v>0.73446169586897736</v>
      </c>
      <c r="AL4">
        <v>4.0327892222495672E-2</v>
      </c>
      <c r="AM4">
        <v>4.238485741864198E-2</v>
      </c>
    </row>
    <row r="5" spans="1:39" x14ac:dyDescent="0.3">
      <c r="A5" t="s">
        <v>103</v>
      </c>
      <c r="B5" s="1" t="s">
        <v>23</v>
      </c>
      <c r="C5" s="1">
        <v>40</v>
      </c>
      <c r="D5" s="1">
        <v>4</v>
      </c>
      <c r="E5" s="1">
        <v>4</v>
      </c>
      <c r="F5" s="1" t="s">
        <v>251</v>
      </c>
      <c r="G5" s="1" t="s">
        <v>11</v>
      </c>
      <c r="H5" s="1" t="s">
        <v>114</v>
      </c>
      <c r="I5" s="1" t="s">
        <v>131</v>
      </c>
      <c r="J5" s="1" t="s">
        <v>131</v>
      </c>
      <c r="K5" s="1" t="s">
        <v>136</v>
      </c>
      <c r="L5" s="1" t="s">
        <v>136</v>
      </c>
      <c r="M5" s="1">
        <v>2.0739999999999998</v>
      </c>
    </row>
    <row r="6" spans="1:39" x14ac:dyDescent="0.3">
      <c r="A6" t="s">
        <v>103</v>
      </c>
      <c r="B6" s="1" t="s">
        <v>23</v>
      </c>
      <c r="C6" s="1">
        <v>41</v>
      </c>
      <c r="D6" s="1">
        <v>5</v>
      </c>
      <c r="E6" s="1">
        <v>5</v>
      </c>
      <c r="F6" s="1" t="s">
        <v>252</v>
      </c>
      <c r="G6" s="1" t="s">
        <v>11</v>
      </c>
      <c r="H6" s="1" t="s">
        <v>114</v>
      </c>
      <c r="I6" s="1" t="s">
        <v>131</v>
      </c>
      <c r="J6" s="1" t="s">
        <v>131</v>
      </c>
      <c r="K6" s="1" t="s">
        <v>136</v>
      </c>
      <c r="L6" s="1" t="s">
        <v>136</v>
      </c>
      <c r="M6" s="1">
        <v>1.774</v>
      </c>
    </row>
    <row r="7" spans="1:39" x14ac:dyDescent="0.3">
      <c r="A7" t="s">
        <v>103</v>
      </c>
      <c r="B7" s="1" t="s">
        <v>23</v>
      </c>
      <c r="C7" s="1">
        <v>42</v>
      </c>
      <c r="D7" s="1">
        <v>6</v>
      </c>
      <c r="E7" s="1">
        <v>6</v>
      </c>
      <c r="F7" s="1" t="s">
        <v>253</v>
      </c>
      <c r="G7" s="1" t="s">
        <v>11</v>
      </c>
      <c r="H7" s="1" t="s">
        <v>114</v>
      </c>
      <c r="I7" s="1" t="s">
        <v>131</v>
      </c>
      <c r="J7" s="1" t="s">
        <v>131</v>
      </c>
      <c r="K7" s="1" t="s">
        <v>136</v>
      </c>
      <c r="L7" s="1" t="s">
        <v>136</v>
      </c>
      <c r="M7" s="1">
        <v>1.653</v>
      </c>
    </row>
    <row r="8" spans="1:39" x14ac:dyDescent="0.3">
      <c r="A8" t="s">
        <v>103</v>
      </c>
      <c r="B8" s="1" t="s">
        <v>23</v>
      </c>
      <c r="C8" s="1">
        <v>43</v>
      </c>
      <c r="D8" s="1">
        <v>7</v>
      </c>
      <c r="E8" s="1">
        <v>7</v>
      </c>
      <c r="F8" s="1" t="s">
        <v>254</v>
      </c>
      <c r="G8" s="1" t="s">
        <v>11</v>
      </c>
      <c r="H8" s="1" t="s">
        <v>114</v>
      </c>
      <c r="I8" s="1" t="s">
        <v>131</v>
      </c>
      <c r="J8" s="1" t="s">
        <v>131</v>
      </c>
      <c r="K8" s="1" t="s">
        <v>136</v>
      </c>
      <c r="L8" s="1" t="s">
        <v>136</v>
      </c>
      <c r="M8" s="1">
        <v>1.486</v>
      </c>
    </row>
    <row r="9" spans="1:39" x14ac:dyDescent="0.3">
      <c r="A9" t="s">
        <v>103</v>
      </c>
      <c r="B9" s="1" t="s">
        <v>23</v>
      </c>
      <c r="C9" s="1">
        <v>44</v>
      </c>
      <c r="D9" s="1">
        <v>8</v>
      </c>
      <c r="E9" s="1">
        <v>8</v>
      </c>
      <c r="F9" s="1" t="s">
        <v>255</v>
      </c>
      <c r="G9" s="1" t="s">
        <v>11</v>
      </c>
      <c r="H9" s="1" t="s">
        <v>114</v>
      </c>
      <c r="I9" s="1" t="s">
        <v>131</v>
      </c>
      <c r="J9" s="1" t="s">
        <v>131</v>
      </c>
      <c r="K9" s="1" t="s">
        <v>136</v>
      </c>
      <c r="L9" s="1" t="s">
        <v>136</v>
      </c>
      <c r="M9" s="1">
        <v>2.4119999999999999</v>
      </c>
      <c r="N9" s="1">
        <v>1</v>
      </c>
      <c r="O9" s="1">
        <v>1</v>
      </c>
      <c r="P9" s="1" t="s">
        <v>35</v>
      </c>
      <c r="Q9" s="1" t="s">
        <v>37</v>
      </c>
      <c r="R9" s="1">
        <v>377</v>
      </c>
      <c r="S9" s="1">
        <v>22.3</v>
      </c>
      <c r="T9" s="15" t="s">
        <v>238</v>
      </c>
      <c r="U9" s="1">
        <v>377</v>
      </c>
      <c r="V9" s="1">
        <v>22.3</v>
      </c>
      <c r="W9">
        <v>516.85868807323175</v>
      </c>
      <c r="X9">
        <v>63.307404325451586</v>
      </c>
      <c r="Y9">
        <v>725.03890692374569</v>
      </c>
      <c r="Z9">
        <v>2.6664984574449786</v>
      </c>
      <c r="AA9">
        <v>114.05323554475603</v>
      </c>
      <c r="AB9">
        <v>0</v>
      </c>
      <c r="AC9">
        <v>0.69529664078538411</v>
      </c>
      <c r="AD9">
        <v>0</v>
      </c>
      <c r="AE9">
        <v>22.3</v>
      </c>
      <c r="AF9">
        <v>0.25519117699412774</v>
      </c>
      <c r="AG9">
        <v>9.2495085700064678E-2</v>
      </c>
      <c r="AH9">
        <v>3.101021004065661E-2</v>
      </c>
      <c r="AI9">
        <v>4.8932797056241741E-2</v>
      </c>
      <c r="AJ9">
        <v>0</v>
      </c>
      <c r="AK9">
        <v>5.5287071381738752E-2</v>
      </c>
      <c r="AL9">
        <v>0</v>
      </c>
      <c r="AM9">
        <v>2.7466012815425989E-2</v>
      </c>
    </row>
    <row r="10" spans="1:39" x14ac:dyDescent="0.3">
      <c r="A10" t="s">
        <v>103</v>
      </c>
      <c r="B10" s="1" t="s">
        <v>23</v>
      </c>
      <c r="C10" s="1">
        <v>45</v>
      </c>
      <c r="D10" s="1">
        <v>9</v>
      </c>
      <c r="E10" s="1">
        <v>9</v>
      </c>
      <c r="F10" s="1" t="s">
        <v>256</v>
      </c>
      <c r="G10" s="1" t="s">
        <v>11</v>
      </c>
      <c r="H10" s="1" t="s">
        <v>114</v>
      </c>
      <c r="I10" s="1" t="s">
        <v>131</v>
      </c>
      <c r="J10" s="1" t="s">
        <v>131</v>
      </c>
      <c r="K10" s="1" t="s">
        <v>136</v>
      </c>
      <c r="L10" s="1" t="s">
        <v>136</v>
      </c>
      <c r="M10" s="1">
        <v>1.869</v>
      </c>
    </row>
    <row r="11" spans="1:39" x14ac:dyDescent="0.3">
      <c r="A11" t="s">
        <v>103</v>
      </c>
      <c r="B11" s="1" t="s">
        <v>23</v>
      </c>
      <c r="C11" s="1">
        <v>46</v>
      </c>
      <c r="D11" s="1">
        <v>10</v>
      </c>
      <c r="E11" s="1">
        <v>10</v>
      </c>
      <c r="F11" s="1" t="s">
        <v>257</v>
      </c>
      <c r="G11" s="1" t="s">
        <v>11</v>
      </c>
      <c r="H11" s="1" t="s">
        <v>114</v>
      </c>
      <c r="I11" s="1" t="s">
        <v>131</v>
      </c>
      <c r="J11" s="1" t="s">
        <v>131</v>
      </c>
      <c r="K11" s="1" t="s">
        <v>136</v>
      </c>
      <c r="L11" s="1" t="s">
        <v>136</v>
      </c>
      <c r="M11" s="1">
        <v>2.266</v>
      </c>
      <c r="N11" s="1">
        <v>1</v>
      </c>
      <c r="O11" s="1">
        <v>1</v>
      </c>
      <c r="P11" s="1" t="s">
        <v>35</v>
      </c>
      <c r="Q11" s="1" t="s">
        <v>38</v>
      </c>
      <c r="R11" s="1">
        <v>378</v>
      </c>
      <c r="S11" s="1">
        <v>19.600000000000001</v>
      </c>
      <c r="T11" s="15" t="s">
        <v>238</v>
      </c>
      <c r="U11" s="1">
        <v>378</v>
      </c>
      <c r="V11" s="1">
        <v>19.600000000000001</v>
      </c>
      <c r="W11">
        <v>397.46953009010389</v>
      </c>
      <c r="X11">
        <v>82.248170846555851</v>
      </c>
      <c r="Y11">
        <v>336.59563192161721</v>
      </c>
      <c r="Z11">
        <v>2.842693703474795</v>
      </c>
      <c r="AA11">
        <v>263.08928848319823</v>
      </c>
      <c r="AB11">
        <v>0</v>
      </c>
      <c r="AC11">
        <v>0</v>
      </c>
      <c r="AD11">
        <v>0</v>
      </c>
      <c r="AE11">
        <v>19.600000000000001</v>
      </c>
      <c r="AF11">
        <v>0.17446521093562301</v>
      </c>
      <c r="AG11">
        <v>7.6131492421368713E-2</v>
      </c>
      <c r="AH11">
        <v>0</v>
      </c>
      <c r="AI11">
        <v>2.1177843993764739E-2</v>
      </c>
      <c r="AJ11">
        <v>0</v>
      </c>
      <c r="AK11">
        <v>4.7356867369263533E-2</v>
      </c>
      <c r="AL11">
        <v>0</v>
      </c>
      <c r="AM11">
        <v>2.979900715122602E-2</v>
      </c>
    </row>
    <row r="12" spans="1:39" x14ac:dyDescent="0.3">
      <c r="A12" t="s">
        <v>103</v>
      </c>
      <c r="B12" s="1" t="s">
        <v>23</v>
      </c>
      <c r="C12" s="1">
        <v>47</v>
      </c>
      <c r="D12" s="1">
        <v>11</v>
      </c>
      <c r="E12" s="1">
        <v>11</v>
      </c>
      <c r="F12" s="1" t="s">
        <v>258</v>
      </c>
      <c r="G12" s="1" t="s">
        <v>11</v>
      </c>
      <c r="H12" s="1" t="s">
        <v>114</v>
      </c>
      <c r="I12" s="1" t="s">
        <v>131</v>
      </c>
      <c r="J12" s="1" t="s">
        <v>131</v>
      </c>
      <c r="K12" s="1" t="s">
        <v>136</v>
      </c>
      <c r="L12" s="1" t="s">
        <v>136</v>
      </c>
      <c r="M12" s="1">
        <v>2.048</v>
      </c>
    </row>
    <row r="13" spans="1:39" x14ac:dyDescent="0.3">
      <c r="A13" t="s">
        <v>103</v>
      </c>
      <c r="B13" s="1" t="s">
        <v>23</v>
      </c>
      <c r="C13" s="1">
        <v>48</v>
      </c>
      <c r="D13" s="1">
        <v>12</v>
      </c>
      <c r="E13" s="1">
        <v>12</v>
      </c>
      <c r="F13" s="1" t="s">
        <v>259</v>
      </c>
      <c r="G13" s="1" t="s">
        <v>11</v>
      </c>
      <c r="H13" s="1" t="s">
        <v>114</v>
      </c>
      <c r="I13" s="1" t="s">
        <v>131</v>
      </c>
      <c r="J13" s="1" t="s">
        <v>131</v>
      </c>
      <c r="K13" s="1" t="s">
        <v>136</v>
      </c>
      <c r="L13" s="1" t="s">
        <v>136</v>
      </c>
      <c r="M13" s="1">
        <v>2.0049999999999999</v>
      </c>
      <c r="N13" s="1">
        <v>1</v>
      </c>
      <c r="O13" s="1">
        <v>1</v>
      </c>
      <c r="P13" s="1" t="s">
        <v>35</v>
      </c>
      <c r="Q13" s="1" t="s">
        <v>39</v>
      </c>
      <c r="R13" s="1">
        <v>379</v>
      </c>
      <c r="S13" s="1">
        <v>18.399999999999999</v>
      </c>
      <c r="T13" s="15" t="s">
        <v>238</v>
      </c>
      <c r="U13" s="1">
        <v>379</v>
      </c>
      <c r="V13" s="1">
        <v>18.399999999999999</v>
      </c>
      <c r="W13">
        <v>449.94096653128037</v>
      </c>
      <c r="X13">
        <v>94.14784463937049</v>
      </c>
      <c r="Y13">
        <v>303.97936624907891</v>
      </c>
      <c r="Z13">
        <v>2.3046462012359288</v>
      </c>
      <c r="AA13">
        <v>230.98603817724796</v>
      </c>
      <c r="AB13">
        <v>23.586453117823666</v>
      </c>
      <c r="AC13">
        <v>0</v>
      </c>
      <c r="AD13">
        <v>0</v>
      </c>
      <c r="AE13">
        <v>18.399999999999999</v>
      </c>
      <c r="AF13">
        <v>10.016537305287828</v>
      </c>
      <c r="AG13">
        <v>5.57048750853615</v>
      </c>
      <c r="AH13">
        <v>0.68594346314928489</v>
      </c>
      <c r="AI13">
        <v>1.2916081271443374</v>
      </c>
      <c r="AJ13">
        <v>0</v>
      </c>
      <c r="AK13">
        <v>2.1770283271177835</v>
      </c>
      <c r="AL13">
        <v>4.4336683580694002E-2</v>
      </c>
      <c r="AM13">
        <v>0.24713319575957859</v>
      </c>
    </row>
    <row r="14" spans="1:39" x14ac:dyDescent="0.3">
      <c r="A14" t="s">
        <v>103</v>
      </c>
      <c r="B14" s="1" t="s">
        <v>23</v>
      </c>
      <c r="C14" s="1">
        <v>49</v>
      </c>
      <c r="D14" s="1">
        <v>13</v>
      </c>
      <c r="E14" s="1">
        <v>13</v>
      </c>
      <c r="F14" s="1" t="s">
        <v>260</v>
      </c>
      <c r="G14" s="1" t="s">
        <v>11</v>
      </c>
      <c r="H14" s="1" t="s">
        <v>114</v>
      </c>
      <c r="I14" s="1" t="s">
        <v>131</v>
      </c>
      <c r="J14" s="1" t="s">
        <v>131</v>
      </c>
      <c r="K14" s="1" t="s">
        <v>136</v>
      </c>
      <c r="L14" s="1" t="s">
        <v>136</v>
      </c>
      <c r="M14" s="1">
        <v>1.4359999999999999</v>
      </c>
    </row>
    <row r="15" spans="1:39" x14ac:dyDescent="0.3">
      <c r="A15" t="s">
        <v>103</v>
      </c>
      <c r="B15" s="1" t="s">
        <v>23</v>
      </c>
      <c r="C15" s="1">
        <v>50</v>
      </c>
      <c r="D15" s="1">
        <v>14</v>
      </c>
      <c r="E15" s="1">
        <v>14</v>
      </c>
      <c r="F15" s="1" t="s">
        <v>261</v>
      </c>
      <c r="G15" s="1" t="s">
        <v>11</v>
      </c>
      <c r="H15" s="1" t="s">
        <v>114</v>
      </c>
      <c r="I15" s="1" t="s">
        <v>131</v>
      </c>
      <c r="J15" s="1" t="s">
        <v>131</v>
      </c>
      <c r="K15" s="1" t="s">
        <v>136</v>
      </c>
      <c r="L15" s="1" t="s">
        <v>136</v>
      </c>
      <c r="M15" s="1">
        <v>1.99</v>
      </c>
    </row>
    <row r="16" spans="1:39" x14ac:dyDescent="0.3">
      <c r="A16" t="s">
        <v>103</v>
      </c>
      <c r="B16" s="1" t="s">
        <v>23</v>
      </c>
      <c r="C16" s="1">
        <v>51</v>
      </c>
      <c r="D16" s="1">
        <v>15</v>
      </c>
      <c r="E16" s="1">
        <v>15</v>
      </c>
      <c r="F16" s="1" t="s">
        <v>262</v>
      </c>
      <c r="G16" s="1" t="s">
        <v>11</v>
      </c>
      <c r="H16" s="1" t="s">
        <v>114</v>
      </c>
      <c r="I16" s="1" t="s">
        <v>131</v>
      </c>
      <c r="J16" s="1" t="s">
        <v>131</v>
      </c>
      <c r="K16" s="1" t="s">
        <v>136</v>
      </c>
      <c r="L16" s="1" t="s">
        <v>136</v>
      </c>
      <c r="M16" s="1">
        <v>2.0960000000000001</v>
      </c>
    </row>
    <row r="17" spans="1:39" x14ac:dyDescent="0.3">
      <c r="A17" t="s">
        <v>103</v>
      </c>
      <c r="B17" s="1" t="s">
        <v>23</v>
      </c>
      <c r="C17" s="1">
        <v>52</v>
      </c>
      <c r="D17" s="1">
        <v>16</v>
      </c>
      <c r="E17" s="1">
        <v>16</v>
      </c>
      <c r="F17" s="1" t="s">
        <v>263</v>
      </c>
      <c r="G17" s="1" t="s">
        <v>11</v>
      </c>
      <c r="H17" s="1" t="s">
        <v>114</v>
      </c>
      <c r="I17" s="1" t="s">
        <v>131</v>
      </c>
      <c r="J17" s="1" t="s">
        <v>131</v>
      </c>
      <c r="K17" s="1" t="s">
        <v>136</v>
      </c>
      <c r="L17" s="1" t="s">
        <v>136</v>
      </c>
      <c r="M17" s="1">
        <v>1.802</v>
      </c>
    </row>
    <row r="18" spans="1:39" x14ac:dyDescent="0.3">
      <c r="A18" t="s">
        <v>103</v>
      </c>
      <c r="B18" s="1" t="s">
        <v>23</v>
      </c>
      <c r="C18" s="1">
        <v>53</v>
      </c>
      <c r="D18" s="1">
        <v>17</v>
      </c>
      <c r="E18" s="1">
        <v>1</v>
      </c>
      <c r="F18" s="1" t="s">
        <v>264</v>
      </c>
      <c r="G18" s="1" t="s">
        <v>15</v>
      </c>
      <c r="H18" s="1" t="s">
        <v>49</v>
      </c>
      <c r="I18" s="1" t="s">
        <v>131</v>
      </c>
      <c r="J18" s="1" t="s">
        <v>131</v>
      </c>
      <c r="K18" s="1" t="s">
        <v>137</v>
      </c>
      <c r="L18" s="1" t="s">
        <v>137</v>
      </c>
      <c r="M18" s="1">
        <v>1.2430000000000001</v>
      </c>
    </row>
    <row r="19" spans="1:39" x14ac:dyDescent="0.3">
      <c r="A19" t="s">
        <v>103</v>
      </c>
      <c r="B19" s="1" t="s">
        <v>23</v>
      </c>
      <c r="C19" s="1">
        <v>54</v>
      </c>
      <c r="D19" s="1">
        <v>18</v>
      </c>
      <c r="E19" s="1">
        <v>2</v>
      </c>
      <c r="F19" s="1" t="s">
        <v>265</v>
      </c>
      <c r="G19" s="1" t="s">
        <v>15</v>
      </c>
      <c r="H19" s="1" t="s">
        <v>49</v>
      </c>
      <c r="I19" s="1" t="s">
        <v>131</v>
      </c>
      <c r="J19" s="1" t="s">
        <v>131</v>
      </c>
      <c r="K19" s="1" t="s">
        <v>137</v>
      </c>
      <c r="L19" s="1" t="s">
        <v>137</v>
      </c>
      <c r="M19" s="1">
        <v>1.617</v>
      </c>
    </row>
    <row r="20" spans="1:39" x14ac:dyDescent="0.3">
      <c r="A20" t="s">
        <v>103</v>
      </c>
      <c r="B20" s="1" t="s">
        <v>23</v>
      </c>
      <c r="C20" s="1">
        <v>55</v>
      </c>
      <c r="D20" s="1">
        <v>19</v>
      </c>
      <c r="E20" s="1">
        <v>3</v>
      </c>
      <c r="F20" s="1" t="s">
        <v>266</v>
      </c>
      <c r="G20" s="1" t="s">
        <v>15</v>
      </c>
      <c r="H20" s="1" t="s">
        <v>49</v>
      </c>
      <c r="I20" s="1" t="s">
        <v>131</v>
      </c>
      <c r="J20" s="1" t="s">
        <v>131</v>
      </c>
      <c r="K20" s="1" t="s">
        <v>137</v>
      </c>
      <c r="L20" s="1" t="s">
        <v>137</v>
      </c>
      <c r="M20" s="1">
        <v>1.4590000000000001</v>
      </c>
      <c r="N20" s="1">
        <v>1</v>
      </c>
      <c r="O20" s="1">
        <v>1</v>
      </c>
      <c r="P20" s="1" t="s">
        <v>35</v>
      </c>
      <c r="Q20" s="1" t="s">
        <v>40</v>
      </c>
      <c r="R20" s="1">
        <v>380</v>
      </c>
      <c r="S20" s="1">
        <v>19.100000000000001</v>
      </c>
      <c r="T20" s="15" t="s">
        <v>238</v>
      </c>
      <c r="U20" s="1">
        <v>380</v>
      </c>
      <c r="V20" s="1">
        <v>19.100000000000001</v>
      </c>
      <c r="W20">
        <v>386.55192505723625</v>
      </c>
      <c r="X20">
        <v>186.4365206045405</v>
      </c>
      <c r="Y20">
        <v>904.60112119521636</v>
      </c>
      <c r="Z20">
        <v>6.6702820391242321</v>
      </c>
      <c r="AA20">
        <v>386.47238668950922</v>
      </c>
      <c r="AB20">
        <v>1130.4237057019923</v>
      </c>
      <c r="AC20">
        <v>6.7476635012950483</v>
      </c>
      <c r="AD20">
        <v>2.9360737646526287</v>
      </c>
      <c r="AE20">
        <v>19.100000000000001</v>
      </c>
      <c r="AF20">
        <v>11.385837531392397</v>
      </c>
      <c r="AG20">
        <v>0.29523770855724885</v>
      </c>
      <c r="AH20">
        <v>5.7978742464046523E-2</v>
      </c>
      <c r="AI20">
        <v>2.845039218001947E-2</v>
      </c>
      <c r="AJ20">
        <v>0</v>
      </c>
      <c r="AK20">
        <v>9.5420072661566842</v>
      </c>
      <c r="AL20">
        <v>2.76666276517878E-2</v>
      </c>
      <c r="AM20">
        <v>1.4344967943826108</v>
      </c>
    </row>
    <row r="21" spans="1:39" x14ac:dyDescent="0.3">
      <c r="A21" t="s">
        <v>103</v>
      </c>
      <c r="B21" s="1" t="s">
        <v>23</v>
      </c>
      <c r="C21" s="1">
        <v>56</v>
      </c>
      <c r="D21" s="1">
        <v>20</v>
      </c>
      <c r="E21" s="1">
        <v>4</v>
      </c>
      <c r="F21" s="1" t="s">
        <v>267</v>
      </c>
      <c r="G21" s="1" t="s">
        <v>15</v>
      </c>
      <c r="H21" s="1" t="s">
        <v>49</v>
      </c>
      <c r="I21" s="1" t="s">
        <v>131</v>
      </c>
      <c r="J21" s="1" t="s">
        <v>131</v>
      </c>
      <c r="K21" s="1" t="s">
        <v>137</v>
      </c>
      <c r="L21" s="1" t="s">
        <v>137</v>
      </c>
      <c r="M21" s="1">
        <v>1.327</v>
      </c>
    </row>
    <row r="22" spans="1:39" x14ac:dyDescent="0.3">
      <c r="A22" t="s">
        <v>103</v>
      </c>
      <c r="B22" s="1" t="s">
        <v>23</v>
      </c>
      <c r="C22" s="1">
        <v>57</v>
      </c>
      <c r="D22" s="1">
        <v>21</v>
      </c>
      <c r="E22" s="1">
        <v>5</v>
      </c>
      <c r="F22" s="1" t="s">
        <v>268</v>
      </c>
      <c r="G22" s="1" t="s">
        <v>15</v>
      </c>
      <c r="H22" s="1" t="s">
        <v>49</v>
      </c>
      <c r="I22" s="1" t="s">
        <v>131</v>
      </c>
      <c r="J22" s="1" t="s">
        <v>131</v>
      </c>
      <c r="K22" s="1" t="s">
        <v>137</v>
      </c>
      <c r="L22" s="1" t="s">
        <v>137</v>
      </c>
      <c r="M22" s="1">
        <v>1.4810000000000001</v>
      </c>
    </row>
    <row r="23" spans="1:39" x14ac:dyDescent="0.3">
      <c r="A23" t="s">
        <v>103</v>
      </c>
      <c r="B23" s="1" t="s">
        <v>23</v>
      </c>
      <c r="C23" s="1">
        <v>58</v>
      </c>
      <c r="D23" s="1">
        <v>22</v>
      </c>
      <c r="E23" s="1">
        <v>6</v>
      </c>
      <c r="F23" s="1" t="s">
        <v>269</v>
      </c>
      <c r="G23" s="1" t="s">
        <v>15</v>
      </c>
      <c r="H23" s="1" t="s">
        <v>49</v>
      </c>
      <c r="I23" s="1" t="s">
        <v>131</v>
      </c>
      <c r="J23" s="1" t="s">
        <v>131</v>
      </c>
      <c r="K23" s="1" t="s">
        <v>137</v>
      </c>
      <c r="L23" s="1" t="s">
        <v>137</v>
      </c>
      <c r="M23" s="1">
        <v>1.266</v>
      </c>
    </row>
    <row r="24" spans="1:39" x14ac:dyDescent="0.3">
      <c r="A24" t="s">
        <v>103</v>
      </c>
      <c r="B24" s="1" t="s">
        <v>23</v>
      </c>
      <c r="C24" s="1">
        <v>59</v>
      </c>
      <c r="D24" s="1">
        <v>23</v>
      </c>
      <c r="E24" s="1">
        <v>7</v>
      </c>
      <c r="F24" s="1" t="s">
        <v>270</v>
      </c>
      <c r="G24" s="1" t="s">
        <v>15</v>
      </c>
      <c r="H24" s="1" t="s">
        <v>49</v>
      </c>
      <c r="I24" s="1" t="s">
        <v>131</v>
      </c>
      <c r="J24" s="1" t="s">
        <v>131</v>
      </c>
      <c r="K24" s="1" t="s">
        <v>137</v>
      </c>
      <c r="L24" s="1" t="s">
        <v>137</v>
      </c>
      <c r="M24" s="1">
        <v>1.6240000000000001</v>
      </c>
    </row>
    <row r="25" spans="1:39" x14ac:dyDescent="0.3">
      <c r="A25" t="s">
        <v>103</v>
      </c>
      <c r="B25" s="1" t="s">
        <v>23</v>
      </c>
      <c r="C25" s="1">
        <v>60</v>
      </c>
      <c r="D25" s="1">
        <v>24</v>
      </c>
      <c r="E25" s="1">
        <v>8</v>
      </c>
      <c r="F25" s="1" t="s">
        <v>271</v>
      </c>
      <c r="G25" s="1" t="s">
        <v>15</v>
      </c>
      <c r="H25" s="1" t="s">
        <v>49</v>
      </c>
      <c r="I25" s="1" t="s">
        <v>131</v>
      </c>
      <c r="J25" s="1" t="s">
        <v>131</v>
      </c>
      <c r="K25" s="1" t="s">
        <v>137</v>
      </c>
      <c r="L25" s="1" t="s">
        <v>137</v>
      </c>
      <c r="M25" s="1">
        <v>1.6140000000000001</v>
      </c>
      <c r="N25" s="1">
        <v>1</v>
      </c>
      <c r="O25" s="1">
        <v>1</v>
      </c>
      <c r="P25" s="1" t="s">
        <v>35</v>
      </c>
      <c r="Q25" s="1" t="s">
        <v>41</v>
      </c>
      <c r="R25" s="1">
        <v>381</v>
      </c>
      <c r="S25" s="1">
        <v>20.100000000000001</v>
      </c>
      <c r="T25" s="15" t="s">
        <v>238</v>
      </c>
      <c r="U25" s="1">
        <v>381</v>
      </c>
      <c r="V25" s="1">
        <v>20.100000000000001</v>
      </c>
      <c r="W25">
        <v>329.4151470723491</v>
      </c>
      <c r="X25">
        <v>279.03376527992452</v>
      </c>
      <c r="Y25">
        <v>155.44168818922591</v>
      </c>
      <c r="Z25">
        <v>4.387251673709569</v>
      </c>
      <c r="AA25">
        <v>573.78221996757134</v>
      </c>
      <c r="AB25">
        <v>752.81204526418719</v>
      </c>
      <c r="AC25">
        <v>1.5723098483814639</v>
      </c>
      <c r="AD25">
        <v>3.6539297417359551</v>
      </c>
      <c r="AE25">
        <v>20.100000000000001</v>
      </c>
      <c r="AF25">
        <v>18.300355140770705</v>
      </c>
      <c r="AG25">
        <v>0.66589282346880707</v>
      </c>
      <c r="AH25">
        <v>0.11094224078257531</v>
      </c>
      <c r="AI25">
        <v>7.2114205815094617E-2</v>
      </c>
      <c r="AJ25">
        <v>0</v>
      </c>
      <c r="AK25">
        <v>15.436248131060124</v>
      </c>
      <c r="AL25">
        <v>7.2565925836250683E-2</v>
      </c>
      <c r="AM25">
        <v>1.9425918138078526</v>
      </c>
    </row>
    <row r="26" spans="1:39" x14ac:dyDescent="0.3">
      <c r="A26" t="s">
        <v>103</v>
      </c>
      <c r="B26" s="1" t="s">
        <v>23</v>
      </c>
      <c r="C26" s="1">
        <v>61</v>
      </c>
      <c r="D26" s="1">
        <v>25</v>
      </c>
      <c r="E26" s="1">
        <v>9</v>
      </c>
      <c r="F26" s="1" t="s">
        <v>272</v>
      </c>
      <c r="G26" s="1" t="s">
        <v>15</v>
      </c>
      <c r="H26" s="1" t="s">
        <v>49</v>
      </c>
      <c r="I26" s="1" t="s">
        <v>131</v>
      </c>
      <c r="J26" s="1" t="s">
        <v>131</v>
      </c>
      <c r="K26" s="1" t="s">
        <v>137</v>
      </c>
      <c r="L26" s="1" t="s">
        <v>137</v>
      </c>
      <c r="M26" s="1">
        <v>1.7310000000000001</v>
      </c>
    </row>
    <row r="27" spans="1:39" x14ac:dyDescent="0.3">
      <c r="A27" t="s">
        <v>103</v>
      </c>
      <c r="B27" s="1" t="s">
        <v>23</v>
      </c>
      <c r="C27" s="1">
        <v>62</v>
      </c>
      <c r="D27" s="1">
        <v>26</v>
      </c>
      <c r="E27" s="1">
        <v>10</v>
      </c>
      <c r="F27" s="1" t="s">
        <v>273</v>
      </c>
      <c r="G27" s="1" t="s">
        <v>15</v>
      </c>
      <c r="H27" s="1" t="s">
        <v>49</v>
      </c>
      <c r="I27" s="1" t="s">
        <v>131</v>
      </c>
      <c r="J27" s="1" t="s">
        <v>131</v>
      </c>
      <c r="K27" s="1" t="s">
        <v>137</v>
      </c>
      <c r="L27" s="1" t="s">
        <v>137</v>
      </c>
      <c r="M27" s="1">
        <v>1.5309999999999999</v>
      </c>
      <c r="N27" s="1">
        <v>1</v>
      </c>
      <c r="O27" s="1">
        <v>1</v>
      </c>
      <c r="P27" s="1" t="s">
        <v>35</v>
      </c>
      <c r="Q27" s="1" t="s">
        <v>42</v>
      </c>
      <c r="R27" s="1">
        <v>382</v>
      </c>
      <c r="S27" s="1">
        <v>19.5</v>
      </c>
      <c r="T27" s="15" t="s">
        <v>238</v>
      </c>
      <c r="U27" s="1">
        <v>382</v>
      </c>
      <c r="V27" s="1">
        <v>19.5</v>
      </c>
      <c r="W27">
        <v>275.08633168588131</v>
      </c>
      <c r="X27">
        <v>508.15274945948255</v>
      </c>
      <c r="Y27">
        <v>1437.1067353009851</v>
      </c>
      <c r="Z27">
        <v>16.932665150508853</v>
      </c>
      <c r="AA27">
        <v>338.82512148482294</v>
      </c>
      <c r="AB27">
        <v>776.37043001991151</v>
      </c>
      <c r="AC27">
        <v>6.1079795416744727</v>
      </c>
      <c r="AD27">
        <v>3.3543314481990594</v>
      </c>
      <c r="AE27">
        <v>19.5</v>
      </c>
      <c r="AF27">
        <v>11.793095340746062</v>
      </c>
      <c r="AG27">
        <v>0.2430904297987973</v>
      </c>
      <c r="AH27">
        <v>3.7011585798988104E-2</v>
      </c>
      <c r="AI27">
        <v>5.9325008994466737E-2</v>
      </c>
      <c r="AJ27">
        <v>0</v>
      </c>
      <c r="AK27">
        <v>10.037324025622624</v>
      </c>
      <c r="AL27">
        <v>2.8533280391719471E-2</v>
      </c>
      <c r="AM27">
        <v>1.3878110101394656</v>
      </c>
    </row>
    <row r="28" spans="1:39" x14ac:dyDescent="0.3">
      <c r="A28" t="s">
        <v>103</v>
      </c>
      <c r="B28" s="1" t="s">
        <v>23</v>
      </c>
      <c r="C28" s="1">
        <v>63</v>
      </c>
      <c r="D28" s="1">
        <v>27</v>
      </c>
      <c r="E28" s="1">
        <v>11</v>
      </c>
      <c r="F28" s="1" t="s">
        <v>274</v>
      </c>
      <c r="G28" s="1" t="s">
        <v>15</v>
      </c>
      <c r="H28" s="1" t="s">
        <v>49</v>
      </c>
      <c r="I28" s="1" t="s">
        <v>131</v>
      </c>
      <c r="J28" s="1" t="s">
        <v>131</v>
      </c>
      <c r="K28" s="1" t="s">
        <v>137</v>
      </c>
      <c r="L28" s="1" t="s">
        <v>137</v>
      </c>
      <c r="M28" s="1">
        <v>1.6890000000000001</v>
      </c>
    </row>
    <row r="29" spans="1:39" x14ac:dyDescent="0.3">
      <c r="A29" t="s">
        <v>103</v>
      </c>
      <c r="B29" s="1" t="s">
        <v>23</v>
      </c>
      <c r="C29" s="1">
        <v>64</v>
      </c>
      <c r="D29" s="1">
        <v>28</v>
      </c>
      <c r="E29" s="1">
        <v>12</v>
      </c>
      <c r="F29" s="1" t="s">
        <v>275</v>
      </c>
      <c r="G29" s="1" t="s">
        <v>15</v>
      </c>
      <c r="H29" s="1" t="s">
        <v>49</v>
      </c>
      <c r="I29" s="1" t="s">
        <v>131</v>
      </c>
      <c r="J29" s="1" t="s">
        <v>131</v>
      </c>
      <c r="K29" s="1" t="s">
        <v>137</v>
      </c>
      <c r="L29" s="1" t="s">
        <v>137</v>
      </c>
      <c r="M29" s="1">
        <v>1.6759999999999999</v>
      </c>
    </row>
    <row r="30" spans="1:39" x14ac:dyDescent="0.3">
      <c r="A30" t="s">
        <v>103</v>
      </c>
      <c r="B30" s="1" t="s">
        <v>23</v>
      </c>
      <c r="C30" s="1">
        <v>65</v>
      </c>
      <c r="D30" s="1">
        <v>29</v>
      </c>
      <c r="E30" s="1">
        <v>13</v>
      </c>
      <c r="F30" s="1" t="s">
        <v>276</v>
      </c>
      <c r="G30" s="1" t="s">
        <v>15</v>
      </c>
      <c r="H30" s="1" t="s">
        <v>49</v>
      </c>
      <c r="I30" s="1" t="s">
        <v>131</v>
      </c>
      <c r="J30" s="1" t="s">
        <v>131</v>
      </c>
      <c r="K30" s="1" t="s">
        <v>137</v>
      </c>
      <c r="L30" s="1" t="s">
        <v>137</v>
      </c>
      <c r="M30" s="1">
        <v>1.74</v>
      </c>
      <c r="N30" s="1">
        <v>1</v>
      </c>
      <c r="O30" s="1">
        <v>1</v>
      </c>
      <c r="P30" s="1" t="s">
        <v>35</v>
      </c>
      <c r="Q30" s="1" t="s">
        <v>43</v>
      </c>
      <c r="R30" s="1">
        <v>383</v>
      </c>
      <c r="S30" s="1">
        <v>20.5</v>
      </c>
      <c r="T30" s="15" t="s">
        <v>238</v>
      </c>
      <c r="U30" s="1">
        <v>383</v>
      </c>
      <c r="V30" s="1">
        <v>20.5</v>
      </c>
      <c r="W30">
        <v>467.29721503835708</v>
      </c>
      <c r="X30">
        <v>513.56185674996937</v>
      </c>
      <c r="Y30">
        <v>146.51844396554421</v>
      </c>
      <c r="Z30">
        <v>12.883207354274424</v>
      </c>
      <c r="AA30">
        <v>415.78803814950135</v>
      </c>
      <c r="AB30">
        <v>758.06338181465026</v>
      </c>
      <c r="AC30">
        <v>1.4219145693886044</v>
      </c>
      <c r="AD30">
        <v>4.0452918369427735</v>
      </c>
      <c r="AE30">
        <v>20.5</v>
      </c>
      <c r="AF30">
        <v>23.202486273526414</v>
      </c>
      <c r="AG30">
        <v>0.77230125988899856</v>
      </c>
      <c r="AH30">
        <v>7.2756872897686495E-2</v>
      </c>
      <c r="AI30">
        <v>4.2101199182690757E-2</v>
      </c>
      <c r="AJ30">
        <v>0</v>
      </c>
      <c r="AK30">
        <v>19.734174307872603</v>
      </c>
      <c r="AL30">
        <v>6.4159669506600778E-2</v>
      </c>
      <c r="AM30">
        <v>2.516992964177835</v>
      </c>
    </row>
    <row r="31" spans="1:39" x14ac:dyDescent="0.3">
      <c r="A31" t="s">
        <v>103</v>
      </c>
      <c r="B31" s="1" t="s">
        <v>23</v>
      </c>
      <c r="C31" s="1">
        <v>66</v>
      </c>
      <c r="D31" s="1">
        <v>30</v>
      </c>
      <c r="E31" s="1">
        <v>14</v>
      </c>
      <c r="F31" s="1" t="s">
        <v>277</v>
      </c>
      <c r="G31" s="1" t="s">
        <v>15</v>
      </c>
      <c r="H31" s="1" t="s">
        <v>49</v>
      </c>
      <c r="I31" s="1" t="s">
        <v>131</v>
      </c>
      <c r="J31" s="1" t="s">
        <v>131</v>
      </c>
      <c r="K31" s="1" t="s">
        <v>137</v>
      </c>
      <c r="L31" s="1" t="s">
        <v>137</v>
      </c>
      <c r="M31" s="1">
        <v>1.2629999999999999</v>
      </c>
    </row>
    <row r="32" spans="1:39" x14ac:dyDescent="0.3">
      <c r="A32" t="s">
        <v>103</v>
      </c>
      <c r="B32" s="1" t="s">
        <v>23</v>
      </c>
      <c r="C32" s="1">
        <v>67</v>
      </c>
      <c r="D32" s="1">
        <v>31</v>
      </c>
      <c r="E32" s="1">
        <v>15</v>
      </c>
      <c r="F32" s="1" t="s">
        <v>278</v>
      </c>
      <c r="G32" s="1" t="s">
        <v>15</v>
      </c>
      <c r="H32" s="1" t="s">
        <v>49</v>
      </c>
      <c r="I32" s="1" t="s">
        <v>131</v>
      </c>
      <c r="J32" s="1" t="s">
        <v>131</v>
      </c>
      <c r="K32" s="1" t="s">
        <v>137</v>
      </c>
      <c r="L32" s="1" t="s">
        <v>137</v>
      </c>
      <c r="M32" s="1">
        <v>1.5429999999999999</v>
      </c>
    </row>
    <row r="33" spans="1:39" x14ac:dyDescent="0.3">
      <c r="A33" t="s">
        <v>103</v>
      </c>
      <c r="B33" s="1" t="s">
        <v>23</v>
      </c>
      <c r="C33" s="1">
        <v>68</v>
      </c>
      <c r="D33" s="1">
        <v>32</v>
      </c>
      <c r="E33" s="1">
        <v>16</v>
      </c>
      <c r="F33" s="1" t="s">
        <v>279</v>
      </c>
      <c r="G33" s="1" t="s">
        <v>15</v>
      </c>
      <c r="H33" s="1" t="s">
        <v>49</v>
      </c>
      <c r="I33" s="1" t="s">
        <v>131</v>
      </c>
      <c r="J33" s="1" t="s">
        <v>131</v>
      </c>
      <c r="K33" s="1" t="s">
        <v>137</v>
      </c>
      <c r="L33" s="1" t="s">
        <v>137</v>
      </c>
      <c r="M33" s="1">
        <v>1.599</v>
      </c>
    </row>
    <row r="34" spans="1:39" x14ac:dyDescent="0.3">
      <c r="A34" t="s">
        <v>103</v>
      </c>
      <c r="B34" s="1" t="s">
        <v>23</v>
      </c>
      <c r="C34" s="1">
        <v>69</v>
      </c>
      <c r="D34" s="1">
        <v>33</v>
      </c>
      <c r="E34" s="1">
        <v>1</v>
      </c>
      <c r="F34" s="1" t="s">
        <v>280</v>
      </c>
      <c r="G34" s="1" t="s">
        <v>16</v>
      </c>
      <c r="H34" s="1" t="s">
        <v>16</v>
      </c>
      <c r="I34" s="1" t="s">
        <v>131</v>
      </c>
      <c r="J34" s="1" t="s">
        <v>131</v>
      </c>
      <c r="K34" s="1" t="s">
        <v>138</v>
      </c>
      <c r="L34" s="1" t="s">
        <v>138</v>
      </c>
      <c r="M34" s="1">
        <v>1.621</v>
      </c>
    </row>
    <row r="35" spans="1:39" x14ac:dyDescent="0.3">
      <c r="A35" t="s">
        <v>103</v>
      </c>
      <c r="B35" s="1" t="s">
        <v>23</v>
      </c>
      <c r="C35" s="1">
        <v>70</v>
      </c>
      <c r="D35" s="1">
        <v>34</v>
      </c>
      <c r="E35" s="1">
        <v>2</v>
      </c>
      <c r="F35" s="1" t="s">
        <v>281</v>
      </c>
      <c r="G35" s="1" t="s">
        <v>16</v>
      </c>
      <c r="H35" s="1" t="s">
        <v>16</v>
      </c>
      <c r="I35" s="1" t="s">
        <v>131</v>
      </c>
      <c r="J35" s="1" t="s">
        <v>131</v>
      </c>
      <c r="K35" s="1" t="s">
        <v>138</v>
      </c>
      <c r="L35" s="1" t="s">
        <v>138</v>
      </c>
      <c r="M35" s="1">
        <v>1.9419999999999999</v>
      </c>
    </row>
    <row r="36" spans="1:39" x14ac:dyDescent="0.3">
      <c r="A36" t="s">
        <v>103</v>
      </c>
      <c r="B36" s="1" t="s">
        <v>23</v>
      </c>
      <c r="C36" s="1">
        <v>71</v>
      </c>
      <c r="D36" s="1">
        <v>35</v>
      </c>
      <c r="E36" s="1">
        <v>3</v>
      </c>
      <c r="F36" s="1" t="s">
        <v>282</v>
      </c>
      <c r="G36" s="1" t="s">
        <v>16</v>
      </c>
      <c r="H36" s="1" t="s">
        <v>16</v>
      </c>
      <c r="I36" s="1" t="s">
        <v>131</v>
      </c>
      <c r="J36" s="1" t="s">
        <v>131</v>
      </c>
      <c r="K36" s="1" t="s">
        <v>138</v>
      </c>
      <c r="L36" s="1" t="s">
        <v>138</v>
      </c>
      <c r="M36" s="1">
        <v>2.1989999999999998</v>
      </c>
      <c r="N36" s="1">
        <v>1</v>
      </c>
      <c r="O36" s="1">
        <v>1</v>
      </c>
      <c r="P36" s="1" t="s">
        <v>35</v>
      </c>
      <c r="Q36" s="1" t="s">
        <v>44</v>
      </c>
      <c r="R36" s="1">
        <v>384</v>
      </c>
      <c r="S36" s="1">
        <v>19.2</v>
      </c>
      <c r="T36" s="15" t="s">
        <v>238</v>
      </c>
      <c r="U36" s="1">
        <v>384</v>
      </c>
      <c r="V36" s="1">
        <v>19.2</v>
      </c>
      <c r="W36">
        <v>2345.1466840536318</v>
      </c>
      <c r="X36">
        <v>51.707660755891013</v>
      </c>
      <c r="Y36">
        <v>341.73165549528488</v>
      </c>
      <c r="Z36">
        <v>1.6551719548994752</v>
      </c>
      <c r="AA36">
        <v>235.47476875427265</v>
      </c>
      <c r="AB36">
        <v>12.963247159711855</v>
      </c>
      <c r="AC36">
        <v>0</v>
      </c>
      <c r="AD36">
        <v>0</v>
      </c>
      <c r="AE36">
        <v>19.2</v>
      </c>
      <c r="AF36">
        <v>0.33219840960931768</v>
      </c>
      <c r="AG36">
        <v>0.13487336927755877</v>
      </c>
      <c r="AH36">
        <v>4.7255641669094975E-2</v>
      </c>
      <c r="AI36">
        <v>6.7285916423425712E-2</v>
      </c>
      <c r="AJ36">
        <v>0</v>
      </c>
      <c r="AK36">
        <v>5.9485542036151327E-2</v>
      </c>
      <c r="AL36">
        <v>0</v>
      </c>
      <c r="AM36">
        <v>2.3297940203086898E-2</v>
      </c>
    </row>
    <row r="37" spans="1:39" x14ac:dyDescent="0.3">
      <c r="A37" t="s">
        <v>103</v>
      </c>
      <c r="B37" s="1" t="s">
        <v>23</v>
      </c>
      <c r="C37" s="1">
        <v>72</v>
      </c>
      <c r="D37" s="1">
        <v>36</v>
      </c>
      <c r="E37" s="1">
        <v>4</v>
      </c>
      <c r="F37" s="1" t="s">
        <v>283</v>
      </c>
      <c r="G37" s="1" t="s">
        <v>16</v>
      </c>
      <c r="H37" s="1" t="s">
        <v>16</v>
      </c>
      <c r="I37" s="1" t="s">
        <v>131</v>
      </c>
      <c r="J37" s="1" t="s">
        <v>131</v>
      </c>
      <c r="K37" s="1" t="s">
        <v>138</v>
      </c>
      <c r="L37" s="1" t="s">
        <v>138</v>
      </c>
      <c r="M37" s="1">
        <v>1.6970000000000001</v>
      </c>
    </row>
    <row r="38" spans="1:39" x14ac:dyDescent="0.3">
      <c r="A38" t="s">
        <v>103</v>
      </c>
      <c r="B38" s="1" t="s">
        <v>23</v>
      </c>
      <c r="C38" s="1">
        <v>73</v>
      </c>
      <c r="D38" s="1">
        <v>37</v>
      </c>
      <c r="E38" s="1">
        <v>5</v>
      </c>
      <c r="F38" s="1" t="s">
        <v>284</v>
      </c>
      <c r="G38" s="1" t="s">
        <v>16</v>
      </c>
      <c r="H38" s="1" t="s">
        <v>16</v>
      </c>
      <c r="I38" s="1" t="s">
        <v>131</v>
      </c>
      <c r="J38" s="1" t="s">
        <v>131</v>
      </c>
      <c r="K38" s="1" t="s">
        <v>138</v>
      </c>
      <c r="L38" s="1" t="s">
        <v>138</v>
      </c>
      <c r="M38" s="1">
        <v>2.0270000000000001</v>
      </c>
    </row>
    <row r="39" spans="1:39" x14ac:dyDescent="0.3">
      <c r="A39" t="s">
        <v>103</v>
      </c>
      <c r="B39" s="1" t="s">
        <v>23</v>
      </c>
      <c r="C39" s="1">
        <v>74</v>
      </c>
      <c r="D39" s="1">
        <v>38</v>
      </c>
      <c r="E39" s="1">
        <v>6</v>
      </c>
      <c r="F39" s="1" t="s">
        <v>285</v>
      </c>
      <c r="G39" s="1" t="s">
        <v>16</v>
      </c>
      <c r="H39" s="1" t="s">
        <v>16</v>
      </c>
      <c r="I39" s="1" t="s">
        <v>131</v>
      </c>
      <c r="J39" s="1" t="s">
        <v>131</v>
      </c>
      <c r="K39" s="1" t="s">
        <v>138</v>
      </c>
      <c r="L39" s="1" t="s">
        <v>138</v>
      </c>
      <c r="M39" s="1">
        <v>2.2709999999999999</v>
      </c>
    </row>
    <row r="40" spans="1:39" x14ac:dyDescent="0.3">
      <c r="A40" t="s">
        <v>103</v>
      </c>
      <c r="B40" s="1" t="s">
        <v>23</v>
      </c>
      <c r="C40" s="1">
        <v>75</v>
      </c>
      <c r="D40" s="1">
        <v>39</v>
      </c>
      <c r="E40" s="1">
        <v>7</v>
      </c>
      <c r="F40" s="1" t="s">
        <v>286</v>
      </c>
      <c r="G40" s="1" t="s">
        <v>16</v>
      </c>
      <c r="H40" s="1" t="s">
        <v>16</v>
      </c>
      <c r="I40" s="1" t="s">
        <v>131</v>
      </c>
      <c r="J40" s="1" t="s">
        <v>131</v>
      </c>
      <c r="K40" s="1" t="s">
        <v>138</v>
      </c>
      <c r="L40" s="1" t="s">
        <v>138</v>
      </c>
      <c r="M40" s="1">
        <v>1.756</v>
      </c>
    </row>
    <row r="41" spans="1:39" x14ac:dyDescent="0.3">
      <c r="A41" t="s">
        <v>103</v>
      </c>
      <c r="B41" s="1" t="s">
        <v>23</v>
      </c>
      <c r="C41" s="1">
        <v>76</v>
      </c>
      <c r="D41" s="1">
        <v>40</v>
      </c>
      <c r="E41" s="1">
        <v>8</v>
      </c>
      <c r="F41" s="1" t="s">
        <v>287</v>
      </c>
      <c r="G41" s="1" t="s">
        <v>16</v>
      </c>
      <c r="H41" s="1" t="s">
        <v>16</v>
      </c>
      <c r="I41" s="1" t="s">
        <v>131</v>
      </c>
      <c r="J41" s="1" t="s">
        <v>131</v>
      </c>
      <c r="K41" s="1" t="s">
        <v>138</v>
      </c>
      <c r="L41" s="1" t="s">
        <v>138</v>
      </c>
      <c r="M41" s="1">
        <v>1.119</v>
      </c>
      <c r="N41" s="1">
        <v>1</v>
      </c>
      <c r="O41" s="1">
        <v>1</v>
      </c>
      <c r="P41" s="1" t="s">
        <v>35</v>
      </c>
      <c r="Q41" s="1" t="s">
        <v>45</v>
      </c>
      <c r="R41" s="1">
        <v>385</v>
      </c>
      <c r="S41" s="1">
        <v>18.8</v>
      </c>
      <c r="T41" s="15" t="s">
        <v>238</v>
      </c>
      <c r="U41" s="1">
        <v>385</v>
      </c>
      <c r="V41" s="1">
        <v>18.8</v>
      </c>
      <c r="W41">
        <v>3099.4647325126916</v>
      </c>
      <c r="X41">
        <v>109.26474834425133</v>
      </c>
      <c r="Y41">
        <v>143.63638018417743</v>
      </c>
      <c r="Z41">
        <v>4.4708715150176914</v>
      </c>
      <c r="AA41">
        <v>226.18507841120311</v>
      </c>
      <c r="AB41">
        <v>0</v>
      </c>
      <c r="AC41">
        <v>0</v>
      </c>
      <c r="AD41">
        <v>0</v>
      </c>
      <c r="AE41">
        <v>18.8</v>
      </c>
      <c r="AF41">
        <v>0.63662982205090823</v>
      </c>
      <c r="AG41">
        <v>0.27626561720148329</v>
      </c>
      <c r="AH41">
        <v>6.3660852864296916E-2</v>
      </c>
      <c r="AI41">
        <v>0.15627257948954817</v>
      </c>
      <c r="AJ41">
        <v>0</v>
      </c>
      <c r="AK41">
        <v>0.10447120655791559</v>
      </c>
      <c r="AL41">
        <v>0</v>
      </c>
      <c r="AM41">
        <v>3.5959565937664272E-2</v>
      </c>
    </row>
    <row r="42" spans="1:39" x14ac:dyDescent="0.3">
      <c r="A42" t="s">
        <v>103</v>
      </c>
      <c r="B42" s="1" t="s">
        <v>23</v>
      </c>
      <c r="C42" s="1">
        <v>77</v>
      </c>
      <c r="D42" s="1">
        <v>41</v>
      </c>
      <c r="E42" s="1">
        <v>9</v>
      </c>
      <c r="F42" s="1" t="s">
        <v>288</v>
      </c>
      <c r="G42" s="1" t="s">
        <v>16</v>
      </c>
      <c r="H42" s="1" t="s">
        <v>16</v>
      </c>
      <c r="I42" s="1" t="s">
        <v>131</v>
      </c>
      <c r="J42" s="1" t="s">
        <v>131</v>
      </c>
      <c r="K42" s="1" t="s">
        <v>138</v>
      </c>
      <c r="L42" s="1" t="s">
        <v>138</v>
      </c>
      <c r="M42" s="1">
        <v>2.0630000000000002</v>
      </c>
    </row>
    <row r="43" spans="1:39" x14ac:dyDescent="0.3">
      <c r="A43" t="s">
        <v>103</v>
      </c>
      <c r="B43" s="1" t="s">
        <v>23</v>
      </c>
      <c r="C43" s="1">
        <v>78</v>
      </c>
      <c r="D43" s="1">
        <v>42</v>
      </c>
      <c r="E43" s="1">
        <v>10</v>
      </c>
      <c r="F43" s="1" t="s">
        <v>289</v>
      </c>
      <c r="G43" s="1" t="s">
        <v>16</v>
      </c>
      <c r="H43" s="1" t="s">
        <v>16</v>
      </c>
      <c r="I43" s="1" t="s">
        <v>131</v>
      </c>
      <c r="J43" s="1" t="s">
        <v>131</v>
      </c>
      <c r="K43" s="1" t="s">
        <v>138</v>
      </c>
      <c r="L43" s="1" t="s">
        <v>138</v>
      </c>
      <c r="N43" s="1">
        <v>1</v>
      </c>
      <c r="O43" s="1">
        <v>1</v>
      </c>
      <c r="P43" s="1" t="s">
        <v>35</v>
      </c>
      <c r="Q43" s="1" t="s">
        <v>46</v>
      </c>
      <c r="R43" s="1">
        <v>386</v>
      </c>
      <c r="S43" s="1">
        <v>20.100000000000001</v>
      </c>
      <c r="T43" s="15" t="s">
        <v>238</v>
      </c>
      <c r="U43" s="1">
        <v>386</v>
      </c>
      <c r="V43" s="1">
        <v>20.100000000000001</v>
      </c>
      <c r="W43">
        <v>3549.0893547758492</v>
      </c>
      <c r="X43">
        <v>109.4994358050394</v>
      </c>
      <c r="Y43">
        <v>459.38097135768544</v>
      </c>
      <c r="Z43">
        <v>5.3559896398718152</v>
      </c>
      <c r="AA43">
        <v>277.54971051748458</v>
      </c>
      <c r="AB43">
        <v>19.860857250529712</v>
      </c>
      <c r="AC43">
        <v>0</v>
      </c>
      <c r="AD43">
        <v>0</v>
      </c>
      <c r="AE43">
        <v>20.100000000000001</v>
      </c>
      <c r="AF43">
        <v>6.6986123676590816</v>
      </c>
      <c r="AG43">
        <v>3.443244653839177</v>
      </c>
      <c r="AH43">
        <v>0.70699587532548935</v>
      </c>
      <c r="AI43">
        <v>0.61846847187333975</v>
      </c>
      <c r="AJ43">
        <v>0</v>
      </c>
      <c r="AK43">
        <v>1.8065707123280168</v>
      </c>
      <c r="AL43">
        <v>2.3282763654488725E-2</v>
      </c>
      <c r="AM43">
        <v>0.10004989063857017</v>
      </c>
    </row>
    <row r="44" spans="1:39" x14ac:dyDescent="0.3">
      <c r="A44" t="s">
        <v>103</v>
      </c>
      <c r="B44" s="1" t="s">
        <v>23</v>
      </c>
      <c r="C44" s="1">
        <v>79</v>
      </c>
      <c r="D44" s="1">
        <v>43</v>
      </c>
      <c r="E44" s="1">
        <v>11</v>
      </c>
      <c r="F44" s="1" t="s">
        <v>290</v>
      </c>
      <c r="G44" s="1" t="s">
        <v>16</v>
      </c>
      <c r="H44" s="1" t="s">
        <v>16</v>
      </c>
      <c r="I44" s="1" t="s">
        <v>131</v>
      </c>
      <c r="J44" s="1" t="s">
        <v>131</v>
      </c>
      <c r="K44" s="1" t="s">
        <v>138</v>
      </c>
      <c r="L44" s="1" t="s">
        <v>138</v>
      </c>
      <c r="M44" s="1">
        <v>1.9790000000000001</v>
      </c>
    </row>
    <row r="45" spans="1:39" x14ac:dyDescent="0.3">
      <c r="A45" t="s">
        <v>103</v>
      </c>
      <c r="B45" s="1" t="s">
        <v>23</v>
      </c>
      <c r="C45" s="1">
        <v>80</v>
      </c>
      <c r="D45" s="1">
        <v>44</v>
      </c>
      <c r="E45" s="1">
        <v>12</v>
      </c>
      <c r="F45" s="1" t="s">
        <v>291</v>
      </c>
      <c r="G45" s="1" t="s">
        <v>16</v>
      </c>
      <c r="H45" s="1" t="s">
        <v>16</v>
      </c>
      <c r="I45" s="1" t="s">
        <v>131</v>
      </c>
      <c r="J45" s="1" t="s">
        <v>131</v>
      </c>
      <c r="K45" s="1" t="s">
        <v>138</v>
      </c>
      <c r="L45" s="1" t="s">
        <v>138</v>
      </c>
      <c r="M45" s="1">
        <v>1.52</v>
      </c>
    </row>
    <row r="46" spans="1:39" x14ac:dyDescent="0.3">
      <c r="A46" t="s">
        <v>103</v>
      </c>
      <c r="B46" s="1" t="s">
        <v>23</v>
      </c>
      <c r="C46" s="1">
        <v>81</v>
      </c>
      <c r="D46" s="1">
        <v>45</v>
      </c>
      <c r="E46" s="1">
        <v>13</v>
      </c>
      <c r="F46" s="1" t="s">
        <v>292</v>
      </c>
      <c r="G46" s="1" t="s">
        <v>16</v>
      </c>
      <c r="H46" s="1" t="s">
        <v>16</v>
      </c>
      <c r="I46" s="1" t="s">
        <v>131</v>
      </c>
      <c r="J46" s="1" t="s">
        <v>131</v>
      </c>
      <c r="K46" s="1" t="s">
        <v>138</v>
      </c>
      <c r="L46" s="1" t="s">
        <v>138</v>
      </c>
      <c r="M46" s="1">
        <v>2.008</v>
      </c>
      <c r="N46" s="1">
        <v>1</v>
      </c>
      <c r="O46" s="1">
        <v>1</v>
      </c>
      <c r="P46" s="1" t="s">
        <v>35</v>
      </c>
      <c r="Q46" s="1" t="s">
        <v>47</v>
      </c>
      <c r="R46" s="1">
        <v>387</v>
      </c>
      <c r="S46" s="1">
        <v>20</v>
      </c>
      <c r="T46" s="15" t="s">
        <v>238</v>
      </c>
      <c r="U46" s="1">
        <v>387</v>
      </c>
      <c r="V46" s="1">
        <v>20</v>
      </c>
      <c r="W46">
        <v>2550.0062334119893</v>
      </c>
      <c r="X46">
        <v>121.17003504864229</v>
      </c>
      <c r="Y46">
        <v>176.19069584254393</v>
      </c>
      <c r="Z46">
        <v>4.3723016810979001</v>
      </c>
      <c r="AA46">
        <v>195.23731533951326</v>
      </c>
      <c r="AB46">
        <v>14.543548756919652</v>
      </c>
      <c r="AC46">
        <v>0</v>
      </c>
      <c r="AD46">
        <v>0</v>
      </c>
      <c r="AE46">
        <v>20</v>
      </c>
      <c r="AF46">
        <v>0.45325605052501744</v>
      </c>
      <c r="AG46">
        <v>0.14707910608522512</v>
      </c>
      <c r="AH46">
        <v>6.0779855447695277E-2</v>
      </c>
      <c r="AI46">
        <v>8.8231781434246273E-2</v>
      </c>
      <c r="AJ46">
        <v>0</v>
      </c>
      <c r="AK46">
        <v>0.11533095465289989</v>
      </c>
      <c r="AL46">
        <v>0</v>
      </c>
      <c r="AM46">
        <v>4.183435290495089E-2</v>
      </c>
    </row>
    <row r="47" spans="1:39" x14ac:dyDescent="0.3">
      <c r="A47" t="s">
        <v>103</v>
      </c>
      <c r="B47" s="1" t="s">
        <v>23</v>
      </c>
      <c r="C47" s="1">
        <v>82</v>
      </c>
      <c r="D47" s="1">
        <v>46</v>
      </c>
      <c r="E47" s="1">
        <v>14</v>
      </c>
      <c r="F47" s="1" t="s">
        <v>293</v>
      </c>
      <c r="G47" s="1" t="s">
        <v>16</v>
      </c>
      <c r="H47" s="1" t="s">
        <v>16</v>
      </c>
      <c r="I47" s="1" t="s">
        <v>131</v>
      </c>
      <c r="J47" s="1" t="s">
        <v>131</v>
      </c>
      <c r="K47" s="1" t="s">
        <v>138</v>
      </c>
      <c r="L47" s="1" t="s">
        <v>138</v>
      </c>
      <c r="M47" s="1">
        <v>1.895</v>
      </c>
    </row>
    <row r="48" spans="1:39" x14ac:dyDescent="0.3">
      <c r="A48" t="s">
        <v>103</v>
      </c>
      <c r="B48" s="1" t="s">
        <v>23</v>
      </c>
      <c r="C48" s="1">
        <v>83</v>
      </c>
      <c r="D48" s="1">
        <v>47</v>
      </c>
      <c r="E48" s="1">
        <v>15</v>
      </c>
      <c r="F48" s="1" t="s">
        <v>294</v>
      </c>
      <c r="G48" s="1" t="s">
        <v>16</v>
      </c>
      <c r="H48" s="1" t="s">
        <v>16</v>
      </c>
      <c r="I48" s="1" t="s">
        <v>131</v>
      </c>
      <c r="J48" s="1" t="s">
        <v>131</v>
      </c>
      <c r="K48" s="1" t="s">
        <v>138</v>
      </c>
      <c r="L48" s="1" t="s">
        <v>138</v>
      </c>
      <c r="M48" s="1">
        <v>1.909</v>
      </c>
    </row>
    <row r="49" spans="1:13" x14ac:dyDescent="0.3">
      <c r="A49" t="s">
        <v>103</v>
      </c>
      <c r="B49" s="1" t="s">
        <v>23</v>
      </c>
      <c r="C49" s="1">
        <v>84</v>
      </c>
      <c r="D49" s="1">
        <v>48</v>
      </c>
      <c r="E49" s="1">
        <v>16</v>
      </c>
      <c r="F49" s="1" t="s">
        <v>295</v>
      </c>
      <c r="G49" s="1" t="s">
        <v>16</v>
      </c>
      <c r="H49" s="1" t="s">
        <v>16</v>
      </c>
      <c r="I49" s="1" t="s">
        <v>131</v>
      </c>
      <c r="J49" s="1" t="s">
        <v>131</v>
      </c>
      <c r="K49" s="1" t="s">
        <v>138</v>
      </c>
      <c r="L49" s="1" t="s">
        <v>138</v>
      </c>
      <c r="M49" s="1">
        <v>1.7969999999999999</v>
      </c>
    </row>
  </sheetData>
  <autoFilter ref="B1:AM49" xr:uid="{4BCE4AA7-9DE0-4947-A280-9FEE564DB3CE}">
    <sortState xmlns:xlrd2="http://schemas.microsoft.com/office/spreadsheetml/2017/richdata2" ref="B2:AM49">
      <sortCondition ref="D1:D49"/>
    </sortState>
  </autoFilter>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9C5C1-9247-44AC-B6B1-13435115A419}">
  <dimension ref="A1:AP52"/>
  <sheetViews>
    <sheetView workbookViewId="0">
      <pane xSplit="3" ySplit="1" topLeftCell="D2" activePane="bottomRight" state="frozen"/>
      <selection pane="topRight" activeCell="D1" sqref="D1"/>
      <selection pane="bottomLeft" activeCell="A2" sqref="A2"/>
      <selection pane="bottomRight" activeCell="M2" sqref="M2:M37"/>
    </sheetView>
  </sheetViews>
  <sheetFormatPr defaultRowHeight="14.4" x14ac:dyDescent="0.3"/>
  <cols>
    <col min="1" max="1" width="16.88671875" style="1" customWidth="1"/>
    <col min="2" max="2" width="16.109375" style="1" customWidth="1"/>
    <col min="3" max="3" width="17.44140625" style="1" customWidth="1"/>
    <col min="4" max="4" width="18.44140625" customWidth="1"/>
    <col min="5" max="5" width="13.6640625" style="1" customWidth="1"/>
    <col min="6" max="6" width="16.6640625" style="1" customWidth="1"/>
    <col min="7" max="7" width="17.33203125" style="1" customWidth="1"/>
    <col min="8" max="8" width="19.88671875" style="1" customWidth="1"/>
    <col min="9" max="17" width="17.33203125" style="1" customWidth="1"/>
    <col min="18" max="29" width="17.33203125" customWidth="1"/>
    <col min="30" max="30" width="15.21875" customWidth="1"/>
    <col min="31" max="41" width="17.33203125" customWidth="1"/>
    <col min="42" max="42" width="19.5546875" customWidth="1"/>
  </cols>
  <sheetData>
    <row r="1" spans="1:42" x14ac:dyDescent="0.3">
      <c r="A1" s="1" t="s">
        <v>105</v>
      </c>
      <c r="B1" s="1" t="s">
        <v>28</v>
      </c>
      <c r="C1" s="1" t="s">
        <v>104</v>
      </c>
      <c r="D1" s="14" t="s">
        <v>29</v>
      </c>
      <c r="E1" s="1" t="s">
        <v>1</v>
      </c>
      <c r="F1" s="1" t="s">
        <v>2</v>
      </c>
      <c r="G1" s="1" t="s">
        <v>113</v>
      </c>
      <c r="H1" s="1" t="s">
        <v>247</v>
      </c>
      <c r="I1" s="1" t="s">
        <v>130</v>
      </c>
      <c r="J1" s="1" t="s">
        <v>244</v>
      </c>
      <c r="K1" s="1" t="s">
        <v>220</v>
      </c>
      <c r="L1" s="1" t="s">
        <v>132</v>
      </c>
      <c r="M1" s="1" t="s">
        <v>19</v>
      </c>
      <c r="N1" s="1" t="s">
        <v>112</v>
      </c>
      <c r="O1" s="1" t="s">
        <v>111</v>
      </c>
      <c r="P1" s="1" t="s">
        <v>33</v>
      </c>
      <c r="Q1" s="1" t="s">
        <v>34</v>
      </c>
      <c r="R1" t="s">
        <v>30</v>
      </c>
      <c r="S1" t="s">
        <v>31</v>
      </c>
      <c r="T1" t="s">
        <v>32</v>
      </c>
      <c r="U1" t="s">
        <v>48</v>
      </c>
      <c r="V1" s="14" t="s">
        <v>240</v>
      </c>
      <c r="W1" t="s">
        <v>219</v>
      </c>
      <c r="X1" t="s">
        <v>67</v>
      </c>
      <c r="Y1" t="s">
        <v>16</v>
      </c>
      <c r="Z1" t="s">
        <v>49</v>
      </c>
      <c r="AA1" t="s">
        <v>50</v>
      </c>
      <c r="AB1" t="s">
        <v>51</v>
      </c>
      <c r="AC1" t="s">
        <v>52</v>
      </c>
      <c r="AD1" t="s">
        <v>53</v>
      </c>
      <c r="AE1" t="s">
        <v>54</v>
      </c>
      <c r="AF1" t="s">
        <v>55</v>
      </c>
      <c r="AG1" t="s">
        <v>66</v>
      </c>
      <c r="AH1" t="s">
        <v>63</v>
      </c>
      <c r="AI1" t="s">
        <v>64</v>
      </c>
      <c r="AJ1" t="s">
        <v>65</v>
      </c>
      <c r="AK1" t="s">
        <v>68</v>
      </c>
      <c r="AL1" t="s">
        <v>69</v>
      </c>
      <c r="AM1" t="s">
        <v>70</v>
      </c>
      <c r="AN1" t="s">
        <v>71</v>
      </c>
      <c r="AO1" t="s">
        <v>72</v>
      </c>
      <c r="AP1" t="s">
        <v>115</v>
      </c>
    </row>
    <row r="2" spans="1:42" x14ac:dyDescent="0.3">
      <c r="A2" s="1" t="s">
        <v>107</v>
      </c>
      <c r="B2" s="1" t="s">
        <v>23</v>
      </c>
      <c r="C2" s="1">
        <v>133</v>
      </c>
      <c r="E2" s="1">
        <v>17</v>
      </c>
      <c r="F2" s="1">
        <v>49</v>
      </c>
      <c r="G2" s="1" t="s">
        <v>108</v>
      </c>
      <c r="H2" s="1" t="s">
        <v>49</v>
      </c>
      <c r="I2" s="1" t="s">
        <v>131</v>
      </c>
      <c r="J2" s="1" t="s">
        <v>131</v>
      </c>
      <c r="K2" s="1" t="s">
        <v>134</v>
      </c>
      <c r="L2" s="1" t="s">
        <v>221</v>
      </c>
      <c r="M2" s="1">
        <v>0.82699999999999996</v>
      </c>
      <c r="N2" s="1">
        <v>158.35</v>
      </c>
      <c r="AP2" s="1">
        <v>3</v>
      </c>
    </row>
    <row r="3" spans="1:42" x14ac:dyDescent="0.3">
      <c r="A3" s="1" t="s">
        <v>107</v>
      </c>
      <c r="B3" s="1" t="s">
        <v>23</v>
      </c>
      <c r="C3" s="1">
        <v>118</v>
      </c>
      <c r="E3" s="1">
        <v>12</v>
      </c>
      <c r="F3" s="1">
        <v>34</v>
      </c>
      <c r="G3" s="1" t="s">
        <v>110</v>
      </c>
      <c r="H3" s="1" t="s">
        <v>16</v>
      </c>
      <c r="I3" s="1" t="s">
        <v>131</v>
      </c>
      <c r="J3" s="1" t="s">
        <v>131</v>
      </c>
      <c r="K3" s="1" t="s">
        <v>135</v>
      </c>
      <c r="L3" s="1" t="s">
        <v>222</v>
      </c>
      <c r="M3" s="1">
        <v>0.86299999999999999</v>
      </c>
      <c r="N3" s="1">
        <v>169.38</v>
      </c>
      <c r="AP3" s="1"/>
    </row>
    <row r="4" spans="1:42" x14ac:dyDescent="0.3">
      <c r="A4" s="1" t="s">
        <v>107</v>
      </c>
      <c r="B4" s="1" t="s">
        <v>23</v>
      </c>
      <c r="C4" s="1">
        <v>116</v>
      </c>
      <c r="E4" s="1">
        <v>11</v>
      </c>
      <c r="F4" s="1">
        <v>32</v>
      </c>
      <c r="G4" s="1" t="s">
        <v>108</v>
      </c>
      <c r="H4" s="1" t="s">
        <v>49</v>
      </c>
      <c r="I4" s="1" t="s">
        <v>131</v>
      </c>
      <c r="J4" s="1" t="s">
        <v>131</v>
      </c>
      <c r="K4" s="1" t="s">
        <v>134</v>
      </c>
      <c r="L4" s="1" t="s">
        <v>221</v>
      </c>
      <c r="M4" s="1">
        <v>0.86799999999999999</v>
      </c>
      <c r="N4" s="1">
        <v>145.51</v>
      </c>
      <c r="AP4" s="1">
        <v>3</v>
      </c>
    </row>
    <row r="5" spans="1:42" x14ac:dyDescent="0.3">
      <c r="A5" s="1" t="s">
        <v>107</v>
      </c>
      <c r="B5" s="1" t="s">
        <v>23</v>
      </c>
      <c r="C5" s="1">
        <v>87</v>
      </c>
      <c r="E5" s="1">
        <v>1</v>
      </c>
      <c r="F5" s="1">
        <v>3</v>
      </c>
      <c r="G5" s="1" t="s">
        <v>110</v>
      </c>
      <c r="H5" s="1" t="s">
        <v>16</v>
      </c>
      <c r="I5" s="1" t="s">
        <v>131</v>
      </c>
      <c r="J5" s="1" t="s">
        <v>131</v>
      </c>
      <c r="K5" s="1" t="s">
        <v>135</v>
      </c>
      <c r="L5" s="1" t="s">
        <v>222</v>
      </c>
      <c r="M5" s="1">
        <v>0.871</v>
      </c>
      <c r="N5" s="1">
        <v>223.93</v>
      </c>
      <c r="AP5" s="1"/>
    </row>
    <row r="6" spans="1:42" x14ac:dyDescent="0.3">
      <c r="A6" s="1" t="s">
        <v>107</v>
      </c>
      <c r="B6" s="1" t="s">
        <v>23</v>
      </c>
      <c r="C6" s="1">
        <v>91</v>
      </c>
      <c r="E6" s="1">
        <v>3</v>
      </c>
      <c r="F6" s="1">
        <v>7</v>
      </c>
      <c r="G6" s="1" t="s">
        <v>108</v>
      </c>
      <c r="H6" s="1" t="s">
        <v>49</v>
      </c>
      <c r="I6" s="1" t="s">
        <v>131</v>
      </c>
      <c r="J6" s="1" t="s">
        <v>131</v>
      </c>
      <c r="K6" s="1" t="s">
        <v>134</v>
      </c>
      <c r="L6" s="1" t="s">
        <v>221</v>
      </c>
      <c r="M6" s="1">
        <v>0.89100000000000001</v>
      </c>
      <c r="N6" s="1">
        <v>159.82</v>
      </c>
      <c r="AP6" s="1">
        <v>3</v>
      </c>
    </row>
    <row r="7" spans="1:42" x14ac:dyDescent="0.3">
      <c r="A7" s="1" t="s">
        <v>107</v>
      </c>
      <c r="B7" s="1" t="s">
        <v>23</v>
      </c>
      <c r="C7" s="1">
        <v>85</v>
      </c>
      <c r="E7" s="1">
        <v>1</v>
      </c>
      <c r="F7" s="1">
        <v>1</v>
      </c>
      <c r="G7" s="1" t="s">
        <v>108</v>
      </c>
      <c r="H7" s="1" t="s">
        <v>49</v>
      </c>
      <c r="I7" s="1" t="s">
        <v>131</v>
      </c>
      <c r="J7" s="1" t="s">
        <v>131</v>
      </c>
      <c r="K7" s="1" t="s">
        <v>134</v>
      </c>
      <c r="L7" s="1" t="s">
        <v>221</v>
      </c>
      <c r="M7" s="1">
        <v>0.91300000000000003</v>
      </c>
      <c r="N7" s="1">
        <v>168.31</v>
      </c>
      <c r="AP7" s="1">
        <v>3</v>
      </c>
    </row>
    <row r="8" spans="1:42" x14ac:dyDescent="0.3">
      <c r="A8" s="1" t="s">
        <v>107</v>
      </c>
      <c r="B8" s="1" t="s">
        <v>23</v>
      </c>
      <c r="C8" s="1">
        <v>94</v>
      </c>
      <c r="E8" s="1">
        <v>4</v>
      </c>
      <c r="F8" s="1">
        <v>10</v>
      </c>
      <c r="G8" s="1" t="s">
        <v>110</v>
      </c>
      <c r="H8" s="1" t="s">
        <v>16</v>
      </c>
      <c r="I8" s="1" t="s">
        <v>131</v>
      </c>
      <c r="J8" s="1" t="s">
        <v>131</v>
      </c>
      <c r="K8" s="1" t="s">
        <v>135</v>
      </c>
      <c r="L8" s="1" t="s">
        <v>222</v>
      </c>
      <c r="M8" s="1">
        <v>0.93</v>
      </c>
      <c r="N8" s="1">
        <v>223.51</v>
      </c>
      <c r="AP8" s="1"/>
    </row>
    <row r="9" spans="1:42" x14ac:dyDescent="0.3">
      <c r="A9" s="1" t="s">
        <v>107</v>
      </c>
      <c r="B9" s="1" t="s">
        <v>23</v>
      </c>
      <c r="C9" s="1">
        <v>128</v>
      </c>
      <c r="E9" s="1">
        <v>15</v>
      </c>
      <c r="F9" s="1">
        <v>44</v>
      </c>
      <c r="G9" s="1" t="s">
        <v>108</v>
      </c>
      <c r="H9" s="1" t="s">
        <v>49</v>
      </c>
      <c r="I9" s="1" t="s">
        <v>131</v>
      </c>
      <c r="J9" s="1" t="s">
        <v>131</v>
      </c>
      <c r="K9" s="1" t="s">
        <v>134</v>
      </c>
      <c r="L9" s="1" t="s">
        <v>221</v>
      </c>
      <c r="M9" s="1">
        <v>0.93100000000000005</v>
      </c>
      <c r="N9" s="1">
        <v>139.11000000000001</v>
      </c>
      <c r="AP9" s="1">
        <v>2</v>
      </c>
    </row>
    <row r="10" spans="1:42" x14ac:dyDescent="0.3">
      <c r="A10" s="1" t="s">
        <v>107</v>
      </c>
      <c r="B10" s="1" t="s">
        <v>23</v>
      </c>
      <c r="C10" s="1">
        <v>120</v>
      </c>
      <c r="E10" s="1">
        <v>12</v>
      </c>
      <c r="F10" s="1">
        <v>36</v>
      </c>
      <c r="G10" s="1" t="s">
        <v>108</v>
      </c>
      <c r="H10" s="1" t="s">
        <v>49</v>
      </c>
      <c r="I10" s="1" t="s">
        <v>131</v>
      </c>
      <c r="J10" s="1" t="s">
        <v>131</v>
      </c>
      <c r="K10" s="1" t="s">
        <v>134</v>
      </c>
      <c r="L10" s="1" t="s">
        <v>221</v>
      </c>
      <c r="M10" s="1">
        <v>0.97399999999999998</v>
      </c>
      <c r="N10" s="1">
        <v>150.65</v>
      </c>
      <c r="AP10" s="1">
        <v>3</v>
      </c>
    </row>
    <row r="11" spans="1:42" x14ac:dyDescent="0.3">
      <c r="A11" s="1" t="s">
        <v>107</v>
      </c>
      <c r="B11" s="1" t="s">
        <v>23</v>
      </c>
      <c r="C11" s="1">
        <v>115</v>
      </c>
      <c r="E11" s="1">
        <v>11</v>
      </c>
      <c r="F11" s="1">
        <v>31</v>
      </c>
      <c r="G11" s="1" t="s">
        <v>110</v>
      </c>
      <c r="H11" s="1" t="s">
        <v>16</v>
      </c>
      <c r="I11" s="1" t="s">
        <v>131</v>
      </c>
      <c r="J11" s="1" t="s">
        <v>131</v>
      </c>
      <c r="K11" s="1" t="s">
        <v>135</v>
      </c>
      <c r="L11" s="1" t="s">
        <v>222</v>
      </c>
      <c r="M11" s="1">
        <v>0.99399999999999999</v>
      </c>
      <c r="N11" s="1">
        <v>205.05</v>
      </c>
      <c r="AP11" s="1"/>
    </row>
    <row r="12" spans="1:42" x14ac:dyDescent="0.3">
      <c r="A12" s="1" t="s">
        <v>107</v>
      </c>
      <c r="B12" s="1" t="s">
        <v>23</v>
      </c>
      <c r="C12" s="1">
        <v>134</v>
      </c>
      <c r="E12" s="1">
        <v>17</v>
      </c>
      <c r="F12" s="1">
        <v>50</v>
      </c>
      <c r="G12" s="1" t="s">
        <v>110</v>
      </c>
      <c r="H12" s="1" t="s">
        <v>16</v>
      </c>
      <c r="I12" s="1" t="s">
        <v>131</v>
      </c>
      <c r="J12" s="1" t="s">
        <v>131</v>
      </c>
      <c r="K12" s="1" t="s">
        <v>135</v>
      </c>
      <c r="L12" s="1" t="s">
        <v>222</v>
      </c>
      <c r="M12" s="1">
        <v>0.995</v>
      </c>
      <c r="N12" s="1">
        <v>215.45</v>
      </c>
      <c r="AP12" s="1"/>
    </row>
    <row r="13" spans="1:42" x14ac:dyDescent="0.3">
      <c r="A13" s="1" t="s">
        <v>107</v>
      </c>
      <c r="B13" s="1" t="s">
        <v>23</v>
      </c>
      <c r="C13" s="1">
        <v>97</v>
      </c>
      <c r="E13" s="1">
        <v>5</v>
      </c>
      <c r="F13" s="1">
        <v>13</v>
      </c>
      <c r="G13" s="1" t="s">
        <v>108</v>
      </c>
      <c r="H13" s="1" t="s">
        <v>49</v>
      </c>
      <c r="I13" s="1" t="s">
        <v>131</v>
      </c>
      <c r="J13" s="1" t="s">
        <v>131</v>
      </c>
      <c r="K13" s="1" t="s">
        <v>134</v>
      </c>
      <c r="L13" s="1" t="s">
        <v>221</v>
      </c>
      <c r="M13" s="1">
        <v>1.012</v>
      </c>
      <c r="N13" s="1">
        <v>180.96</v>
      </c>
      <c r="AP13" s="1">
        <v>3</v>
      </c>
    </row>
    <row r="14" spans="1:42" x14ac:dyDescent="0.3">
      <c r="A14" s="1" t="s">
        <v>107</v>
      </c>
      <c r="B14" s="1" t="s">
        <v>23</v>
      </c>
      <c r="C14" s="1">
        <v>125</v>
      </c>
      <c r="E14" s="1">
        <v>14</v>
      </c>
      <c r="F14" s="1">
        <v>41</v>
      </c>
      <c r="G14" s="1" t="s">
        <v>110</v>
      </c>
      <c r="H14" s="1" t="s">
        <v>16</v>
      </c>
      <c r="I14" s="1" t="s">
        <v>131</v>
      </c>
      <c r="J14" s="1" t="s">
        <v>131</v>
      </c>
      <c r="K14" s="1" t="s">
        <v>135</v>
      </c>
      <c r="L14" s="1" t="s">
        <v>222</v>
      </c>
      <c r="M14" s="1">
        <v>1.014</v>
      </c>
      <c r="N14" s="1">
        <v>200.16</v>
      </c>
      <c r="AP14" s="1"/>
    </row>
    <row r="15" spans="1:42" x14ac:dyDescent="0.3">
      <c r="A15" s="1" t="s">
        <v>107</v>
      </c>
      <c r="B15" s="1" t="s">
        <v>23</v>
      </c>
      <c r="C15" s="1">
        <v>124</v>
      </c>
      <c r="E15" s="1">
        <v>14</v>
      </c>
      <c r="F15" s="1">
        <v>40</v>
      </c>
      <c r="G15" s="1" t="s">
        <v>108</v>
      </c>
      <c r="H15" s="1" t="s">
        <v>49</v>
      </c>
      <c r="I15" s="1" t="s">
        <v>131</v>
      </c>
      <c r="J15" s="1" t="s">
        <v>131</v>
      </c>
      <c r="K15" s="1" t="s">
        <v>134</v>
      </c>
      <c r="L15" s="1" t="s">
        <v>221</v>
      </c>
      <c r="M15" s="1">
        <v>1.0940000000000001</v>
      </c>
      <c r="N15" s="1">
        <v>167.39</v>
      </c>
      <c r="AP15" s="1">
        <v>3</v>
      </c>
    </row>
    <row r="16" spans="1:42" x14ac:dyDescent="0.3">
      <c r="A16" s="1" t="s">
        <v>107</v>
      </c>
      <c r="B16" s="1" t="s">
        <v>23</v>
      </c>
      <c r="C16" s="1">
        <v>86</v>
      </c>
      <c r="E16" s="1">
        <v>1</v>
      </c>
      <c r="F16" s="1">
        <v>2</v>
      </c>
      <c r="G16" s="1" t="s">
        <v>109</v>
      </c>
      <c r="H16" s="1" t="s">
        <v>114</v>
      </c>
      <c r="I16" s="1" t="s">
        <v>131</v>
      </c>
      <c r="J16" s="1" t="s">
        <v>131</v>
      </c>
      <c r="K16" s="1" t="s">
        <v>133</v>
      </c>
      <c r="L16" s="1" t="s">
        <v>133</v>
      </c>
      <c r="M16" s="1">
        <v>1.163</v>
      </c>
      <c r="N16" s="1">
        <v>283.31</v>
      </c>
      <c r="AP16" s="1"/>
    </row>
    <row r="17" spans="1:42" x14ac:dyDescent="0.3">
      <c r="A17" s="1" t="s">
        <v>107</v>
      </c>
      <c r="B17" s="1" t="s">
        <v>23</v>
      </c>
      <c r="C17" s="1">
        <v>119</v>
      </c>
      <c r="E17" s="1">
        <v>12</v>
      </c>
      <c r="F17" s="1">
        <v>35</v>
      </c>
      <c r="G17" s="1" t="s">
        <v>109</v>
      </c>
      <c r="H17" s="1" t="s">
        <v>114</v>
      </c>
      <c r="I17" s="1" t="s">
        <v>131</v>
      </c>
      <c r="J17" s="1" t="s">
        <v>131</v>
      </c>
      <c r="K17" s="1" t="s">
        <v>133</v>
      </c>
      <c r="L17" s="1" t="s">
        <v>133</v>
      </c>
      <c r="M17" s="1">
        <v>1.206</v>
      </c>
      <c r="N17" s="1">
        <v>225.04</v>
      </c>
      <c r="AP17" s="1"/>
    </row>
    <row r="18" spans="1:42" x14ac:dyDescent="0.3">
      <c r="A18" s="1" t="s">
        <v>107</v>
      </c>
      <c r="B18" s="1" t="s">
        <v>23</v>
      </c>
      <c r="C18" s="1">
        <v>106</v>
      </c>
      <c r="E18" s="1">
        <v>8</v>
      </c>
      <c r="F18" s="1">
        <v>22</v>
      </c>
      <c r="G18" s="1" t="s">
        <v>108</v>
      </c>
      <c r="H18" s="1" t="s">
        <v>49</v>
      </c>
      <c r="I18" s="1" t="s">
        <v>131</v>
      </c>
      <c r="J18" s="1" t="s">
        <v>131</v>
      </c>
      <c r="K18" s="1" t="s">
        <v>134</v>
      </c>
      <c r="L18" s="1" t="s">
        <v>221</v>
      </c>
      <c r="M18" s="1">
        <v>1.216</v>
      </c>
      <c r="N18" s="1">
        <v>214.11</v>
      </c>
      <c r="AP18" s="1">
        <v>2</v>
      </c>
    </row>
    <row r="19" spans="1:42" x14ac:dyDescent="0.3">
      <c r="A19" s="1" t="s">
        <v>107</v>
      </c>
      <c r="B19" s="1" t="s">
        <v>23</v>
      </c>
      <c r="C19" s="1">
        <v>103</v>
      </c>
      <c r="E19" s="1">
        <v>7</v>
      </c>
      <c r="F19" s="1">
        <v>19</v>
      </c>
      <c r="G19" s="1" t="s">
        <v>108</v>
      </c>
      <c r="H19" s="1" t="s">
        <v>49</v>
      </c>
      <c r="I19" s="1" t="s">
        <v>131</v>
      </c>
      <c r="J19" s="1" t="s">
        <v>131</v>
      </c>
      <c r="K19" s="1" t="s">
        <v>134</v>
      </c>
      <c r="L19" s="1" t="s">
        <v>221</v>
      </c>
      <c r="M19" s="1">
        <v>1.2230000000000001</v>
      </c>
      <c r="N19" s="1">
        <v>225.85</v>
      </c>
      <c r="AP19" s="1">
        <v>3</v>
      </c>
    </row>
    <row r="20" spans="1:42" x14ac:dyDescent="0.3">
      <c r="A20" s="1" t="s">
        <v>107</v>
      </c>
      <c r="B20" s="1" t="s">
        <v>23</v>
      </c>
      <c r="C20" s="1">
        <v>95</v>
      </c>
      <c r="E20" s="1">
        <v>4</v>
      </c>
      <c r="F20" s="1">
        <v>11</v>
      </c>
      <c r="G20" s="1" t="s">
        <v>108</v>
      </c>
      <c r="H20" s="1" t="s">
        <v>49</v>
      </c>
      <c r="I20" s="1" t="s">
        <v>131</v>
      </c>
      <c r="J20" s="1" t="s">
        <v>131</v>
      </c>
      <c r="K20" s="1" t="s">
        <v>134</v>
      </c>
      <c r="L20" s="1" t="s">
        <v>221</v>
      </c>
      <c r="M20" s="1">
        <v>1.288</v>
      </c>
      <c r="N20" s="1">
        <v>217.74</v>
      </c>
      <c r="AP20" s="1">
        <v>3</v>
      </c>
    </row>
    <row r="21" spans="1:42" x14ac:dyDescent="0.3">
      <c r="A21" s="1" t="s">
        <v>107</v>
      </c>
      <c r="B21" s="1" t="s">
        <v>23</v>
      </c>
      <c r="C21" s="1">
        <v>98</v>
      </c>
      <c r="E21" s="1">
        <v>5</v>
      </c>
      <c r="F21" s="1">
        <v>14</v>
      </c>
      <c r="G21" s="1" t="s">
        <v>110</v>
      </c>
      <c r="H21" s="1" t="s">
        <v>16</v>
      </c>
      <c r="I21" s="1" t="s">
        <v>131</v>
      </c>
      <c r="J21" s="1" t="s">
        <v>131</v>
      </c>
      <c r="K21" s="1" t="s">
        <v>135</v>
      </c>
      <c r="L21" s="1" t="s">
        <v>222</v>
      </c>
      <c r="M21" s="1">
        <v>1.304</v>
      </c>
      <c r="N21" s="1">
        <v>280.72000000000003</v>
      </c>
      <c r="AP21" s="1"/>
    </row>
    <row r="22" spans="1:42" x14ac:dyDescent="0.3">
      <c r="A22" s="1" t="s">
        <v>107</v>
      </c>
      <c r="B22" s="1" t="s">
        <v>23</v>
      </c>
      <c r="C22" s="1">
        <v>113</v>
      </c>
      <c r="E22" s="1">
        <v>10</v>
      </c>
      <c r="F22" s="1">
        <v>29</v>
      </c>
      <c r="G22" s="1" t="s">
        <v>108</v>
      </c>
      <c r="H22" s="1" t="s">
        <v>49</v>
      </c>
      <c r="I22" s="1" t="s">
        <v>131</v>
      </c>
      <c r="J22" s="1" t="s">
        <v>131</v>
      </c>
      <c r="K22" s="1" t="s">
        <v>134</v>
      </c>
      <c r="L22" s="1" t="s">
        <v>221</v>
      </c>
      <c r="M22" s="1">
        <v>1.306</v>
      </c>
      <c r="N22" s="1">
        <v>186.31</v>
      </c>
      <c r="AP22" s="1">
        <v>3</v>
      </c>
    </row>
    <row r="23" spans="1:42" x14ac:dyDescent="0.3">
      <c r="A23" s="1" t="s">
        <v>107</v>
      </c>
      <c r="B23" s="1" t="s">
        <v>23</v>
      </c>
      <c r="C23" s="1">
        <v>108</v>
      </c>
      <c r="E23" s="1">
        <v>8</v>
      </c>
      <c r="F23" s="1">
        <v>24</v>
      </c>
      <c r="G23" s="1" t="s">
        <v>110</v>
      </c>
      <c r="H23" s="1" t="s">
        <v>16</v>
      </c>
      <c r="I23" s="1" t="s">
        <v>131</v>
      </c>
      <c r="J23" s="1" t="s">
        <v>131</v>
      </c>
      <c r="K23" s="1" t="s">
        <v>135</v>
      </c>
      <c r="L23" s="1" t="s">
        <v>222</v>
      </c>
      <c r="M23" s="1">
        <v>1.325</v>
      </c>
      <c r="N23" s="1">
        <v>276.57</v>
      </c>
      <c r="AP23" s="1"/>
    </row>
    <row r="24" spans="1:42" x14ac:dyDescent="0.3">
      <c r="A24" s="1" t="s">
        <v>107</v>
      </c>
      <c r="B24" s="1" t="s">
        <v>23</v>
      </c>
      <c r="C24" s="1">
        <v>129</v>
      </c>
      <c r="E24" s="1">
        <v>15</v>
      </c>
      <c r="F24" s="1">
        <v>45</v>
      </c>
      <c r="G24" s="1" t="s">
        <v>110</v>
      </c>
      <c r="H24" s="1" t="s">
        <v>16</v>
      </c>
      <c r="I24" s="1" t="s">
        <v>131</v>
      </c>
      <c r="J24" s="1" t="s">
        <v>131</v>
      </c>
      <c r="K24" s="1" t="s">
        <v>135</v>
      </c>
      <c r="L24" s="1" t="s">
        <v>222</v>
      </c>
      <c r="M24" s="1">
        <v>1.335</v>
      </c>
      <c r="N24" s="1">
        <v>250.56</v>
      </c>
      <c r="AP24" s="1"/>
    </row>
    <row r="25" spans="1:42" x14ac:dyDescent="0.3">
      <c r="A25" s="1" t="s">
        <v>107</v>
      </c>
      <c r="B25" s="1" t="s">
        <v>23</v>
      </c>
      <c r="C25" s="1">
        <v>126</v>
      </c>
      <c r="E25" s="1">
        <v>14</v>
      </c>
      <c r="F25" s="1">
        <v>42</v>
      </c>
      <c r="G25" s="1" t="s">
        <v>109</v>
      </c>
      <c r="H25" s="1" t="s">
        <v>114</v>
      </c>
      <c r="I25" s="1" t="s">
        <v>131</v>
      </c>
      <c r="J25" s="1" t="s">
        <v>131</v>
      </c>
      <c r="K25" s="1" t="s">
        <v>133</v>
      </c>
      <c r="L25" s="1" t="s">
        <v>133</v>
      </c>
      <c r="M25" s="1">
        <v>1.3540000000000001</v>
      </c>
      <c r="N25" s="1">
        <v>217.32</v>
      </c>
      <c r="AP25" s="1"/>
    </row>
    <row r="26" spans="1:42" x14ac:dyDescent="0.3">
      <c r="A26" s="1" t="s">
        <v>107</v>
      </c>
      <c r="B26" s="1" t="s">
        <v>23</v>
      </c>
      <c r="C26" s="1">
        <v>93</v>
      </c>
      <c r="E26" s="1">
        <v>3</v>
      </c>
      <c r="F26" s="1">
        <v>9</v>
      </c>
      <c r="G26" s="1" t="s">
        <v>110</v>
      </c>
      <c r="H26" s="1" t="s">
        <v>16</v>
      </c>
      <c r="I26" s="1" t="s">
        <v>131</v>
      </c>
      <c r="J26" s="1" t="s">
        <v>131</v>
      </c>
      <c r="K26" s="1" t="s">
        <v>135</v>
      </c>
      <c r="L26" s="1" t="s">
        <v>222</v>
      </c>
      <c r="M26" s="1">
        <v>1.3640000000000001</v>
      </c>
      <c r="N26" s="1">
        <v>300.35000000000002</v>
      </c>
      <c r="AP26" s="1"/>
    </row>
    <row r="27" spans="1:42" x14ac:dyDescent="0.3">
      <c r="A27" s="1" t="s">
        <v>107</v>
      </c>
      <c r="B27" s="1" t="s">
        <v>23</v>
      </c>
      <c r="C27" s="1">
        <v>127</v>
      </c>
      <c r="E27" s="1">
        <v>15</v>
      </c>
      <c r="F27" s="1">
        <v>43</v>
      </c>
      <c r="G27" s="1" t="s">
        <v>109</v>
      </c>
      <c r="H27" s="1" t="s">
        <v>114</v>
      </c>
      <c r="I27" s="1" t="s">
        <v>131</v>
      </c>
      <c r="J27" s="1" t="s">
        <v>131</v>
      </c>
      <c r="K27" s="1" t="s">
        <v>133</v>
      </c>
      <c r="L27" s="1" t="s">
        <v>133</v>
      </c>
      <c r="M27" s="1">
        <v>1.405</v>
      </c>
      <c r="N27" s="1">
        <v>248.26</v>
      </c>
      <c r="AP27" s="1"/>
    </row>
    <row r="28" spans="1:42" x14ac:dyDescent="0.3">
      <c r="A28" s="1" t="s">
        <v>107</v>
      </c>
      <c r="B28" s="1" t="s">
        <v>23</v>
      </c>
      <c r="C28" s="1">
        <v>114</v>
      </c>
      <c r="E28" s="1">
        <v>10</v>
      </c>
      <c r="F28" s="1">
        <v>30</v>
      </c>
      <c r="G28" s="1" t="s">
        <v>110</v>
      </c>
      <c r="H28" s="1" t="s">
        <v>16</v>
      </c>
      <c r="I28" s="1" t="s">
        <v>131</v>
      </c>
      <c r="J28" s="1" t="s">
        <v>131</v>
      </c>
      <c r="K28" s="1" t="s">
        <v>135</v>
      </c>
      <c r="L28" s="1" t="s">
        <v>222</v>
      </c>
      <c r="M28" s="1">
        <v>1.423</v>
      </c>
      <c r="N28" s="1">
        <v>238.8</v>
      </c>
      <c r="AP28" s="1"/>
    </row>
    <row r="29" spans="1:42" x14ac:dyDescent="0.3">
      <c r="A29" s="1" t="s">
        <v>107</v>
      </c>
      <c r="B29" s="1" t="s">
        <v>23</v>
      </c>
      <c r="C29" s="1">
        <v>92</v>
      </c>
      <c r="E29" s="1">
        <v>3</v>
      </c>
      <c r="F29" s="1">
        <v>8</v>
      </c>
      <c r="G29" s="1" t="s">
        <v>109</v>
      </c>
      <c r="H29" s="1" t="s">
        <v>114</v>
      </c>
      <c r="I29" s="1" t="s">
        <v>131</v>
      </c>
      <c r="J29" s="1" t="s">
        <v>131</v>
      </c>
      <c r="K29" s="1" t="s">
        <v>133</v>
      </c>
      <c r="L29" s="1" t="s">
        <v>133</v>
      </c>
      <c r="M29" s="1">
        <v>1.43</v>
      </c>
      <c r="N29" s="1">
        <v>311.92</v>
      </c>
      <c r="AP29" s="1"/>
    </row>
    <row r="30" spans="1:42" x14ac:dyDescent="0.3">
      <c r="A30" s="1" t="s">
        <v>107</v>
      </c>
      <c r="B30" s="1" t="s">
        <v>23</v>
      </c>
      <c r="C30" s="1">
        <v>117</v>
      </c>
      <c r="E30" s="1">
        <v>11</v>
      </c>
      <c r="F30" s="1">
        <v>33</v>
      </c>
      <c r="G30" s="1" t="s">
        <v>109</v>
      </c>
      <c r="H30" s="1" t="s">
        <v>114</v>
      </c>
      <c r="I30" s="1" t="s">
        <v>131</v>
      </c>
      <c r="J30" s="1" t="s">
        <v>131</v>
      </c>
      <c r="K30" s="1" t="s">
        <v>133</v>
      </c>
      <c r="L30" s="1" t="s">
        <v>133</v>
      </c>
      <c r="M30" s="1">
        <v>1.48</v>
      </c>
      <c r="N30" s="1">
        <v>258.85000000000002</v>
      </c>
      <c r="AP30" s="1"/>
    </row>
    <row r="31" spans="1:42" x14ac:dyDescent="0.3">
      <c r="A31" s="1" t="s">
        <v>107</v>
      </c>
      <c r="B31" s="1" t="s">
        <v>23</v>
      </c>
      <c r="C31" s="1">
        <v>112</v>
      </c>
      <c r="E31" s="1">
        <v>10</v>
      </c>
      <c r="F31" s="1">
        <v>28</v>
      </c>
      <c r="G31" s="1" t="s">
        <v>109</v>
      </c>
      <c r="H31" s="1" t="s">
        <v>114</v>
      </c>
      <c r="I31" s="1" t="s">
        <v>131</v>
      </c>
      <c r="J31" s="1" t="s">
        <v>131</v>
      </c>
      <c r="K31" s="1" t="s">
        <v>133</v>
      </c>
      <c r="L31" s="1" t="s">
        <v>133</v>
      </c>
      <c r="M31" s="1">
        <v>1.5009999999999999</v>
      </c>
      <c r="N31" s="1">
        <v>274.95</v>
      </c>
      <c r="AP31" s="1"/>
    </row>
    <row r="32" spans="1:42" x14ac:dyDescent="0.3">
      <c r="A32" s="1" t="s">
        <v>107</v>
      </c>
      <c r="B32" s="1" t="s">
        <v>23</v>
      </c>
      <c r="C32" s="1">
        <v>104</v>
      </c>
      <c r="E32" s="1">
        <v>7</v>
      </c>
      <c r="F32" s="1">
        <v>20</v>
      </c>
      <c r="G32" s="1" t="s">
        <v>110</v>
      </c>
      <c r="H32" s="1" t="s">
        <v>16</v>
      </c>
      <c r="I32" s="1" t="s">
        <v>131</v>
      </c>
      <c r="J32" s="1" t="s">
        <v>131</v>
      </c>
      <c r="K32" s="1" t="s">
        <v>135</v>
      </c>
      <c r="L32" s="1" t="s">
        <v>222</v>
      </c>
      <c r="M32" s="1">
        <v>1.5640000000000001</v>
      </c>
      <c r="N32" s="1">
        <v>324.60000000000002</v>
      </c>
      <c r="AP32" s="1"/>
    </row>
    <row r="33" spans="1:42" x14ac:dyDescent="0.3">
      <c r="A33" s="1" t="s">
        <v>107</v>
      </c>
      <c r="B33" s="1" t="s">
        <v>23</v>
      </c>
      <c r="C33" s="1">
        <v>135</v>
      </c>
      <c r="E33" s="1">
        <v>17</v>
      </c>
      <c r="F33" s="1">
        <v>51</v>
      </c>
      <c r="G33" s="1" t="s">
        <v>109</v>
      </c>
      <c r="H33" s="1" t="s">
        <v>114</v>
      </c>
      <c r="I33" s="1" t="s">
        <v>131</v>
      </c>
      <c r="J33" s="1" t="s">
        <v>131</v>
      </c>
      <c r="K33" s="1" t="s">
        <v>133</v>
      </c>
      <c r="L33" s="1" t="s">
        <v>133</v>
      </c>
      <c r="M33" s="1">
        <v>1.5669999999999999</v>
      </c>
      <c r="N33" s="1">
        <v>293.33999999999997</v>
      </c>
      <c r="AP33" s="1"/>
    </row>
    <row r="34" spans="1:42" x14ac:dyDescent="0.3">
      <c r="A34" s="1" t="s">
        <v>107</v>
      </c>
      <c r="B34" s="1" t="s">
        <v>23</v>
      </c>
      <c r="C34" s="1">
        <v>96</v>
      </c>
      <c r="E34" s="1">
        <v>4</v>
      </c>
      <c r="F34" s="1">
        <v>12</v>
      </c>
      <c r="G34" s="1" t="s">
        <v>109</v>
      </c>
      <c r="H34" s="1" t="s">
        <v>114</v>
      </c>
      <c r="I34" s="1" t="s">
        <v>131</v>
      </c>
      <c r="J34" s="1" t="s">
        <v>131</v>
      </c>
      <c r="K34" s="1" t="s">
        <v>133</v>
      </c>
      <c r="L34" s="1" t="s">
        <v>133</v>
      </c>
      <c r="M34" s="1">
        <v>1.655</v>
      </c>
      <c r="N34" s="1">
        <v>295.37</v>
      </c>
      <c r="AP34" s="1"/>
    </row>
    <row r="35" spans="1:42" x14ac:dyDescent="0.3">
      <c r="A35" s="1" t="s">
        <v>107</v>
      </c>
      <c r="B35" s="1" t="s">
        <v>23</v>
      </c>
      <c r="C35" s="1">
        <v>99</v>
      </c>
      <c r="E35" s="1">
        <v>5</v>
      </c>
      <c r="F35" s="1">
        <v>15</v>
      </c>
      <c r="G35" s="1" t="s">
        <v>109</v>
      </c>
      <c r="H35" s="1" t="s">
        <v>114</v>
      </c>
      <c r="I35" s="1" t="s">
        <v>131</v>
      </c>
      <c r="J35" s="1" t="s">
        <v>131</v>
      </c>
      <c r="K35" s="1" t="s">
        <v>133</v>
      </c>
      <c r="L35" s="1" t="s">
        <v>133</v>
      </c>
      <c r="M35" s="1">
        <v>1.671</v>
      </c>
      <c r="N35" s="1">
        <v>266.33999999999997</v>
      </c>
      <c r="AP35" s="1"/>
    </row>
    <row r="36" spans="1:42" x14ac:dyDescent="0.3">
      <c r="A36" s="1" t="s">
        <v>107</v>
      </c>
      <c r="B36" s="1" t="s">
        <v>23</v>
      </c>
      <c r="C36" s="1">
        <v>105</v>
      </c>
      <c r="E36" s="1">
        <v>7</v>
      </c>
      <c r="F36" s="1">
        <v>21</v>
      </c>
      <c r="G36" s="1" t="s">
        <v>109</v>
      </c>
      <c r="H36" s="1" t="s">
        <v>114</v>
      </c>
      <c r="I36" s="1" t="s">
        <v>131</v>
      </c>
      <c r="J36" s="1" t="s">
        <v>131</v>
      </c>
      <c r="K36" s="1" t="s">
        <v>133</v>
      </c>
      <c r="L36" s="1" t="s">
        <v>133</v>
      </c>
      <c r="M36" s="1">
        <v>1.74</v>
      </c>
      <c r="N36" s="1">
        <v>326.95</v>
      </c>
      <c r="AP36" s="1"/>
    </row>
    <row r="37" spans="1:42" x14ac:dyDescent="0.3">
      <c r="A37" s="1" t="s">
        <v>107</v>
      </c>
      <c r="B37" s="1" t="s">
        <v>23</v>
      </c>
      <c r="C37" s="1">
        <v>107</v>
      </c>
      <c r="E37" s="1">
        <v>8</v>
      </c>
      <c r="F37" s="1">
        <v>23</v>
      </c>
      <c r="G37" s="1" t="s">
        <v>109</v>
      </c>
      <c r="H37" s="1" t="s">
        <v>114</v>
      </c>
      <c r="I37" s="1" t="s">
        <v>131</v>
      </c>
      <c r="J37" s="1" t="s">
        <v>131</v>
      </c>
      <c r="K37" s="1" t="s">
        <v>133</v>
      </c>
      <c r="L37" s="1" t="s">
        <v>133</v>
      </c>
      <c r="M37" s="1">
        <v>1.8009999999999999</v>
      </c>
      <c r="N37" s="1">
        <v>320.24</v>
      </c>
      <c r="AP37" s="1"/>
    </row>
    <row r="38" spans="1:42" x14ac:dyDescent="0.3">
      <c r="A38" s="1" t="s">
        <v>107</v>
      </c>
      <c r="B38" s="1" t="s">
        <v>23</v>
      </c>
      <c r="C38" s="1">
        <v>90</v>
      </c>
      <c r="E38" s="1">
        <v>2</v>
      </c>
      <c r="F38" s="1">
        <v>6</v>
      </c>
      <c r="G38" s="1" t="s">
        <v>108</v>
      </c>
      <c r="H38" s="1" t="s">
        <v>49</v>
      </c>
      <c r="I38" s="1" t="s">
        <v>131</v>
      </c>
      <c r="J38" s="1" t="s">
        <v>131</v>
      </c>
      <c r="K38" s="1" t="s">
        <v>134</v>
      </c>
      <c r="L38" s="1" t="s">
        <v>221</v>
      </c>
      <c r="O38" s="1">
        <v>1</v>
      </c>
      <c r="P38" s="1">
        <v>1</v>
      </c>
      <c r="Q38" s="1">
        <v>1</v>
      </c>
      <c r="R38" s="1" t="s">
        <v>35</v>
      </c>
      <c r="S38" s="1" t="s">
        <v>121</v>
      </c>
      <c r="T38" s="1">
        <v>393</v>
      </c>
      <c r="U38" s="1">
        <v>17.399999999999999</v>
      </c>
      <c r="V38" s="1" t="s">
        <v>238</v>
      </c>
      <c r="W38" s="1">
        <v>393</v>
      </c>
      <c r="X38" s="10">
        <v>17.399999999999999</v>
      </c>
      <c r="Y38" s="11">
        <v>132.92538186542006</v>
      </c>
      <c r="Z38" s="11">
        <v>271.33396642915091</v>
      </c>
      <c r="AA38" s="11">
        <v>342.92384900500849</v>
      </c>
      <c r="AB38" s="11">
        <v>27.726059955311985</v>
      </c>
      <c r="AC38" s="11">
        <v>359.46425838694734</v>
      </c>
      <c r="AD38" s="11">
        <v>1728.5612163825074</v>
      </c>
      <c r="AE38" s="11">
        <v>100.48276689978695</v>
      </c>
      <c r="AF38" s="11">
        <v>21.199583879833362</v>
      </c>
      <c r="AG38">
        <v>17.399999999999999</v>
      </c>
      <c r="AH38" s="9">
        <v>20.973265365327386</v>
      </c>
      <c r="AI38" s="9">
        <v>0.39202201577962092</v>
      </c>
      <c r="AJ38" s="9">
        <v>0</v>
      </c>
      <c r="AK38" s="9">
        <v>0.19635806772067568</v>
      </c>
      <c r="AL38" s="9">
        <v>0</v>
      </c>
      <c r="AM38" s="9">
        <v>16.707365386155576</v>
      </c>
      <c r="AN38" s="9">
        <v>0.17601393603093057</v>
      </c>
      <c r="AO38" s="9">
        <v>3.5015059596405838</v>
      </c>
      <c r="AP38" s="1"/>
    </row>
    <row r="39" spans="1:42" x14ac:dyDescent="0.3">
      <c r="A39" s="1" t="s">
        <v>107</v>
      </c>
      <c r="B39" s="1" t="s">
        <v>23</v>
      </c>
      <c r="C39" s="1">
        <v>100</v>
      </c>
      <c r="E39" s="1">
        <v>6</v>
      </c>
      <c r="F39" s="1">
        <v>16</v>
      </c>
      <c r="G39" s="1" t="s">
        <v>108</v>
      </c>
      <c r="H39" s="1" t="s">
        <v>49</v>
      </c>
      <c r="I39" s="1" t="s">
        <v>131</v>
      </c>
      <c r="J39" s="1" t="s">
        <v>131</v>
      </c>
      <c r="K39" s="1" t="s">
        <v>134</v>
      </c>
      <c r="L39" s="1" t="s">
        <v>221</v>
      </c>
      <c r="O39" s="1">
        <v>1</v>
      </c>
      <c r="P39" s="1">
        <v>1</v>
      </c>
      <c r="Q39" s="1">
        <v>1</v>
      </c>
      <c r="R39" s="1" t="s">
        <v>35</v>
      </c>
      <c r="S39" s="1" t="s">
        <v>122</v>
      </c>
      <c r="T39" s="1">
        <v>394</v>
      </c>
      <c r="U39" s="1">
        <v>19.899999999999999</v>
      </c>
      <c r="V39" s="1" t="s">
        <v>238</v>
      </c>
      <c r="W39" s="1">
        <v>394</v>
      </c>
      <c r="X39" s="10">
        <v>19.899999999999999</v>
      </c>
      <c r="Y39" s="11">
        <v>211.18359084414598</v>
      </c>
      <c r="Z39" s="11">
        <v>329.5030107142216</v>
      </c>
      <c r="AA39" s="11">
        <v>230.03391465561319</v>
      </c>
      <c r="AB39" s="11">
        <v>19.040340540463472</v>
      </c>
      <c r="AC39" s="11">
        <v>190.26773654981147</v>
      </c>
      <c r="AD39" s="11">
        <v>874.55602945801377</v>
      </c>
      <c r="AE39" s="11">
        <v>21.562963680345511</v>
      </c>
      <c r="AF39" s="11">
        <v>8.7881997472424978</v>
      </c>
      <c r="AG39">
        <v>19.899999999999999</v>
      </c>
      <c r="AH39" s="9">
        <v>37.191585796225105</v>
      </c>
      <c r="AI39" s="9">
        <v>0.18872995221750963</v>
      </c>
      <c r="AJ39" s="9">
        <v>7.7585062198973747E-3</v>
      </c>
      <c r="AK39" s="9">
        <v>3.1978864788610499E-2</v>
      </c>
      <c r="AL39" s="9">
        <v>0</v>
      </c>
      <c r="AM39" s="9">
        <v>33.351436278066672</v>
      </c>
      <c r="AN39" s="9">
        <v>0.24832279343124364</v>
      </c>
      <c r="AO39" s="9">
        <v>3.3633594015011705</v>
      </c>
      <c r="AP39" s="1"/>
    </row>
    <row r="40" spans="1:42" x14ac:dyDescent="0.3">
      <c r="A40" s="1" t="s">
        <v>107</v>
      </c>
      <c r="B40" s="1" t="s">
        <v>23</v>
      </c>
      <c r="C40" s="1">
        <v>111</v>
      </c>
      <c r="E40" s="1">
        <v>9</v>
      </c>
      <c r="F40" s="1">
        <v>27</v>
      </c>
      <c r="G40" s="1" t="s">
        <v>108</v>
      </c>
      <c r="H40" s="1" t="s">
        <v>49</v>
      </c>
      <c r="I40" s="1" t="s">
        <v>131</v>
      </c>
      <c r="J40" s="1" t="s">
        <v>131</v>
      </c>
      <c r="K40" s="1" t="s">
        <v>134</v>
      </c>
      <c r="L40" s="1" t="s">
        <v>221</v>
      </c>
      <c r="O40" s="1">
        <v>1</v>
      </c>
      <c r="P40" s="1">
        <v>1</v>
      </c>
      <c r="Q40" s="1">
        <v>1</v>
      </c>
      <c r="R40" s="1" t="s">
        <v>35</v>
      </c>
      <c r="S40" s="1" t="s">
        <v>123</v>
      </c>
      <c r="T40" s="1">
        <v>395</v>
      </c>
      <c r="U40" s="1">
        <v>18.399999999999999</v>
      </c>
      <c r="V40" s="1" t="s">
        <v>238</v>
      </c>
      <c r="W40" s="1">
        <v>395</v>
      </c>
      <c r="X40" s="10">
        <v>18.399999999999999</v>
      </c>
      <c r="Y40" s="11">
        <v>88.460704754499602</v>
      </c>
      <c r="Z40" s="11">
        <v>619.27497757168362</v>
      </c>
      <c r="AA40" s="11">
        <v>244.11153479625906</v>
      </c>
      <c r="AB40" s="11">
        <v>34.012502485133368</v>
      </c>
      <c r="AC40" s="11">
        <v>354.88344909337081</v>
      </c>
      <c r="AD40" s="11">
        <v>1193.81546427073</v>
      </c>
      <c r="AE40" s="11">
        <v>45.281422205206162</v>
      </c>
      <c r="AF40" s="11">
        <v>9.5916643539178779</v>
      </c>
      <c r="AG40">
        <v>18.399999999999999</v>
      </c>
      <c r="AH40" s="9">
        <v>40.9719052520907</v>
      </c>
      <c r="AI40" s="9">
        <v>7.7591846517611932E-2</v>
      </c>
      <c r="AJ40" s="9">
        <v>0</v>
      </c>
      <c r="AK40" s="9">
        <v>2.0474715256957685E-2</v>
      </c>
      <c r="AL40" s="9">
        <v>0</v>
      </c>
      <c r="AM40" s="9">
        <v>34.702702280421484</v>
      </c>
      <c r="AN40" s="9">
        <v>0.16047078692556896</v>
      </c>
      <c r="AO40" s="9">
        <v>6.010665622969074</v>
      </c>
      <c r="AP40" s="1"/>
    </row>
    <row r="41" spans="1:42" x14ac:dyDescent="0.3">
      <c r="A41" s="1" t="s">
        <v>107</v>
      </c>
      <c r="B41" s="1" t="s">
        <v>23</v>
      </c>
      <c r="C41" s="1">
        <v>123</v>
      </c>
      <c r="E41" s="1">
        <v>13</v>
      </c>
      <c r="F41" s="1">
        <v>39</v>
      </c>
      <c r="G41" s="1" t="s">
        <v>108</v>
      </c>
      <c r="H41" s="1" t="s">
        <v>49</v>
      </c>
      <c r="I41" s="1" t="s">
        <v>131</v>
      </c>
      <c r="J41" s="1" t="s">
        <v>131</v>
      </c>
      <c r="K41" s="1" t="s">
        <v>134</v>
      </c>
      <c r="L41" s="1" t="s">
        <v>221</v>
      </c>
      <c r="O41" s="1">
        <v>1</v>
      </c>
      <c r="P41" s="1">
        <v>1</v>
      </c>
      <c r="Q41" s="1">
        <v>1</v>
      </c>
      <c r="R41" s="1" t="s">
        <v>35</v>
      </c>
      <c r="S41" s="1" t="s">
        <v>124</v>
      </c>
      <c r="T41" s="1">
        <v>396</v>
      </c>
      <c r="U41" s="1">
        <v>20.6</v>
      </c>
      <c r="V41" s="1" t="s">
        <v>238</v>
      </c>
      <c r="W41" s="1">
        <v>396</v>
      </c>
      <c r="X41" s="10">
        <v>20.6</v>
      </c>
      <c r="Y41" s="11">
        <v>69.956289674752668</v>
      </c>
      <c r="Z41" s="11">
        <v>341.765687880553</v>
      </c>
      <c r="AA41" s="11">
        <v>1354.3183399415493</v>
      </c>
      <c r="AB41" s="11">
        <v>28.872634112779469</v>
      </c>
      <c r="AC41" s="11">
        <v>230.95406529648056</v>
      </c>
      <c r="AD41" s="11">
        <v>402.52663513187821</v>
      </c>
      <c r="AE41" s="11">
        <v>5.2804197486206954</v>
      </c>
      <c r="AF41" s="11">
        <v>1.3723124770426665</v>
      </c>
      <c r="AG41">
        <v>20.6</v>
      </c>
      <c r="AH41" s="9">
        <v>7.9103952854748263</v>
      </c>
      <c r="AI41" s="9">
        <v>6.2993681862912654E-2</v>
      </c>
      <c r="AJ41" s="9">
        <v>0</v>
      </c>
      <c r="AK41" s="9">
        <v>0</v>
      </c>
      <c r="AL41" s="9">
        <v>1.8297644992193978E-2</v>
      </c>
      <c r="AM41" s="9">
        <v>6.8924880797252142</v>
      </c>
      <c r="AN41" s="9">
        <v>2.7832301028839053E-2</v>
      </c>
      <c r="AO41" s="9">
        <v>0.90878357786566633</v>
      </c>
      <c r="AP41" s="1">
        <v>2</v>
      </c>
    </row>
    <row r="42" spans="1:42" x14ac:dyDescent="0.3">
      <c r="A42" s="1" t="s">
        <v>107</v>
      </c>
      <c r="B42" s="1" t="s">
        <v>23</v>
      </c>
      <c r="C42" s="1">
        <v>131</v>
      </c>
      <c r="E42" s="1">
        <v>16</v>
      </c>
      <c r="F42" s="1">
        <v>47</v>
      </c>
      <c r="G42" s="1" t="s">
        <v>108</v>
      </c>
      <c r="H42" s="1" t="s">
        <v>49</v>
      </c>
      <c r="I42" s="1" t="s">
        <v>131</v>
      </c>
      <c r="J42" s="1" t="s">
        <v>131</v>
      </c>
      <c r="K42" s="1" t="s">
        <v>134</v>
      </c>
      <c r="L42" s="1" t="s">
        <v>221</v>
      </c>
      <c r="O42" s="1">
        <v>1</v>
      </c>
      <c r="P42" s="1">
        <v>1</v>
      </c>
      <c r="Q42" s="1">
        <v>1</v>
      </c>
      <c r="R42" s="1" t="s">
        <v>35</v>
      </c>
      <c r="S42" s="1" t="s">
        <v>125</v>
      </c>
      <c r="T42" s="1">
        <v>397</v>
      </c>
      <c r="U42" s="1">
        <v>17.600000000000001</v>
      </c>
      <c r="V42" s="1" t="s">
        <v>238</v>
      </c>
      <c r="W42" s="1">
        <v>397</v>
      </c>
      <c r="X42" s="10">
        <v>17.600000000000001</v>
      </c>
      <c r="Y42" s="11">
        <v>130.77283400957273</v>
      </c>
      <c r="Z42" s="11">
        <v>277.70837616028081</v>
      </c>
      <c r="AA42" s="11">
        <v>228.41239868828501</v>
      </c>
      <c r="AB42" s="11">
        <v>14.224681771460027</v>
      </c>
      <c r="AC42" s="11">
        <v>129.22405477632475</v>
      </c>
      <c r="AD42" s="11">
        <v>751.0238934834515</v>
      </c>
      <c r="AE42" s="11">
        <v>14.138323958712991</v>
      </c>
      <c r="AF42" s="11">
        <v>5.7151157615408357</v>
      </c>
      <c r="AG42">
        <v>17.600000000000001</v>
      </c>
      <c r="AH42" s="9">
        <v>42.780552333220371</v>
      </c>
      <c r="AI42" s="9">
        <v>0.32215016149921866</v>
      </c>
      <c r="AJ42" s="9">
        <v>2.799411415160126E-2</v>
      </c>
      <c r="AK42" s="9">
        <v>6.3691096773664857E-2</v>
      </c>
      <c r="AL42" s="9">
        <v>0</v>
      </c>
      <c r="AM42" s="9">
        <v>37.662013670484512</v>
      </c>
      <c r="AN42" s="9">
        <v>0.26411431460950052</v>
      </c>
      <c r="AO42" s="9">
        <v>4.4405889757018677</v>
      </c>
      <c r="AP42" s="1">
        <v>3</v>
      </c>
    </row>
    <row r="43" spans="1:42" x14ac:dyDescent="0.3">
      <c r="A43" s="1" t="s">
        <v>107</v>
      </c>
      <c r="B43" s="1" t="s">
        <v>23</v>
      </c>
      <c r="C43" s="1">
        <v>89</v>
      </c>
      <c r="E43" s="1">
        <v>2</v>
      </c>
      <c r="F43" s="1">
        <v>5</v>
      </c>
      <c r="G43" s="1" t="s">
        <v>110</v>
      </c>
      <c r="H43" s="1" t="s">
        <v>16</v>
      </c>
      <c r="I43" s="1" t="s">
        <v>131</v>
      </c>
      <c r="J43" s="1" t="s">
        <v>131</v>
      </c>
      <c r="K43" s="1" t="s">
        <v>135</v>
      </c>
      <c r="L43" s="1" t="s">
        <v>222</v>
      </c>
      <c r="O43" s="1">
        <v>1</v>
      </c>
      <c r="AP43" s="1"/>
    </row>
    <row r="44" spans="1:42" x14ac:dyDescent="0.3">
      <c r="A44" s="1" t="s">
        <v>107</v>
      </c>
      <c r="B44" s="1" t="s">
        <v>23</v>
      </c>
      <c r="C44" s="1">
        <v>101</v>
      </c>
      <c r="E44" s="1">
        <v>6</v>
      </c>
      <c r="F44" s="1">
        <v>17</v>
      </c>
      <c r="G44" s="1" t="s">
        <v>110</v>
      </c>
      <c r="H44" s="1" t="s">
        <v>16</v>
      </c>
      <c r="I44" s="1" t="s">
        <v>131</v>
      </c>
      <c r="J44" s="1" t="s">
        <v>131</v>
      </c>
      <c r="K44" s="1" t="s">
        <v>135</v>
      </c>
      <c r="L44" s="1" t="s">
        <v>222</v>
      </c>
      <c r="O44" s="1">
        <v>1</v>
      </c>
      <c r="P44" s="1">
        <v>1</v>
      </c>
      <c r="Q44" s="1">
        <v>1</v>
      </c>
      <c r="R44" s="1" t="s">
        <v>35</v>
      </c>
      <c r="S44" s="1" t="s">
        <v>126</v>
      </c>
      <c r="T44" s="1">
        <v>398</v>
      </c>
      <c r="U44" s="1">
        <v>17.5</v>
      </c>
      <c r="V44" s="1" t="s">
        <v>238</v>
      </c>
      <c r="W44" s="1">
        <v>398</v>
      </c>
      <c r="X44" s="10">
        <v>17.5</v>
      </c>
      <c r="Y44" s="11">
        <v>5567.792027075433</v>
      </c>
      <c r="Z44" s="11">
        <v>29.429870807638643</v>
      </c>
      <c r="AA44" s="11">
        <v>120.07974193471944</v>
      </c>
      <c r="AB44" s="11">
        <v>5.7450032170357614</v>
      </c>
      <c r="AC44" s="11">
        <v>47.254795454303391</v>
      </c>
      <c r="AD44" s="11">
        <v>0</v>
      </c>
      <c r="AE44" s="11">
        <v>0</v>
      </c>
      <c r="AF44" s="11">
        <v>0</v>
      </c>
      <c r="AG44">
        <v>17.5</v>
      </c>
      <c r="AH44" s="9">
        <v>2.6481062994383398</v>
      </c>
      <c r="AI44" s="9">
        <v>1.0471233757085496</v>
      </c>
      <c r="AJ44" s="9">
        <v>4.6971099146163056E-2</v>
      </c>
      <c r="AK44" s="9">
        <v>0.27901668265872476</v>
      </c>
      <c r="AL44" s="9">
        <v>0</v>
      </c>
      <c r="AM44" s="9">
        <v>0.64078107472922974</v>
      </c>
      <c r="AN44" s="9">
        <v>0.50473456222874591</v>
      </c>
      <c r="AO44" s="9">
        <v>0.12947950496692689</v>
      </c>
      <c r="AP44" s="1"/>
    </row>
    <row r="45" spans="1:42" x14ac:dyDescent="0.3">
      <c r="A45" s="1" t="s">
        <v>107</v>
      </c>
      <c r="B45" s="1" t="s">
        <v>23</v>
      </c>
      <c r="C45" s="1">
        <v>109</v>
      </c>
      <c r="E45" s="1">
        <v>9</v>
      </c>
      <c r="F45" s="1">
        <v>25</v>
      </c>
      <c r="G45" s="1" t="s">
        <v>110</v>
      </c>
      <c r="H45" s="1" t="s">
        <v>16</v>
      </c>
      <c r="I45" s="1" t="s">
        <v>131</v>
      </c>
      <c r="J45" s="1" t="s">
        <v>131</v>
      </c>
      <c r="K45" s="1" t="s">
        <v>135</v>
      </c>
      <c r="L45" s="1" t="s">
        <v>222</v>
      </c>
      <c r="O45" s="1">
        <v>1</v>
      </c>
      <c r="P45" s="1">
        <v>1</v>
      </c>
      <c r="Q45" s="1">
        <v>1</v>
      </c>
      <c r="R45" s="1" t="s">
        <v>35</v>
      </c>
      <c r="S45" s="1" t="s">
        <v>127</v>
      </c>
      <c r="T45" s="1">
        <v>399</v>
      </c>
      <c r="U45" s="1">
        <v>15.9</v>
      </c>
      <c r="V45" s="1" t="s">
        <v>238</v>
      </c>
      <c r="W45" s="1">
        <v>399</v>
      </c>
      <c r="X45" s="10">
        <v>15.9</v>
      </c>
      <c r="Y45" s="11">
        <v>3908.6932394236796</v>
      </c>
      <c r="Z45" s="11">
        <v>115.43841523650757</v>
      </c>
      <c r="AA45" s="11">
        <v>96.381047133441101</v>
      </c>
      <c r="AB45" s="11">
        <v>21.579408885866364</v>
      </c>
      <c r="AC45" s="11">
        <v>67.773207089505902</v>
      </c>
      <c r="AD45" s="11">
        <v>0</v>
      </c>
      <c r="AE45" s="11">
        <v>1.437334546705465</v>
      </c>
      <c r="AF45" s="11">
        <v>0</v>
      </c>
      <c r="AG45">
        <v>15.9</v>
      </c>
      <c r="AH45" s="9">
        <v>10.398148381826863</v>
      </c>
      <c r="AI45" s="9">
        <v>6.6192455215391597</v>
      </c>
      <c r="AJ45" s="9">
        <v>1.1224899344242567</v>
      </c>
      <c r="AK45" s="9">
        <v>0.47221600576459322</v>
      </c>
      <c r="AL45" s="9">
        <v>0</v>
      </c>
      <c r="AM45" s="9">
        <v>1.4494315628744192</v>
      </c>
      <c r="AN45" s="9">
        <v>0.65297794057629144</v>
      </c>
      <c r="AO45" s="9">
        <v>8.1787416648142611E-2</v>
      </c>
      <c r="AP45" s="1"/>
    </row>
    <row r="46" spans="1:42" x14ac:dyDescent="0.3">
      <c r="A46" s="1" t="s">
        <v>107</v>
      </c>
      <c r="B46" s="1" t="s">
        <v>23</v>
      </c>
      <c r="C46" s="1">
        <v>122</v>
      </c>
      <c r="E46" s="1">
        <v>13</v>
      </c>
      <c r="F46" s="1">
        <v>38</v>
      </c>
      <c r="G46" s="1" t="s">
        <v>110</v>
      </c>
      <c r="H46" s="1" t="s">
        <v>16</v>
      </c>
      <c r="I46" s="1" t="s">
        <v>131</v>
      </c>
      <c r="J46" s="1" t="s">
        <v>131</v>
      </c>
      <c r="K46" s="1" t="s">
        <v>135</v>
      </c>
      <c r="L46" s="1" t="s">
        <v>222</v>
      </c>
      <c r="O46" s="1">
        <v>1</v>
      </c>
      <c r="P46" s="1">
        <v>1</v>
      </c>
      <c r="Q46" s="1">
        <v>1</v>
      </c>
      <c r="R46" s="1" t="s">
        <v>35</v>
      </c>
      <c r="S46" s="1" t="s">
        <v>128</v>
      </c>
      <c r="T46" s="1">
        <v>400</v>
      </c>
      <c r="U46" s="1">
        <v>20.5</v>
      </c>
      <c r="V46" s="1" t="s">
        <v>238</v>
      </c>
      <c r="W46" s="1">
        <v>400</v>
      </c>
      <c r="X46" s="10">
        <v>20.5</v>
      </c>
      <c r="Y46" s="11">
        <v>3946.6797800560826</v>
      </c>
      <c r="Z46" s="11">
        <v>56.847040248594546</v>
      </c>
      <c r="AA46" s="11">
        <v>80.643367830368931</v>
      </c>
      <c r="AB46" s="11">
        <v>5.5402629622290149</v>
      </c>
      <c r="AC46" s="11">
        <v>74.841508400804528</v>
      </c>
      <c r="AD46" s="11">
        <v>28.636357919645995</v>
      </c>
      <c r="AE46" s="11">
        <v>0</v>
      </c>
      <c r="AF46" s="11">
        <v>0.58867622597994917</v>
      </c>
      <c r="AG46">
        <v>20.5</v>
      </c>
      <c r="AH46" s="9">
        <v>2.9230227059127567</v>
      </c>
      <c r="AI46" s="9">
        <v>0.4769340613170337</v>
      </c>
      <c r="AJ46" s="9">
        <v>9.9832023294263161E-2</v>
      </c>
      <c r="AK46" s="9">
        <v>6.3102564897207197E-2</v>
      </c>
      <c r="AL46" s="9">
        <v>0</v>
      </c>
      <c r="AM46" s="9">
        <v>1.5729656968519816</v>
      </c>
      <c r="AN46" s="9">
        <v>0.42905799286948337</v>
      </c>
      <c r="AO46" s="9">
        <v>0.28113036668278762</v>
      </c>
      <c r="AP46" s="1"/>
    </row>
    <row r="47" spans="1:42" x14ac:dyDescent="0.3">
      <c r="A47" s="1" t="s">
        <v>107</v>
      </c>
      <c r="B47" s="1" t="s">
        <v>23</v>
      </c>
      <c r="C47" s="1">
        <v>130</v>
      </c>
      <c r="E47" s="1">
        <v>16</v>
      </c>
      <c r="F47" s="1">
        <v>46</v>
      </c>
      <c r="G47" s="1" t="s">
        <v>110</v>
      </c>
      <c r="H47" s="1" t="s">
        <v>16</v>
      </c>
      <c r="I47" s="1" t="s">
        <v>131</v>
      </c>
      <c r="J47" s="1" t="s">
        <v>131</v>
      </c>
      <c r="K47" s="1" t="s">
        <v>135</v>
      </c>
      <c r="L47" s="1" t="s">
        <v>222</v>
      </c>
      <c r="O47" s="1">
        <v>1</v>
      </c>
      <c r="P47" s="1">
        <v>1</v>
      </c>
      <c r="Q47" s="1">
        <v>1</v>
      </c>
      <c r="R47" s="1" t="s">
        <v>35</v>
      </c>
      <c r="S47" s="1" t="s">
        <v>129</v>
      </c>
      <c r="T47" s="1">
        <v>401</v>
      </c>
      <c r="U47" s="1">
        <v>19.5</v>
      </c>
      <c r="V47" s="1" t="s">
        <v>238</v>
      </c>
      <c r="W47" s="1">
        <v>401</v>
      </c>
      <c r="X47" s="10">
        <v>19.5</v>
      </c>
      <c r="Y47" s="11">
        <v>6080.8178148841107</v>
      </c>
      <c r="Z47" s="11">
        <v>44.789924058683759</v>
      </c>
      <c r="AA47" s="11">
        <v>75.883832443082994</v>
      </c>
      <c r="AB47" s="11">
        <v>8.4355511039020907</v>
      </c>
      <c r="AC47" s="11">
        <v>89.22152872489805</v>
      </c>
      <c r="AD47" s="11">
        <v>25.578492016282173</v>
      </c>
      <c r="AE47" s="11">
        <v>2.2364575469230021</v>
      </c>
      <c r="AF47" s="11">
        <v>0.67771440815848549</v>
      </c>
      <c r="AG47">
        <v>19.5</v>
      </c>
      <c r="AH47" s="9">
        <v>9.2982218552826019</v>
      </c>
      <c r="AI47" s="9">
        <v>0.65543264227589992</v>
      </c>
      <c r="AJ47" s="9">
        <v>0.14273758061509587</v>
      </c>
      <c r="AK47" s="9">
        <v>0</v>
      </c>
      <c r="AL47" s="9">
        <v>0</v>
      </c>
      <c r="AM47" s="9">
        <v>6.009058462120465</v>
      </c>
      <c r="AN47" s="9">
        <v>1.2907666402945337</v>
      </c>
      <c r="AO47" s="9">
        <v>1.2002265299766079</v>
      </c>
      <c r="AP47" s="1"/>
    </row>
    <row r="48" spans="1:42" x14ac:dyDescent="0.3">
      <c r="A48" s="1" t="s">
        <v>107</v>
      </c>
      <c r="B48" s="1" t="s">
        <v>23</v>
      </c>
      <c r="C48" s="1">
        <v>88</v>
      </c>
      <c r="E48" s="1">
        <v>2</v>
      </c>
      <c r="F48" s="1">
        <v>4</v>
      </c>
      <c r="G48" s="1" t="s">
        <v>109</v>
      </c>
      <c r="H48" s="1" t="s">
        <v>114</v>
      </c>
      <c r="I48" s="1" t="s">
        <v>131</v>
      </c>
      <c r="J48" s="1" t="s">
        <v>131</v>
      </c>
      <c r="K48" s="1" t="s">
        <v>133</v>
      </c>
      <c r="L48" s="1" t="s">
        <v>133</v>
      </c>
      <c r="O48" s="1">
        <v>1</v>
      </c>
      <c r="P48" s="1">
        <v>1</v>
      </c>
      <c r="Q48" s="12">
        <v>1</v>
      </c>
      <c r="R48" s="1" t="s">
        <v>35</v>
      </c>
      <c r="S48" s="1" t="s">
        <v>116</v>
      </c>
      <c r="T48" s="1">
        <v>388</v>
      </c>
      <c r="U48" s="1">
        <v>19</v>
      </c>
      <c r="V48" s="1" t="s">
        <v>238</v>
      </c>
      <c r="W48" s="1">
        <v>388</v>
      </c>
      <c r="X48" s="10">
        <v>19</v>
      </c>
      <c r="Y48" s="11">
        <v>221.07405018704077</v>
      </c>
      <c r="Z48" s="11">
        <v>150.26671806555359</v>
      </c>
      <c r="AA48" s="11">
        <v>252.84232153448571</v>
      </c>
      <c r="AB48" s="11">
        <v>10.969034178242552</v>
      </c>
      <c r="AC48" s="11">
        <v>164.1144070627501</v>
      </c>
      <c r="AD48" s="11">
        <v>46.030347017512902</v>
      </c>
      <c r="AE48" s="11">
        <v>0</v>
      </c>
      <c r="AF48" s="11">
        <v>1.3445363849203438</v>
      </c>
      <c r="AG48">
        <v>19</v>
      </c>
      <c r="AH48" s="9">
        <v>5.7587124015769025</v>
      </c>
      <c r="AI48" s="9">
        <v>0.79502267273855665</v>
      </c>
      <c r="AJ48" s="9">
        <v>4.5862993733627407E-2</v>
      </c>
      <c r="AK48" s="9">
        <v>0.17673204283097976</v>
      </c>
      <c r="AL48" s="9">
        <v>0</v>
      </c>
      <c r="AM48" s="9">
        <v>3.8835978021382163</v>
      </c>
      <c r="AN48" s="9">
        <v>0.1338620330255415</v>
      </c>
      <c r="AO48" s="9">
        <v>0.72363485710998132</v>
      </c>
      <c r="AP48" s="1"/>
    </row>
    <row r="49" spans="1:42" x14ac:dyDescent="0.3">
      <c r="A49" s="1" t="s">
        <v>107</v>
      </c>
      <c r="B49" s="1" t="s">
        <v>23</v>
      </c>
      <c r="C49" s="1">
        <v>102</v>
      </c>
      <c r="E49" s="1">
        <v>6</v>
      </c>
      <c r="F49" s="1">
        <v>18</v>
      </c>
      <c r="G49" s="1" t="s">
        <v>109</v>
      </c>
      <c r="H49" s="1" t="s">
        <v>114</v>
      </c>
      <c r="I49" s="1" t="s">
        <v>131</v>
      </c>
      <c r="J49" s="1" t="s">
        <v>131</v>
      </c>
      <c r="K49" s="1" t="s">
        <v>133</v>
      </c>
      <c r="L49" s="1" t="s">
        <v>133</v>
      </c>
      <c r="O49" s="1">
        <v>1</v>
      </c>
      <c r="P49" s="1">
        <v>1</v>
      </c>
      <c r="Q49" s="12">
        <v>1</v>
      </c>
      <c r="R49" s="1" t="s">
        <v>35</v>
      </c>
      <c r="S49" s="1" t="s">
        <v>117</v>
      </c>
      <c r="T49" s="1">
        <v>389</v>
      </c>
      <c r="U49" s="1">
        <v>21.8</v>
      </c>
      <c r="V49" s="1" t="s">
        <v>238</v>
      </c>
      <c r="W49" s="1">
        <v>389</v>
      </c>
      <c r="X49" s="10">
        <v>21.8</v>
      </c>
      <c r="Y49" s="11">
        <v>71.321356152169642</v>
      </c>
      <c r="Z49" s="11">
        <v>38.696591019322689</v>
      </c>
      <c r="AA49" s="11">
        <v>276.77403845334157</v>
      </c>
      <c r="AB49" s="11">
        <v>3.2044012543841718</v>
      </c>
      <c r="AC49" s="11">
        <v>76.669881271929071</v>
      </c>
      <c r="AD49" s="11">
        <v>0</v>
      </c>
      <c r="AE49" s="11">
        <v>0</v>
      </c>
      <c r="AF49" s="11">
        <v>0</v>
      </c>
      <c r="AG49">
        <v>21.8</v>
      </c>
      <c r="AH49" s="9">
        <v>0.79046495913911397</v>
      </c>
      <c r="AI49" s="9">
        <v>0.47093588392427876</v>
      </c>
      <c r="AJ49" s="9">
        <v>3.5478924271145545E-2</v>
      </c>
      <c r="AK49" s="9">
        <v>3.7833287776042203E-2</v>
      </c>
      <c r="AL49" s="9">
        <v>0</v>
      </c>
      <c r="AM49" s="9">
        <v>0.15812343662776407</v>
      </c>
      <c r="AN49" s="9">
        <v>2.1091031341127733E-2</v>
      </c>
      <c r="AO49" s="9">
        <v>6.7002395198755588E-2</v>
      </c>
      <c r="AP49" s="1"/>
    </row>
    <row r="50" spans="1:42" x14ac:dyDescent="0.3">
      <c r="A50" s="1" t="s">
        <v>107</v>
      </c>
      <c r="B50" s="1" t="s">
        <v>23</v>
      </c>
      <c r="C50" s="1">
        <v>110</v>
      </c>
      <c r="E50" s="1">
        <v>9</v>
      </c>
      <c r="F50" s="1">
        <v>26</v>
      </c>
      <c r="G50" s="1" t="s">
        <v>109</v>
      </c>
      <c r="H50" s="1" t="s">
        <v>114</v>
      </c>
      <c r="I50" s="1" t="s">
        <v>131</v>
      </c>
      <c r="J50" s="1" t="s">
        <v>131</v>
      </c>
      <c r="K50" s="1" t="s">
        <v>133</v>
      </c>
      <c r="L50" s="1" t="s">
        <v>133</v>
      </c>
      <c r="O50" s="1">
        <v>1</v>
      </c>
      <c r="P50" s="1">
        <v>1</v>
      </c>
      <c r="Q50" s="12">
        <v>1</v>
      </c>
      <c r="R50" s="1" t="s">
        <v>35</v>
      </c>
      <c r="S50" s="1" t="s">
        <v>118</v>
      </c>
      <c r="T50" s="1">
        <v>390</v>
      </c>
      <c r="U50" s="1">
        <v>19.100000000000001</v>
      </c>
      <c r="V50" s="1" t="s">
        <v>238</v>
      </c>
      <c r="W50" s="1">
        <v>390</v>
      </c>
      <c r="X50" s="10">
        <v>19.100000000000001</v>
      </c>
      <c r="Y50" s="11">
        <v>34.686366489983492</v>
      </c>
      <c r="Z50" s="11">
        <v>55.134033792213032</v>
      </c>
      <c r="AA50" s="11">
        <v>140.81459052924799</v>
      </c>
      <c r="AB50" s="11">
        <v>3.8936829860654818</v>
      </c>
      <c r="AC50" s="11">
        <v>91.184267359091464</v>
      </c>
      <c r="AD50" s="11">
        <v>0</v>
      </c>
      <c r="AE50" s="11">
        <v>0</v>
      </c>
      <c r="AF50" s="11">
        <v>0</v>
      </c>
      <c r="AG50">
        <v>19.100000000000001</v>
      </c>
      <c r="AH50" s="9">
        <v>0.38883633509342747</v>
      </c>
      <c r="AI50" s="9">
        <v>0.16636283993088488</v>
      </c>
      <c r="AJ50" s="9">
        <v>1.0780556657058746E-2</v>
      </c>
      <c r="AK50" s="9">
        <v>2.3374317871872097E-2</v>
      </c>
      <c r="AL50" s="9">
        <v>0</v>
      </c>
      <c r="AM50" s="9">
        <v>0.11348429528851751</v>
      </c>
      <c r="AN50" s="9">
        <v>3.3081961419719717E-2</v>
      </c>
      <c r="AO50" s="9">
        <v>4.1752363925374493E-2</v>
      </c>
      <c r="AP50" s="1"/>
    </row>
    <row r="51" spans="1:42" x14ac:dyDescent="0.3">
      <c r="A51" s="1" t="s">
        <v>107</v>
      </c>
      <c r="B51" s="1" t="s">
        <v>23</v>
      </c>
      <c r="C51" s="1">
        <v>121</v>
      </c>
      <c r="E51" s="1">
        <v>13</v>
      </c>
      <c r="F51" s="1">
        <v>37</v>
      </c>
      <c r="G51" s="1" t="s">
        <v>109</v>
      </c>
      <c r="H51" s="1" t="s">
        <v>114</v>
      </c>
      <c r="I51" s="1" t="s">
        <v>131</v>
      </c>
      <c r="J51" s="1" t="s">
        <v>131</v>
      </c>
      <c r="K51" s="1" t="s">
        <v>133</v>
      </c>
      <c r="L51" s="1" t="s">
        <v>133</v>
      </c>
      <c r="O51" s="1">
        <v>1</v>
      </c>
      <c r="P51" s="1">
        <v>1</v>
      </c>
      <c r="Q51" s="12">
        <v>1</v>
      </c>
      <c r="R51" s="1" t="s">
        <v>35</v>
      </c>
      <c r="S51" s="1" t="s">
        <v>119</v>
      </c>
      <c r="T51" s="1">
        <v>391</v>
      </c>
      <c r="U51" s="1">
        <v>20.399999999999999</v>
      </c>
      <c r="V51" s="1" t="s">
        <v>238</v>
      </c>
      <c r="W51" s="1">
        <v>391</v>
      </c>
      <c r="X51" s="10">
        <v>20.399999999999999</v>
      </c>
      <c r="Y51" s="11">
        <v>28.21152699700616</v>
      </c>
      <c r="Z51" s="11">
        <v>34.619897906401398</v>
      </c>
      <c r="AA51" s="11">
        <v>151.24677081859812</v>
      </c>
      <c r="AB51" s="11">
        <v>4.359388105904169</v>
      </c>
      <c r="AC51" s="11">
        <v>49.017144670038263</v>
      </c>
      <c r="AD51" s="11">
        <v>0</v>
      </c>
      <c r="AE51" s="11">
        <v>0</v>
      </c>
      <c r="AF51" s="11">
        <v>0</v>
      </c>
      <c r="AG51">
        <v>20.399999999999999</v>
      </c>
      <c r="AH51" s="9">
        <v>1.3863613888865312</v>
      </c>
      <c r="AI51" s="9">
        <v>0.88859219861318539</v>
      </c>
      <c r="AJ51" s="9">
        <v>5.4684875807826633E-2</v>
      </c>
      <c r="AK51" s="9">
        <v>6.027694370580932E-2</v>
      </c>
      <c r="AL51" s="9">
        <v>0</v>
      </c>
      <c r="AM51" s="9">
        <v>0.28486046712651847</v>
      </c>
      <c r="AN51" s="9">
        <v>4.4912102171478015E-2</v>
      </c>
      <c r="AO51" s="9">
        <v>5.3034801461713264E-2</v>
      </c>
      <c r="AP51" s="1"/>
    </row>
    <row r="52" spans="1:42" x14ac:dyDescent="0.3">
      <c r="A52" s="1" t="s">
        <v>107</v>
      </c>
      <c r="B52" s="1" t="s">
        <v>23</v>
      </c>
      <c r="C52" s="1">
        <v>132</v>
      </c>
      <c r="E52" s="1">
        <v>16</v>
      </c>
      <c r="F52" s="1">
        <v>48</v>
      </c>
      <c r="G52" s="1" t="s">
        <v>109</v>
      </c>
      <c r="H52" s="1" t="s">
        <v>114</v>
      </c>
      <c r="I52" s="1" t="s">
        <v>131</v>
      </c>
      <c r="J52" s="1" t="s">
        <v>131</v>
      </c>
      <c r="K52" s="1" t="s">
        <v>133</v>
      </c>
      <c r="L52" s="1" t="s">
        <v>133</v>
      </c>
      <c r="O52" s="1">
        <v>1</v>
      </c>
      <c r="P52" s="1">
        <v>1</v>
      </c>
      <c r="Q52" s="12">
        <v>1</v>
      </c>
      <c r="R52" s="1" t="s">
        <v>35</v>
      </c>
      <c r="S52" s="1" t="s">
        <v>120</v>
      </c>
      <c r="T52" s="1">
        <v>392</v>
      </c>
      <c r="U52" s="1">
        <v>20.7</v>
      </c>
      <c r="V52" s="1" t="s">
        <v>238</v>
      </c>
      <c r="W52" s="1">
        <v>392</v>
      </c>
      <c r="X52" s="10">
        <v>20.7</v>
      </c>
      <c r="Y52" s="11">
        <v>26.429071417730402</v>
      </c>
      <c r="Z52" s="11">
        <v>46.633865966731072</v>
      </c>
      <c r="AA52" s="11">
        <v>247.67504956302997</v>
      </c>
      <c r="AB52" s="11">
        <v>5.079167237566538</v>
      </c>
      <c r="AC52" s="11">
        <v>65.106594638907481</v>
      </c>
      <c r="AD52" s="11">
        <v>0</v>
      </c>
      <c r="AE52" s="11">
        <v>0</v>
      </c>
      <c r="AF52" s="11">
        <v>0.47329440901182024</v>
      </c>
      <c r="AG52">
        <v>20.7</v>
      </c>
      <c r="AH52" s="9">
        <v>0.8</v>
      </c>
      <c r="AI52" s="9">
        <v>0.4</v>
      </c>
      <c r="AJ52" s="9">
        <v>0</v>
      </c>
      <c r="AK52" s="9">
        <v>0.2</v>
      </c>
      <c r="AL52" s="9">
        <v>0</v>
      </c>
      <c r="AM52" s="9">
        <v>0.1</v>
      </c>
      <c r="AN52" s="9">
        <v>0</v>
      </c>
      <c r="AO52" s="9">
        <v>0</v>
      </c>
      <c r="AP52" s="1"/>
    </row>
  </sheetData>
  <autoFilter ref="A1:AP1" xr:uid="{680E079D-EAD3-4025-AF17-983D9EC5C2C4}">
    <sortState xmlns:xlrd2="http://schemas.microsoft.com/office/spreadsheetml/2017/richdata2" ref="A2:AP52">
      <sortCondition ref="M1"/>
    </sortState>
  </autoFilter>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F7B82-E5CE-4561-819F-70F00B758805}">
  <dimension ref="A1:BB148"/>
  <sheetViews>
    <sheetView workbookViewId="0">
      <pane xSplit="3" ySplit="1" topLeftCell="E62" activePane="bottomRight" state="frozen"/>
      <selection pane="topRight" activeCell="D1" sqref="D1"/>
      <selection pane="bottomLeft" activeCell="A2" sqref="A2"/>
      <selection pane="bottomRight" activeCell="A81" sqref="A81:XFD81"/>
    </sheetView>
  </sheetViews>
  <sheetFormatPr defaultRowHeight="14.4" x14ac:dyDescent="0.3"/>
  <cols>
    <col min="1" max="1" width="20.33203125" style="1" customWidth="1"/>
    <col min="2" max="2" width="19.5546875" style="1" customWidth="1"/>
    <col min="3" max="3" width="16.109375" style="1" customWidth="1"/>
    <col min="4" max="4" width="18.44140625" customWidth="1"/>
    <col min="5" max="5" width="13.6640625" style="1" customWidth="1"/>
    <col min="6" max="6" width="15.33203125" style="1" customWidth="1"/>
    <col min="7" max="7" width="17.33203125" style="1" customWidth="1"/>
    <col min="8" max="8" width="18.88671875" style="1" customWidth="1"/>
    <col min="9" max="13" width="21.44140625" style="1" customWidth="1"/>
    <col min="14" max="14" width="22.77734375" style="1" customWidth="1"/>
    <col min="15" max="18" width="17.33203125" style="1" customWidth="1"/>
    <col min="19" max="22" width="17.33203125" customWidth="1"/>
    <col min="23" max="23" width="19.77734375" customWidth="1"/>
    <col min="24" max="30" width="17.33203125" customWidth="1"/>
    <col min="31" max="31" width="15.21875" customWidth="1"/>
    <col min="32" max="43" width="17.33203125" customWidth="1"/>
    <col min="44" max="44" width="13.6640625" style="1" customWidth="1"/>
    <col min="45" max="45" width="17" style="1" customWidth="1"/>
    <col min="46" max="46" width="15.88671875" style="1" customWidth="1"/>
    <col min="47" max="53" width="16.21875" style="1" customWidth="1"/>
  </cols>
  <sheetData>
    <row r="1" spans="1:54" x14ac:dyDescent="0.3">
      <c r="A1" s="1" t="s">
        <v>105</v>
      </c>
      <c r="B1" s="1" t="s">
        <v>28</v>
      </c>
      <c r="C1" s="1" t="s">
        <v>104</v>
      </c>
      <c r="D1" s="13" t="s">
        <v>234</v>
      </c>
      <c r="E1" s="1" t="s">
        <v>1</v>
      </c>
      <c r="F1" s="1" t="s">
        <v>2</v>
      </c>
      <c r="G1" s="1" t="s">
        <v>113</v>
      </c>
      <c r="H1" s="1" t="s">
        <v>247</v>
      </c>
      <c r="I1" s="1" t="s">
        <v>130</v>
      </c>
      <c r="J1" s="1" t="s">
        <v>244</v>
      </c>
      <c r="K1" s="1" t="s">
        <v>220</v>
      </c>
      <c r="L1" s="1" t="s">
        <v>132</v>
      </c>
      <c r="M1" s="1" t="s">
        <v>19</v>
      </c>
      <c r="N1" s="1" t="s">
        <v>144</v>
      </c>
      <c r="O1" s="1" t="s">
        <v>145</v>
      </c>
      <c r="P1" s="1" t="s">
        <v>146</v>
      </c>
      <c r="Q1" s="1" t="s">
        <v>34</v>
      </c>
      <c r="R1" s="1" t="s">
        <v>33</v>
      </c>
      <c r="S1" t="s">
        <v>30</v>
      </c>
      <c r="T1" t="s">
        <v>31</v>
      </c>
      <c r="U1" t="s">
        <v>32</v>
      </c>
      <c r="V1" t="s">
        <v>48</v>
      </c>
      <c r="W1" s="14" t="s">
        <v>240</v>
      </c>
      <c r="X1" t="s">
        <v>219</v>
      </c>
      <c r="Y1" t="s">
        <v>67</v>
      </c>
      <c r="Z1" t="s">
        <v>16</v>
      </c>
      <c r="AA1" t="s">
        <v>49</v>
      </c>
      <c r="AB1" t="s">
        <v>50</v>
      </c>
      <c r="AC1" t="s">
        <v>51</v>
      </c>
      <c r="AD1" t="s">
        <v>52</v>
      </c>
      <c r="AE1" t="s">
        <v>53</v>
      </c>
      <c r="AF1" t="s">
        <v>54</v>
      </c>
      <c r="AG1" t="s">
        <v>55</v>
      </c>
      <c r="AH1" t="s">
        <v>66</v>
      </c>
      <c r="AI1" t="s">
        <v>63</v>
      </c>
      <c r="AJ1" t="s">
        <v>64</v>
      </c>
      <c r="AK1" t="s">
        <v>65</v>
      </c>
      <c r="AL1" t="s">
        <v>68</v>
      </c>
      <c r="AM1" t="s">
        <v>69</v>
      </c>
      <c r="AN1" t="s">
        <v>70</v>
      </c>
      <c r="AO1" t="s">
        <v>71</v>
      </c>
      <c r="AP1" t="s">
        <v>72</v>
      </c>
      <c r="AQ1" t="s">
        <v>296</v>
      </c>
      <c r="AR1" s="1" t="s">
        <v>223</v>
      </c>
      <c r="AS1" s="1" t="s">
        <v>224</v>
      </c>
      <c r="AT1" s="1" t="s">
        <v>225</v>
      </c>
      <c r="AU1" s="1" t="s">
        <v>226</v>
      </c>
      <c r="AV1" s="1" t="s">
        <v>229</v>
      </c>
      <c r="AW1" s="1" t="s">
        <v>230</v>
      </c>
      <c r="AX1" s="1" t="s">
        <v>231</v>
      </c>
      <c r="AY1" s="1" t="s">
        <v>232</v>
      </c>
      <c r="AZ1" s="1" t="s">
        <v>233</v>
      </c>
      <c r="BB1" s="1" t="s">
        <v>228</v>
      </c>
    </row>
    <row r="2" spans="1:54" x14ac:dyDescent="0.3">
      <c r="A2" s="1" t="s">
        <v>139</v>
      </c>
      <c r="B2" s="1" t="s">
        <v>23</v>
      </c>
      <c r="C2" s="1">
        <v>136</v>
      </c>
      <c r="E2" s="1">
        <v>1</v>
      </c>
      <c r="F2" s="1">
        <v>4</v>
      </c>
      <c r="H2" s="1" t="s">
        <v>16</v>
      </c>
      <c r="I2" s="1" t="s">
        <v>143</v>
      </c>
      <c r="J2" s="1" t="s">
        <v>143</v>
      </c>
      <c r="K2" s="1" t="s">
        <v>135</v>
      </c>
      <c r="L2" s="1" t="s">
        <v>222</v>
      </c>
      <c r="M2" s="1">
        <v>1.7633000000000001</v>
      </c>
      <c r="N2" s="1">
        <v>1.7390000000000001</v>
      </c>
      <c r="O2" s="1">
        <v>24.299999999999955</v>
      </c>
      <c r="P2" s="1">
        <f>O2/1000</f>
        <v>2.4299999999999954E-2</v>
      </c>
      <c r="Q2" s="1">
        <v>1</v>
      </c>
      <c r="S2" s="1" t="s">
        <v>147</v>
      </c>
      <c r="T2" s="1" t="s">
        <v>148</v>
      </c>
      <c r="U2" s="1">
        <v>136</v>
      </c>
      <c r="V2" s="1">
        <v>13.2</v>
      </c>
      <c r="W2" s="1" t="s">
        <v>238</v>
      </c>
      <c r="X2" s="1">
        <v>136</v>
      </c>
      <c r="Y2" s="1">
        <v>13.2</v>
      </c>
      <c r="Z2" s="1">
        <v>273.5541999270522</v>
      </c>
      <c r="AA2" s="11">
        <v>1445.099558600516</v>
      </c>
      <c r="AB2" s="11">
        <v>135.19908932014877</v>
      </c>
      <c r="AC2" s="11">
        <v>166.55004381236958</v>
      </c>
      <c r="AD2" s="11">
        <v>154.1820443743876</v>
      </c>
      <c r="AE2" s="11">
        <v>31.572712811717953</v>
      </c>
      <c r="AF2" s="11">
        <v>0</v>
      </c>
      <c r="AG2" s="11">
        <v>0</v>
      </c>
      <c r="AH2" s="11">
        <v>16.8</v>
      </c>
      <c r="AI2" s="11">
        <v>1.5693914339356076</v>
      </c>
      <c r="AJ2" s="11">
        <v>0.47320158386139766</v>
      </c>
      <c r="AK2" s="11">
        <v>8.4748416967892981E-2</v>
      </c>
      <c r="AL2" s="11">
        <v>7.4947970864495755E-2</v>
      </c>
      <c r="AM2" s="11">
        <v>3.7927411849191981E-3</v>
      </c>
      <c r="AN2" s="11">
        <v>0.82620871242105054</v>
      </c>
      <c r="AO2" s="11">
        <v>1.7496583609344734E-2</v>
      </c>
      <c r="AP2" s="11">
        <v>8.8995425026506869E-2</v>
      </c>
      <c r="AQ2">
        <v>136</v>
      </c>
      <c r="AR2" s="1">
        <v>35</v>
      </c>
      <c r="AS2" s="1">
        <v>130</v>
      </c>
      <c r="AT2" s="1">
        <v>208</v>
      </c>
      <c r="AU2" s="1">
        <v>338</v>
      </c>
    </row>
    <row r="3" spans="1:54" x14ac:dyDescent="0.3">
      <c r="A3" s="1" t="s">
        <v>139</v>
      </c>
      <c r="B3" s="1" t="s">
        <v>23</v>
      </c>
      <c r="C3" s="1">
        <v>137</v>
      </c>
      <c r="E3" s="1">
        <v>2</v>
      </c>
      <c r="F3" s="1">
        <v>22</v>
      </c>
      <c r="H3" s="1" t="s">
        <v>16</v>
      </c>
      <c r="I3" s="1" t="s">
        <v>143</v>
      </c>
      <c r="J3" s="1" t="s">
        <v>143</v>
      </c>
      <c r="K3" s="1" t="s">
        <v>135</v>
      </c>
      <c r="L3" s="1" t="s">
        <v>222</v>
      </c>
      <c r="M3" s="1">
        <v>1.3893</v>
      </c>
      <c r="N3" s="1">
        <v>1.343</v>
      </c>
      <c r="O3" s="1">
        <v>46.299999999999955</v>
      </c>
      <c r="P3" s="1">
        <f>O3/1000</f>
        <v>4.6299999999999952E-2</v>
      </c>
      <c r="Q3" s="1">
        <v>1</v>
      </c>
      <c r="R3" s="12">
        <v>1</v>
      </c>
      <c r="S3" s="1" t="s">
        <v>147</v>
      </c>
      <c r="T3" s="1" t="s">
        <v>149</v>
      </c>
      <c r="U3" s="1">
        <v>137</v>
      </c>
      <c r="V3" s="1">
        <v>15.3</v>
      </c>
      <c r="W3" s="1" t="s">
        <v>238</v>
      </c>
      <c r="X3" s="1">
        <v>137</v>
      </c>
      <c r="Y3" s="10">
        <v>15.3</v>
      </c>
      <c r="Z3" s="11">
        <v>641.63458091909968</v>
      </c>
      <c r="AA3" s="11">
        <v>1266.1350860334155</v>
      </c>
      <c r="AB3" s="11">
        <v>186.12281926440397</v>
      </c>
      <c r="AC3" s="11">
        <v>155.29008306907875</v>
      </c>
      <c r="AD3" s="11">
        <v>211.11624597463378</v>
      </c>
      <c r="AE3" s="11">
        <v>22.006557954270374</v>
      </c>
      <c r="AF3" s="11">
        <v>0</v>
      </c>
      <c r="AG3" s="11">
        <v>0</v>
      </c>
      <c r="AH3" s="11">
        <v>15.3</v>
      </c>
      <c r="AI3" s="11">
        <v>17.448472070842296</v>
      </c>
      <c r="AJ3" s="11">
        <v>7.7385897136122415</v>
      </c>
      <c r="AK3" s="11">
        <v>1.3069048949317315</v>
      </c>
      <c r="AL3" s="11">
        <v>2.0852972049477518</v>
      </c>
      <c r="AM3" s="11">
        <v>0.12992658219126749</v>
      </c>
      <c r="AN3" s="11">
        <v>5.7412475718348421</v>
      </c>
      <c r="AO3" s="11">
        <v>0.20659947195357212</v>
      </c>
      <c r="AP3" s="11">
        <v>0.23990663137088797</v>
      </c>
      <c r="AQ3">
        <v>137</v>
      </c>
      <c r="AR3" s="1">
        <v>36</v>
      </c>
      <c r="AS3" s="1">
        <v>73</v>
      </c>
      <c r="AT3" s="1">
        <v>153</v>
      </c>
      <c r="AU3" s="1">
        <v>226</v>
      </c>
    </row>
    <row r="4" spans="1:54" x14ac:dyDescent="0.3">
      <c r="A4" s="1" t="s">
        <v>139</v>
      </c>
      <c r="B4" s="1" t="s">
        <v>23</v>
      </c>
      <c r="C4" s="1">
        <v>138</v>
      </c>
      <c r="E4" s="1">
        <v>3</v>
      </c>
      <c r="F4" s="1">
        <v>30</v>
      </c>
      <c r="H4" s="1" t="s">
        <v>16</v>
      </c>
      <c r="I4" s="1" t="s">
        <v>143</v>
      </c>
      <c r="J4" s="1" t="s">
        <v>143</v>
      </c>
      <c r="K4" s="1" t="s">
        <v>135</v>
      </c>
      <c r="L4" s="1" t="s">
        <v>222</v>
      </c>
      <c r="M4" s="1">
        <v>1.3471000000000002</v>
      </c>
      <c r="N4" s="1">
        <v>1.31</v>
      </c>
      <c r="O4" s="1">
        <v>37.100000000000023</v>
      </c>
      <c r="P4" s="1">
        <f>O4/1000</f>
        <v>3.7100000000000022E-2</v>
      </c>
      <c r="Q4" s="1">
        <v>1</v>
      </c>
      <c r="S4" s="1" t="s">
        <v>147</v>
      </c>
      <c r="T4" s="1" t="s">
        <v>150</v>
      </c>
      <c r="U4" s="1">
        <v>138</v>
      </c>
      <c r="V4" s="1">
        <v>18.5</v>
      </c>
      <c r="W4" s="1" t="s">
        <v>238</v>
      </c>
      <c r="X4" s="1">
        <v>138</v>
      </c>
      <c r="Y4" s="1">
        <v>18.5</v>
      </c>
      <c r="Z4" s="1">
        <v>34.284213268085864</v>
      </c>
      <c r="AA4" s="11">
        <v>377.99663810376512</v>
      </c>
      <c r="AB4" s="11">
        <v>150.88481619758099</v>
      </c>
      <c r="AC4" s="11">
        <v>11.752106642617592</v>
      </c>
      <c r="AD4" s="11">
        <v>907.54600938490944</v>
      </c>
      <c r="AE4" s="11">
        <v>19.179221526463177</v>
      </c>
      <c r="AF4" s="11">
        <v>0</v>
      </c>
      <c r="AG4" s="11">
        <v>0</v>
      </c>
      <c r="AH4" s="11">
        <v>17.899999999999999</v>
      </c>
      <c r="AI4" s="11">
        <v>2.4966873497824476</v>
      </c>
      <c r="AJ4" s="11">
        <v>0.81470188593893333</v>
      </c>
      <c r="AK4" s="11">
        <v>0.30743682076644469</v>
      </c>
      <c r="AL4" s="11">
        <v>0.10963487858588564</v>
      </c>
      <c r="AM4" s="11">
        <v>6.6953968680776932E-3</v>
      </c>
      <c r="AN4" s="11">
        <v>1.1333192766847386</v>
      </c>
      <c r="AO4" s="11">
        <v>2.2604057891204562E-2</v>
      </c>
      <c r="AP4" s="11">
        <v>0.10229503304716313</v>
      </c>
      <c r="AQ4">
        <v>138</v>
      </c>
      <c r="AR4" s="1">
        <v>16</v>
      </c>
      <c r="AS4" s="1">
        <v>10</v>
      </c>
      <c r="AT4" s="1">
        <v>80</v>
      </c>
      <c r="AU4" s="1">
        <v>90</v>
      </c>
    </row>
    <row r="5" spans="1:54" x14ac:dyDescent="0.3">
      <c r="A5" s="1" t="s">
        <v>139</v>
      </c>
      <c r="B5" s="1" t="s">
        <v>23</v>
      </c>
      <c r="C5" s="1">
        <v>139</v>
      </c>
      <c r="E5" s="1">
        <v>4</v>
      </c>
      <c r="F5" s="1">
        <v>48</v>
      </c>
      <c r="H5" s="1" t="s">
        <v>16</v>
      </c>
      <c r="I5" s="1" t="s">
        <v>143</v>
      </c>
      <c r="J5" s="1" t="s">
        <v>143</v>
      </c>
      <c r="K5" s="1" t="s">
        <v>135</v>
      </c>
      <c r="L5" s="1" t="s">
        <v>222</v>
      </c>
      <c r="M5" s="1">
        <v>1.6776</v>
      </c>
      <c r="N5" s="1">
        <v>1.6319999999999999</v>
      </c>
      <c r="O5" s="1">
        <v>45.600000000000023</v>
      </c>
      <c r="P5" s="1">
        <f>O5/1000</f>
        <v>4.5600000000000022E-2</v>
      </c>
      <c r="Q5" s="1">
        <v>1</v>
      </c>
      <c r="R5" s="12">
        <v>1</v>
      </c>
      <c r="S5" s="1" t="s">
        <v>147</v>
      </c>
      <c r="T5" s="1" t="s">
        <v>151</v>
      </c>
      <c r="U5" s="1">
        <v>139</v>
      </c>
      <c r="V5" s="1">
        <v>14.5</v>
      </c>
      <c r="W5" s="1" t="s">
        <v>238</v>
      </c>
      <c r="X5" s="1">
        <v>139</v>
      </c>
      <c r="Y5" s="1">
        <v>14.5</v>
      </c>
      <c r="Z5" s="1">
        <v>21.47760984404157</v>
      </c>
      <c r="AA5" s="11">
        <v>312.65413720603249</v>
      </c>
      <c r="AB5" s="11">
        <v>315.9554735409605</v>
      </c>
      <c r="AC5" s="11">
        <v>10.908985321019314</v>
      </c>
      <c r="AD5" s="11">
        <v>619.79350517069042</v>
      </c>
      <c r="AE5" s="11">
        <v>0</v>
      </c>
      <c r="AF5" s="11">
        <v>0</v>
      </c>
      <c r="AG5" s="11">
        <v>0</v>
      </c>
      <c r="AH5" s="11">
        <v>14.5</v>
      </c>
      <c r="AI5" s="11">
        <v>8.2021327019457733</v>
      </c>
      <c r="AJ5" s="11">
        <v>4.5731629170254857</v>
      </c>
      <c r="AK5" s="11">
        <v>0.731054687402516</v>
      </c>
      <c r="AL5" s="11">
        <v>0.78137637713738095</v>
      </c>
      <c r="AM5" s="11">
        <v>7.2731931448300396E-2</v>
      </c>
      <c r="AN5" s="11">
        <v>1.9236351752851746</v>
      </c>
      <c r="AO5" s="11">
        <v>3.8712821156872072E-2</v>
      </c>
      <c r="AP5" s="11">
        <v>8.1458792490042217E-2</v>
      </c>
      <c r="AQ5">
        <v>139</v>
      </c>
      <c r="AR5" s="1">
        <v>26</v>
      </c>
      <c r="AS5" s="1">
        <v>2</v>
      </c>
      <c r="AT5" s="1">
        <v>105</v>
      </c>
      <c r="AU5" s="1">
        <v>107</v>
      </c>
    </row>
    <row r="6" spans="1:54" x14ac:dyDescent="0.3">
      <c r="A6" s="1" t="s">
        <v>139</v>
      </c>
      <c r="B6" s="1" t="s">
        <v>23</v>
      </c>
      <c r="C6" s="1">
        <v>140</v>
      </c>
      <c r="E6" s="1">
        <v>5</v>
      </c>
      <c r="F6" s="1">
        <v>51</v>
      </c>
      <c r="H6" s="1" t="s">
        <v>16</v>
      </c>
      <c r="I6" s="1" t="s">
        <v>143</v>
      </c>
      <c r="J6" s="1" t="s">
        <v>143</v>
      </c>
      <c r="K6" s="1" t="s">
        <v>135</v>
      </c>
      <c r="L6" s="1" t="s">
        <v>222</v>
      </c>
      <c r="M6" s="1">
        <v>1.3859999999999999</v>
      </c>
      <c r="N6" s="1">
        <v>1.3859999999999999</v>
      </c>
      <c r="S6" s="1" t="s">
        <v>147</v>
      </c>
      <c r="T6" s="1" t="s">
        <v>152</v>
      </c>
      <c r="U6" s="1">
        <v>140</v>
      </c>
      <c r="V6" s="1"/>
      <c r="W6" s="1" t="s">
        <v>243</v>
      </c>
      <c r="X6" s="1">
        <v>140</v>
      </c>
      <c r="Y6" s="1"/>
      <c r="Z6" s="1"/>
      <c r="AA6" s="11"/>
      <c r="AB6" s="11"/>
      <c r="AC6" s="11"/>
      <c r="AD6" s="11"/>
      <c r="AE6" s="11"/>
      <c r="AF6" s="11"/>
      <c r="AG6" s="11"/>
      <c r="AH6" s="11">
        <v>19.2</v>
      </c>
      <c r="AI6" s="11">
        <v>2.9335104712522173</v>
      </c>
      <c r="AJ6" s="11">
        <v>1.2526420821737105</v>
      </c>
      <c r="AK6" s="11">
        <v>0.37918646562429936</v>
      </c>
      <c r="AL6" s="11">
        <v>0.2484851023956002</v>
      </c>
      <c r="AM6" s="11">
        <v>8.6407374183659399E-3</v>
      </c>
      <c r="AN6" s="11">
        <v>0.95910942617746375</v>
      </c>
      <c r="AO6" s="11">
        <v>2.793721723359692E-2</v>
      </c>
      <c r="AP6" s="11">
        <v>5.7509440229180107E-2</v>
      </c>
      <c r="AQ6">
        <v>140</v>
      </c>
      <c r="AR6" s="1">
        <v>28</v>
      </c>
      <c r="AS6" s="1">
        <v>12</v>
      </c>
      <c r="AT6" s="1">
        <v>181</v>
      </c>
      <c r="AU6" s="1">
        <v>193</v>
      </c>
    </row>
    <row r="7" spans="1:54" x14ac:dyDescent="0.3">
      <c r="A7" s="1" t="s">
        <v>139</v>
      </c>
      <c r="B7" s="1" t="s">
        <v>23</v>
      </c>
      <c r="C7" s="1">
        <v>141</v>
      </c>
      <c r="E7" s="1">
        <v>6</v>
      </c>
      <c r="F7" s="1">
        <v>62</v>
      </c>
      <c r="H7" s="1" t="s">
        <v>16</v>
      </c>
      <c r="I7" s="1" t="s">
        <v>143</v>
      </c>
      <c r="J7" s="1" t="s">
        <v>143</v>
      </c>
      <c r="K7" s="1" t="s">
        <v>135</v>
      </c>
      <c r="L7" s="1" t="s">
        <v>222</v>
      </c>
      <c r="M7" s="1">
        <v>0.82489999999999997</v>
      </c>
      <c r="N7" s="1">
        <v>0.79</v>
      </c>
      <c r="O7" s="1">
        <v>34.899999999999977</v>
      </c>
      <c r="P7" s="1">
        <f t="shared" ref="P7:P41" si="0">O7/1000</f>
        <v>3.489999999999998E-2</v>
      </c>
      <c r="Q7" s="1">
        <v>1</v>
      </c>
      <c r="R7" s="12">
        <v>1</v>
      </c>
      <c r="S7" s="1" t="s">
        <v>147</v>
      </c>
      <c r="T7" s="1" t="s">
        <v>153</v>
      </c>
      <c r="U7" s="1">
        <v>141</v>
      </c>
      <c r="V7" s="1">
        <v>15.3</v>
      </c>
      <c r="W7" s="1" t="s">
        <v>238</v>
      </c>
      <c r="X7" s="1">
        <v>141</v>
      </c>
      <c r="Y7" s="10">
        <v>15.3</v>
      </c>
      <c r="Z7" s="11">
        <v>382.09000619805897</v>
      </c>
      <c r="AA7" s="11">
        <v>1255.0413887020607</v>
      </c>
      <c r="AB7" s="11">
        <v>73.208903168139329</v>
      </c>
      <c r="AC7" s="11">
        <v>173.66583374521116</v>
      </c>
      <c r="AD7" s="11">
        <v>704.47011713793563</v>
      </c>
      <c r="AE7" s="11">
        <v>33.061316859713592</v>
      </c>
      <c r="AF7" s="11">
        <v>0</v>
      </c>
      <c r="AG7" s="11">
        <v>0</v>
      </c>
      <c r="AH7" s="11">
        <v>15.3</v>
      </c>
      <c r="AI7" s="11">
        <v>17.988885484217949</v>
      </c>
      <c r="AJ7" s="11">
        <v>7.0175370607257328</v>
      </c>
      <c r="AK7" s="11">
        <v>0.7103496646813755</v>
      </c>
      <c r="AL7" s="11">
        <v>2.6259439069154569</v>
      </c>
      <c r="AM7" s="11">
        <v>8.7301459158624736E-2</v>
      </c>
      <c r="AN7" s="11">
        <v>7.0701602997795563</v>
      </c>
      <c r="AO7" s="11">
        <v>0.23269569934892376</v>
      </c>
      <c r="AP7" s="11">
        <v>0.24489739360827861</v>
      </c>
      <c r="AQ7">
        <v>141</v>
      </c>
      <c r="AR7" s="1">
        <v>21</v>
      </c>
      <c r="AS7" s="1">
        <v>110</v>
      </c>
      <c r="AT7" s="1">
        <v>103</v>
      </c>
      <c r="AU7" s="1">
        <v>213</v>
      </c>
    </row>
    <row r="8" spans="1:54" x14ac:dyDescent="0.3">
      <c r="A8" s="1" t="s">
        <v>139</v>
      </c>
      <c r="B8" s="1" t="s">
        <v>23</v>
      </c>
      <c r="C8" s="1">
        <v>142</v>
      </c>
      <c r="E8" s="1">
        <v>7</v>
      </c>
      <c r="F8" s="1">
        <v>81</v>
      </c>
      <c r="H8" s="1" t="s">
        <v>16</v>
      </c>
      <c r="I8" s="1" t="s">
        <v>143</v>
      </c>
      <c r="J8" s="1" t="s">
        <v>143</v>
      </c>
      <c r="K8" s="1" t="s">
        <v>135</v>
      </c>
      <c r="L8" s="1" t="s">
        <v>222</v>
      </c>
      <c r="M8" s="1">
        <v>1.3918000000000001</v>
      </c>
      <c r="N8" s="1">
        <v>1.3560000000000001</v>
      </c>
      <c r="O8" s="1">
        <v>35.799999999999955</v>
      </c>
      <c r="P8" s="1">
        <f t="shared" si="0"/>
        <v>3.5799999999999957E-2</v>
      </c>
      <c r="Q8" s="1">
        <v>1</v>
      </c>
      <c r="S8" s="1" t="s">
        <v>147</v>
      </c>
      <c r="T8" s="1" t="s">
        <v>154</v>
      </c>
      <c r="U8" s="1">
        <v>142</v>
      </c>
      <c r="V8" s="1">
        <v>12.4</v>
      </c>
      <c r="W8" s="1" t="s">
        <v>238</v>
      </c>
      <c r="X8" s="1">
        <v>142</v>
      </c>
      <c r="Y8" s="1">
        <v>12.4</v>
      </c>
      <c r="Z8" s="1">
        <v>36.575654019159487</v>
      </c>
      <c r="AA8" s="11">
        <v>529.29654863697704</v>
      </c>
      <c r="AB8" s="11">
        <v>388.7202908382643</v>
      </c>
      <c r="AC8" s="11">
        <v>17.501304771673514</v>
      </c>
      <c r="AD8" s="11">
        <v>938.63522433271987</v>
      </c>
      <c r="AE8" s="11">
        <v>0</v>
      </c>
      <c r="AF8" s="11">
        <v>0</v>
      </c>
      <c r="AG8" s="11">
        <v>0</v>
      </c>
      <c r="AH8" s="11">
        <v>16.5</v>
      </c>
      <c r="AI8" s="11">
        <v>14.088495840467491</v>
      </c>
      <c r="AJ8" s="11">
        <v>2.7479759739479315</v>
      </c>
      <c r="AK8" s="11">
        <v>0.31233550564274887</v>
      </c>
      <c r="AL8" s="11">
        <v>0</v>
      </c>
      <c r="AM8" s="11">
        <v>1.1717254462403393E-2</v>
      </c>
      <c r="AN8" s="11">
        <v>10.223140691392217</v>
      </c>
      <c r="AO8" s="11">
        <v>9.0888886269843372E-2</v>
      </c>
      <c r="AP8" s="11">
        <v>0.70243752875234711</v>
      </c>
      <c r="AQ8">
        <v>142</v>
      </c>
      <c r="AR8" s="1">
        <v>9</v>
      </c>
      <c r="AS8" s="1">
        <v>0</v>
      </c>
      <c r="AT8" s="1">
        <v>26</v>
      </c>
      <c r="AU8" s="1">
        <v>26</v>
      </c>
    </row>
    <row r="9" spans="1:54" x14ac:dyDescent="0.3">
      <c r="A9" s="1" t="s">
        <v>139</v>
      </c>
      <c r="B9" s="1" t="s">
        <v>23</v>
      </c>
      <c r="C9" s="1">
        <v>143</v>
      </c>
      <c r="E9" s="1">
        <v>8</v>
      </c>
      <c r="F9" s="1">
        <v>89</v>
      </c>
      <c r="H9" s="1" t="s">
        <v>16</v>
      </c>
      <c r="I9" s="1" t="s">
        <v>143</v>
      </c>
      <c r="J9" s="1" t="s">
        <v>143</v>
      </c>
      <c r="K9" s="1" t="s">
        <v>135</v>
      </c>
      <c r="L9" s="1" t="s">
        <v>222</v>
      </c>
      <c r="M9" s="1">
        <v>1.2052999999999998</v>
      </c>
      <c r="N9" s="1">
        <v>1.1659999999999999</v>
      </c>
      <c r="O9" s="1">
        <v>39.299999999999955</v>
      </c>
      <c r="P9" s="1">
        <f t="shared" si="0"/>
        <v>3.9299999999999953E-2</v>
      </c>
      <c r="Q9" s="1">
        <v>1</v>
      </c>
      <c r="R9" s="12">
        <v>1</v>
      </c>
      <c r="S9" s="1" t="s">
        <v>147</v>
      </c>
      <c r="T9" s="1" t="s">
        <v>155</v>
      </c>
      <c r="U9" s="1">
        <v>143</v>
      </c>
      <c r="V9" s="1">
        <v>19.399999999999999</v>
      </c>
      <c r="W9" s="1" t="s">
        <v>238</v>
      </c>
      <c r="X9" s="1">
        <v>143</v>
      </c>
      <c r="Y9" s="1">
        <v>19.399999999999999</v>
      </c>
      <c r="Z9" s="1">
        <v>90.132187263637405</v>
      </c>
      <c r="AA9" s="11">
        <v>216.36057158193464</v>
      </c>
      <c r="AB9" s="11">
        <v>142.49663135168794</v>
      </c>
      <c r="AC9" s="11">
        <v>5.0071616559680114</v>
      </c>
      <c r="AD9" s="11">
        <v>1299.7993343972655</v>
      </c>
      <c r="AE9" s="11">
        <v>0</v>
      </c>
      <c r="AF9" s="11">
        <v>0</v>
      </c>
      <c r="AG9" s="11">
        <v>0</v>
      </c>
      <c r="AH9" s="11">
        <v>19.399999999999999</v>
      </c>
      <c r="AI9" s="11">
        <v>4.4342998501987347</v>
      </c>
      <c r="AJ9" s="11">
        <v>2.0847314458036816</v>
      </c>
      <c r="AK9" s="11">
        <v>0.27050898941611284</v>
      </c>
      <c r="AL9" s="11">
        <v>0.24190640757220194</v>
      </c>
      <c r="AM9" s="11">
        <v>2.9454499349216113E-2</v>
      </c>
      <c r="AN9" s="11">
        <v>1.7016399548404799</v>
      </c>
      <c r="AO9" s="11">
        <v>3.2805189273236793E-2</v>
      </c>
      <c r="AP9" s="11">
        <v>7.3253363943805203E-2</v>
      </c>
      <c r="AQ9">
        <v>143</v>
      </c>
      <c r="AR9" s="1">
        <v>22</v>
      </c>
      <c r="AS9" s="1">
        <v>8</v>
      </c>
      <c r="AT9" s="1">
        <v>64</v>
      </c>
      <c r="AU9" s="1">
        <v>72</v>
      </c>
    </row>
    <row r="10" spans="1:54" x14ac:dyDescent="0.3">
      <c r="A10" s="1" t="s">
        <v>139</v>
      </c>
      <c r="B10" s="1" t="s">
        <v>23</v>
      </c>
      <c r="C10" s="1">
        <v>144</v>
      </c>
      <c r="E10" s="1">
        <v>9</v>
      </c>
      <c r="F10" s="1">
        <v>101</v>
      </c>
      <c r="H10" s="1" t="s">
        <v>16</v>
      </c>
      <c r="I10" s="1" t="s">
        <v>143</v>
      </c>
      <c r="J10" s="1" t="s">
        <v>143</v>
      </c>
      <c r="K10" s="1" t="s">
        <v>135</v>
      </c>
      <c r="L10" s="1" t="s">
        <v>222</v>
      </c>
      <c r="M10" s="1">
        <v>1.0702</v>
      </c>
      <c r="N10" s="1">
        <v>1.024</v>
      </c>
      <c r="O10" s="1">
        <v>46.199999999999932</v>
      </c>
      <c r="P10" s="1">
        <f t="shared" si="0"/>
        <v>4.6199999999999929E-2</v>
      </c>
      <c r="Q10" s="1">
        <v>1</v>
      </c>
      <c r="R10" s="12"/>
      <c r="S10" s="1" t="s">
        <v>147</v>
      </c>
      <c r="T10" s="1" t="s">
        <v>156</v>
      </c>
      <c r="U10" s="1">
        <v>144</v>
      </c>
      <c r="V10" s="1">
        <v>16.5</v>
      </c>
      <c r="W10" s="1" t="s">
        <v>238</v>
      </c>
      <c r="X10" s="1">
        <v>144</v>
      </c>
      <c r="Y10" s="10">
        <v>16.5</v>
      </c>
      <c r="Z10" s="11">
        <v>50.80292657915318</v>
      </c>
      <c r="AA10" s="11">
        <v>375.46090108446617</v>
      </c>
      <c r="AB10" s="11">
        <v>218.05443367591027</v>
      </c>
      <c r="AC10" s="11">
        <v>19.376906853594011</v>
      </c>
      <c r="AD10" s="11">
        <v>968.30085358821896</v>
      </c>
      <c r="AE10" s="11">
        <v>0</v>
      </c>
      <c r="AF10" s="11">
        <v>0</v>
      </c>
      <c r="AG10" s="11">
        <v>0</v>
      </c>
      <c r="AH10" s="11">
        <v>15.8</v>
      </c>
      <c r="AI10" s="11">
        <v>8.5239962785670578</v>
      </c>
      <c r="AJ10" s="11">
        <v>4.4474444855109736</v>
      </c>
      <c r="AK10" s="11">
        <v>1.2438350077788511</v>
      </c>
      <c r="AL10" s="11">
        <v>0.9467973774968762</v>
      </c>
      <c r="AM10" s="11">
        <v>2.3642361528636382E-2</v>
      </c>
      <c r="AN10" s="11">
        <v>1.7087338725751102</v>
      </c>
      <c r="AO10" s="11">
        <v>7.7959522044506777E-2</v>
      </c>
      <c r="AP10" s="11">
        <v>7.5583651632103691E-2</v>
      </c>
      <c r="AQ10">
        <v>144</v>
      </c>
      <c r="AR10" s="1">
        <v>28</v>
      </c>
      <c r="AS10" s="1">
        <v>34</v>
      </c>
      <c r="AT10" s="1">
        <v>150</v>
      </c>
      <c r="AU10" s="1">
        <v>184</v>
      </c>
    </row>
    <row r="11" spans="1:54" x14ac:dyDescent="0.3">
      <c r="A11" s="1" t="s">
        <v>139</v>
      </c>
      <c r="B11" s="1" t="s">
        <v>23</v>
      </c>
      <c r="C11" s="1">
        <v>145</v>
      </c>
      <c r="E11" s="1">
        <v>10</v>
      </c>
      <c r="F11" s="1">
        <v>109</v>
      </c>
      <c r="H11" s="1" t="s">
        <v>16</v>
      </c>
      <c r="I11" s="1" t="s">
        <v>143</v>
      </c>
      <c r="J11" s="1" t="s">
        <v>143</v>
      </c>
      <c r="K11" s="1" t="s">
        <v>135</v>
      </c>
      <c r="L11" s="1" t="s">
        <v>222</v>
      </c>
      <c r="M11" s="1">
        <v>1.2011000000000001</v>
      </c>
      <c r="N11" s="1">
        <v>1.165</v>
      </c>
      <c r="O11" s="1">
        <v>36.100000000000023</v>
      </c>
      <c r="P11" s="1">
        <f t="shared" si="0"/>
        <v>3.6100000000000021E-2</v>
      </c>
      <c r="Q11" s="1">
        <v>1</v>
      </c>
      <c r="R11" s="12">
        <v>1</v>
      </c>
      <c r="S11" s="1" t="s">
        <v>147</v>
      </c>
      <c r="T11" s="1" t="s">
        <v>157</v>
      </c>
      <c r="U11" s="1">
        <v>145</v>
      </c>
      <c r="V11" s="1">
        <v>18.3</v>
      </c>
      <c r="W11" s="1" t="s">
        <v>238</v>
      </c>
      <c r="X11" s="1">
        <v>145</v>
      </c>
      <c r="Y11" s="1">
        <v>18.3</v>
      </c>
      <c r="Z11" s="1">
        <v>923.0458877076079</v>
      </c>
      <c r="AA11" s="11">
        <v>1725.3343601754405</v>
      </c>
      <c r="AB11" s="11">
        <v>297.51223383896848</v>
      </c>
      <c r="AC11" s="11">
        <v>149.10598856980599</v>
      </c>
      <c r="AD11" s="11">
        <v>661.77401421704121</v>
      </c>
      <c r="AE11" s="11">
        <v>31.115359667393367</v>
      </c>
      <c r="AF11" s="11">
        <v>0</v>
      </c>
      <c r="AG11" s="11">
        <v>0</v>
      </c>
      <c r="AH11" s="11">
        <v>18.3</v>
      </c>
      <c r="AI11" s="11">
        <v>6.8396883485997337</v>
      </c>
      <c r="AJ11" s="11">
        <v>3.518072131712922</v>
      </c>
      <c r="AK11" s="11">
        <v>0.42897839459591064</v>
      </c>
      <c r="AL11" s="11">
        <v>0.47852330674241489</v>
      </c>
      <c r="AM11" s="11">
        <v>1.6872612578993033E-2</v>
      </c>
      <c r="AN11" s="11">
        <v>2.2206292577619839</v>
      </c>
      <c r="AO11" s="11">
        <v>7.1887991986623948E-2</v>
      </c>
      <c r="AP11" s="11">
        <v>0.10472465322088532</v>
      </c>
      <c r="AQ11">
        <v>145</v>
      </c>
      <c r="AR11" s="1">
        <v>93</v>
      </c>
      <c r="AS11" s="1">
        <v>127</v>
      </c>
      <c r="AT11" s="1">
        <v>273</v>
      </c>
      <c r="AU11" s="1">
        <v>400</v>
      </c>
      <c r="BB11" t="s">
        <v>227</v>
      </c>
    </row>
    <row r="12" spans="1:54" x14ac:dyDescent="0.3">
      <c r="A12" s="1" t="s">
        <v>139</v>
      </c>
      <c r="B12" s="1" t="s">
        <v>23</v>
      </c>
      <c r="C12" s="1">
        <v>166</v>
      </c>
      <c r="E12" s="1">
        <v>1</v>
      </c>
      <c r="F12" s="1">
        <v>5</v>
      </c>
      <c r="H12" s="1" t="s">
        <v>16</v>
      </c>
      <c r="I12" s="1" t="s">
        <v>140</v>
      </c>
      <c r="J12" s="1" t="s">
        <v>140</v>
      </c>
      <c r="K12" s="1" t="s">
        <v>135</v>
      </c>
      <c r="L12" s="1" t="s">
        <v>222</v>
      </c>
      <c r="M12" s="1">
        <v>0.999</v>
      </c>
      <c r="N12" s="1">
        <v>0.95899999999999996</v>
      </c>
      <c r="O12" s="1">
        <v>40</v>
      </c>
      <c r="P12" s="1">
        <f t="shared" si="0"/>
        <v>0.04</v>
      </c>
      <c r="Q12" s="1">
        <v>1</v>
      </c>
      <c r="S12" s="1" t="s">
        <v>147</v>
      </c>
      <c r="T12" s="1" t="s">
        <v>178</v>
      </c>
      <c r="U12" s="1">
        <v>166</v>
      </c>
      <c r="V12" s="1">
        <v>13.1</v>
      </c>
      <c r="W12" s="1" t="s">
        <v>238</v>
      </c>
      <c r="X12" s="1">
        <v>166</v>
      </c>
      <c r="Y12" s="1">
        <v>13.1</v>
      </c>
      <c r="Z12" s="1">
        <v>185.45755061380646</v>
      </c>
      <c r="AA12" s="11">
        <v>411.78599070048062</v>
      </c>
      <c r="AB12" s="11">
        <v>133.32281705999213</v>
      </c>
      <c r="AC12" s="11">
        <v>16.326078268470166</v>
      </c>
      <c r="AD12" s="11">
        <v>875.25623955862068</v>
      </c>
      <c r="AE12" s="11">
        <v>0</v>
      </c>
      <c r="AF12" s="11">
        <v>0</v>
      </c>
      <c r="AG12" s="11">
        <v>0</v>
      </c>
      <c r="AH12" s="11">
        <v>13.3</v>
      </c>
      <c r="AI12" s="11">
        <v>7.8653307086194273</v>
      </c>
      <c r="AJ12" s="11">
        <v>3.7993965666716352</v>
      </c>
      <c r="AK12" s="11">
        <v>0.86741319671560269</v>
      </c>
      <c r="AL12" s="11">
        <v>1.0424651482462628</v>
      </c>
      <c r="AM12" s="11">
        <v>0</v>
      </c>
      <c r="AN12" s="11">
        <v>1.9607130007218174</v>
      </c>
      <c r="AO12" s="11">
        <v>7.3135256111605665E-2</v>
      </c>
      <c r="AP12" s="11">
        <v>0.12220754015250407</v>
      </c>
      <c r="AQ12">
        <v>166</v>
      </c>
      <c r="AR12" s="1">
        <v>17</v>
      </c>
      <c r="AS12" s="1">
        <v>19</v>
      </c>
      <c r="AT12" s="1">
        <v>189</v>
      </c>
      <c r="AU12" s="1">
        <v>208</v>
      </c>
    </row>
    <row r="13" spans="1:54" x14ac:dyDescent="0.3">
      <c r="A13" s="1" t="s">
        <v>139</v>
      </c>
      <c r="B13" s="1" t="s">
        <v>23</v>
      </c>
      <c r="C13" s="1">
        <v>167</v>
      </c>
      <c r="E13" s="1">
        <v>2</v>
      </c>
      <c r="F13" s="1">
        <v>23</v>
      </c>
      <c r="H13" s="1" t="s">
        <v>16</v>
      </c>
      <c r="I13" s="1" t="s">
        <v>140</v>
      </c>
      <c r="J13" s="1" t="s">
        <v>140</v>
      </c>
      <c r="K13" s="1" t="s">
        <v>135</v>
      </c>
      <c r="L13" s="1" t="s">
        <v>222</v>
      </c>
      <c r="M13" s="1">
        <v>1.7626999999999999</v>
      </c>
      <c r="N13" s="1">
        <v>1.726</v>
      </c>
      <c r="O13" s="1">
        <v>36.699999999999932</v>
      </c>
      <c r="P13" s="1">
        <f t="shared" si="0"/>
        <v>3.6699999999999934E-2</v>
      </c>
      <c r="Q13" s="1">
        <v>1</v>
      </c>
      <c r="R13" s="12">
        <v>1</v>
      </c>
      <c r="S13" s="1" t="s">
        <v>147</v>
      </c>
      <c r="T13" s="1" t="s">
        <v>179</v>
      </c>
      <c r="U13" s="1">
        <v>167</v>
      </c>
      <c r="V13" s="1">
        <v>18.2</v>
      </c>
      <c r="W13" s="1" t="s">
        <v>238</v>
      </c>
      <c r="X13" s="1">
        <v>167</v>
      </c>
      <c r="Y13" s="1">
        <v>18.2</v>
      </c>
      <c r="Z13" s="1">
        <v>793.5323606836738</v>
      </c>
      <c r="AA13" s="11">
        <v>932.66541085160122</v>
      </c>
      <c r="AB13" s="11">
        <v>1439.0558287774561</v>
      </c>
      <c r="AC13" s="11">
        <v>118.84904755768891</v>
      </c>
      <c r="AD13" s="11">
        <v>309.57980528574831</v>
      </c>
      <c r="AE13" s="11">
        <v>33.340757490534202</v>
      </c>
      <c r="AF13" s="11">
        <v>0</v>
      </c>
      <c r="AG13" s="11">
        <v>0</v>
      </c>
      <c r="AH13" s="11">
        <v>18.2</v>
      </c>
      <c r="AI13" s="11">
        <v>6.2529050442182772</v>
      </c>
      <c r="AJ13" s="11">
        <v>3.6790505666834923</v>
      </c>
      <c r="AK13" s="11">
        <v>0.40736248935319513</v>
      </c>
      <c r="AL13" s="11">
        <v>0.71889701534729311</v>
      </c>
      <c r="AM13" s="11">
        <v>2.3055740482172887E-2</v>
      </c>
      <c r="AN13" s="11">
        <v>1.2269632781073092</v>
      </c>
      <c r="AO13" s="11">
        <v>8.5485054655486392E-2</v>
      </c>
      <c r="AP13" s="11">
        <v>0.11209089958932753</v>
      </c>
      <c r="AQ13">
        <v>167</v>
      </c>
      <c r="AR13" s="1">
        <v>56</v>
      </c>
      <c r="AT13" s="1">
        <v>280</v>
      </c>
      <c r="AU13" s="1">
        <v>280</v>
      </c>
    </row>
    <row r="14" spans="1:54" x14ac:dyDescent="0.3">
      <c r="A14" s="1" t="s">
        <v>139</v>
      </c>
      <c r="B14" s="1" t="s">
        <v>23</v>
      </c>
      <c r="C14" s="1">
        <v>168</v>
      </c>
      <c r="E14" s="1">
        <v>3</v>
      </c>
      <c r="F14" s="1">
        <v>27</v>
      </c>
      <c r="H14" s="1" t="s">
        <v>16</v>
      </c>
      <c r="I14" s="1" t="s">
        <v>140</v>
      </c>
      <c r="J14" s="1" t="s">
        <v>140</v>
      </c>
      <c r="K14" s="1" t="s">
        <v>135</v>
      </c>
      <c r="L14" s="1" t="s">
        <v>222</v>
      </c>
      <c r="M14" s="1">
        <v>1.8052999999999999</v>
      </c>
      <c r="N14" s="1">
        <v>1.766</v>
      </c>
      <c r="O14" s="1">
        <v>39.299999999999955</v>
      </c>
      <c r="P14" s="1">
        <f t="shared" si="0"/>
        <v>3.9299999999999953E-2</v>
      </c>
      <c r="Q14" s="1">
        <v>1</v>
      </c>
      <c r="S14" s="1" t="s">
        <v>147</v>
      </c>
      <c r="T14" s="1" t="s">
        <v>180</v>
      </c>
      <c r="U14" s="1">
        <v>168</v>
      </c>
      <c r="V14" s="1">
        <v>13.5</v>
      </c>
      <c r="W14" s="1" t="s">
        <v>238</v>
      </c>
      <c r="X14" s="1">
        <v>168</v>
      </c>
      <c r="Y14" s="10">
        <v>13.5</v>
      </c>
      <c r="Z14" s="11">
        <v>322.05230470264109</v>
      </c>
      <c r="AA14" s="11">
        <v>1294.5594337754947</v>
      </c>
      <c r="AB14" s="11">
        <v>1362.9200525652373</v>
      </c>
      <c r="AC14" s="11">
        <v>104.06525573192241</v>
      </c>
      <c r="AD14" s="11">
        <v>409.17209878658855</v>
      </c>
      <c r="AE14" s="11">
        <v>0</v>
      </c>
      <c r="AF14" s="11">
        <v>0</v>
      </c>
      <c r="AG14" s="11">
        <v>0</v>
      </c>
      <c r="AH14" s="11">
        <v>15</v>
      </c>
      <c r="AI14" s="11">
        <v>17.006723985877713</v>
      </c>
      <c r="AJ14" s="11">
        <v>8.3648883754351733</v>
      </c>
      <c r="AK14" s="11">
        <v>1.6261842078105946</v>
      </c>
      <c r="AL14" s="11">
        <v>2.1053753417910124</v>
      </c>
      <c r="AM14" s="11">
        <v>9.1391534054481652E-3</v>
      </c>
      <c r="AN14" s="11">
        <v>4.6100662840402817</v>
      </c>
      <c r="AO14" s="11">
        <v>0.16153273870496596</v>
      </c>
      <c r="AP14" s="11">
        <v>0.12953788469023514</v>
      </c>
      <c r="AQ14">
        <v>168</v>
      </c>
      <c r="AR14" s="1">
        <v>20</v>
      </c>
      <c r="AS14" s="1">
        <v>39</v>
      </c>
      <c r="AT14" s="1">
        <v>47</v>
      </c>
      <c r="AU14" s="1">
        <v>86</v>
      </c>
    </row>
    <row r="15" spans="1:54" x14ac:dyDescent="0.3">
      <c r="A15" s="1" t="s">
        <v>139</v>
      </c>
      <c r="B15" s="1" t="s">
        <v>23</v>
      </c>
      <c r="C15" s="1">
        <v>169</v>
      </c>
      <c r="E15" s="1">
        <v>4</v>
      </c>
      <c r="F15" s="1">
        <v>43</v>
      </c>
      <c r="H15" s="1" t="s">
        <v>16</v>
      </c>
      <c r="I15" s="1" t="s">
        <v>140</v>
      </c>
      <c r="J15" s="1" t="s">
        <v>140</v>
      </c>
      <c r="K15" s="1" t="s">
        <v>135</v>
      </c>
      <c r="L15" s="1" t="s">
        <v>222</v>
      </c>
      <c r="M15" s="1">
        <v>1.3684000000000001</v>
      </c>
      <c r="N15" s="1">
        <v>1.3160000000000001</v>
      </c>
      <c r="O15" s="1">
        <v>52.399999999999977</v>
      </c>
      <c r="P15" s="1">
        <f t="shared" si="0"/>
        <v>5.2399999999999974E-2</v>
      </c>
      <c r="Q15" s="1">
        <v>1</v>
      </c>
      <c r="R15" s="12">
        <v>1</v>
      </c>
      <c r="S15" s="1" t="s">
        <v>147</v>
      </c>
      <c r="T15" s="1" t="s">
        <v>181</v>
      </c>
      <c r="U15" s="1">
        <v>169</v>
      </c>
      <c r="V15" s="1">
        <v>16.8</v>
      </c>
      <c r="W15" s="1" t="s">
        <v>238</v>
      </c>
      <c r="X15" s="1">
        <v>169</v>
      </c>
      <c r="Y15" s="1">
        <v>16.8</v>
      </c>
      <c r="Z15" s="1">
        <v>807.98261606996687</v>
      </c>
      <c r="AA15" s="11">
        <v>554.7540385130269</v>
      </c>
      <c r="AB15" s="11">
        <v>379.79029976438432</v>
      </c>
      <c r="AC15" s="11">
        <v>30.531884069645304</v>
      </c>
      <c r="AD15" s="11">
        <v>439.18559911617189</v>
      </c>
      <c r="AE15" s="11">
        <v>0</v>
      </c>
      <c r="AF15" s="11">
        <v>0</v>
      </c>
      <c r="AG15" s="11">
        <v>0</v>
      </c>
      <c r="AH15" s="11">
        <v>16.8</v>
      </c>
      <c r="AI15" s="11">
        <v>12.681161475298049</v>
      </c>
      <c r="AJ15" s="11">
        <v>7.4217828268867141</v>
      </c>
      <c r="AK15" s="11">
        <v>0.59176052855665084</v>
      </c>
      <c r="AL15" s="11">
        <v>1.3872997700356495</v>
      </c>
      <c r="AM15" s="11">
        <v>5.8110187803524942E-2</v>
      </c>
      <c r="AN15" s="11">
        <v>2.8454088804142605</v>
      </c>
      <c r="AO15" s="11">
        <v>0.11255306188563528</v>
      </c>
      <c r="AP15" s="11">
        <v>0.26424621971561529</v>
      </c>
      <c r="AQ15">
        <v>169</v>
      </c>
      <c r="AR15" s="1">
        <v>50</v>
      </c>
      <c r="AS15" s="1">
        <v>60</v>
      </c>
      <c r="AT15" s="1">
        <v>104</v>
      </c>
      <c r="AU15" s="1">
        <v>164</v>
      </c>
    </row>
    <row r="16" spans="1:54" x14ac:dyDescent="0.3">
      <c r="A16" s="1" t="s">
        <v>139</v>
      </c>
      <c r="B16" s="1" t="s">
        <v>23</v>
      </c>
      <c r="C16" s="1">
        <v>170</v>
      </c>
      <c r="E16" s="1">
        <v>5</v>
      </c>
      <c r="F16" s="1">
        <v>58</v>
      </c>
      <c r="H16" s="1" t="s">
        <v>16</v>
      </c>
      <c r="I16" s="1" t="s">
        <v>140</v>
      </c>
      <c r="J16" s="1" t="s">
        <v>140</v>
      </c>
      <c r="K16" s="1" t="s">
        <v>135</v>
      </c>
      <c r="L16" s="1" t="s">
        <v>222</v>
      </c>
      <c r="M16" s="1">
        <v>1.4625999999999999</v>
      </c>
      <c r="N16" s="1">
        <v>1.4359999999999999</v>
      </c>
      <c r="O16" s="1">
        <v>26.600000000000023</v>
      </c>
      <c r="P16" s="1">
        <f t="shared" si="0"/>
        <v>2.6600000000000023E-2</v>
      </c>
      <c r="Q16" s="1">
        <v>1</v>
      </c>
      <c r="S16" s="1" t="s">
        <v>147</v>
      </c>
      <c r="T16" s="1" t="s">
        <v>182</v>
      </c>
      <c r="U16" s="1">
        <v>170</v>
      </c>
      <c r="V16" s="1">
        <v>19.100000000000001</v>
      </c>
      <c r="W16" s="1" t="s">
        <v>238</v>
      </c>
      <c r="X16" s="1">
        <v>170</v>
      </c>
      <c r="Y16" s="1">
        <v>19.100000000000001</v>
      </c>
      <c r="Z16" s="1">
        <v>85.522360666365429</v>
      </c>
      <c r="AA16" s="11">
        <v>476.19950489353397</v>
      </c>
      <c r="AB16" s="11">
        <v>691.43409003139061</v>
      </c>
      <c r="AC16" s="11">
        <v>19.341424882811122</v>
      </c>
      <c r="AD16" s="11">
        <v>620.23096149161188</v>
      </c>
      <c r="AE16" s="11">
        <v>0</v>
      </c>
      <c r="AF16" s="11">
        <v>0</v>
      </c>
      <c r="AG16" s="11">
        <v>0</v>
      </c>
      <c r="AH16" s="11">
        <v>11.7</v>
      </c>
      <c r="AI16" s="11">
        <v>15.747596858503179</v>
      </c>
      <c r="AJ16" s="11">
        <v>6.7354638657994883</v>
      </c>
      <c r="AK16" s="11">
        <v>2.0687122071861075</v>
      </c>
      <c r="AL16" s="11">
        <v>2.2337620591359895</v>
      </c>
      <c r="AM16" s="11">
        <v>3.4807356288265229E-2</v>
      </c>
      <c r="AN16" s="11">
        <v>4.3440402518585968</v>
      </c>
      <c r="AO16" s="11">
        <v>0.20747986485786224</v>
      </c>
      <c r="AP16" s="11">
        <v>0.12333125337686836</v>
      </c>
      <c r="AQ16">
        <v>170</v>
      </c>
      <c r="AR16" s="1">
        <v>29</v>
      </c>
      <c r="AT16" s="1">
        <v>220</v>
      </c>
      <c r="AU16" s="1">
        <v>220</v>
      </c>
    </row>
    <row r="17" spans="1:54" x14ac:dyDescent="0.3">
      <c r="A17" s="1" t="s">
        <v>139</v>
      </c>
      <c r="B17" s="1" t="s">
        <v>23</v>
      </c>
      <c r="C17" s="1">
        <v>171</v>
      </c>
      <c r="E17" s="1">
        <v>6</v>
      </c>
      <c r="F17" s="1">
        <v>66</v>
      </c>
      <c r="H17" s="1" t="s">
        <v>16</v>
      </c>
      <c r="I17" s="1" t="s">
        <v>140</v>
      </c>
      <c r="J17" s="1" t="s">
        <v>140</v>
      </c>
      <c r="K17" s="1" t="s">
        <v>135</v>
      </c>
      <c r="L17" s="1" t="s">
        <v>222</v>
      </c>
      <c r="M17" s="1">
        <v>1.0828</v>
      </c>
      <c r="N17" s="1">
        <v>1.0489999999999999</v>
      </c>
      <c r="O17" s="1">
        <v>33.799999999999955</v>
      </c>
      <c r="P17" s="1">
        <f t="shared" si="0"/>
        <v>3.3799999999999955E-2</v>
      </c>
      <c r="Q17" s="1">
        <v>1</v>
      </c>
      <c r="R17" s="12">
        <v>1</v>
      </c>
      <c r="S17" s="1" t="s">
        <v>147</v>
      </c>
      <c r="T17" s="1" t="s">
        <v>183</v>
      </c>
      <c r="U17" s="1">
        <v>171</v>
      </c>
      <c r="V17" s="1">
        <v>14.4</v>
      </c>
      <c r="W17" s="1" t="s">
        <v>238</v>
      </c>
      <c r="X17" s="1">
        <v>171</v>
      </c>
      <c r="Y17" s="1">
        <v>14.4</v>
      </c>
      <c r="Z17" s="1">
        <v>2380.5451093754382</v>
      </c>
      <c r="AA17" s="11">
        <v>1293.5716868572706</v>
      </c>
      <c r="AB17" s="11">
        <v>920.8872981341716</v>
      </c>
      <c r="AC17" s="11">
        <v>92.656829781063024</v>
      </c>
      <c r="AD17" s="11">
        <v>576.85819372389176</v>
      </c>
      <c r="AE17" s="11">
        <v>14.864944602549961</v>
      </c>
      <c r="AF17" s="11">
        <v>0</v>
      </c>
      <c r="AG17" s="11">
        <v>2.8920598953090955</v>
      </c>
      <c r="AH17" s="11">
        <v>14.4</v>
      </c>
      <c r="AI17" s="11">
        <v>19.244353769989495</v>
      </c>
      <c r="AJ17" s="11">
        <v>3.9309595070353298</v>
      </c>
      <c r="AK17" s="11">
        <v>0.36333577744080459</v>
      </c>
      <c r="AL17" s="11">
        <v>1.3947080837003829</v>
      </c>
      <c r="AM17" s="11">
        <v>2.4217063005888276E-2</v>
      </c>
      <c r="AN17" s="11">
        <v>11.59386605147588</v>
      </c>
      <c r="AO17" s="11">
        <v>0.26892739124666093</v>
      </c>
      <c r="AP17" s="11">
        <v>1.6683398960845501</v>
      </c>
      <c r="AQ17">
        <v>171</v>
      </c>
      <c r="AR17" s="1">
        <v>31</v>
      </c>
      <c r="AT17" s="1">
        <v>202</v>
      </c>
      <c r="AU17" s="1">
        <v>202</v>
      </c>
    </row>
    <row r="18" spans="1:54" x14ac:dyDescent="0.3">
      <c r="A18" s="1" t="s">
        <v>139</v>
      </c>
      <c r="B18" s="1" t="s">
        <v>23</v>
      </c>
      <c r="C18" s="1">
        <v>172</v>
      </c>
      <c r="E18" s="1">
        <v>7</v>
      </c>
      <c r="F18" s="1">
        <v>75</v>
      </c>
      <c r="H18" s="1" t="s">
        <v>16</v>
      </c>
      <c r="I18" s="1" t="s">
        <v>140</v>
      </c>
      <c r="J18" s="1" t="s">
        <v>140</v>
      </c>
      <c r="K18" s="1" t="s">
        <v>135</v>
      </c>
      <c r="L18" s="1" t="s">
        <v>222</v>
      </c>
      <c r="M18" s="1">
        <v>1.5831999999999999</v>
      </c>
      <c r="N18" s="1">
        <v>1.546</v>
      </c>
      <c r="O18" s="1">
        <v>37.199999999999932</v>
      </c>
      <c r="P18" s="1">
        <f t="shared" si="0"/>
        <v>3.7199999999999935E-2</v>
      </c>
      <c r="Q18" s="1">
        <v>1</v>
      </c>
      <c r="S18" s="1" t="s">
        <v>147</v>
      </c>
      <c r="T18" s="1" t="s">
        <v>184</v>
      </c>
      <c r="U18" s="1">
        <v>172</v>
      </c>
      <c r="V18" s="1">
        <v>15.2</v>
      </c>
      <c r="W18" s="1" t="s">
        <v>238</v>
      </c>
      <c r="X18" s="1">
        <v>172</v>
      </c>
      <c r="Y18" s="1">
        <v>15.2</v>
      </c>
      <c r="Z18" s="1">
        <v>33.88718572649347</v>
      </c>
      <c r="AA18" s="11">
        <v>331.08757356252579</v>
      </c>
      <c r="AB18" s="11">
        <v>985.71159927892586</v>
      </c>
      <c r="AC18" s="11">
        <v>22.828638672264361</v>
      </c>
      <c r="AD18" s="11">
        <v>677.82674836168394</v>
      </c>
      <c r="AE18" s="11">
        <v>0</v>
      </c>
      <c r="AF18" s="11">
        <v>0</v>
      </c>
      <c r="AG18" s="11">
        <v>0</v>
      </c>
      <c r="AH18" s="11">
        <v>15.7</v>
      </c>
      <c r="AI18" s="11">
        <v>7.1647436556804021</v>
      </c>
      <c r="AJ18" s="11">
        <v>3.5473933038520702</v>
      </c>
      <c r="AK18" s="11">
        <v>0.68970984658882717</v>
      </c>
      <c r="AL18" s="11">
        <v>1.0286874710897866</v>
      </c>
      <c r="AM18" s="11">
        <v>0</v>
      </c>
      <c r="AN18" s="11">
        <v>1.753132231943513</v>
      </c>
      <c r="AO18" s="11">
        <v>9.8497544189669078E-2</v>
      </c>
      <c r="AP18" s="11">
        <v>4.7323258016535502E-2</v>
      </c>
      <c r="AQ18">
        <v>172</v>
      </c>
      <c r="AR18" s="1">
        <v>24</v>
      </c>
      <c r="AT18" s="1">
        <v>85</v>
      </c>
      <c r="AU18" s="1">
        <v>85</v>
      </c>
    </row>
    <row r="19" spans="1:54" x14ac:dyDescent="0.3">
      <c r="A19" s="1" t="s">
        <v>139</v>
      </c>
      <c r="B19" s="1" t="s">
        <v>23</v>
      </c>
      <c r="C19" s="1">
        <v>173</v>
      </c>
      <c r="E19" s="1">
        <v>8</v>
      </c>
      <c r="F19" s="1">
        <v>92</v>
      </c>
      <c r="H19" s="1" t="s">
        <v>16</v>
      </c>
      <c r="I19" s="1" t="s">
        <v>140</v>
      </c>
      <c r="J19" s="1" t="s">
        <v>140</v>
      </c>
      <c r="K19" s="1" t="s">
        <v>135</v>
      </c>
      <c r="L19" s="1" t="s">
        <v>222</v>
      </c>
      <c r="M19" s="1">
        <v>1.4171</v>
      </c>
      <c r="N19" s="1">
        <v>1.36</v>
      </c>
      <c r="O19" s="1">
        <v>57.100000000000023</v>
      </c>
      <c r="P19" s="1">
        <f t="shared" si="0"/>
        <v>5.7100000000000026E-2</v>
      </c>
      <c r="Q19" s="1">
        <v>1</v>
      </c>
      <c r="R19" s="12">
        <v>1</v>
      </c>
      <c r="S19" s="1" t="s">
        <v>147</v>
      </c>
      <c r="T19" s="1" t="s">
        <v>185</v>
      </c>
      <c r="U19" s="1">
        <v>173</v>
      </c>
      <c r="V19" s="1">
        <v>19</v>
      </c>
      <c r="W19" s="1" t="s">
        <v>238</v>
      </c>
      <c r="X19" s="1">
        <v>173</v>
      </c>
      <c r="Y19" s="1">
        <v>19</v>
      </c>
      <c r="Z19" s="1">
        <v>520.51030736152029</v>
      </c>
      <c r="AA19" s="11">
        <v>728.28669617528499</v>
      </c>
      <c r="AB19" s="11">
        <v>341.02783826407955</v>
      </c>
      <c r="AC19" s="11">
        <v>61.384151320843451</v>
      </c>
      <c r="AD19" s="11">
        <v>321.809340881796</v>
      </c>
      <c r="AE19" s="11">
        <v>0</v>
      </c>
      <c r="AF19" s="11">
        <v>0</v>
      </c>
      <c r="AG19" s="11">
        <v>0</v>
      </c>
      <c r="AH19" s="11">
        <v>19</v>
      </c>
      <c r="AI19" s="11">
        <v>15.630228000264411</v>
      </c>
      <c r="AJ19" s="11">
        <v>7.7635657065303594</v>
      </c>
      <c r="AK19" s="11">
        <v>1.711524895828872</v>
      </c>
      <c r="AL19" s="11">
        <v>2.5204319224208236</v>
      </c>
      <c r="AM19" s="11">
        <v>0.15734022784334631</v>
      </c>
      <c r="AN19" s="11">
        <v>3.2438942024464983</v>
      </c>
      <c r="AO19" s="11">
        <v>0.11190940836976053</v>
      </c>
      <c r="AP19" s="11">
        <v>0.12156163682475504</v>
      </c>
      <c r="AQ19">
        <v>173</v>
      </c>
      <c r="AR19" s="1">
        <v>24</v>
      </c>
      <c r="AS19" s="1">
        <v>38</v>
      </c>
      <c r="AT19" s="1">
        <v>73</v>
      </c>
      <c r="AU19" s="1">
        <v>111</v>
      </c>
    </row>
    <row r="20" spans="1:54" x14ac:dyDescent="0.3">
      <c r="A20" s="1" t="s">
        <v>139</v>
      </c>
      <c r="B20" s="1" t="s">
        <v>23</v>
      </c>
      <c r="C20" s="1">
        <v>174</v>
      </c>
      <c r="E20" s="1">
        <v>9</v>
      </c>
      <c r="F20" s="1">
        <v>103</v>
      </c>
      <c r="H20" s="1" t="s">
        <v>16</v>
      </c>
      <c r="I20" s="1" t="s">
        <v>140</v>
      </c>
      <c r="J20" s="1" t="s">
        <v>140</v>
      </c>
      <c r="K20" s="1" t="s">
        <v>135</v>
      </c>
      <c r="L20" s="1" t="s">
        <v>222</v>
      </c>
      <c r="M20" s="1">
        <v>1.0548</v>
      </c>
      <c r="N20" s="1">
        <v>1.016</v>
      </c>
      <c r="O20" s="1">
        <v>38.799999999999955</v>
      </c>
      <c r="P20" s="1">
        <f t="shared" si="0"/>
        <v>3.8799999999999953E-2</v>
      </c>
      <c r="Q20" s="1">
        <v>1</v>
      </c>
      <c r="S20" s="1" t="s">
        <v>147</v>
      </c>
      <c r="T20" s="1" t="s">
        <v>186</v>
      </c>
      <c r="U20" s="1">
        <v>174</v>
      </c>
      <c r="V20" s="1">
        <v>10.9</v>
      </c>
      <c r="W20" s="1" t="s">
        <v>238</v>
      </c>
      <c r="X20" s="1">
        <v>174</v>
      </c>
      <c r="Y20" s="1">
        <v>10.9</v>
      </c>
      <c r="Z20" s="1">
        <v>468.36293200345574</v>
      </c>
      <c r="AA20" s="11">
        <v>362.0715671156035</v>
      </c>
      <c r="AB20" s="11">
        <v>334.87733236755128</v>
      </c>
      <c r="AC20" s="11">
        <v>20.388475690746116</v>
      </c>
      <c r="AD20" s="11">
        <v>824.43092970651799</v>
      </c>
      <c r="AE20" s="11">
        <v>0</v>
      </c>
      <c r="AF20" s="11">
        <v>0</v>
      </c>
      <c r="AG20" s="11">
        <v>0</v>
      </c>
      <c r="AH20" s="11">
        <v>17.5</v>
      </c>
      <c r="AI20" s="11">
        <v>1.9980315784841314</v>
      </c>
      <c r="AJ20" s="11">
        <v>0.90598449731890107</v>
      </c>
      <c r="AK20" s="11">
        <v>0.21299286508603599</v>
      </c>
      <c r="AL20" s="11">
        <v>0.17606739629626339</v>
      </c>
      <c r="AM20" s="11">
        <v>8.3404759903621898E-3</v>
      </c>
      <c r="AN20" s="11">
        <v>0.59885796708287831</v>
      </c>
      <c r="AO20" s="11">
        <v>1.4469295210258817E-2</v>
      </c>
      <c r="AP20" s="11">
        <v>8.1319081499431553E-2</v>
      </c>
      <c r="AQ20">
        <v>174</v>
      </c>
      <c r="AR20" s="1">
        <v>14</v>
      </c>
      <c r="AT20" s="1">
        <v>90</v>
      </c>
      <c r="AU20" s="1">
        <v>90</v>
      </c>
    </row>
    <row r="21" spans="1:54" x14ac:dyDescent="0.3">
      <c r="A21" s="12" t="s">
        <v>139</v>
      </c>
      <c r="B21" s="12" t="s">
        <v>23</v>
      </c>
      <c r="C21" s="12">
        <v>175</v>
      </c>
      <c r="D21" s="14"/>
      <c r="E21" s="12">
        <v>10</v>
      </c>
      <c r="F21" s="12">
        <v>116</v>
      </c>
      <c r="G21" s="12"/>
      <c r="H21" s="12" t="s">
        <v>16</v>
      </c>
      <c r="I21" s="12" t="s">
        <v>140</v>
      </c>
      <c r="J21" s="12" t="s">
        <v>140</v>
      </c>
      <c r="K21" s="12" t="s">
        <v>135</v>
      </c>
      <c r="L21" s="12" t="s">
        <v>222</v>
      </c>
      <c r="M21" s="12">
        <v>1.2511999999999999</v>
      </c>
      <c r="N21" s="12">
        <v>1.198</v>
      </c>
      <c r="O21" s="12">
        <v>53.199999999999932</v>
      </c>
      <c r="P21" s="12">
        <f t="shared" si="0"/>
        <v>5.3199999999999935E-2</v>
      </c>
      <c r="Q21" s="12">
        <v>1</v>
      </c>
      <c r="R21" s="12">
        <v>1</v>
      </c>
      <c r="S21" s="12" t="s">
        <v>147</v>
      </c>
      <c r="T21" s="12" t="s">
        <v>187</v>
      </c>
      <c r="U21" s="12">
        <v>175</v>
      </c>
      <c r="V21" s="12">
        <v>18.100000000000001</v>
      </c>
      <c r="W21" s="12" t="s">
        <v>238</v>
      </c>
      <c r="X21" s="12">
        <v>175</v>
      </c>
      <c r="Y21" s="20">
        <v>18.100000000000001</v>
      </c>
      <c r="Z21" s="21">
        <v>643.98039019064515</v>
      </c>
      <c r="AA21" s="21">
        <v>1066.1908393188514</v>
      </c>
      <c r="AB21" s="21">
        <v>406.46636355897846</v>
      </c>
      <c r="AC21" s="21">
        <v>94.778389481338309</v>
      </c>
      <c r="AD21" s="21">
        <v>308.3321918790748</v>
      </c>
      <c r="AE21" s="21">
        <v>0</v>
      </c>
      <c r="AF21" s="21">
        <v>0</v>
      </c>
      <c r="AG21" s="21">
        <v>0</v>
      </c>
      <c r="AH21" s="21">
        <v>18.100000000000001</v>
      </c>
      <c r="AI21" s="21">
        <v>20.819615145868923</v>
      </c>
      <c r="AJ21" s="21">
        <v>9.690313697517162</v>
      </c>
      <c r="AK21" s="21">
        <v>2.0406446606156163</v>
      </c>
      <c r="AL21" s="21">
        <v>3.4792112144949132</v>
      </c>
      <c r="AM21" s="21">
        <v>0.21745422385496793</v>
      </c>
      <c r="AN21" s="21">
        <v>4.8730782256054335</v>
      </c>
      <c r="AO21" s="21">
        <v>0.22524617688374332</v>
      </c>
      <c r="AP21" s="21">
        <v>0.29366694689708855</v>
      </c>
      <c r="AQ21">
        <v>175</v>
      </c>
      <c r="AR21" s="1">
        <v>23</v>
      </c>
      <c r="AT21" s="1">
        <v>159</v>
      </c>
      <c r="AU21" s="1">
        <v>159</v>
      </c>
    </row>
    <row r="22" spans="1:54" x14ac:dyDescent="0.3">
      <c r="A22" s="1" t="s">
        <v>139</v>
      </c>
      <c r="B22" s="1" t="s">
        <v>23</v>
      </c>
      <c r="C22" s="1">
        <v>196</v>
      </c>
      <c r="E22" s="1">
        <v>1</v>
      </c>
      <c r="F22" s="1">
        <v>8</v>
      </c>
      <c r="H22" s="1" t="s">
        <v>16</v>
      </c>
      <c r="I22" s="1" t="s">
        <v>141</v>
      </c>
      <c r="J22" s="1" t="s">
        <v>245</v>
      </c>
      <c r="K22" s="1" t="s">
        <v>135</v>
      </c>
      <c r="L22" s="1" t="s">
        <v>222</v>
      </c>
      <c r="M22" s="1">
        <v>0.72519999999999984</v>
      </c>
      <c r="N22" s="1">
        <v>0.71099999999999997</v>
      </c>
      <c r="O22" s="1">
        <v>14.199999999999932</v>
      </c>
      <c r="P22" s="1">
        <f t="shared" si="0"/>
        <v>1.4199999999999931E-2</v>
      </c>
      <c r="Q22" s="1">
        <v>1</v>
      </c>
      <c r="S22" s="1" t="s">
        <v>147</v>
      </c>
      <c r="T22" s="1" t="s">
        <v>116</v>
      </c>
      <c r="U22" s="1">
        <v>196</v>
      </c>
      <c r="V22" s="1">
        <v>14.7</v>
      </c>
      <c r="W22" s="1" t="s">
        <v>238</v>
      </c>
      <c r="X22" s="1">
        <v>196</v>
      </c>
      <c r="Y22" s="1">
        <v>14.7</v>
      </c>
      <c r="Z22" s="1">
        <v>1841.155434256081</v>
      </c>
      <c r="AA22" s="11">
        <v>1002.7266310619771</v>
      </c>
      <c r="AB22" s="11">
        <v>166.57256790907704</v>
      </c>
      <c r="AC22" s="11">
        <v>218.82498045453323</v>
      </c>
      <c r="AD22" s="11">
        <v>164.74788957114228</v>
      </c>
      <c r="AE22" s="11">
        <v>33.495540468114015</v>
      </c>
      <c r="AF22" s="11">
        <v>0</v>
      </c>
      <c r="AG22" s="11">
        <v>0</v>
      </c>
      <c r="AH22" s="11">
        <v>12.9</v>
      </c>
      <c r="AI22" s="11">
        <v>5.8855699235956269</v>
      </c>
      <c r="AJ22" s="11">
        <v>2.0120432698345208</v>
      </c>
      <c r="AK22" s="11">
        <v>0.26716558770331694</v>
      </c>
      <c r="AL22" s="11">
        <v>0.55977610531317334</v>
      </c>
      <c r="AM22" s="11">
        <v>0</v>
      </c>
      <c r="AN22" s="11">
        <v>2.8264696015783226</v>
      </c>
      <c r="AO22" s="11">
        <v>0.1115036929874588</v>
      </c>
      <c r="AP22" s="11">
        <v>0.10861166617883455</v>
      </c>
      <c r="AQ22">
        <v>196</v>
      </c>
      <c r="AR22" s="1">
        <v>17</v>
      </c>
      <c r="AS22" s="1">
        <v>166</v>
      </c>
      <c r="AU22" s="1">
        <v>166</v>
      </c>
    </row>
    <row r="23" spans="1:54" x14ac:dyDescent="0.3">
      <c r="A23" s="1" t="s">
        <v>139</v>
      </c>
      <c r="B23" s="1" t="s">
        <v>23</v>
      </c>
      <c r="C23" s="1">
        <v>197</v>
      </c>
      <c r="E23" s="1">
        <v>2</v>
      </c>
      <c r="F23" s="1">
        <v>19</v>
      </c>
      <c r="H23" s="1" t="s">
        <v>16</v>
      </c>
      <c r="I23" s="1" t="s">
        <v>141</v>
      </c>
      <c r="J23" s="1" t="s">
        <v>245</v>
      </c>
      <c r="K23" s="1" t="s">
        <v>135</v>
      </c>
      <c r="L23" s="1" t="s">
        <v>222</v>
      </c>
      <c r="M23" s="1">
        <v>0.67</v>
      </c>
      <c r="N23" s="1">
        <v>0.64100000000000001</v>
      </c>
      <c r="O23" s="1">
        <v>29</v>
      </c>
      <c r="P23" s="1">
        <f t="shared" si="0"/>
        <v>2.9000000000000001E-2</v>
      </c>
      <c r="Q23" s="1">
        <v>1</v>
      </c>
      <c r="R23" s="12">
        <v>1</v>
      </c>
      <c r="S23" s="1" t="s">
        <v>147</v>
      </c>
      <c r="T23" s="1" t="s">
        <v>117</v>
      </c>
      <c r="U23" s="1">
        <v>197</v>
      </c>
      <c r="V23" s="1">
        <v>17.3</v>
      </c>
      <c r="W23" s="1" t="s">
        <v>238</v>
      </c>
      <c r="X23" s="1">
        <v>197</v>
      </c>
      <c r="Y23" s="1">
        <v>17.3</v>
      </c>
      <c r="Z23" s="1">
        <v>682.90845469346846</v>
      </c>
      <c r="AA23" s="11">
        <v>1581.7561995489732</v>
      </c>
      <c r="AB23" s="11">
        <v>367.97370858404861</v>
      </c>
      <c r="AC23" s="11">
        <v>298.57752287583736</v>
      </c>
      <c r="AD23" s="11">
        <v>258.72734754356361</v>
      </c>
      <c r="AE23" s="11">
        <v>49.498469231060845</v>
      </c>
      <c r="AF23" s="11">
        <v>0</v>
      </c>
      <c r="AG23" s="11">
        <v>0</v>
      </c>
      <c r="AH23" s="11">
        <v>17.3</v>
      </c>
      <c r="AI23" s="11">
        <v>11.368820787566799</v>
      </c>
      <c r="AJ23" s="11">
        <v>5.2390557712291415</v>
      </c>
      <c r="AK23" s="11">
        <v>0.33359373124770547</v>
      </c>
      <c r="AL23" s="11">
        <v>1.4113130769289151</v>
      </c>
      <c r="AM23" s="11">
        <v>7.9627956659874599E-2</v>
      </c>
      <c r="AN23" s="11">
        <v>3.9451768342848235</v>
      </c>
      <c r="AO23" s="11">
        <v>0.18658033070157529</v>
      </c>
      <c r="AP23" s="11">
        <v>0.17347308651476245</v>
      </c>
      <c r="AQ23">
        <v>197</v>
      </c>
      <c r="AR23" s="1">
        <v>40</v>
      </c>
      <c r="AS23" s="1">
        <v>159</v>
      </c>
      <c r="AT23" s="1">
        <v>185</v>
      </c>
      <c r="AU23" s="1">
        <v>344</v>
      </c>
    </row>
    <row r="24" spans="1:54" x14ac:dyDescent="0.3">
      <c r="A24" s="1" t="s">
        <v>139</v>
      </c>
      <c r="B24" s="1" t="s">
        <v>23</v>
      </c>
      <c r="C24" s="1">
        <v>198</v>
      </c>
      <c r="E24" s="1">
        <v>3</v>
      </c>
      <c r="F24" s="1">
        <v>36</v>
      </c>
      <c r="H24" s="1" t="s">
        <v>16</v>
      </c>
      <c r="I24" s="1" t="s">
        <v>141</v>
      </c>
      <c r="J24" s="1" t="s">
        <v>245</v>
      </c>
      <c r="K24" s="1" t="s">
        <v>135</v>
      </c>
      <c r="L24" s="1" t="s">
        <v>222</v>
      </c>
      <c r="M24" s="1">
        <v>1.6371</v>
      </c>
      <c r="N24" s="1">
        <v>1.601</v>
      </c>
      <c r="O24" s="1">
        <v>36.100000000000023</v>
      </c>
      <c r="P24" s="1">
        <f t="shared" si="0"/>
        <v>3.6100000000000021E-2</v>
      </c>
      <c r="Q24" s="1">
        <v>1</v>
      </c>
      <c r="S24" s="1" t="s">
        <v>147</v>
      </c>
      <c r="T24" s="1" t="s">
        <v>118</v>
      </c>
      <c r="U24" s="1">
        <v>198</v>
      </c>
      <c r="V24" s="1">
        <v>19.899999999999999</v>
      </c>
      <c r="W24" s="1" t="s">
        <v>238</v>
      </c>
      <c r="X24" s="1">
        <v>198</v>
      </c>
      <c r="Y24" s="1">
        <v>19.899999999999999</v>
      </c>
      <c r="Z24" s="1">
        <v>77.020991421684982</v>
      </c>
      <c r="AA24" s="11">
        <v>624.10545576109405</v>
      </c>
      <c r="AB24" s="11">
        <v>220.87981686551888</v>
      </c>
      <c r="AC24" s="11">
        <v>56.780387358685878</v>
      </c>
      <c r="AD24" s="11">
        <v>266.72030917121208</v>
      </c>
      <c r="AE24" s="11">
        <v>0</v>
      </c>
      <c r="AF24" s="11">
        <v>0</v>
      </c>
      <c r="AG24" s="11">
        <v>0</v>
      </c>
      <c r="AH24" s="11">
        <v>16.7</v>
      </c>
      <c r="AI24" s="11">
        <v>1.7677463671320612</v>
      </c>
      <c r="AJ24" s="11">
        <v>0.79156796200567681</v>
      </c>
      <c r="AK24" s="11">
        <v>0.14665289233340997</v>
      </c>
      <c r="AL24" s="11">
        <v>0.18045162535957396</v>
      </c>
      <c r="AM24" s="11">
        <v>0</v>
      </c>
      <c r="AN24" s="11">
        <v>0.6288424129435608</v>
      </c>
      <c r="AO24" s="11">
        <v>2.0231474489839665E-2</v>
      </c>
      <c r="AP24" s="11">
        <v>0</v>
      </c>
      <c r="AQ24">
        <v>198</v>
      </c>
      <c r="AR24" s="1">
        <v>30</v>
      </c>
      <c r="AS24" s="1">
        <v>33</v>
      </c>
      <c r="AT24" s="1">
        <v>132</v>
      </c>
      <c r="AU24" s="1">
        <v>165</v>
      </c>
    </row>
    <row r="25" spans="1:54" x14ac:dyDescent="0.3">
      <c r="A25" s="1" t="s">
        <v>139</v>
      </c>
      <c r="B25" s="1" t="s">
        <v>23</v>
      </c>
      <c r="C25" s="1">
        <v>199</v>
      </c>
      <c r="E25" s="1">
        <v>4</v>
      </c>
      <c r="F25" s="1">
        <v>40</v>
      </c>
      <c r="H25" s="1" t="s">
        <v>16</v>
      </c>
      <c r="I25" s="1" t="s">
        <v>141</v>
      </c>
      <c r="J25" s="1" t="s">
        <v>245</v>
      </c>
      <c r="K25" s="1" t="s">
        <v>135</v>
      </c>
      <c r="L25" s="1" t="s">
        <v>222</v>
      </c>
      <c r="M25" s="1">
        <v>1.2683</v>
      </c>
      <c r="N25" s="1">
        <v>1.2230000000000001</v>
      </c>
      <c r="O25" s="1">
        <v>45.299999999999955</v>
      </c>
      <c r="P25" s="1">
        <f t="shared" si="0"/>
        <v>4.5299999999999951E-2</v>
      </c>
      <c r="Q25" s="1">
        <v>1</v>
      </c>
      <c r="R25" s="12">
        <v>1</v>
      </c>
      <c r="S25" s="1" t="s">
        <v>147</v>
      </c>
      <c r="T25" s="1" t="s">
        <v>119</v>
      </c>
      <c r="U25" s="1">
        <v>199</v>
      </c>
      <c r="V25" s="1">
        <v>18.8</v>
      </c>
      <c r="W25" s="1" t="s">
        <v>238</v>
      </c>
      <c r="X25" s="1">
        <v>199</v>
      </c>
      <c r="Y25" s="1">
        <v>18.8</v>
      </c>
      <c r="Z25" s="1">
        <v>576.61686825148672</v>
      </c>
      <c r="AA25" s="11">
        <v>1078.9027436346589</v>
      </c>
      <c r="AB25" s="11">
        <v>1134.1645851304429</v>
      </c>
      <c r="AC25" s="11">
        <v>235.41298557247819</v>
      </c>
      <c r="AD25" s="11">
        <v>157.77915416987369</v>
      </c>
      <c r="AE25" s="11">
        <v>30.351640140640697</v>
      </c>
      <c r="AF25" s="11">
        <v>0</v>
      </c>
      <c r="AG25" s="11">
        <v>0</v>
      </c>
      <c r="AH25" s="11">
        <v>18.8</v>
      </c>
      <c r="AI25" s="11">
        <v>13.063894999641871</v>
      </c>
      <c r="AJ25" s="11">
        <v>7.0448095178872467</v>
      </c>
      <c r="AK25" s="11">
        <v>0.47646354115188461</v>
      </c>
      <c r="AL25" s="11">
        <v>1.502282539461095</v>
      </c>
      <c r="AM25" s="11">
        <v>0.13253508310728038</v>
      </c>
      <c r="AN25" s="11">
        <v>3.6199066794522436</v>
      </c>
      <c r="AO25" s="11">
        <v>0.14203699228235306</v>
      </c>
      <c r="AP25" s="11">
        <v>0.14586064629976611</v>
      </c>
      <c r="AQ25">
        <v>199</v>
      </c>
      <c r="AR25" s="1">
        <v>29</v>
      </c>
      <c r="AS25" s="1">
        <v>84</v>
      </c>
      <c r="AT25" s="1">
        <v>119</v>
      </c>
      <c r="AU25" s="1">
        <v>203</v>
      </c>
    </row>
    <row r="26" spans="1:54" x14ac:dyDescent="0.3">
      <c r="A26" s="1" t="s">
        <v>139</v>
      </c>
      <c r="B26" s="1" t="s">
        <v>23</v>
      </c>
      <c r="C26" s="1">
        <v>200</v>
      </c>
      <c r="E26" s="1">
        <v>5</v>
      </c>
      <c r="F26" s="1">
        <v>53</v>
      </c>
      <c r="H26" s="1" t="s">
        <v>16</v>
      </c>
      <c r="I26" s="1" t="s">
        <v>141</v>
      </c>
      <c r="J26" s="1" t="s">
        <v>245</v>
      </c>
      <c r="K26" s="1" t="s">
        <v>135</v>
      </c>
      <c r="L26" s="1" t="s">
        <v>222</v>
      </c>
      <c r="M26" s="1">
        <v>1.3166</v>
      </c>
      <c r="N26" s="1">
        <v>1.2949999999999999</v>
      </c>
      <c r="O26" s="1">
        <v>21.600000000000023</v>
      </c>
      <c r="P26" s="1">
        <f t="shared" si="0"/>
        <v>2.1600000000000022E-2</v>
      </c>
      <c r="Q26" s="1">
        <v>1</v>
      </c>
      <c r="S26" s="1" t="s">
        <v>147</v>
      </c>
      <c r="T26" s="1" t="s">
        <v>120</v>
      </c>
      <c r="U26" s="1">
        <v>200</v>
      </c>
      <c r="V26" s="1">
        <v>16.5</v>
      </c>
      <c r="W26" s="1" t="s">
        <v>238</v>
      </c>
      <c r="X26" s="1">
        <v>200</v>
      </c>
      <c r="Y26" s="1">
        <v>16.5</v>
      </c>
      <c r="Z26" s="1">
        <v>16.809421644965528</v>
      </c>
      <c r="AA26" s="11">
        <v>502.35550417227029</v>
      </c>
      <c r="AB26" s="11">
        <v>807.70739905062726</v>
      </c>
      <c r="AC26" s="11">
        <v>30.712023636134724</v>
      </c>
      <c r="AD26" s="11">
        <v>457.8093417958458</v>
      </c>
      <c r="AE26" s="11">
        <v>0</v>
      </c>
      <c r="AF26" s="11">
        <v>0</v>
      </c>
      <c r="AG26" s="11">
        <v>0</v>
      </c>
      <c r="AH26" s="11">
        <v>11.5</v>
      </c>
      <c r="AI26" s="11">
        <v>7.2373352803318092</v>
      </c>
      <c r="AJ26" s="11">
        <v>4.2608956483626708</v>
      </c>
      <c r="AK26" s="11">
        <v>0.68077190998874104</v>
      </c>
      <c r="AL26" s="11">
        <v>0.83455201081829344</v>
      </c>
      <c r="AM26" s="11">
        <v>8.6383884380278001E-3</v>
      </c>
      <c r="AN26" s="11">
        <v>1.345922774181477</v>
      </c>
      <c r="AO26" s="11">
        <v>3.8624959909187059E-2</v>
      </c>
      <c r="AP26" s="11">
        <v>6.792958863341203E-2</v>
      </c>
      <c r="AQ26">
        <v>200</v>
      </c>
      <c r="AR26" s="1">
        <v>43</v>
      </c>
      <c r="AS26" s="1">
        <v>29</v>
      </c>
      <c r="AT26" s="1">
        <v>184</v>
      </c>
      <c r="AU26" s="1">
        <v>213</v>
      </c>
    </row>
    <row r="27" spans="1:54" x14ac:dyDescent="0.3">
      <c r="A27" s="1" t="s">
        <v>139</v>
      </c>
      <c r="B27" s="1" t="s">
        <v>23</v>
      </c>
      <c r="C27" s="1">
        <v>201</v>
      </c>
      <c r="E27" s="1">
        <v>6</v>
      </c>
      <c r="F27" s="1">
        <v>67</v>
      </c>
      <c r="H27" s="1" t="s">
        <v>16</v>
      </c>
      <c r="I27" s="1" t="s">
        <v>141</v>
      </c>
      <c r="J27" s="1" t="s">
        <v>245</v>
      </c>
      <c r="K27" s="1" t="s">
        <v>135</v>
      </c>
      <c r="L27" s="1" t="s">
        <v>222</v>
      </c>
      <c r="M27" s="1">
        <v>0.31510000000000005</v>
      </c>
      <c r="N27" s="1">
        <v>0.27500000000000002</v>
      </c>
      <c r="O27" s="1">
        <v>40.100000000000023</v>
      </c>
      <c r="P27" s="1">
        <f t="shared" si="0"/>
        <v>4.0100000000000025E-2</v>
      </c>
      <c r="Q27" s="1">
        <v>1</v>
      </c>
      <c r="R27" s="12">
        <v>1</v>
      </c>
      <c r="S27" s="1" t="s">
        <v>147</v>
      </c>
      <c r="T27" s="1" t="s">
        <v>121</v>
      </c>
      <c r="U27" s="1">
        <v>201</v>
      </c>
      <c r="V27" s="1">
        <v>16.2</v>
      </c>
      <c r="W27" s="1" t="s">
        <v>238</v>
      </c>
      <c r="X27" s="1">
        <v>201</v>
      </c>
      <c r="Y27" s="1">
        <v>16.2</v>
      </c>
      <c r="Z27" s="1">
        <v>291.87614879572266</v>
      </c>
      <c r="AA27" s="11">
        <v>883.05135753514469</v>
      </c>
      <c r="AB27" s="11">
        <v>265.49332327045096</v>
      </c>
      <c r="AC27" s="11">
        <v>66.138425367740666</v>
      </c>
      <c r="AD27" s="11">
        <v>338.63455993040907</v>
      </c>
      <c r="AE27" s="11">
        <v>0</v>
      </c>
      <c r="AF27" s="11">
        <v>0</v>
      </c>
      <c r="AG27" s="11">
        <v>0</v>
      </c>
      <c r="AH27" s="11">
        <v>16.2</v>
      </c>
      <c r="AI27" s="11">
        <v>14.597992370755595</v>
      </c>
      <c r="AJ27" s="11">
        <v>6.7469098817616171</v>
      </c>
      <c r="AK27" s="11">
        <v>0.87695499425142964</v>
      </c>
      <c r="AL27" s="11">
        <v>2.0103859030300155</v>
      </c>
      <c r="AM27" s="11">
        <v>9.7317790491951245E-2</v>
      </c>
      <c r="AN27" s="11">
        <v>4.5293225260306116</v>
      </c>
      <c r="AO27" s="11">
        <v>0.13517550913072574</v>
      </c>
      <c r="AP27" s="11">
        <v>0.20192576605924467</v>
      </c>
      <c r="AQ27">
        <v>201</v>
      </c>
      <c r="AR27" s="1">
        <v>13</v>
      </c>
      <c r="AS27" s="1">
        <v>60</v>
      </c>
      <c r="AT27" s="1">
        <v>52</v>
      </c>
      <c r="AU27" s="1">
        <v>112</v>
      </c>
    </row>
    <row r="28" spans="1:54" x14ac:dyDescent="0.3">
      <c r="A28" s="1" t="s">
        <v>139</v>
      </c>
      <c r="B28" s="1" t="s">
        <v>23</v>
      </c>
      <c r="C28" s="1">
        <v>202</v>
      </c>
      <c r="E28" s="1">
        <v>7</v>
      </c>
      <c r="F28" s="1">
        <v>82</v>
      </c>
      <c r="H28" s="1" t="s">
        <v>16</v>
      </c>
      <c r="I28" s="1" t="s">
        <v>141</v>
      </c>
      <c r="J28" s="1" t="s">
        <v>245</v>
      </c>
      <c r="K28" s="1" t="s">
        <v>135</v>
      </c>
      <c r="L28" s="1" t="s">
        <v>222</v>
      </c>
      <c r="M28" s="1">
        <v>1.3947000000000001</v>
      </c>
      <c r="N28" s="1">
        <v>1.36</v>
      </c>
      <c r="O28" s="1">
        <v>34.699999999999932</v>
      </c>
      <c r="P28" s="1">
        <f t="shared" si="0"/>
        <v>3.4699999999999932E-2</v>
      </c>
      <c r="Q28" s="1">
        <v>1</v>
      </c>
      <c r="S28" s="1" t="s">
        <v>147</v>
      </c>
      <c r="T28" s="1" t="s">
        <v>122</v>
      </c>
      <c r="U28" s="1">
        <v>202</v>
      </c>
      <c r="V28" s="1">
        <v>19.600000000000001</v>
      </c>
      <c r="W28" s="1" t="s">
        <v>238</v>
      </c>
      <c r="X28" s="1">
        <v>202</v>
      </c>
      <c r="Y28" s="1">
        <v>19.600000000000001</v>
      </c>
      <c r="Z28" s="1">
        <v>149.88826610791537</v>
      </c>
      <c r="AA28" s="11">
        <v>1084.2258851714273</v>
      </c>
      <c r="AB28" s="11">
        <v>696.96662889927916</v>
      </c>
      <c r="AC28" s="11">
        <v>112.62613959567717</v>
      </c>
      <c r="AD28" s="11">
        <v>180.64696999624076</v>
      </c>
      <c r="AE28" s="11">
        <v>0</v>
      </c>
      <c r="AF28" s="11">
        <v>0</v>
      </c>
      <c r="AG28" s="11">
        <v>0</v>
      </c>
      <c r="AH28" s="11">
        <v>14</v>
      </c>
      <c r="AI28" s="11">
        <v>7.9350168208697704</v>
      </c>
      <c r="AJ28" s="11">
        <v>3.690727244894267</v>
      </c>
      <c r="AK28" s="11">
        <v>0.59063652609691442</v>
      </c>
      <c r="AL28" s="11">
        <v>0.78691892376221129</v>
      </c>
      <c r="AM28" s="11">
        <v>5.1176728088336513E-3</v>
      </c>
      <c r="AN28" s="11">
        <v>2.4265439080267361</v>
      </c>
      <c r="AO28" s="11">
        <v>0.35054044912298227</v>
      </c>
      <c r="AP28" s="11">
        <v>8.4532096157826184E-2</v>
      </c>
      <c r="AQ28">
        <v>202</v>
      </c>
      <c r="AR28" s="1">
        <v>37</v>
      </c>
      <c r="AS28" s="1">
        <v>61</v>
      </c>
      <c r="AT28" s="1">
        <v>114</v>
      </c>
      <c r="AU28" s="1">
        <v>175</v>
      </c>
    </row>
    <row r="29" spans="1:54" x14ac:dyDescent="0.3">
      <c r="A29" s="1" t="s">
        <v>139</v>
      </c>
      <c r="B29" s="1" t="s">
        <v>23</v>
      </c>
      <c r="C29" s="1">
        <v>203</v>
      </c>
      <c r="E29" s="1">
        <v>8</v>
      </c>
      <c r="F29" s="1">
        <v>95</v>
      </c>
      <c r="H29" s="1" t="s">
        <v>16</v>
      </c>
      <c r="I29" s="1" t="s">
        <v>141</v>
      </c>
      <c r="J29" s="1" t="s">
        <v>245</v>
      </c>
      <c r="K29" s="1" t="s">
        <v>135</v>
      </c>
      <c r="L29" s="1" t="s">
        <v>222</v>
      </c>
      <c r="M29" s="1">
        <v>0.98639999999999994</v>
      </c>
      <c r="N29" s="1">
        <v>0.94599999999999995</v>
      </c>
      <c r="O29" s="1">
        <v>40.399999999999977</v>
      </c>
      <c r="P29" s="1">
        <f t="shared" si="0"/>
        <v>4.0399999999999978E-2</v>
      </c>
      <c r="Q29" s="1">
        <v>1</v>
      </c>
      <c r="R29" s="12">
        <v>1</v>
      </c>
      <c r="S29" s="1" t="s">
        <v>147</v>
      </c>
      <c r="T29" s="1" t="s">
        <v>123</v>
      </c>
      <c r="U29" s="1">
        <v>203</v>
      </c>
      <c r="V29" s="1">
        <v>19.899999999999999</v>
      </c>
      <c r="W29" s="1" t="s">
        <v>238</v>
      </c>
      <c r="X29" s="1">
        <v>203</v>
      </c>
      <c r="Y29" s="1">
        <v>19.899999999999999</v>
      </c>
      <c r="Z29" s="1">
        <v>134.06248668661431</v>
      </c>
      <c r="AA29" s="11">
        <v>743.82772037155007</v>
      </c>
      <c r="AB29" s="11">
        <v>423.60829206176601</v>
      </c>
      <c r="AC29" s="11">
        <v>49.689169110806283</v>
      </c>
      <c r="AD29" s="11">
        <v>352.97291614117199</v>
      </c>
      <c r="AE29" s="11">
        <v>0</v>
      </c>
      <c r="AF29" s="11">
        <v>0</v>
      </c>
      <c r="AG29" s="11">
        <v>0</v>
      </c>
      <c r="AH29" s="11">
        <v>19.899999999999999</v>
      </c>
      <c r="AI29" s="11">
        <v>14.326499279403627</v>
      </c>
      <c r="AJ29" s="11">
        <v>8.7328694429022811</v>
      </c>
      <c r="AK29" s="11">
        <v>0.70936243903705176</v>
      </c>
      <c r="AL29" s="11">
        <v>1.5576652483108537</v>
      </c>
      <c r="AM29" s="11">
        <v>0.10329357230479959</v>
      </c>
      <c r="AN29" s="11">
        <v>2.9756532087366421</v>
      </c>
      <c r="AO29" s="11">
        <v>8.7028101024700932E-2</v>
      </c>
      <c r="AP29" s="11">
        <v>0.16062726708729766</v>
      </c>
      <c r="AQ29">
        <v>203</v>
      </c>
      <c r="AR29" s="1">
        <v>6</v>
      </c>
      <c r="AS29" s="1">
        <v>21</v>
      </c>
      <c r="AT29" s="1">
        <v>35</v>
      </c>
      <c r="AU29" s="1">
        <v>56</v>
      </c>
    </row>
    <row r="30" spans="1:54" x14ac:dyDescent="0.3">
      <c r="A30" s="1" t="s">
        <v>139</v>
      </c>
      <c r="B30" s="1" t="s">
        <v>23</v>
      </c>
      <c r="C30" s="1">
        <v>204</v>
      </c>
      <c r="E30" s="1">
        <v>9</v>
      </c>
      <c r="F30" s="1">
        <v>98</v>
      </c>
      <c r="H30" s="1" t="s">
        <v>16</v>
      </c>
      <c r="I30" s="1" t="s">
        <v>141</v>
      </c>
      <c r="J30" s="1" t="s">
        <v>245</v>
      </c>
      <c r="K30" s="1" t="s">
        <v>135</v>
      </c>
      <c r="L30" s="1" t="s">
        <v>222</v>
      </c>
      <c r="M30" s="1">
        <v>1.1149</v>
      </c>
      <c r="N30" s="1">
        <v>1.0940000000000001</v>
      </c>
      <c r="O30" s="1">
        <v>20.899999999999977</v>
      </c>
      <c r="P30" s="1">
        <f t="shared" si="0"/>
        <v>2.0899999999999978E-2</v>
      </c>
      <c r="Q30" s="1">
        <v>1</v>
      </c>
      <c r="S30" s="1" t="s">
        <v>147</v>
      </c>
      <c r="T30" s="1" t="s">
        <v>124</v>
      </c>
      <c r="U30" s="1">
        <v>204</v>
      </c>
      <c r="V30" s="1">
        <v>17.399999999999999</v>
      </c>
      <c r="W30" s="1" t="s">
        <v>238</v>
      </c>
      <c r="X30" s="1">
        <v>204</v>
      </c>
      <c r="Y30" s="1">
        <v>17.399999999999999</v>
      </c>
      <c r="Z30" s="1">
        <v>64.468468479968863</v>
      </c>
      <c r="AA30" s="11">
        <v>365.12868777226646</v>
      </c>
      <c r="AB30" s="11">
        <v>409.11808659949958</v>
      </c>
      <c r="AC30" s="11">
        <v>14.810870590957173</v>
      </c>
      <c r="AD30" s="11">
        <v>509.42143717301485</v>
      </c>
      <c r="AE30" s="11">
        <v>0</v>
      </c>
      <c r="AF30" s="11">
        <v>0</v>
      </c>
      <c r="AG30" s="11">
        <v>0</v>
      </c>
      <c r="AH30" s="11">
        <v>19.5</v>
      </c>
      <c r="AI30" s="11">
        <v>13.718795776162754</v>
      </c>
      <c r="AJ30" s="11">
        <v>8.8707005070921845</v>
      </c>
      <c r="AK30" s="11">
        <v>1.0922221446317764</v>
      </c>
      <c r="AL30" s="11">
        <v>1.2300412060899613</v>
      </c>
      <c r="AM30" s="11">
        <v>3.2900786389914914E-2</v>
      </c>
      <c r="AN30" s="11">
        <v>2.2266994733484644</v>
      </c>
      <c r="AO30" s="11">
        <v>0.1688666819057455</v>
      </c>
      <c r="AP30" s="11">
        <v>9.7364976704707312E-2</v>
      </c>
      <c r="AQ30">
        <v>204</v>
      </c>
      <c r="AR30" s="1">
        <v>31</v>
      </c>
      <c r="AS30" s="1">
        <v>10</v>
      </c>
      <c r="AT30" s="1">
        <v>50</v>
      </c>
      <c r="AU30" s="1">
        <v>60</v>
      </c>
    </row>
    <row r="31" spans="1:54" x14ac:dyDescent="0.3">
      <c r="A31" s="1" t="s">
        <v>139</v>
      </c>
      <c r="B31" s="1" t="s">
        <v>23</v>
      </c>
      <c r="C31" s="1">
        <v>205</v>
      </c>
      <c r="E31" s="1">
        <v>10</v>
      </c>
      <c r="F31" s="1">
        <v>112</v>
      </c>
      <c r="H31" s="1" t="s">
        <v>16</v>
      </c>
      <c r="I31" s="1" t="s">
        <v>141</v>
      </c>
      <c r="J31" s="1" t="s">
        <v>245</v>
      </c>
      <c r="K31" s="1" t="s">
        <v>135</v>
      </c>
      <c r="L31" s="1" t="s">
        <v>222</v>
      </c>
      <c r="M31" s="1">
        <v>1.1297999999999999</v>
      </c>
      <c r="N31" s="1">
        <v>1.089</v>
      </c>
      <c r="O31" s="1">
        <v>40.799999999999955</v>
      </c>
      <c r="P31" s="1">
        <f t="shared" si="0"/>
        <v>4.0799999999999954E-2</v>
      </c>
      <c r="Q31" s="1">
        <v>1</v>
      </c>
      <c r="R31" s="12">
        <v>1</v>
      </c>
      <c r="S31" s="1" t="s">
        <v>147</v>
      </c>
      <c r="T31" s="1" t="s">
        <v>125</v>
      </c>
      <c r="U31" s="1">
        <v>205</v>
      </c>
      <c r="V31" s="1">
        <v>16</v>
      </c>
      <c r="W31" s="1" t="s">
        <v>238</v>
      </c>
      <c r="X31" s="1">
        <v>205</v>
      </c>
      <c r="Y31" s="1">
        <v>16</v>
      </c>
      <c r="Z31" s="1">
        <v>870.66909542904523</v>
      </c>
      <c r="AA31" s="11">
        <v>1387.7752646225397</v>
      </c>
      <c r="AB31" s="11">
        <v>701.13521318440576</v>
      </c>
      <c r="AC31" s="11">
        <v>263.49354035220347</v>
      </c>
      <c r="AD31" s="11">
        <v>227.93117907925333</v>
      </c>
      <c r="AE31" s="11">
        <v>33.800526068338058</v>
      </c>
      <c r="AF31" s="11">
        <v>0</v>
      </c>
      <c r="AG31" s="11">
        <v>0</v>
      </c>
      <c r="AH31" s="11">
        <v>16</v>
      </c>
      <c r="AI31" s="11">
        <v>11.491472479347525</v>
      </c>
      <c r="AJ31" s="11">
        <v>4.5421335077652296</v>
      </c>
      <c r="AK31" s="11">
        <v>0.51768930681530645</v>
      </c>
      <c r="AL31" s="11">
        <v>1.1394768632488459</v>
      </c>
      <c r="AM31" s="11">
        <v>5.5149880833290178E-2</v>
      </c>
      <c r="AN31" s="11">
        <v>4.7736781142072102</v>
      </c>
      <c r="AO31" s="11">
        <v>0.20873240537185403</v>
      </c>
      <c r="AP31" s="11">
        <v>0.25461240110578787</v>
      </c>
      <c r="AQ31">
        <v>205</v>
      </c>
      <c r="AR31" s="1">
        <v>76</v>
      </c>
      <c r="AS31" s="1">
        <v>223</v>
      </c>
      <c r="AT31" s="1">
        <v>317</v>
      </c>
      <c r="AU31" s="1">
        <v>540</v>
      </c>
      <c r="BB31" t="s">
        <v>227</v>
      </c>
    </row>
    <row r="32" spans="1:54" x14ac:dyDescent="0.3">
      <c r="A32" s="1" t="s">
        <v>139</v>
      </c>
      <c r="B32" s="1" t="s">
        <v>23</v>
      </c>
      <c r="C32" s="1">
        <v>226</v>
      </c>
      <c r="E32" s="1">
        <v>1</v>
      </c>
      <c r="F32" s="1">
        <v>7</v>
      </c>
      <c r="H32" s="1" t="s">
        <v>16</v>
      </c>
      <c r="I32" s="1" t="s">
        <v>142</v>
      </c>
      <c r="J32" s="1" t="s">
        <v>142</v>
      </c>
      <c r="K32" s="1" t="s">
        <v>135</v>
      </c>
      <c r="L32" s="1" t="s">
        <v>222</v>
      </c>
      <c r="M32" s="1">
        <v>1.3598999999999999</v>
      </c>
      <c r="N32" s="1">
        <v>1.3049999999999999</v>
      </c>
      <c r="O32" s="1">
        <v>54.899999999999977</v>
      </c>
      <c r="P32" s="1">
        <f t="shared" si="0"/>
        <v>5.4899999999999977E-2</v>
      </c>
      <c r="Q32" s="1">
        <v>1</v>
      </c>
      <c r="S32" s="1" t="s">
        <v>147</v>
      </c>
      <c r="T32" s="1" t="s">
        <v>212</v>
      </c>
      <c r="U32" s="1">
        <v>226</v>
      </c>
      <c r="V32" s="1">
        <v>13.7</v>
      </c>
      <c r="W32" s="1" t="s">
        <v>238</v>
      </c>
      <c r="X32" s="1">
        <v>226</v>
      </c>
      <c r="Y32" s="1">
        <v>13.7</v>
      </c>
      <c r="Z32" s="1">
        <v>64.01750872983402</v>
      </c>
      <c r="AA32" s="11">
        <v>333.41108850118019</v>
      </c>
      <c r="AB32" s="11">
        <v>421.8163511973915</v>
      </c>
      <c r="AC32" s="11">
        <v>20.750719308527554</v>
      </c>
      <c r="AD32" s="11">
        <v>286.95289250553287</v>
      </c>
      <c r="AE32" s="11">
        <v>0</v>
      </c>
      <c r="AF32" s="11">
        <v>0</v>
      </c>
      <c r="AG32" s="11">
        <v>0</v>
      </c>
      <c r="AH32" s="11">
        <v>19.100000000000001</v>
      </c>
      <c r="AI32" s="11">
        <v>10.481272795435846</v>
      </c>
      <c r="AJ32" s="11">
        <v>6.9073838116877102</v>
      </c>
      <c r="AK32" s="11">
        <v>0.8182218852105817</v>
      </c>
      <c r="AL32" s="11">
        <v>1.6287600421809427</v>
      </c>
      <c r="AM32" s="11">
        <v>0</v>
      </c>
      <c r="AN32" s="11">
        <v>0.98647750258300271</v>
      </c>
      <c r="AO32" s="11">
        <v>7.1814155034496729E-2</v>
      </c>
      <c r="AP32" s="11">
        <v>6.861539873911085E-2</v>
      </c>
      <c r="AQ32">
        <v>226</v>
      </c>
      <c r="AR32" s="1">
        <v>19</v>
      </c>
      <c r="AS32" s="1">
        <v>31</v>
      </c>
      <c r="AT32" s="1">
        <v>106</v>
      </c>
      <c r="AU32" s="1">
        <v>137</v>
      </c>
    </row>
    <row r="33" spans="1:53" x14ac:dyDescent="0.3">
      <c r="A33" s="1" t="s">
        <v>139</v>
      </c>
      <c r="B33" s="1" t="s">
        <v>23</v>
      </c>
      <c r="C33" s="1">
        <v>227</v>
      </c>
      <c r="E33" s="1">
        <v>2</v>
      </c>
      <c r="F33" s="1">
        <v>18</v>
      </c>
      <c r="H33" s="1" t="s">
        <v>16</v>
      </c>
      <c r="I33" s="1" t="s">
        <v>142</v>
      </c>
      <c r="J33" s="1" t="s">
        <v>142</v>
      </c>
      <c r="K33" s="1" t="s">
        <v>135</v>
      </c>
      <c r="L33" s="1" t="s">
        <v>222</v>
      </c>
      <c r="M33" s="1">
        <v>1.3381000000000001</v>
      </c>
      <c r="N33" s="1">
        <v>1.32</v>
      </c>
      <c r="O33" s="1">
        <v>18.100000000000023</v>
      </c>
      <c r="P33" s="1">
        <f t="shared" si="0"/>
        <v>1.8100000000000022E-2</v>
      </c>
      <c r="Q33" s="1">
        <v>1</v>
      </c>
      <c r="R33" s="12">
        <v>1</v>
      </c>
      <c r="S33" s="1" t="s">
        <v>147</v>
      </c>
      <c r="T33" s="1" t="s">
        <v>213</v>
      </c>
      <c r="U33" s="1">
        <v>227</v>
      </c>
      <c r="V33" s="1">
        <v>12.8</v>
      </c>
      <c r="W33" s="1" t="s">
        <v>238</v>
      </c>
      <c r="X33" s="1">
        <v>227</v>
      </c>
      <c r="Y33" s="1">
        <v>12.8</v>
      </c>
      <c r="Z33" s="1">
        <v>47.094023710669525</v>
      </c>
      <c r="AA33" s="11">
        <v>730.73247503642813</v>
      </c>
      <c r="AB33" s="11">
        <v>136.99494745155411</v>
      </c>
      <c r="AC33" s="11">
        <v>135.25808390544435</v>
      </c>
      <c r="AD33" s="11">
        <v>275.55730424964202</v>
      </c>
      <c r="AE33" s="11">
        <v>23.694103992279114</v>
      </c>
      <c r="AF33" s="11">
        <v>0</v>
      </c>
      <c r="AG33" s="11">
        <v>0</v>
      </c>
      <c r="AH33" s="11">
        <v>12.8</v>
      </c>
      <c r="AI33" s="11">
        <v>13.602414776101201</v>
      </c>
      <c r="AJ33" s="11">
        <v>7.5781570534696954</v>
      </c>
      <c r="AK33" s="11">
        <v>0.64248730447577929</v>
      </c>
      <c r="AL33" s="11">
        <v>2.1854394644909205</v>
      </c>
      <c r="AM33" s="11">
        <v>6.920184748641417E-2</v>
      </c>
      <c r="AN33" s="11">
        <v>2.831550041104189</v>
      </c>
      <c r="AO33" s="11">
        <v>0.13676993177824559</v>
      </c>
      <c r="AP33" s="11">
        <v>0.15880913329595706</v>
      </c>
      <c r="AQ33">
        <v>227</v>
      </c>
      <c r="AR33" s="1">
        <v>51</v>
      </c>
      <c r="AS33" s="1">
        <v>158</v>
      </c>
      <c r="AT33" s="1">
        <v>192</v>
      </c>
      <c r="AU33" s="1">
        <v>350</v>
      </c>
    </row>
    <row r="34" spans="1:53" x14ac:dyDescent="0.3">
      <c r="A34" s="1" t="s">
        <v>139</v>
      </c>
      <c r="B34" s="1" t="s">
        <v>23</v>
      </c>
      <c r="C34" s="1">
        <v>228</v>
      </c>
      <c r="E34" s="1">
        <v>3</v>
      </c>
      <c r="F34" s="1">
        <v>29</v>
      </c>
      <c r="H34" s="1" t="s">
        <v>16</v>
      </c>
      <c r="I34" s="1" t="s">
        <v>142</v>
      </c>
      <c r="J34" s="1" t="s">
        <v>142</v>
      </c>
      <c r="K34" s="1" t="s">
        <v>135</v>
      </c>
      <c r="L34" s="1" t="s">
        <v>222</v>
      </c>
      <c r="M34" s="1">
        <v>1.4933999999999998</v>
      </c>
      <c r="N34" s="1">
        <v>1.446</v>
      </c>
      <c r="O34" s="1">
        <v>47.399999999999977</v>
      </c>
      <c r="P34" s="1">
        <f t="shared" si="0"/>
        <v>4.7399999999999977E-2</v>
      </c>
      <c r="Q34" s="1">
        <v>1</v>
      </c>
      <c r="S34" s="1" t="s">
        <v>147</v>
      </c>
      <c r="T34" s="1" t="s">
        <v>214</v>
      </c>
      <c r="U34" s="1">
        <v>228</v>
      </c>
      <c r="V34" s="1">
        <v>15.5</v>
      </c>
      <c r="W34" s="1" t="s">
        <v>238</v>
      </c>
      <c r="X34" s="1">
        <v>228</v>
      </c>
      <c r="Y34" s="1">
        <v>15.5</v>
      </c>
      <c r="Z34" s="1">
        <v>63.886756622052772</v>
      </c>
      <c r="AA34" s="11">
        <v>1005.1065685499843</v>
      </c>
      <c r="AB34" s="11">
        <v>144.74224125502423</v>
      </c>
      <c r="AC34" s="11">
        <v>105.210664021658</v>
      </c>
      <c r="AD34" s="11">
        <v>440.74191775988618</v>
      </c>
      <c r="AE34" s="11">
        <v>0</v>
      </c>
      <c r="AF34" s="11">
        <v>0</v>
      </c>
      <c r="AG34" s="11">
        <v>0</v>
      </c>
      <c r="AH34" s="11">
        <v>19.399999999999999</v>
      </c>
      <c r="AI34" s="11">
        <v>7.2020061705663343</v>
      </c>
      <c r="AJ34" s="11">
        <v>3.587808614079488</v>
      </c>
      <c r="AK34" s="11">
        <v>0.73080173985646768</v>
      </c>
      <c r="AL34" s="11">
        <v>0.68133725941987744</v>
      </c>
      <c r="AM34" s="11">
        <v>0</v>
      </c>
      <c r="AN34" s="11">
        <v>2.0559056210725322</v>
      </c>
      <c r="AO34" s="11">
        <v>7.4410628344598592E-2</v>
      </c>
      <c r="AP34" s="11">
        <v>7.1742307793369847E-2</v>
      </c>
      <c r="AQ34">
        <v>228</v>
      </c>
      <c r="AR34" s="1">
        <v>19</v>
      </c>
      <c r="AS34" s="1">
        <v>66</v>
      </c>
      <c r="AT34" s="1">
        <v>93</v>
      </c>
      <c r="AU34" s="1">
        <v>159</v>
      </c>
    </row>
    <row r="35" spans="1:53" x14ac:dyDescent="0.3">
      <c r="A35" s="1" t="s">
        <v>139</v>
      </c>
      <c r="B35" s="1" t="s">
        <v>23</v>
      </c>
      <c r="C35" s="1">
        <v>229</v>
      </c>
      <c r="E35" s="1">
        <v>4</v>
      </c>
      <c r="F35" s="1">
        <v>42</v>
      </c>
      <c r="H35" s="1" t="s">
        <v>16</v>
      </c>
      <c r="I35" s="1" t="s">
        <v>142</v>
      </c>
      <c r="J35" s="1" t="s">
        <v>142</v>
      </c>
      <c r="K35" s="1" t="s">
        <v>135</v>
      </c>
      <c r="L35" s="1" t="s">
        <v>222</v>
      </c>
      <c r="M35" s="1">
        <v>1.4120999999999999</v>
      </c>
      <c r="N35" s="1">
        <v>1.363</v>
      </c>
      <c r="O35" s="1">
        <v>49.100000000000023</v>
      </c>
      <c r="P35" s="1">
        <f t="shared" si="0"/>
        <v>4.9100000000000026E-2</v>
      </c>
      <c r="Q35" s="1">
        <v>1</v>
      </c>
      <c r="R35" s="12">
        <v>1</v>
      </c>
      <c r="S35" s="1" t="s">
        <v>147</v>
      </c>
      <c r="T35" s="1" t="s">
        <v>215</v>
      </c>
      <c r="U35" s="1">
        <v>229</v>
      </c>
      <c r="V35" s="1">
        <v>18.600000000000001</v>
      </c>
      <c r="W35" s="1" t="s">
        <v>238</v>
      </c>
      <c r="X35" s="1">
        <v>229</v>
      </c>
      <c r="Y35" s="1">
        <v>18.600000000000001</v>
      </c>
      <c r="Z35" s="1">
        <v>46.010493403799693</v>
      </c>
      <c r="AA35" s="11">
        <v>1005.8488403451994</v>
      </c>
      <c r="AB35" s="11">
        <v>563.65258455397986</v>
      </c>
      <c r="AC35" s="11">
        <v>142.48335430222244</v>
      </c>
      <c r="AD35" s="11">
        <v>240.47558461217247</v>
      </c>
      <c r="AE35" s="11">
        <v>19.043937258586492</v>
      </c>
      <c r="AF35" s="11">
        <v>0</v>
      </c>
      <c r="AG35" s="11">
        <v>0</v>
      </c>
      <c r="AH35" s="11">
        <v>18.600000000000001</v>
      </c>
      <c r="AI35" s="11">
        <v>9.0947232067627652</v>
      </c>
      <c r="AJ35" s="11">
        <v>4.518288627785978</v>
      </c>
      <c r="AK35" s="11">
        <v>0.68520107692319998</v>
      </c>
      <c r="AL35" s="11">
        <v>0.98753656661067224</v>
      </c>
      <c r="AM35" s="11">
        <v>4.7220579483320042E-2</v>
      </c>
      <c r="AN35" s="11">
        <v>2.4906992943384982</v>
      </c>
      <c r="AO35" s="11">
        <v>8.2166263102976117E-2</v>
      </c>
      <c r="AP35" s="11">
        <v>0.28361079851811993</v>
      </c>
      <c r="AQ35">
        <v>229</v>
      </c>
      <c r="AR35" s="1">
        <v>46</v>
      </c>
      <c r="AS35" s="1">
        <v>56</v>
      </c>
      <c r="AT35" s="1">
        <v>200</v>
      </c>
      <c r="AU35" s="1">
        <v>256</v>
      </c>
    </row>
    <row r="36" spans="1:53" x14ac:dyDescent="0.3">
      <c r="A36" s="1" t="s">
        <v>139</v>
      </c>
      <c r="B36" s="1" t="s">
        <v>23</v>
      </c>
      <c r="C36" s="1">
        <v>230</v>
      </c>
      <c r="E36" s="1">
        <v>5</v>
      </c>
      <c r="F36" s="1">
        <v>49</v>
      </c>
      <c r="H36" s="1" t="s">
        <v>16</v>
      </c>
      <c r="I36" s="1" t="s">
        <v>142</v>
      </c>
      <c r="J36" s="1" t="s">
        <v>142</v>
      </c>
      <c r="K36" s="1" t="s">
        <v>135</v>
      </c>
      <c r="L36" s="1" t="s">
        <v>222</v>
      </c>
      <c r="M36" s="1">
        <v>1.1615</v>
      </c>
      <c r="N36" s="1">
        <v>1.127</v>
      </c>
      <c r="O36" s="1">
        <v>34.5</v>
      </c>
      <c r="P36" s="1">
        <f t="shared" si="0"/>
        <v>3.4500000000000003E-2</v>
      </c>
      <c r="Q36" s="1">
        <v>1</v>
      </c>
      <c r="S36" s="1" t="s">
        <v>147</v>
      </c>
      <c r="T36" s="1" t="s">
        <v>216</v>
      </c>
      <c r="U36" s="1">
        <v>230</v>
      </c>
      <c r="V36" s="1">
        <v>14.3</v>
      </c>
      <c r="W36" s="1" t="s">
        <v>238</v>
      </c>
      <c r="X36" s="1">
        <v>230</v>
      </c>
      <c r="Y36" s="1">
        <v>14.3</v>
      </c>
      <c r="Z36" s="1">
        <v>98.238132019613971</v>
      </c>
      <c r="AA36" s="11">
        <v>783.43443305257699</v>
      </c>
      <c r="AB36" s="11">
        <v>326.15504119868314</v>
      </c>
      <c r="AC36" s="11">
        <v>152.40851519116686</v>
      </c>
      <c r="AD36" s="11">
        <v>339.2992978737019</v>
      </c>
      <c r="AE36" s="11">
        <v>27.031269799147605</v>
      </c>
      <c r="AF36" s="11">
        <v>0</v>
      </c>
      <c r="AG36" s="11">
        <v>0</v>
      </c>
      <c r="AH36" s="11">
        <v>18.3</v>
      </c>
      <c r="AI36" s="11">
        <v>5.903290686812193</v>
      </c>
      <c r="AJ36" s="11">
        <v>2.8523629569349809</v>
      </c>
      <c r="AK36" s="11">
        <v>0.61043555654680626</v>
      </c>
      <c r="AL36" s="11">
        <v>0.56557082428010219</v>
      </c>
      <c r="AM36" s="11">
        <v>0</v>
      </c>
      <c r="AN36" s="11">
        <v>1.5320927281634646</v>
      </c>
      <c r="AO36" s="11">
        <v>0.25310265498736667</v>
      </c>
      <c r="AP36" s="11">
        <v>8.9725965899472779E-2</v>
      </c>
      <c r="AQ36">
        <v>230</v>
      </c>
      <c r="AR36" s="1">
        <v>43</v>
      </c>
      <c r="AS36" s="1">
        <v>74</v>
      </c>
      <c r="AT36" s="1">
        <v>200</v>
      </c>
      <c r="AU36" s="1">
        <v>274</v>
      </c>
    </row>
    <row r="37" spans="1:53" x14ac:dyDescent="0.3">
      <c r="A37" s="1" t="s">
        <v>139</v>
      </c>
      <c r="B37" s="1" t="s">
        <v>23</v>
      </c>
      <c r="C37" s="1">
        <v>231</v>
      </c>
      <c r="E37" s="1">
        <v>6</v>
      </c>
      <c r="F37" s="1">
        <v>70</v>
      </c>
      <c r="H37" s="1" t="s">
        <v>16</v>
      </c>
      <c r="I37" s="1" t="s">
        <v>142</v>
      </c>
      <c r="J37" s="1" t="s">
        <v>142</v>
      </c>
      <c r="K37" s="1" t="s">
        <v>135</v>
      </c>
      <c r="L37" s="1" t="s">
        <v>222</v>
      </c>
      <c r="M37" s="1">
        <v>1.2323</v>
      </c>
      <c r="N37" s="1">
        <v>1.2010000000000001</v>
      </c>
      <c r="O37" s="1">
        <v>31.299999999999955</v>
      </c>
      <c r="P37" s="1">
        <f t="shared" si="0"/>
        <v>3.1299999999999953E-2</v>
      </c>
      <c r="Q37" s="1">
        <v>1</v>
      </c>
      <c r="R37" s="12">
        <v>1</v>
      </c>
      <c r="S37" s="1" t="s">
        <v>147</v>
      </c>
      <c r="T37" s="1" t="s">
        <v>217</v>
      </c>
      <c r="U37" s="1">
        <v>231</v>
      </c>
      <c r="V37" s="1">
        <v>14.8</v>
      </c>
      <c r="W37" s="1" t="s">
        <v>238</v>
      </c>
      <c r="X37" s="1">
        <v>231</v>
      </c>
      <c r="Y37" s="1">
        <v>14.8</v>
      </c>
      <c r="Z37" s="1">
        <v>145.37778683659553</v>
      </c>
      <c r="AA37" s="11">
        <v>278.26189821663701</v>
      </c>
      <c r="AB37" s="11">
        <v>322.86165921660415</v>
      </c>
      <c r="AC37" s="11">
        <v>6.6756620083736671</v>
      </c>
      <c r="AD37" s="11">
        <v>835.55864436717934</v>
      </c>
      <c r="AE37" s="11">
        <v>0</v>
      </c>
      <c r="AF37" s="11">
        <v>0</v>
      </c>
      <c r="AG37" s="11">
        <v>0</v>
      </c>
      <c r="AH37" s="11">
        <v>14.8</v>
      </c>
      <c r="AI37" s="11">
        <v>8.2668964724683285</v>
      </c>
      <c r="AJ37" s="11">
        <v>4.3337520675271595</v>
      </c>
      <c r="AK37" s="11">
        <v>0.28076954372116508</v>
      </c>
      <c r="AL37" s="11">
        <v>1.3525467573941701</v>
      </c>
      <c r="AM37" s="11">
        <v>3.3899305513920501E-2</v>
      </c>
      <c r="AN37" s="11">
        <v>2.1571355904820901</v>
      </c>
      <c r="AO37" s="11">
        <v>4.6474709852936863E-2</v>
      </c>
      <c r="AP37" s="11">
        <v>6.2318497976885892E-2</v>
      </c>
      <c r="AQ37">
        <v>231</v>
      </c>
      <c r="AR37" s="1">
        <v>33</v>
      </c>
      <c r="AS37" s="1">
        <v>1</v>
      </c>
      <c r="AT37" s="1">
        <v>191</v>
      </c>
      <c r="AU37" s="1">
        <v>192</v>
      </c>
    </row>
    <row r="38" spans="1:53" x14ac:dyDescent="0.3">
      <c r="A38" s="1" t="s">
        <v>139</v>
      </c>
      <c r="B38" s="1" t="s">
        <v>23</v>
      </c>
      <c r="C38" s="1">
        <v>232</v>
      </c>
      <c r="E38" s="1">
        <v>7</v>
      </c>
      <c r="F38" s="1">
        <v>80</v>
      </c>
      <c r="H38" s="1" t="s">
        <v>16</v>
      </c>
      <c r="I38" s="1" t="s">
        <v>142</v>
      </c>
      <c r="J38" s="1" t="s">
        <v>142</v>
      </c>
      <c r="K38" s="1" t="s">
        <v>135</v>
      </c>
      <c r="L38" s="1" t="s">
        <v>222</v>
      </c>
      <c r="M38" s="1">
        <v>1.2341000000000002</v>
      </c>
      <c r="N38" s="1">
        <v>1.2070000000000001</v>
      </c>
      <c r="O38" s="1">
        <v>27.100000000000023</v>
      </c>
      <c r="P38" s="1">
        <f t="shared" si="0"/>
        <v>2.7100000000000023E-2</v>
      </c>
      <c r="Q38" s="1">
        <v>1</v>
      </c>
      <c r="S38" s="1" t="s">
        <v>218</v>
      </c>
      <c r="T38" s="1" t="s">
        <v>148</v>
      </c>
      <c r="U38" s="1">
        <v>232</v>
      </c>
      <c r="V38" s="1">
        <v>18.2</v>
      </c>
      <c r="W38" s="1" t="s">
        <v>238</v>
      </c>
      <c r="X38" s="1">
        <v>232</v>
      </c>
      <c r="Y38" s="1">
        <v>18.2</v>
      </c>
      <c r="Z38" s="1">
        <v>46.386162050446401</v>
      </c>
      <c r="AA38" s="11">
        <v>57.9299428451761</v>
      </c>
      <c r="AB38" s="11">
        <v>37.521640913928309</v>
      </c>
      <c r="AC38" s="11">
        <v>4.1328359553958389</v>
      </c>
      <c r="AD38" s="11">
        <v>60.268898283995433</v>
      </c>
      <c r="AE38" s="11">
        <v>42.658739602187197</v>
      </c>
      <c r="AF38" s="11">
        <v>0.77750336547178778</v>
      </c>
      <c r="AG38" s="11">
        <v>0</v>
      </c>
      <c r="AH38" s="11">
        <v>11.5</v>
      </c>
      <c r="AI38" s="11">
        <v>10.798172745778365</v>
      </c>
      <c r="AJ38" s="11">
        <v>5.2653888732205383</v>
      </c>
      <c r="AK38" s="11">
        <v>1.1290608577173891</v>
      </c>
      <c r="AL38" s="11">
        <v>1.5343746474538924</v>
      </c>
      <c r="AM38" s="11">
        <v>0</v>
      </c>
      <c r="AN38" s="11">
        <v>2.674271275393922</v>
      </c>
      <c r="AO38" s="11">
        <v>8.8605505874410448E-2</v>
      </c>
      <c r="AP38" s="11">
        <v>0.10647158611821322</v>
      </c>
      <c r="AQ38">
        <v>232</v>
      </c>
      <c r="AR38" s="1">
        <v>73</v>
      </c>
      <c r="AS38" s="1">
        <v>275</v>
      </c>
      <c r="AT38" s="1">
        <v>261</v>
      </c>
      <c r="AU38" s="1">
        <v>536</v>
      </c>
    </row>
    <row r="39" spans="1:53" x14ac:dyDescent="0.3">
      <c r="A39" s="1" t="s">
        <v>139</v>
      </c>
      <c r="B39" s="1" t="s">
        <v>23</v>
      </c>
      <c r="C39" s="1">
        <v>233</v>
      </c>
      <c r="E39" s="1">
        <v>8</v>
      </c>
      <c r="F39" s="1">
        <v>94</v>
      </c>
      <c r="H39" s="1" t="s">
        <v>16</v>
      </c>
      <c r="I39" s="1" t="s">
        <v>142</v>
      </c>
      <c r="J39" s="1" t="s">
        <v>142</v>
      </c>
      <c r="K39" s="1" t="s">
        <v>135</v>
      </c>
      <c r="L39" s="1" t="s">
        <v>222</v>
      </c>
      <c r="M39" s="1">
        <v>1.3329</v>
      </c>
      <c r="N39" s="1">
        <v>1.2849999999999999</v>
      </c>
      <c r="O39" s="1">
        <v>47.899999999999977</v>
      </c>
      <c r="P39" s="1">
        <f t="shared" si="0"/>
        <v>4.7899999999999977E-2</v>
      </c>
      <c r="Q39" s="1">
        <v>1</v>
      </c>
      <c r="R39" s="12">
        <v>1</v>
      </c>
      <c r="S39" s="1" t="s">
        <v>218</v>
      </c>
      <c r="T39" s="1" t="s">
        <v>149</v>
      </c>
      <c r="U39" s="1">
        <v>233</v>
      </c>
      <c r="V39" s="1">
        <v>19.399999999999999</v>
      </c>
      <c r="W39" s="1" t="s">
        <v>238</v>
      </c>
      <c r="X39" s="1">
        <v>233</v>
      </c>
      <c r="Y39" s="1">
        <v>19.399999999999999</v>
      </c>
      <c r="Z39" s="1">
        <v>37.878611827361098</v>
      </c>
      <c r="AA39" s="11">
        <v>32.020658552132559</v>
      </c>
      <c r="AB39" s="11">
        <v>31.880132026635653</v>
      </c>
      <c r="AC39" s="11">
        <v>1.4840476892737959</v>
      </c>
      <c r="AD39" s="11">
        <v>64.077787102616071</v>
      </c>
      <c r="AE39" s="11">
        <v>53.477174248607099</v>
      </c>
      <c r="AF39" s="11">
        <v>0.62772677321361059</v>
      </c>
      <c r="AG39" s="11">
        <v>0</v>
      </c>
      <c r="AH39" s="11">
        <v>19.399999999999999</v>
      </c>
      <c r="AI39" s="11">
        <v>1.6479617488673306</v>
      </c>
      <c r="AJ39" s="11">
        <v>0.32551859366226005</v>
      </c>
      <c r="AK39" s="11">
        <v>0.12512229308722025</v>
      </c>
      <c r="AL39" s="11">
        <v>6.7698505025848121E-2</v>
      </c>
      <c r="AM39" s="11">
        <v>3.4406256024616874E-3</v>
      </c>
      <c r="AN39" s="11">
        <v>0.97774480598812674</v>
      </c>
      <c r="AO39" s="11">
        <v>1.0445925103037143E-2</v>
      </c>
      <c r="AP39" s="11">
        <v>0.13799100039837656</v>
      </c>
      <c r="AQ39">
        <v>233</v>
      </c>
      <c r="AR39" s="1">
        <v>17</v>
      </c>
      <c r="AS39" s="1">
        <v>18</v>
      </c>
      <c r="AT39" s="1">
        <v>61</v>
      </c>
      <c r="AU39" s="1">
        <v>79</v>
      </c>
    </row>
    <row r="40" spans="1:53" x14ac:dyDescent="0.3">
      <c r="A40" s="1" t="s">
        <v>139</v>
      </c>
      <c r="B40" s="1" t="s">
        <v>23</v>
      </c>
      <c r="C40" s="1">
        <v>234</v>
      </c>
      <c r="E40" s="1">
        <v>9</v>
      </c>
      <c r="F40" s="1">
        <v>107</v>
      </c>
      <c r="H40" s="1" t="s">
        <v>16</v>
      </c>
      <c r="I40" s="1" t="s">
        <v>142</v>
      </c>
      <c r="J40" s="1" t="s">
        <v>142</v>
      </c>
      <c r="K40" s="1" t="s">
        <v>135</v>
      </c>
      <c r="L40" s="1" t="s">
        <v>222</v>
      </c>
      <c r="M40" s="1">
        <v>1.1413000000000002</v>
      </c>
      <c r="N40" s="1">
        <v>1.0920000000000001</v>
      </c>
      <c r="O40" s="1">
        <v>49.300000000000068</v>
      </c>
      <c r="P40" s="1">
        <f t="shared" si="0"/>
        <v>4.9300000000000066E-2</v>
      </c>
      <c r="Q40" s="1">
        <v>1</v>
      </c>
      <c r="S40" s="1" t="s">
        <v>218</v>
      </c>
      <c r="T40" s="1" t="s">
        <v>150</v>
      </c>
      <c r="U40" s="1">
        <v>234</v>
      </c>
      <c r="V40" s="1">
        <v>18.8</v>
      </c>
      <c r="W40" s="1" t="s">
        <v>238</v>
      </c>
      <c r="X40" s="1">
        <v>234</v>
      </c>
      <c r="Y40" s="1">
        <v>18.8</v>
      </c>
      <c r="Z40" s="1">
        <v>45.928181707180713</v>
      </c>
      <c r="AA40" s="11">
        <v>41.13701224175739</v>
      </c>
      <c r="AB40" s="11">
        <v>29.302593276725389</v>
      </c>
      <c r="AC40" s="11">
        <v>6.1105515625197535</v>
      </c>
      <c r="AD40" s="11">
        <v>53.895027263495486</v>
      </c>
      <c r="AE40" s="11">
        <v>24.882746981383718</v>
      </c>
      <c r="AF40" s="11">
        <v>0</v>
      </c>
      <c r="AG40" s="11">
        <v>0</v>
      </c>
      <c r="AH40" s="11">
        <v>17.899999999999999</v>
      </c>
      <c r="AI40" s="11">
        <v>14.505639360719611</v>
      </c>
      <c r="AJ40" s="11">
        <v>7.3756395555239447</v>
      </c>
      <c r="AK40" s="11">
        <v>0.90661611065310388</v>
      </c>
      <c r="AL40" s="11">
        <v>2.5439540292314571</v>
      </c>
      <c r="AM40" s="11">
        <v>0</v>
      </c>
      <c r="AN40" s="11">
        <v>3.4597424705025768</v>
      </c>
      <c r="AO40" s="11">
        <v>0.11730273763669427</v>
      </c>
      <c r="AP40" s="11">
        <v>0.10238445717183429</v>
      </c>
      <c r="AQ40">
        <v>234</v>
      </c>
      <c r="AR40" s="1">
        <v>57</v>
      </c>
      <c r="AS40" s="1">
        <v>126</v>
      </c>
      <c r="AT40" s="1">
        <v>202</v>
      </c>
      <c r="AU40" s="1">
        <v>328</v>
      </c>
    </row>
    <row r="41" spans="1:53" s="14" customFormat="1" x14ac:dyDescent="0.3">
      <c r="A41" s="12" t="s">
        <v>139</v>
      </c>
      <c r="B41" s="12" t="s">
        <v>23</v>
      </c>
      <c r="C41" s="12">
        <v>235</v>
      </c>
      <c r="E41" s="12">
        <v>10</v>
      </c>
      <c r="F41" s="12">
        <v>117</v>
      </c>
      <c r="G41" s="12"/>
      <c r="H41" s="12" t="s">
        <v>16</v>
      </c>
      <c r="I41" s="12" t="s">
        <v>142</v>
      </c>
      <c r="J41" s="12" t="s">
        <v>142</v>
      </c>
      <c r="K41" s="12" t="s">
        <v>135</v>
      </c>
      <c r="L41" s="12" t="s">
        <v>222</v>
      </c>
      <c r="M41" s="12">
        <v>1.1418999999999999</v>
      </c>
      <c r="N41" s="12">
        <v>1.103</v>
      </c>
      <c r="O41" s="12">
        <v>38.899999999999977</v>
      </c>
      <c r="P41" s="12">
        <f t="shared" si="0"/>
        <v>3.8899999999999976E-2</v>
      </c>
      <c r="Q41" s="12">
        <v>1</v>
      </c>
      <c r="R41" s="12">
        <v>1</v>
      </c>
      <c r="S41" s="12" t="s">
        <v>218</v>
      </c>
      <c r="T41" s="12" t="s">
        <v>151</v>
      </c>
      <c r="U41" s="12">
        <v>235</v>
      </c>
      <c r="V41" s="12">
        <v>12.2</v>
      </c>
      <c r="W41" s="12" t="s">
        <v>238</v>
      </c>
      <c r="X41" s="12">
        <v>235</v>
      </c>
      <c r="Y41" s="12">
        <v>12.2</v>
      </c>
      <c r="Z41" s="12">
        <v>36.812899721801671</v>
      </c>
      <c r="AA41" s="21">
        <v>25.427183076801416</v>
      </c>
      <c r="AB41" s="21">
        <v>86.795866005651831</v>
      </c>
      <c r="AC41" s="21">
        <v>3.484661135659092</v>
      </c>
      <c r="AD41" s="21">
        <v>75.336154352258276</v>
      </c>
      <c r="AE41" s="21">
        <v>31.71011987114662</v>
      </c>
      <c r="AF41" s="21">
        <v>0</v>
      </c>
      <c r="AG41" s="21">
        <v>0</v>
      </c>
      <c r="AH41" s="21">
        <v>12.2</v>
      </c>
      <c r="AI41" s="21">
        <v>1.7590144784727146</v>
      </c>
      <c r="AJ41" s="21">
        <v>0.64984761997221852</v>
      </c>
      <c r="AK41" s="21">
        <v>0.13669704521982062</v>
      </c>
      <c r="AL41" s="21">
        <v>0.10630223154190689</v>
      </c>
      <c r="AM41" s="21">
        <v>1.2392294471901417E-2</v>
      </c>
      <c r="AN41" s="21">
        <v>0.76703069412561076</v>
      </c>
      <c r="AO41" s="21">
        <v>1.4092677814869475E-2</v>
      </c>
      <c r="AP41" s="21">
        <v>7.2651915326386859E-2</v>
      </c>
      <c r="AQ41" s="14">
        <v>235</v>
      </c>
      <c r="AR41" s="12">
        <v>21</v>
      </c>
      <c r="AS41" s="12">
        <v>9</v>
      </c>
      <c r="AT41" s="12">
        <v>189</v>
      </c>
      <c r="AU41" s="12">
        <v>198</v>
      </c>
      <c r="AV41" s="12"/>
      <c r="AW41" s="12"/>
      <c r="AX41" s="12"/>
      <c r="AY41" s="12"/>
      <c r="AZ41" s="12"/>
      <c r="BA41" s="12"/>
    </row>
    <row r="42" spans="1:53" s="14" customFormat="1" x14ac:dyDescent="0.3">
      <c r="A42" s="12" t="s">
        <v>139</v>
      </c>
      <c r="B42" s="12" t="s">
        <v>23</v>
      </c>
      <c r="C42" s="12">
        <v>146</v>
      </c>
      <c r="E42" s="12">
        <v>1</v>
      </c>
      <c r="F42" s="12">
        <v>9</v>
      </c>
      <c r="G42" s="12"/>
      <c r="H42" s="12" t="s">
        <v>49</v>
      </c>
      <c r="I42" s="12" t="s">
        <v>143</v>
      </c>
      <c r="J42" s="12" t="s">
        <v>143</v>
      </c>
      <c r="K42" s="12" t="s">
        <v>134</v>
      </c>
      <c r="L42" s="12" t="s">
        <v>221</v>
      </c>
      <c r="M42" s="12"/>
      <c r="N42" s="12"/>
      <c r="O42" s="12"/>
      <c r="P42" s="12"/>
      <c r="Q42" s="12"/>
      <c r="R42" s="12"/>
      <c r="S42" s="12" t="s">
        <v>147</v>
      </c>
      <c r="T42" s="12" t="s">
        <v>158</v>
      </c>
      <c r="U42" s="12">
        <v>146</v>
      </c>
      <c r="V42" s="12"/>
      <c r="W42" s="12" t="s">
        <v>243</v>
      </c>
      <c r="X42" s="12">
        <v>146</v>
      </c>
      <c r="Y42" s="12"/>
      <c r="Z42" s="12"/>
      <c r="AA42" s="21"/>
      <c r="AB42" s="21"/>
      <c r="AC42" s="21"/>
      <c r="AD42" s="21"/>
      <c r="AE42" s="21"/>
      <c r="AF42" s="21"/>
      <c r="AG42" s="21"/>
      <c r="AH42" s="21">
        <v>17.899999999999999</v>
      </c>
      <c r="AI42" s="21">
        <v>20.746778829295565</v>
      </c>
      <c r="AJ42" s="21">
        <v>2.6947796035534255</v>
      </c>
      <c r="AK42" s="21">
        <v>0.32667381997222339</v>
      </c>
      <c r="AL42" s="21">
        <v>8.9640609549492767E-2</v>
      </c>
      <c r="AM42" s="21">
        <v>1.1489733645980981E-2</v>
      </c>
      <c r="AN42" s="21">
        <v>15.786450555843976</v>
      </c>
      <c r="AO42" s="21">
        <v>0.1049684817851272</v>
      </c>
      <c r="AP42" s="21">
        <v>1.7327760249453394</v>
      </c>
      <c r="AQ42" s="21"/>
      <c r="AR42" s="12"/>
      <c r="AS42" s="12"/>
      <c r="AT42" s="12"/>
      <c r="AU42" s="12"/>
      <c r="AV42" s="12"/>
      <c r="AW42" s="12"/>
      <c r="AX42" s="12"/>
      <c r="AY42" s="12"/>
      <c r="AZ42" s="12"/>
      <c r="BA42" s="12"/>
    </row>
    <row r="43" spans="1:53" x14ac:dyDescent="0.3">
      <c r="A43" s="1" t="s">
        <v>139</v>
      </c>
      <c r="B43" s="1" t="s">
        <v>23</v>
      </c>
      <c r="C43" s="1">
        <v>147</v>
      </c>
      <c r="E43" s="1">
        <v>2</v>
      </c>
      <c r="F43" s="1">
        <v>15</v>
      </c>
      <c r="H43" s="1" t="s">
        <v>49</v>
      </c>
      <c r="I43" s="1" t="s">
        <v>143</v>
      </c>
      <c r="J43" s="1" t="s">
        <v>143</v>
      </c>
      <c r="K43" s="1" t="s">
        <v>134</v>
      </c>
      <c r="L43" s="1" t="s">
        <v>221</v>
      </c>
      <c r="M43" s="1">
        <v>1.0181</v>
      </c>
      <c r="N43" s="1">
        <v>0.97499999999999998</v>
      </c>
      <c r="O43" s="1">
        <v>43.100000000000023</v>
      </c>
      <c r="P43" s="1">
        <f t="shared" ref="P43:P57" si="1">O43/1000</f>
        <v>4.310000000000002E-2</v>
      </c>
      <c r="Q43" s="1">
        <v>1</v>
      </c>
      <c r="R43" s="12">
        <v>1</v>
      </c>
      <c r="S43" s="1" t="s">
        <v>147</v>
      </c>
      <c r="T43" s="1" t="s">
        <v>159</v>
      </c>
      <c r="U43" s="1">
        <v>147</v>
      </c>
      <c r="V43" s="1">
        <v>15.7</v>
      </c>
      <c r="W43" s="1" t="s">
        <v>238</v>
      </c>
      <c r="X43" s="1">
        <v>147</v>
      </c>
      <c r="Y43" s="1">
        <v>15.7</v>
      </c>
      <c r="Z43" s="1">
        <v>20.964172824289953</v>
      </c>
      <c r="AA43" s="11">
        <v>720.19520673273064</v>
      </c>
      <c r="AB43" s="11">
        <v>351.99192561821127</v>
      </c>
      <c r="AC43" s="11">
        <v>23.628394416338626</v>
      </c>
      <c r="AD43" s="11">
        <v>3002.2138023778753</v>
      </c>
      <c r="AE43" s="11">
        <v>426.23158650431867</v>
      </c>
      <c r="AF43" s="11">
        <v>13.211575372576435</v>
      </c>
      <c r="AG43" s="11">
        <v>24.470157571390114</v>
      </c>
      <c r="AH43" s="11">
        <v>15.7</v>
      </c>
      <c r="AI43" s="11">
        <v>23.757568150608307</v>
      </c>
      <c r="AJ43" s="11">
        <v>1.1426569384354623</v>
      </c>
      <c r="AK43" s="11">
        <v>0.13694282526900733</v>
      </c>
      <c r="AL43" s="11">
        <v>0.47770884733832414</v>
      </c>
      <c r="AM43" s="11">
        <v>2.3136079995985714E-2</v>
      </c>
      <c r="AN43" s="11">
        <v>19.176886926955927</v>
      </c>
      <c r="AO43" s="11">
        <v>0.12307194751357226</v>
      </c>
      <c r="AP43" s="11">
        <v>2.6771645851000261</v>
      </c>
      <c r="AQ43" s="11"/>
      <c r="AV43" s="1">
        <v>27.4</v>
      </c>
      <c r="AW43" s="1">
        <v>40.78</v>
      </c>
      <c r="AX43" s="1">
        <v>27.04</v>
      </c>
    </row>
    <row r="44" spans="1:53" x14ac:dyDescent="0.3">
      <c r="A44" s="1" t="s">
        <v>139</v>
      </c>
      <c r="B44" s="1" t="s">
        <v>23</v>
      </c>
      <c r="C44" s="1">
        <v>148</v>
      </c>
      <c r="E44" s="1">
        <v>3</v>
      </c>
      <c r="F44" s="1">
        <v>28</v>
      </c>
      <c r="H44" s="1" t="s">
        <v>49</v>
      </c>
      <c r="I44" s="1" t="s">
        <v>143</v>
      </c>
      <c r="J44" s="1" t="s">
        <v>143</v>
      </c>
      <c r="K44" s="1" t="s">
        <v>134</v>
      </c>
      <c r="L44" s="1" t="s">
        <v>221</v>
      </c>
      <c r="M44" s="1">
        <v>1.0426</v>
      </c>
      <c r="N44" s="1">
        <v>1.008</v>
      </c>
      <c r="O44" s="1">
        <v>34.600000000000023</v>
      </c>
      <c r="P44" s="1">
        <f t="shared" si="1"/>
        <v>3.460000000000002E-2</v>
      </c>
      <c r="Q44" s="1">
        <v>1</v>
      </c>
      <c r="R44" s="12"/>
      <c r="S44" s="1" t="s">
        <v>147</v>
      </c>
      <c r="T44" s="1" t="s">
        <v>160</v>
      </c>
      <c r="U44" s="1">
        <v>148</v>
      </c>
      <c r="V44" s="1">
        <v>14.1</v>
      </c>
      <c r="W44" s="1" t="s">
        <v>238</v>
      </c>
      <c r="X44" s="1">
        <v>148</v>
      </c>
      <c r="Y44" s="10">
        <v>14.1</v>
      </c>
      <c r="Z44" s="11">
        <v>169.48711991675972</v>
      </c>
      <c r="AA44" s="11">
        <v>521.90728662632989</v>
      </c>
      <c r="AB44" s="11">
        <v>298.92073186098276</v>
      </c>
      <c r="AC44" s="11">
        <v>16.311323314777738</v>
      </c>
      <c r="AD44" s="11">
        <v>3789.0432727716898</v>
      </c>
      <c r="AE44" s="11">
        <v>829.53286143384719</v>
      </c>
      <c r="AF44" s="11">
        <v>20.962297237661367</v>
      </c>
      <c r="AG44" s="11">
        <v>25.478750684006215</v>
      </c>
      <c r="AH44" s="11">
        <v>17</v>
      </c>
      <c r="AI44" s="11">
        <v>1.6045056312727113</v>
      </c>
      <c r="AJ44" s="11">
        <v>0.36024984573328495</v>
      </c>
      <c r="AK44" s="11">
        <v>4.8358771044126343E-2</v>
      </c>
      <c r="AL44" s="11">
        <v>5.4390887364789357E-2</v>
      </c>
      <c r="AM44" s="11">
        <v>2.4778177769663435E-3</v>
      </c>
      <c r="AN44" s="11">
        <v>1.0264531199026181</v>
      </c>
      <c r="AO44" s="11">
        <v>1.2608526779966869E-2</v>
      </c>
      <c r="AP44" s="11">
        <v>9.9966662670959189E-2</v>
      </c>
      <c r="AQ44" s="11"/>
      <c r="AV44" s="1">
        <v>54.14</v>
      </c>
      <c r="AW44" s="1">
        <v>8.0500000000000007</v>
      </c>
      <c r="AX44" s="1">
        <v>35.82</v>
      </c>
      <c r="AY44" s="1">
        <v>11.62</v>
      </c>
    </row>
    <row r="45" spans="1:53" x14ac:dyDescent="0.3">
      <c r="A45" s="1" t="s">
        <v>139</v>
      </c>
      <c r="B45" s="1" t="s">
        <v>23</v>
      </c>
      <c r="C45" s="1">
        <v>149</v>
      </c>
      <c r="E45" s="1">
        <v>4</v>
      </c>
      <c r="F45" s="1">
        <v>44</v>
      </c>
      <c r="H45" s="1" t="s">
        <v>49</v>
      </c>
      <c r="I45" s="1" t="s">
        <v>143</v>
      </c>
      <c r="J45" s="1" t="s">
        <v>143</v>
      </c>
      <c r="K45" s="1" t="s">
        <v>134</v>
      </c>
      <c r="L45" s="1" t="s">
        <v>221</v>
      </c>
      <c r="M45" s="1">
        <v>1.0343</v>
      </c>
      <c r="N45" s="1">
        <v>0.999</v>
      </c>
      <c r="O45" s="1">
        <v>35.299999999999955</v>
      </c>
      <c r="P45" s="1">
        <f t="shared" si="1"/>
        <v>3.5299999999999956E-2</v>
      </c>
      <c r="Q45" s="1">
        <v>1</v>
      </c>
      <c r="R45" s="12">
        <v>1</v>
      </c>
      <c r="S45" s="1" t="s">
        <v>147</v>
      </c>
      <c r="T45" s="1" t="s">
        <v>161</v>
      </c>
      <c r="U45" s="1">
        <v>149</v>
      </c>
      <c r="V45" s="1">
        <v>16.2</v>
      </c>
      <c r="W45" s="1" t="s">
        <v>238</v>
      </c>
      <c r="X45" s="1">
        <v>149</v>
      </c>
      <c r="Y45" s="1">
        <v>16.2</v>
      </c>
      <c r="Z45" s="1">
        <v>48.120679376609374</v>
      </c>
      <c r="AA45" s="11">
        <v>869.98857306291836</v>
      </c>
      <c r="AB45" s="11">
        <v>414.77780568929535</v>
      </c>
      <c r="AC45" s="11">
        <v>20.36735493574583</v>
      </c>
      <c r="AD45" s="11">
        <v>2661.5184739979845</v>
      </c>
      <c r="AE45" s="11">
        <v>360.19473011787153</v>
      </c>
      <c r="AF45" s="11">
        <v>8.5733795943772453</v>
      </c>
      <c r="AG45" s="11">
        <v>13.162542587203239</v>
      </c>
      <c r="AH45" s="11">
        <v>16.2</v>
      </c>
      <c r="AI45" s="11">
        <v>34.653545411941757</v>
      </c>
      <c r="AJ45" s="11">
        <v>0.52921038282639099</v>
      </c>
      <c r="AK45" s="11">
        <v>1.7329045397244999E-2</v>
      </c>
      <c r="AL45" s="11">
        <v>3.7910525730469311E-2</v>
      </c>
      <c r="AM45" s="11">
        <v>8.4037492159902222E-2</v>
      </c>
      <c r="AN45" s="11">
        <v>26.759218881598855</v>
      </c>
      <c r="AO45" s="11">
        <v>0.17867383869911058</v>
      </c>
      <c r="AP45" s="11">
        <v>7.0471652455297837</v>
      </c>
      <c r="AQ45" s="11"/>
      <c r="AV45" s="1">
        <v>24.67</v>
      </c>
      <c r="AW45" s="1">
        <v>31.98</v>
      </c>
      <c r="AX45" s="1">
        <v>14.71</v>
      </c>
      <c r="AY45" s="1">
        <v>19.36</v>
      </c>
      <c r="AZ45" s="1">
        <v>16.28</v>
      </c>
    </row>
    <row r="46" spans="1:53" x14ac:dyDescent="0.3">
      <c r="A46" s="1" t="s">
        <v>139</v>
      </c>
      <c r="B46" s="1" t="s">
        <v>23</v>
      </c>
      <c r="C46" s="1">
        <v>150</v>
      </c>
      <c r="E46" s="1">
        <v>5</v>
      </c>
      <c r="F46" s="1">
        <v>60</v>
      </c>
      <c r="H46" s="1" t="s">
        <v>49</v>
      </c>
      <c r="I46" s="1" t="s">
        <v>143</v>
      </c>
      <c r="J46" s="1" t="s">
        <v>143</v>
      </c>
      <c r="K46" s="1" t="s">
        <v>134</v>
      </c>
      <c r="L46" s="1" t="s">
        <v>221</v>
      </c>
      <c r="M46" s="1">
        <v>0.77669999999999995</v>
      </c>
      <c r="N46" s="1">
        <v>0.75900000000000001</v>
      </c>
      <c r="O46" s="1">
        <v>17.699999999999932</v>
      </c>
      <c r="P46" s="1">
        <f t="shared" si="1"/>
        <v>1.7699999999999931E-2</v>
      </c>
      <c r="Q46" s="1">
        <v>1</v>
      </c>
      <c r="S46" s="1" t="s">
        <v>147</v>
      </c>
      <c r="T46" s="1" t="s">
        <v>162</v>
      </c>
      <c r="U46" s="1">
        <v>150</v>
      </c>
      <c r="V46" s="1">
        <v>16.5</v>
      </c>
      <c r="W46" s="1" t="s">
        <v>238</v>
      </c>
      <c r="X46" s="1">
        <v>150</v>
      </c>
      <c r="Y46" s="1">
        <v>16.5</v>
      </c>
      <c r="Z46" s="1">
        <v>59.871003124946448</v>
      </c>
      <c r="AA46" s="11">
        <v>866.92944403950628</v>
      </c>
      <c r="AB46" s="11">
        <v>267.23892852559067</v>
      </c>
      <c r="AC46" s="11">
        <v>19.585652803108282</v>
      </c>
      <c r="AD46" s="11">
        <v>2204.3277421839598</v>
      </c>
      <c r="AE46" s="11">
        <v>409.37858319378512</v>
      </c>
      <c r="AF46" s="11">
        <v>9.3620362016780803</v>
      </c>
      <c r="AG46" s="11">
        <v>22.881315534400542</v>
      </c>
      <c r="AH46" s="11">
        <v>17.8</v>
      </c>
      <c r="AI46" s="11">
        <v>3.2833954383178487</v>
      </c>
      <c r="AJ46" s="11">
        <v>0.48651844342243422</v>
      </c>
      <c r="AK46" s="11">
        <v>6.9994864217996014E-2</v>
      </c>
      <c r="AL46" s="11">
        <v>3.6384781727352551E-2</v>
      </c>
      <c r="AM46" s="11">
        <v>5.6862217330236192E-3</v>
      </c>
      <c r="AN46" s="11">
        <v>2.4804349370789858</v>
      </c>
      <c r="AO46" s="11">
        <v>2.4302449917425348E-2</v>
      </c>
      <c r="AP46" s="11">
        <v>0.18007374022063161</v>
      </c>
      <c r="AQ46" s="11"/>
      <c r="AV46" s="1">
        <v>14.87</v>
      </c>
      <c r="AW46" s="1">
        <v>6.13</v>
      </c>
      <c r="AX46" s="1">
        <v>24.44</v>
      </c>
      <c r="AY46" s="1">
        <v>14.05</v>
      </c>
      <c r="AZ46" s="1">
        <v>26.22</v>
      </c>
    </row>
    <row r="47" spans="1:53" x14ac:dyDescent="0.3">
      <c r="A47" s="1" t="s">
        <v>139</v>
      </c>
      <c r="B47" s="1" t="s">
        <v>23</v>
      </c>
      <c r="C47" s="1">
        <v>151</v>
      </c>
      <c r="E47" s="1">
        <v>6</v>
      </c>
      <c r="F47" s="1">
        <v>64</v>
      </c>
      <c r="H47" s="1" t="s">
        <v>49</v>
      </c>
      <c r="I47" s="1" t="s">
        <v>143</v>
      </c>
      <c r="J47" s="1" t="s">
        <v>143</v>
      </c>
      <c r="K47" s="1" t="s">
        <v>134</v>
      </c>
      <c r="L47" s="1" t="s">
        <v>221</v>
      </c>
      <c r="M47" s="1">
        <v>0.92460000000000009</v>
      </c>
      <c r="N47" s="1">
        <v>0.88700000000000001</v>
      </c>
      <c r="O47" s="1">
        <v>37.600000000000023</v>
      </c>
      <c r="P47" s="1">
        <f t="shared" si="1"/>
        <v>3.7600000000000022E-2</v>
      </c>
      <c r="Q47" s="1">
        <v>1</v>
      </c>
      <c r="R47" s="12">
        <v>1</v>
      </c>
      <c r="S47" s="1" t="s">
        <v>147</v>
      </c>
      <c r="T47" s="1" t="s">
        <v>163</v>
      </c>
      <c r="U47" s="1">
        <v>151</v>
      </c>
      <c r="V47" s="1">
        <v>16</v>
      </c>
      <c r="W47" s="1" t="s">
        <v>238</v>
      </c>
      <c r="X47" s="1">
        <v>151</v>
      </c>
      <c r="Y47" s="10">
        <v>16</v>
      </c>
      <c r="Z47" s="11">
        <v>36.424210907945671</v>
      </c>
      <c r="AA47" s="11">
        <v>2001.8817981188586</v>
      </c>
      <c r="AB47" s="11">
        <v>620.71380311259452</v>
      </c>
      <c r="AC47" s="11">
        <v>59.13978494623656</v>
      </c>
      <c r="AD47" s="11">
        <v>2467.3558930166569</v>
      </c>
      <c r="AE47" s="11">
        <v>727.16882980400396</v>
      </c>
      <c r="AF47" s="11">
        <v>62.609709073120207</v>
      </c>
      <c r="AG47" s="11">
        <v>37.013323357601223</v>
      </c>
      <c r="AH47" s="11">
        <v>16</v>
      </c>
      <c r="AI47" s="11">
        <v>41.928399668141097</v>
      </c>
      <c r="AJ47" s="11">
        <v>0.19864185948398091</v>
      </c>
      <c r="AK47" s="11">
        <v>0</v>
      </c>
      <c r="AL47" s="11">
        <v>0</v>
      </c>
      <c r="AM47" s="11">
        <v>6.1488758695709467E-2</v>
      </c>
      <c r="AN47" s="11">
        <v>35.348083434861266</v>
      </c>
      <c r="AO47" s="11">
        <v>0.2032245212087499</v>
      </c>
      <c r="AP47" s="11">
        <v>6.1169610938913905</v>
      </c>
      <c r="AQ47" s="11"/>
      <c r="AV47" s="1">
        <v>10.85</v>
      </c>
      <c r="AW47" s="1">
        <v>15.98</v>
      </c>
      <c r="AX47" s="1">
        <v>14.12</v>
      </c>
      <c r="AY47" s="1">
        <v>31.45</v>
      </c>
      <c r="AZ47" s="1">
        <v>17.62</v>
      </c>
    </row>
    <row r="48" spans="1:53" x14ac:dyDescent="0.3">
      <c r="A48" s="1" t="s">
        <v>139</v>
      </c>
      <c r="B48" s="1" t="s">
        <v>23</v>
      </c>
      <c r="C48" s="1">
        <v>152</v>
      </c>
      <c r="E48" s="1">
        <v>7</v>
      </c>
      <c r="F48" s="1">
        <v>84</v>
      </c>
      <c r="H48" s="1" t="s">
        <v>49</v>
      </c>
      <c r="I48" s="1" t="s">
        <v>143</v>
      </c>
      <c r="J48" s="1" t="s">
        <v>143</v>
      </c>
      <c r="K48" s="1" t="s">
        <v>134</v>
      </c>
      <c r="L48" s="1" t="s">
        <v>221</v>
      </c>
      <c r="M48" s="1">
        <v>1.2974000000000001</v>
      </c>
      <c r="N48" s="1">
        <v>1.2450000000000001</v>
      </c>
      <c r="O48" s="1">
        <v>52.399999999999977</v>
      </c>
      <c r="P48" s="1">
        <f t="shared" si="1"/>
        <v>5.2399999999999974E-2</v>
      </c>
      <c r="Q48" s="1">
        <v>1</v>
      </c>
      <c r="S48" s="1" t="s">
        <v>147</v>
      </c>
      <c r="T48" s="1" t="s">
        <v>164</v>
      </c>
      <c r="U48" s="1">
        <v>152</v>
      </c>
      <c r="V48" s="1">
        <v>10.8</v>
      </c>
      <c r="W48" s="1" t="s">
        <v>238</v>
      </c>
      <c r="X48" s="1">
        <v>152</v>
      </c>
      <c r="Y48" s="1">
        <v>10.8</v>
      </c>
      <c r="Z48" s="1">
        <v>321.73935968493265</v>
      </c>
      <c r="AA48" s="11">
        <v>823.44729939779222</v>
      </c>
      <c r="AB48" s="11">
        <v>260.12766218732884</v>
      </c>
      <c r="AC48" s="11">
        <v>18.347603108176333</v>
      </c>
      <c r="AD48" s="11">
        <v>1866.9114126017705</v>
      </c>
      <c r="AE48" s="11">
        <v>329.53862346880948</v>
      </c>
      <c r="AF48" s="11">
        <v>0</v>
      </c>
      <c r="AG48" s="11">
        <v>15.98592650672343</v>
      </c>
      <c r="AH48" s="11">
        <v>15.8</v>
      </c>
      <c r="AI48" s="11">
        <v>6.4233357021561668</v>
      </c>
      <c r="AJ48" s="11">
        <v>0.99409152888890462</v>
      </c>
      <c r="AK48" s="11">
        <v>0.1657429697997109</v>
      </c>
      <c r="AL48" s="11">
        <v>6.4202060556139237E-2</v>
      </c>
      <c r="AM48" s="11">
        <v>5.4813327782965784E-3</v>
      </c>
      <c r="AN48" s="11">
        <v>4.7446816520062098</v>
      </c>
      <c r="AO48" s="11">
        <v>4.502401514584118E-2</v>
      </c>
      <c r="AP48" s="11">
        <v>0.40411214298106485</v>
      </c>
      <c r="AQ48" s="11"/>
      <c r="AV48" s="1">
        <v>46.98</v>
      </c>
      <c r="AW48" s="1">
        <v>22.28</v>
      </c>
      <c r="AX48" s="1">
        <v>17.8</v>
      </c>
      <c r="AY48" s="1">
        <v>25.24</v>
      </c>
    </row>
    <row r="49" spans="1:52" x14ac:dyDescent="0.3">
      <c r="A49" s="1" t="s">
        <v>139</v>
      </c>
      <c r="B49" s="1" t="s">
        <v>23</v>
      </c>
      <c r="C49" s="1">
        <v>153</v>
      </c>
      <c r="E49" s="1">
        <v>8</v>
      </c>
      <c r="F49" s="1">
        <v>85</v>
      </c>
      <c r="H49" s="1" t="s">
        <v>49</v>
      </c>
      <c r="I49" s="1" t="s">
        <v>143</v>
      </c>
      <c r="J49" s="1" t="s">
        <v>143</v>
      </c>
      <c r="K49" s="1" t="s">
        <v>134</v>
      </c>
      <c r="L49" s="1" t="s">
        <v>221</v>
      </c>
      <c r="M49" s="1">
        <v>1.0707</v>
      </c>
      <c r="N49" s="1">
        <v>1.028</v>
      </c>
      <c r="O49" s="1">
        <v>42.699999999999932</v>
      </c>
      <c r="P49" s="1">
        <f t="shared" si="1"/>
        <v>4.2699999999999932E-2</v>
      </c>
      <c r="Q49" s="1">
        <v>1</v>
      </c>
      <c r="R49" s="12">
        <v>1</v>
      </c>
      <c r="S49" s="1" t="s">
        <v>147</v>
      </c>
      <c r="T49" s="1" t="s">
        <v>165</v>
      </c>
      <c r="U49" s="1">
        <v>153</v>
      </c>
      <c r="V49" s="1">
        <v>19</v>
      </c>
      <c r="W49" s="1" t="s">
        <v>238</v>
      </c>
      <c r="X49" s="1">
        <v>153</v>
      </c>
      <c r="Y49" s="1">
        <v>19</v>
      </c>
      <c r="Z49" s="1">
        <v>46.344829949382621</v>
      </c>
      <c r="AA49" s="11">
        <v>740.07202640690048</v>
      </c>
      <c r="AB49" s="11">
        <v>384.77327836977673</v>
      </c>
      <c r="AC49" s="11">
        <v>17.932899092544506</v>
      </c>
      <c r="AD49" s="11">
        <v>2241.4567751143059</v>
      </c>
      <c r="AE49" s="11">
        <v>537.19347394572014</v>
      </c>
      <c r="AF49" s="11">
        <v>18.39470850380048</v>
      </c>
      <c r="AG49" s="11">
        <v>14.836676903441948</v>
      </c>
      <c r="AH49" s="11">
        <v>19</v>
      </c>
      <c r="AI49" s="11">
        <v>32.753410657837662</v>
      </c>
      <c r="AJ49" s="11">
        <v>1.1644421459548102</v>
      </c>
      <c r="AK49" s="11">
        <v>8.4614883693332962E-2</v>
      </c>
      <c r="AL49" s="11">
        <v>0</v>
      </c>
      <c r="AM49" s="11">
        <v>9.4967367858550256E-2</v>
      </c>
      <c r="AN49" s="11">
        <v>27.33181160204267</v>
      </c>
      <c r="AO49" s="11">
        <v>0.14975931038669749</v>
      </c>
      <c r="AP49" s="11">
        <v>3.9278153479016003</v>
      </c>
      <c r="AQ49" s="11"/>
      <c r="AV49" s="1">
        <v>13.16</v>
      </c>
      <c r="AW49" s="1">
        <v>17.97</v>
      </c>
      <c r="AX49" s="1">
        <v>9.2200000000000006</v>
      </c>
      <c r="AY49" s="1">
        <v>10.87</v>
      </c>
    </row>
    <row r="50" spans="1:52" x14ac:dyDescent="0.3">
      <c r="A50" s="1" t="s">
        <v>139</v>
      </c>
      <c r="B50" s="1" t="s">
        <v>23</v>
      </c>
      <c r="C50" s="1">
        <v>154</v>
      </c>
      <c r="E50" s="1">
        <v>9</v>
      </c>
      <c r="F50" s="1">
        <v>97</v>
      </c>
      <c r="H50" s="1" t="s">
        <v>49</v>
      </c>
      <c r="I50" s="1" t="s">
        <v>143</v>
      </c>
      <c r="J50" s="1" t="s">
        <v>143</v>
      </c>
      <c r="K50" s="1" t="s">
        <v>134</v>
      </c>
      <c r="L50" s="1" t="s">
        <v>221</v>
      </c>
      <c r="M50" s="1">
        <v>1.1732999999999998</v>
      </c>
      <c r="N50" s="1">
        <v>1.1359999999999999</v>
      </c>
      <c r="O50" s="1">
        <v>37.299999999999955</v>
      </c>
      <c r="P50" s="1">
        <f t="shared" si="1"/>
        <v>3.7299999999999951E-2</v>
      </c>
      <c r="Q50" s="1">
        <v>1</v>
      </c>
      <c r="S50" s="1" t="s">
        <v>147</v>
      </c>
      <c r="T50" s="1" t="s">
        <v>166</v>
      </c>
      <c r="U50" s="1">
        <v>154</v>
      </c>
      <c r="V50" s="1">
        <v>16.600000000000001</v>
      </c>
      <c r="W50" s="1" t="s">
        <v>238</v>
      </c>
      <c r="X50" s="1">
        <v>154</v>
      </c>
      <c r="Y50" s="10">
        <v>16.600000000000001</v>
      </c>
      <c r="Z50" s="11">
        <v>43.541975898897192</v>
      </c>
      <c r="AA50" s="11">
        <v>1109.2080660915569</v>
      </c>
      <c r="AB50" s="11">
        <v>605.28077262932163</v>
      </c>
      <c r="AC50" s="11">
        <v>42.44384305663344</v>
      </c>
      <c r="AD50" s="11">
        <v>3335.0167331912849</v>
      </c>
      <c r="AE50" s="11">
        <v>748.15403813531736</v>
      </c>
      <c r="AF50" s="11">
        <v>77.018136942240261</v>
      </c>
      <c r="AG50" s="11">
        <v>16.911313129506528</v>
      </c>
      <c r="AH50" s="11">
        <v>18.600000000000001</v>
      </c>
      <c r="AI50" s="11">
        <v>13.39054496115585</v>
      </c>
      <c r="AJ50" s="11">
        <v>1.0084948627369859</v>
      </c>
      <c r="AK50" s="11">
        <v>6.0528277158876445E-2</v>
      </c>
      <c r="AL50" s="11">
        <v>2.8482433149495164E-2</v>
      </c>
      <c r="AM50" s="11">
        <v>1.1175072170445954E-2</v>
      </c>
      <c r="AN50" s="11">
        <v>10.974000937579262</v>
      </c>
      <c r="AO50" s="11">
        <v>6.1103735454952623E-2</v>
      </c>
      <c r="AP50" s="11">
        <v>1.2467596429058305</v>
      </c>
      <c r="AQ50" s="11"/>
      <c r="AV50" s="1">
        <v>21.8</v>
      </c>
      <c r="AW50" s="1">
        <v>22.43</v>
      </c>
      <c r="AX50" s="1">
        <v>50.97</v>
      </c>
      <c r="AY50" s="1">
        <v>16.68</v>
      </c>
      <c r="AZ50" s="1">
        <v>18.579999999999998</v>
      </c>
    </row>
    <row r="51" spans="1:52" x14ac:dyDescent="0.3">
      <c r="A51" s="1" t="s">
        <v>139</v>
      </c>
      <c r="B51" s="1" t="s">
        <v>23</v>
      </c>
      <c r="C51" s="1">
        <v>155</v>
      </c>
      <c r="E51" s="1">
        <v>10</v>
      </c>
      <c r="F51" s="1">
        <v>110</v>
      </c>
      <c r="H51" s="1" t="s">
        <v>49</v>
      </c>
      <c r="I51" s="1" t="s">
        <v>143</v>
      </c>
      <c r="J51" s="1" t="s">
        <v>143</v>
      </c>
      <c r="K51" s="1" t="s">
        <v>134</v>
      </c>
      <c r="L51" s="1" t="s">
        <v>221</v>
      </c>
      <c r="M51" s="1">
        <v>1.1018000000000001</v>
      </c>
      <c r="N51" s="1">
        <v>1.0580000000000001</v>
      </c>
      <c r="O51" s="1">
        <v>43.799999999999955</v>
      </c>
      <c r="P51" s="1">
        <f t="shared" si="1"/>
        <v>4.3799999999999957E-2</v>
      </c>
      <c r="Q51" s="1">
        <v>1</v>
      </c>
      <c r="R51" s="12">
        <v>1</v>
      </c>
      <c r="S51" s="1" t="s">
        <v>147</v>
      </c>
      <c r="T51" s="1" t="s">
        <v>167</v>
      </c>
      <c r="U51" s="1">
        <v>155</v>
      </c>
      <c r="V51" s="1">
        <v>18.7</v>
      </c>
      <c r="W51" s="1" t="s">
        <v>238</v>
      </c>
      <c r="X51" s="1">
        <v>155</v>
      </c>
      <c r="Y51" s="1">
        <v>18.7</v>
      </c>
      <c r="Z51" s="1">
        <v>34.268097466162502</v>
      </c>
      <c r="AA51" s="11">
        <v>1352.3848498963123</v>
      </c>
      <c r="AB51" s="11">
        <v>430.20195066095931</v>
      </c>
      <c r="AC51" s="11">
        <v>40.585715930071245</v>
      </c>
      <c r="AD51" s="11">
        <v>2085.5457601755593</v>
      </c>
      <c r="AE51" s="11">
        <v>497.83561111509829</v>
      </c>
      <c r="AF51" s="11">
        <v>44.477903914580267</v>
      </c>
      <c r="AG51" s="11">
        <v>18.36798637182423</v>
      </c>
      <c r="AH51" s="11">
        <v>18.7</v>
      </c>
      <c r="AI51" s="11">
        <v>23.340523469640843</v>
      </c>
      <c r="AJ51" s="11">
        <v>0.75161794273032467</v>
      </c>
      <c r="AK51" s="11">
        <v>3.3222365045304299E-2</v>
      </c>
      <c r="AL51" s="11">
        <v>2.1773421776447928E-2</v>
      </c>
      <c r="AM51" s="11">
        <v>3.4733029107406249E-2</v>
      </c>
      <c r="AN51" s="11">
        <v>19.853579345445997</v>
      </c>
      <c r="AO51" s="11">
        <v>0.11649714908860299</v>
      </c>
      <c r="AP51" s="11">
        <v>2.5291002164467593</v>
      </c>
      <c r="AQ51" s="11"/>
      <c r="AV51" s="1">
        <v>21.22</v>
      </c>
      <c r="AW51" s="1">
        <v>12.92</v>
      </c>
      <c r="AX51" s="1">
        <v>25.11</v>
      </c>
    </row>
    <row r="52" spans="1:52" x14ac:dyDescent="0.3">
      <c r="A52" s="1" t="s">
        <v>139</v>
      </c>
      <c r="B52" s="1" t="s">
        <v>23</v>
      </c>
      <c r="C52" s="1">
        <v>176</v>
      </c>
      <c r="E52" s="1">
        <v>1</v>
      </c>
      <c r="F52" s="1">
        <v>12</v>
      </c>
      <c r="H52" s="1" t="s">
        <v>49</v>
      </c>
      <c r="I52" s="1" t="s">
        <v>140</v>
      </c>
      <c r="J52" s="1" t="s">
        <v>140</v>
      </c>
      <c r="K52" s="1" t="s">
        <v>134</v>
      </c>
      <c r="L52" s="1" t="s">
        <v>221</v>
      </c>
      <c r="M52" s="1">
        <v>0.68390000000000006</v>
      </c>
      <c r="N52" s="1">
        <v>0.67100000000000004</v>
      </c>
      <c r="O52" s="1">
        <v>12.899999999999977</v>
      </c>
      <c r="P52" s="1">
        <f t="shared" si="1"/>
        <v>1.2899999999999977E-2</v>
      </c>
      <c r="Q52" s="1">
        <v>1</v>
      </c>
      <c r="S52" s="1" t="s">
        <v>147</v>
      </c>
      <c r="T52" s="1" t="s">
        <v>188</v>
      </c>
      <c r="U52" s="1">
        <v>176</v>
      </c>
      <c r="V52" s="1">
        <v>10.8</v>
      </c>
      <c r="W52" s="1" t="s">
        <v>238</v>
      </c>
      <c r="X52" s="1">
        <v>176</v>
      </c>
      <c r="Y52" s="1">
        <v>10.8</v>
      </c>
      <c r="Z52" s="1">
        <v>118.65229750147155</v>
      </c>
      <c r="AA52" s="11">
        <v>2759.0481897582736</v>
      </c>
      <c r="AB52" s="11">
        <v>241.65553393518502</v>
      </c>
      <c r="AC52" s="11">
        <v>54.042559716640504</v>
      </c>
      <c r="AD52" s="11">
        <v>2341.3620246973956</v>
      </c>
      <c r="AE52" s="11">
        <v>1227.901224504993</v>
      </c>
      <c r="AF52" s="11">
        <v>27.952411066346606</v>
      </c>
      <c r="AG52" s="11">
        <v>65.770378979639077</v>
      </c>
      <c r="AH52" s="11">
        <v>16.100000000000001</v>
      </c>
      <c r="AI52" s="11">
        <v>2.0429682706870644</v>
      </c>
      <c r="AJ52" s="11">
        <v>0.97835345864227619</v>
      </c>
      <c r="AK52" s="11">
        <v>0.2185749268646838</v>
      </c>
      <c r="AL52" s="11">
        <v>0.31793389816402406</v>
      </c>
      <c r="AM52" s="11">
        <v>7.3249437107561254E-3</v>
      </c>
      <c r="AN52" s="11">
        <v>0.46134554812891532</v>
      </c>
      <c r="AO52" s="11">
        <v>2.2173115894375581E-2</v>
      </c>
      <c r="AP52" s="11">
        <v>3.7262379282033659E-2</v>
      </c>
      <c r="AQ52" s="11"/>
      <c r="AV52" s="1">
        <v>13.28</v>
      </c>
      <c r="AW52" s="1">
        <v>9.98</v>
      </c>
      <c r="AX52" s="1">
        <v>19.47</v>
      </c>
      <c r="AY52" s="1">
        <v>14.73</v>
      </c>
      <c r="AZ52" s="1">
        <v>34.28</v>
      </c>
    </row>
    <row r="53" spans="1:52" x14ac:dyDescent="0.3">
      <c r="A53" s="1" t="s">
        <v>139</v>
      </c>
      <c r="B53" s="1" t="s">
        <v>23</v>
      </c>
      <c r="C53" s="1">
        <v>177</v>
      </c>
      <c r="E53" s="1">
        <v>2</v>
      </c>
      <c r="F53" s="1">
        <v>14</v>
      </c>
      <c r="H53" s="1" t="s">
        <v>49</v>
      </c>
      <c r="I53" s="1" t="s">
        <v>140</v>
      </c>
      <c r="J53" s="1" t="s">
        <v>140</v>
      </c>
      <c r="K53" s="1" t="s">
        <v>134</v>
      </c>
      <c r="L53" s="1" t="s">
        <v>221</v>
      </c>
      <c r="M53" s="1">
        <v>1.1888000000000001</v>
      </c>
      <c r="N53" s="1">
        <v>1.161</v>
      </c>
      <c r="O53" s="1">
        <v>27.799999999999955</v>
      </c>
      <c r="P53" s="1">
        <f t="shared" si="1"/>
        <v>2.7799999999999953E-2</v>
      </c>
      <c r="Q53" s="1">
        <v>1</v>
      </c>
      <c r="R53" s="12">
        <v>1</v>
      </c>
      <c r="S53" s="1" t="s">
        <v>147</v>
      </c>
      <c r="T53" s="1" t="s">
        <v>189</v>
      </c>
      <c r="U53" s="1">
        <v>177</v>
      </c>
      <c r="V53" s="1">
        <v>13.1</v>
      </c>
      <c r="W53" s="1" t="s">
        <v>238</v>
      </c>
      <c r="X53" s="1">
        <v>177</v>
      </c>
      <c r="Y53" s="1">
        <v>13.1</v>
      </c>
      <c r="Z53" s="1">
        <v>103.85017179436515</v>
      </c>
      <c r="AA53" s="11">
        <v>1768.244773915947</v>
      </c>
      <c r="AB53" s="11">
        <v>332.58085185502063</v>
      </c>
      <c r="AC53" s="11">
        <v>70.612110300986089</v>
      </c>
      <c r="AD53" s="11">
        <v>1991.8985718656686</v>
      </c>
      <c r="AE53" s="11">
        <v>1853.9215605508309</v>
      </c>
      <c r="AF53" s="11">
        <v>34.149915413488564</v>
      </c>
      <c r="AG53" s="11">
        <v>53.10360019286513</v>
      </c>
      <c r="AH53" s="11">
        <v>13.1</v>
      </c>
      <c r="AI53" s="11">
        <v>43.718992287660669</v>
      </c>
      <c r="AJ53" s="11">
        <v>1.5515245869624033</v>
      </c>
      <c r="AK53" s="11">
        <v>2.4223740792339014E-2</v>
      </c>
      <c r="AL53" s="11">
        <v>0</v>
      </c>
      <c r="AM53" s="11">
        <v>4.1918688831547091E-2</v>
      </c>
      <c r="AN53" s="11">
        <v>38.013510225253931</v>
      </c>
      <c r="AO53" s="11">
        <v>0.291946211362277</v>
      </c>
      <c r="AP53" s="11">
        <v>3.795868834458171</v>
      </c>
      <c r="AQ53" s="11"/>
      <c r="AV53" s="1">
        <v>51.34</v>
      </c>
      <c r="AW53" s="1">
        <v>60.09</v>
      </c>
      <c r="AX53" s="1">
        <v>49.92</v>
      </c>
    </row>
    <row r="54" spans="1:52" x14ac:dyDescent="0.3">
      <c r="A54" s="1" t="s">
        <v>139</v>
      </c>
      <c r="B54" s="1" t="s">
        <v>23</v>
      </c>
      <c r="C54" s="1">
        <v>178</v>
      </c>
      <c r="E54" s="1">
        <v>3</v>
      </c>
      <c r="F54" s="1">
        <v>33</v>
      </c>
      <c r="H54" s="1" t="s">
        <v>49</v>
      </c>
      <c r="I54" s="1" t="s">
        <v>140</v>
      </c>
      <c r="J54" s="1" t="s">
        <v>140</v>
      </c>
      <c r="K54" s="1" t="s">
        <v>134</v>
      </c>
      <c r="L54" s="1" t="s">
        <v>221</v>
      </c>
      <c r="M54" s="1">
        <v>0.80559999999999998</v>
      </c>
      <c r="N54" s="1">
        <v>0.76300000000000001</v>
      </c>
      <c r="O54" s="1">
        <v>42.600000000000023</v>
      </c>
      <c r="P54" s="1">
        <f t="shared" si="1"/>
        <v>4.260000000000002E-2</v>
      </c>
      <c r="Q54" s="1">
        <v>1</v>
      </c>
      <c r="S54" s="1" t="s">
        <v>147</v>
      </c>
      <c r="T54" s="1" t="s">
        <v>190</v>
      </c>
      <c r="U54" s="1">
        <v>178</v>
      </c>
      <c r="V54" s="1">
        <v>14.2</v>
      </c>
      <c r="W54" s="1" t="s">
        <v>238</v>
      </c>
      <c r="X54" s="1">
        <v>178</v>
      </c>
      <c r="Y54" s="10">
        <v>14.2</v>
      </c>
      <c r="Z54" s="11">
        <v>248.96426455050906</v>
      </c>
      <c r="AA54" s="11">
        <v>753.72906610210759</v>
      </c>
      <c r="AB54" s="11">
        <v>253.74572105846556</v>
      </c>
      <c r="AC54" s="11">
        <v>21.332480950635841</v>
      </c>
      <c r="AD54" s="11">
        <v>2833.3694065433033</v>
      </c>
      <c r="AE54" s="11">
        <v>879.71779891434676</v>
      </c>
      <c r="AF54" s="11">
        <v>19.857423527223187</v>
      </c>
      <c r="AG54" s="11">
        <v>57.237956406754392</v>
      </c>
      <c r="AH54" s="11">
        <v>15.5</v>
      </c>
      <c r="AI54" s="11">
        <v>17.248444122022416</v>
      </c>
      <c r="AJ54" s="11">
        <v>1.9770026700407011</v>
      </c>
      <c r="AK54" s="11">
        <v>0.1819522554686015</v>
      </c>
      <c r="AL54" s="11">
        <v>0.23667012922357497</v>
      </c>
      <c r="AM54" s="11">
        <v>6.6475539582496598E-3</v>
      </c>
      <c r="AN54" s="11">
        <v>13.65546862782629</v>
      </c>
      <c r="AO54" s="11">
        <v>0.12013821137465004</v>
      </c>
      <c r="AP54" s="11">
        <v>1.0705646741303525</v>
      </c>
      <c r="AQ54" s="11"/>
      <c r="AV54" s="1">
        <v>34.380000000000003</v>
      </c>
      <c r="AW54" s="1">
        <v>23.31</v>
      </c>
      <c r="AX54" s="1">
        <v>35.68</v>
      </c>
      <c r="AY54" s="1">
        <v>38.51</v>
      </c>
    </row>
    <row r="55" spans="1:52" x14ac:dyDescent="0.3">
      <c r="A55" s="1" t="s">
        <v>139</v>
      </c>
      <c r="B55" s="1" t="s">
        <v>23</v>
      </c>
      <c r="C55" s="1">
        <v>179</v>
      </c>
      <c r="E55" s="1">
        <v>4</v>
      </c>
      <c r="F55" s="1">
        <v>38</v>
      </c>
      <c r="H55" s="1" t="s">
        <v>49</v>
      </c>
      <c r="I55" s="1" t="s">
        <v>140</v>
      </c>
      <c r="J55" s="1" t="s">
        <v>140</v>
      </c>
      <c r="K55" s="1" t="s">
        <v>134</v>
      </c>
      <c r="L55" s="1" t="s">
        <v>221</v>
      </c>
      <c r="M55" s="1">
        <v>1.5410000000000001</v>
      </c>
      <c r="N55" s="1">
        <v>1.4990000000000001</v>
      </c>
      <c r="O55" s="1">
        <v>42</v>
      </c>
      <c r="P55" s="1">
        <f t="shared" si="1"/>
        <v>4.2000000000000003E-2</v>
      </c>
      <c r="Q55" s="1">
        <v>1</v>
      </c>
      <c r="R55" s="12">
        <v>1</v>
      </c>
      <c r="S55" s="1" t="s">
        <v>147</v>
      </c>
      <c r="T55" s="1" t="s">
        <v>191</v>
      </c>
      <c r="U55" s="1">
        <v>179</v>
      </c>
      <c r="V55" s="1">
        <v>17.399999999999999</v>
      </c>
      <c r="W55" s="1" t="s">
        <v>238</v>
      </c>
      <c r="X55" s="1">
        <v>179</v>
      </c>
      <c r="Y55" s="1">
        <v>17.399999999999999</v>
      </c>
      <c r="Z55" s="1">
        <v>120.84056415241649</v>
      </c>
      <c r="AA55" s="11">
        <v>1096.9561132681288</v>
      </c>
      <c r="AB55" s="11">
        <v>649.71595750069321</v>
      </c>
      <c r="AC55" s="11">
        <v>25.049535040815812</v>
      </c>
      <c r="AD55" s="11">
        <v>1885.4372978861372</v>
      </c>
      <c r="AE55" s="11">
        <v>393.59497410164226</v>
      </c>
      <c r="AF55" s="11">
        <v>27.175151215140229</v>
      </c>
      <c r="AG55" s="11">
        <v>11.574765286409638</v>
      </c>
      <c r="AH55" s="11">
        <v>17.399999999999999</v>
      </c>
      <c r="AI55" s="11">
        <v>27.223319390415757</v>
      </c>
      <c r="AJ55" s="11">
        <v>1.1073083556668353</v>
      </c>
      <c r="AK55" s="11">
        <v>4.6900103499675758E-2</v>
      </c>
      <c r="AL55" s="11">
        <v>0</v>
      </c>
      <c r="AM55" s="11">
        <v>6.3535720776306662E-2</v>
      </c>
      <c r="AN55" s="11">
        <v>21.397332645520653</v>
      </c>
      <c r="AO55" s="11">
        <v>9.0182570732970285E-2</v>
      </c>
      <c r="AP55" s="11">
        <v>4.5180599942193176</v>
      </c>
      <c r="AQ55" s="11"/>
      <c r="AV55" s="1">
        <v>25.24</v>
      </c>
      <c r="AW55" s="1">
        <v>30.72</v>
      </c>
      <c r="AX55" s="1">
        <v>19.79</v>
      </c>
      <c r="AY55" s="1">
        <v>20.98</v>
      </c>
    </row>
    <row r="56" spans="1:52" x14ac:dyDescent="0.3">
      <c r="A56" s="1" t="s">
        <v>139</v>
      </c>
      <c r="B56" s="1" t="s">
        <v>23</v>
      </c>
      <c r="C56" s="1">
        <v>180</v>
      </c>
      <c r="E56" s="1">
        <v>5</v>
      </c>
      <c r="F56" s="1">
        <v>56</v>
      </c>
      <c r="H56" s="1" t="s">
        <v>49</v>
      </c>
      <c r="I56" s="1" t="s">
        <v>140</v>
      </c>
      <c r="J56" s="1" t="s">
        <v>140</v>
      </c>
      <c r="K56" s="1" t="s">
        <v>134</v>
      </c>
      <c r="L56" s="1" t="s">
        <v>221</v>
      </c>
      <c r="M56" s="1">
        <v>0.92510000000000003</v>
      </c>
      <c r="N56" s="1">
        <v>0.88900000000000001</v>
      </c>
      <c r="O56" s="1">
        <v>36.100000000000023</v>
      </c>
      <c r="P56" s="1">
        <f t="shared" si="1"/>
        <v>3.6100000000000021E-2</v>
      </c>
      <c r="Q56" s="1">
        <v>1</v>
      </c>
      <c r="S56" s="1" t="s">
        <v>147</v>
      </c>
      <c r="T56" s="1" t="s">
        <v>192</v>
      </c>
      <c r="U56" s="1">
        <v>180</v>
      </c>
      <c r="V56" s="1">
        <v>19.899999999999999</v>
      </c>
      <c r="W56" s="1" t="s">
        <v>238</v>
      </c>
      <c r="X56" s="1">
        <v>180</v>
      </c>
      <c r="Y56" s="1">
        <v>19.899999999999999</v>
      </c>
      <c r="Z56" s="1">
        <v>80.110771293452558</v>
      </c>
      <c r="AA56" s="11">
        <v>574.42702647054318</v>
      </c>
      <c r="AB56" s="11">
        <v>338.51031560938492</v>
      </c>
      <c r="AC56" s="11">
        <v>19.960500960797365</v>
      </c>
      <c r="AD56" s="11">
        <v>1731.4544576672517</v>
      </c>
      <c r="AE56" s="11">
        <v>315.34470409210257</v>
      </c>
      <c r="AF56" s="11">
        <v>10.148643955249435</v>
      </c>
      <c r="AG56" s="11">
        <v>23.661241280191813</v>
      </c>
      <c r="AH56" s="11">
        <v>15.8</v>
      </c>
      <c r="AI56" s="11">
        <v>12.838683370349305</v>
      </c>
      <c r="AJ56" s="11">
        <v>1.6447915010730116</v>
      </c>
      <c r="AK56" s="11">
        <v>0.17895087884464522</v>
      </c>
      <c r="AL56" s="11">
        <v>4.936231972620049E-2</v>
      </c>
      <c r="AM56" s="11">
        <v>1.9531368520543671E-2</v>
      </c>
      <c r="AN56" s="11">
        <v>9.8649253085320279</v>
      </c>
      <c r="AO56" s="11">
        <v>6.5630764281537274E-2</v>
      </c>
      <c r="AP56" s="11">
        <v>1.0154912293713365</v>
      </c>
      <c r="AQ56" s="11"/>
      <c r="AV56" s="1">
        <v>30.92</v>
      </c>
      <c r="AW56" s="1">
        <v>9.68</v>
      </c>
      <c r="AX56" s="1">
        <v>22.19</v>
      </c>
      <c r="AY56" s="1">
        <v>50.28</v>
      </c>
    </row>
    <row r="57" spans="1:52" x14ac:dyDescent="0.3">
      <c r="A57" s="1" t="s">
        <v>139</v>
      </c>
      <c r="B57" s="1" t="s">
        <v>23</v>
      </c>
      <c r="C57" s="1">
        <v>181</v>
      </c>
      <c r="E57" s="1">
        <v>6</v>
      </c>
      <c r="F57" s="1">
        <v>65</v>
      </c>
      <c r="H57" s="1" t="s">
        <v>49</v>
      </c>
      <c r="I57" s="1" t="s">
        <v>140</v>
      </c>
      <c r="J57" s="1" t="s">
        <v>140</v>
      </c>
      <c r="K57" s="1" t="s">
        <v>134</v>
      </c>
      <c r="L57" s="1" t="s">
        <v>221</v>
      </c>
      <c r="M57" s="1">
        <v>1.6822999999999999</v>
      </c>
      <c r="N57" s="1">
        <v>1.6439999999999999</v>
      </c>
      <c r="O57" s="1">
        <v>38.299999999999955</v>
      </c>
      <c r="P57" s="1">
        <f t="shared" si="1"/>
        <v>3.8299999999999952E-2</v>
      </c>
      <c r="Q57" s="1">
        <v>1</v>
      </c>
      <c r="R57" s="12">
        <v>1</v>
      </c>
      <c r="S57" s="1" t="s">
        <v>147</v>
      </c>
      <c r="T57" s="1" t="s">
        <v>193</v>
      </c>
      <c r="U57" s="1">
        <v>181</v>
      </c>
      <c r="V57" s="1">
        <v>14.4</v>
      </c>
      <c r="W57" s="1" t="s">
        <v>238</v>
      </c>
      <c r="X57" s="1">
        <v>181</v>
      </c>
      <c r="Y57" s="1">
        <v>14.4</v>
      </c>
      <c r="Z57" s="1">
        <v>316.77921940673099</v>
      </c>
      <c r="AA57" s="11">
        <v>909.01640363913896</v>
      </c>
      <c r="AB57" s="11">
        <v>492.19269793745843</v>
      </c>
      <c r="AC57" s="11">
        <v>27.206250013646795</v>
      </c>
      <c r="AD57" s="11">
        <v>3008.6083066793403</v>
      </c>
      <c r="AE57" s="11">
        <v>1430.3516717194002</v>
      </c>
      <c r="AF57" s="11">
        <v>42.40877936517294</v>
      </c>
      <c r="AG57" s="11">
        <v>51.052659159837809</v>
      </c>
      <c r="AH57" s="11">
        <v>14.4</v>
      </c>
      <c r="AI57" s="11">
        <v>39.500223609479548</v>
      </c>
      <c r="AJ57" s="11">
        <v>0.17770634497879662</v>
      </c>
      <c r="AK57" s="11">
        <v>0</v>
      </c>
      <c r="AL57" s="11">
        <v>0</v>
      </c>
      <c r="AM57" s="11">
        <v>1.3447406059280027E-2</v>
      </c>
      <c r="AN57" s="11">
        <v>34.363301635409876</v>
      </c>
      <c r="AO57" s="11">
        <v>0.20296057537551646</v>
      </c>
      <c r="AP57" s="11">
        <v>4.7428076476560754</v>
      </c>
      <c r="AQ57" s="11"/>
      <c r="AV57" s="1">
        <v>34.090000000000003</v>
      </c>
      <c r="AW57" s="1">
        <v>30.63</v>
      </c>
      <c r="AX57" s="1">
        <v>10.52</v>
      </c>
      <c r="AY57" s="1">
        <v>26.92</v>
      </c>
      <c r="AZ57" s="1">
        <v>27.96</v>
      </c>
    </row>
    <row r="58" spans="1:52" x14ac:dyDescent="0.3">
      <c r="A58" s="1" t="s">
        <v>139</v>
      </c>
      <c r="B58" s="1" t="s">
        <v>23</v>
      </c>
      <c r="C58" s="1">
        <v>182</v>
      </c>
      <c r="E58" s="1">
        <v>7</v>
      </c>
      <c r="F58" s="1">
        <v>76</v>
      </c>
      <c r="H58" s="1" t="s">
        <v>49</v>
      </c>
      <c r="I58" s="1" t="s">
        <v>140</v>
      </c>
      <c r="J58" s="1" t="s">
        <v>140</v>
      </c>
      <c r="K58" s="1" t="s">
        <v>134</v>
      </c>
      <c r="L58" s="1" t="s">
        <v>221</v>
      </c>
      <c r="S58" s="1" t="s">
        <v>147</v>
      </c>
      <c r="T58" s="1" t="s">
        <v>194</v>
      </c>
      <c r="U58" s="1">
        <v>182</v>
      </c>
      <c r="V58" s="1"/>
      <c r="W58" s="1" t="s">
        <v>243</v>
      </c>
      <c r="X58" s="1">
        <v>182</v>
      </c>
      <c r="Y58" s="10"/>
      <c r="Z58" s="11"/>
      <c r="AA58" s="11"/>
      <c r="AB58" s="11"/>
      <c r="AC58" s="11"/>
      <c r="AD58" s="11"/>
      <c r="AE58" s="11"/>
      <c r="AF58" s="11"/>
      <c r="AG58" s="11"/>
      <c r="AH58" s="11">
        <v>17.899999999999999</v>
      </c>
      <c r="AI58" s="11">
        <v>20.495283938293426</v>
      </c>
      <c r="AJ58" s="11">
        <v>2.14974815538443</v>
      </c>
      <c r="AK58" s="11">
        <v>0.27954114768328087</v>
      </c>
      <c r="AL58" s="11">
        <v>0.28067992917254736</v>
      </c>
      <c r="AM58" s="11">
        <v>1.4793467211944146E-2</v>
      </c>
      <c r="AN58" s="11">
        <v>15.988737758030558</v>
      </c>
      <c r="AO58" s="11">
        <v>0.15269589262283276</v>
      </c>
      <c r="AP58" s="11">
        <v>1.6290875881878319</v>
      </c>
      <c r="AQ58" s="11"/>
    </row>
    <row r="59" spans="1:52" x14ac:dyDescent="0.3">
      <c r="A59" s="1" t="s">
        <v>139</v>
      </c>
      <c r="B59" s="1" t="s">
        <v>23</v>
      </c>
      <c r="C59" s="1">
        <v>183</v>
      </c>
      <c r="E59" s="1">
        <v>8</v>
      </c>
      <c r="F59" s="1">
        <v>86</v>
      </c>
      <c r="H59" s="1" t="s">
        <v>49</v>
      </c>
      <c r="I59" s="1" t="s">
        <v>140</v>
      </c>
      <c r="J59" s="1" t="s">
        <v>140</v>
      </c>
      <c r="K59" s="1" t="s">
        <v>134</v>
      </c>
      <c r="L59" s="1" t="s">
        <v>221</v>
      </c>
      <c r="M59" s="1">
        <v>1.2399999999999998</v>
      </c>
      <c r="N59" s="1">
        <v>1.1879999999999999</v>
      </c>
      <c r="O59" s="1">
        <v>51.999999999999886</v>
      </c>
      <c r="P59" s="1">
        <f>O59/1000</f>
        <v>5.1999999999999887E-2</v>
      </c>
      <c r="Q59" s="1">
        <v>1</v>
      </c>
      <c r="R59" s="12">
        <v>1</v>
      </c>
      <c r="S59" s="1" t="s">
        <v>147</v>
      </c>
      <c r="T59" s="1" t="s">
        <v>36</v>
      </c>
      <c r="U59" s="1">
        <v>183</v>
      </c>
      <c r="V59" s="1">
        <v>18.100000000000001</v>
      </c>
      <c r="W59" s="1" t="s">
        <v>238</v>
      </c>
      <c r="X59" s="1">
        <v>183</v>
      </c>
      <c r="Y59" s="1">
        <v>18.100000000000001</v>
      </c>
      <c r="Z59" s="1">
        <v>39.152614674190943</v>
      </c>
      <c r="AA59" s="11">
        <v>1929.8470696728618</v>
      </c>
      <c r="AB59" s="11">
        <v>510.91030513118801</v>
      </c>
      <c r="AC59" s="11">
        <v>62.725910273428113</v>
      </c>
      <c r="AD59" s="11">
        <v>892.71827587373434</v>
      </c>
      <c r="AE59" s="11">
        <v>728.06673947475895</v>
      </c>
      <c r="AF59" s="11">
        <v>17.805573650755285</v>
      </c>
      <c r="AG59" s="11">
        <v>12.080957229121031</v>
      </c>
      <c r="AH59" s="11">
        <v>18.100000000000001</v>
      </c>
      <c r="AI59" s="11">
        <v>23.94036830075418</v>
      </c>
      <c r="AJ59" s="11">
        <v>1.7247541868970999</v>
      </c>
      <c r="AK59" s="11">
        <v>0.15698375415706642</v>
      </c>
      <c r="AL59" s="11">
        <v>0.1014294153846553</v>
      </c>
      <c r="AM59" s="11">
        <v>4.0321245384787999E-2</v>
      </c>
      <c r="AN59" s="11">
        <v>19.138670471467314</v>
      </c>
      <c r="AO59" s="11">
        <v>0.13658256383142436</v>
      </c>
      <c r="AP59" s="11">
        <v>2.6416266636318317</v>
      </c>
      <c r="AQ59" s="11"/>
      <c r="AV59" s="1">
        <v>40.44</v>
      </c>
      <c r="AW59" s="1">
        <v>26.29</v>
      </c>
      <c r="AX59" s="1">
        <v>50.53</v>
      </c>
      <c r="AY59" s="1">
        <v>22.73</v>
      </c>
      <c r="AZ59" s="1">
        <v>20.77</v>
      </c>
    </row>
    <row r="60" spans="1:52" x14ac:dyDescent="0.3">
      <c r="A60" s="1" t="s">
        <v>139</v>
      </c>
      <c r="B60" s="1" t="s">
        <v>23</v>
      </c>
      <c r="C60" s="1">
        <v>184</v>
      </c>
      <c r="E60" s="1">
        <v>9</v>
      </c>
      <c r="F60" s="1">
        <v>105</v>
      </c>
      <c r="H60" s="1" t="s">
        <v>49</v>
      </c>
      <c r="I60" s="1" t="s">
        <v>140</v>
      </c>
      <c r="J60" s="1" t="s">
        <v>140</v>
      </c>
      <c r="K60" s="1" t="s">
        <v>134</v>
      </c>
      <c r="L60" s="1" t="s">
        <v>221</v>
      </c>
      <c r="M60" s="1">
        <v>1.3062</v>
      </c>
      <c r="N60" s="1">
        <v>1.2490000000000001</v>
      </c>
      <c r="O60" s="1">
        <v>57.199999999999932</v>
      </c>
      <c r="P60" s="1">
        <f>O60/1000</f>
        <v>5.7199999999999931E-2</v>
      </c>
      <c r="Q60" s="1">
        <v>1</v>
      </c>
      <c r="S60" s="1" t="s">
        <v>147</v>
      </c>
      <c r="T60" s="1" t="s">
        <v>195</v>
      </c>
      <c r="U60" s="1">
        <v>184</v>
      </c>
      <c r="V60" s="1">
        <v>14.4</v>
      </c>
      <c r="W60" s="1" t="s">
        <v>238</v>
      </c>
      <c r="X60" s="1">
        <v>184</v>
      </c>
      <c r="Y60" s="1">
        <v>14.4</v>
      </c>
      <c r="Z60" s="1">
        <v>41.118946245576545</v>
      </c>
      <c r="AA60" s="11">
        <v>710.14543614759441</v>
      </c>
      <c r="AB60" s="11">
        <v>360.91230464017389</v>
      </c>
      <c r="AC60" s="11">
        <v>21.826869610793178</v>
      </c>
      <c r="AD60" s="11">
        <v>2003.402673591919</v>
      </c>
      <c r="AE60" s="11">
        <v>809.19511488958494</v>
      </c>
      <c r="AF60" s="11">
        <v>12.815703427010085</v>
      </c>
      <c r="AG60" s="11">
        <v>10.889490165404252</v>
      </c>
      <c r="AH60" s="11">
        <v>10.9</v>
      </c>
      <c r="AI60" s="11">
        <v>12.789057703409886</v>
      </c>
      <c r="AJ60" s="11">
        <v>0.88707563085701613</v>
      </c>
      <c r="AK60" s="11">
        <v>7.6785567294890181E-2</v>
      </c>
      <c r="AL60" s="11">
        <v>0</v>
      </c>
      <c r="AM60" s="11">
        <v>5.9128316363419352E-3</v>
      </c>
      <c r="AN60" s="11">
        <v>10.057230918013888</v>
      </c>
      <c r="AO60" s="11">
        <v>5.4873969860401363E-2</v>
      </c>
      <c r="AP60" s="11">
        <v>1.7071787857473508</v>
      </c>
      <c r="AQ60" s="11"/>
      <c r="AV60" s="1">
        <v>15.5</v>
      </c>
      <c r="AW60" s="1">
        <v>5.01</v>
      </c>
      <c r="AX60" s="1">
        <v>14.08</v>
      </c>
      <c r="AY60" s="1">
        <v>6.22</v>
      </c>
      <c r="AZ60" s="1">
        <v>11.53</v>
      </c>
    </row>
    <row r="61" spans="1:52" x14ac:dyDescent="0.3">
      <c r="A61" s="1" t="s">
        <v>139</v>
      </c>
      <c r="B61" s="1" t="s">
        <v>23</v>
      </c>
      <c r="C61" s="1">
        <v>185</v>
      </c>
      <c r="E61" s="1">
        <v>10</v>
      </c>
      <c r="F61" s="1">
        <v>120</v>
      </c>
      <c r="H61" s="1" t="s">
        <v>49</v>
      </c>
      <c r="I61" s="1" t="s">
        <v>140</v>
      </c>
      <c r="J61" s="1" t="s">
        <v>140</v>
      </c>
      <c r="K61" s="1" t="s">
        <v>134</v>
      </c>
      <c r="L61" s="1" t="s">
        <v>221</v>
      </c>
      <c r="M61" s="1">
        <v>1.0107999999999999</v>
      </c>
      <c r="N61" s="1">
        <v>0.96899999999999997</v>
      </c>
      <c r="O61" s="1">
        <v>41.799999999999955</v>
      </c>
      <c r="P61" s="1">
        <f>O61/1000</f>
        <v>4.1799999999999955E-2</v>
      </c>
      <c r="Q61" s="1">
        <v>1</v>
      </c>
      <c r="R61" s="12">
        <v>1</v>
      </c>
      <c r="S61" s="1" t="s">
        <v>147</v>
      </c>
      <c r="T61" s="1" t="s">
        <v>37</v>
      </c>
      <c r="U61" s="1">
        <v>185</v>
      </c>
      <c r="V61" s="1">
        <v>15.6</v>
      </c>
      <c r="W61" s="1" t="s">
        <v>238</v>
      </c>
      <c r="X61" s="1">
        <v>185</v>
      </c>
      <c r="Y61" s="10">
        <v>15.6</v>
      </c>
      <c r="Z61" s="11">
        <v>51.571986367842555</v>
      </c>
      <c r="AA61" s="11">
        <v>970.88318801395997</v>
      </c>
      <c r="AB61" s="11">
        <v>496.5245110547213</v>
      </c>
      <c r="AC61" s="11">
        <v>35.227044720795128</v>
      </c>
      <c r="AD61" s="11">
        <v>1827.8381822618692</v>
      </c>
      <c r="AE61" s="11">
        <v>680.06690759598757</v>
      </c>
      <c r="AF61" s="11">
        <v>18.265588669613336</v>
      </c>
      <c r="AG61" s="11">
        <v>15.232062796305181</v>
      </c>
      <c r="AH61" s="11">
        <v>15.6</v>
      </c>
      <c r="AI61" s="11">
        <v>32.672610737940531</v>
      </c>
      <c r="AJ61" s="11">
        <v>0.2360803038761152</v>
      </c>
      <c r="AK61" s="11">
        <v>0</v>
      </c>
      <c r="AL61" s="11">
        <v>0</v>
      </c>
      <c r="AM61" s="11">
        <v>8.4064596697453614E-2</v>
      </c>
      <c r="AN61" s="11">
        <v>26.357281029144893</v>
      </c>
      <c r="AO61" s="11">
        <v>0.1146945488159454</v>
      </c>
      <c r="AP61" s="11">
        <v>5.8804902594061268</v>
      </c>
      <c r="AQ61" s="11"/>
      <c r="AV61" s="1">
        <v>14.68</v>
      </c>
      <c r="AW61" s="1">
        <v>19.27</v>
      </c>
      <c r="AX61" s="1">
        <v>16.690000000000001</v>
      </c>
      <c r="AY61" s="1">
        <v>23.74</v>
      </c>
    </row>
    <row r="62" spans="1:52" x14ac:dyDescent="0.3">
      <c r="A62" s="1" t="s">
        <v>139</v>
      </c>
      <c r="B62" s="1" t="s">
        <v>23</v>
      </c>
      <c r="C62" s="1">
        <v>206</v>
      </c>
      <c r="E62" s="1">
        <v>1</v>
      </c>
      <c r="F62" s="1">
        <v>6</v>
      </c>
      <c r="H62" s="1" t="s">
        <v>49</v>
      </c>
      <c r="I62" s="1" t="s">
        <v>141</v>
      </c>
      <c r="J62" s="1" t="s">
        <v>245</v>
      </c>
      <c r="K62" s="1" t="s">
        <v>134</v>
      </c>
      <c r="L62" s="1" t="s">
        <v>221</v>
      </c>
      <c r="M62" s="1">
        <v>0.81100000000000005</v>
      </c>
      <c r="N62" s="1">
        <v>0.78200000000000003</v>
      </c>
      <c r="O62" s="1">
        <v>29</v>
      </c>
      <c r="P62" s="1">
        <f>O62/1000</f>
        <v>2.9000000000000001E-2</v>
      </c>
      <c r="Q62" s="1">
        <v>1</v>
      </c>
      <c r="S62" s="1" t="s">
        <v>147</v>
      </c>
      <c r="T62" s="1" t="s">
        <v>126</v>
      </c>
      <c r="U62" s="1">
        <v>206</v>
      </c>
      <c r="V62" s="1">
        <v>13.4</v>
      </c>
      <c r="W62" s="1" t="s">
        <v>238</v>
      </c>
      <c r="X62" s="1">
        <v>206</v>
      </c>
      <c r="Y62" s="1">
        <v>13.4</v>
      </c>
      <c r="Z62" s="1">
        <v>181.26989685051589</v>
      </c>
      <c r="AA62" s="11">
        <v>1436.9948649943094</v>
      </c>
      <c r="AB62" s="11">
        <v>315.36832195810774</v>
      </c>
      <c r="AC62" s="11">
        <v>46.445908494124382</v>
      </c>
      <c r="AD62" s="11">
        <v>2493.2299216744645</v>
      </c>
      <c r="AE62" s="11">
        <v>1336.73290791725</v>
      </c>
      <c r="AF62" s="11">
        <v>32.634275575373962</v>
      </c>
      <c r="AG62" s="11">
        <v>38.13802464980791</v>
      </c>
      <c r="AH62" s="11">
        <v>16.3</v>
      </c>
      <c r="AI62" s="11">
        <v>8.1111662674013036</v>
      </c>
      <c r="AJ62" s="11">
        <v>4.5892600889173574</v>
      </c>
      <c r="AK62" s="11">
        <v>0.50325443004756465</v>
      </c>
      <c r="AL62" s="11">
        <v>1.0776312105918306</v>
      </c>
      <c r="AM62" s="11">
        <v>0</v>
      </c>
      <c r="AN62" s="11">
        <v>1.69864377317096</v>
      </c>
      <c r="AO62" s="11">
        <v>0.15601293999206875</v>
      </c>
      <c r="AP62" s="11">
        <v>8.6363824681522275E-2</v>
      </c>
      <c r="AQ62" s="11"/>
      <c r="AV62" s="1">
        <v>8.49</v>
      </c>
      <c r="AW62" s="1">
        <v>10.36</v>
      </c>
      <c r="AX62" s="1">
        <v>11.17</v>
      </c>
      <c r="AY62" s="1">
        <v>10.53</v>
      </c>
    </row>
    <row r="63" spans="1:52" x14ac:dyDescent="0.3">
      <c r="A63" s="1" t="s">
        <v>139</v>
      </c>
      <c r="B63" s="1" t="s">
        <v>23</v>
      </c>
      <c r="C63" s="1">
        <v>207</v>
      </c>
      <c r="E63" s="1">
        <v>2</v>
      </c>
      <c r="F63" s="1">
        <v>21</v>
      </c>
      <c r="H63" s="1" t="s">
        <v>49</v>
      </c>
      <c r="I63" s="1" t="s">
        <v>141</v>
      </c>
      <c r="J63" s="1" t="s">
        <v>245</v>
      </c>
      <c r="K63" s="1" t="s">
        <v>134</v>
      </c>
      <c r="L63" s="1" t="s">
        <v>221</v>
      </c>
      <c r="M63" s="1">
        <v>1.2426999999999999</v>
      </c>
      <c r="N63" s="1">
        <v>1.19</v>
      </c>
      <c r="O63" s="1">
        <v>52.699999999999932</v>
      </c>
      <c r="P63" s="1">
        <f>O63/1000</f>
        <v>5.2699999999999934E-2</v>
      </c>
      <c r="Q63" s="1">
        <v>1</v>
      </c>
      <c r="R63" s="12">
        <v>1</v>
      </c>
      <c r="S63" s="1" t="s">
        <v>147</v>
      </c>
      <c r="T63" s="1" t="s">
        <v>127</v>
      </c>
      <c r="U63" s="1">
        <v>207</v>
      </c>
      <c r="V63" s="1">
        <v>18.899999999999999</v>
      </c>
      <c r="W63" s="1" t="s">
        <v>238</v>
      </c>
      <c r="X63" s="1">
        <v>207</v>
      </c>
      <c r="Y63" s="1">
        <v>18.899999999999999</v>
      </c>
      <c r="Z63" s="1">
        <v>238.01603359156891</v>
      </c>
      <c r="AA63" s="11">
        <v>1058.560257474039</v>
      </c>
      <c r="AB63" s="11">
        <v>320.88588143840315</v>
      </c>
      <c r="AC63" s="11">
        <v>45.818839683771834</v>
      </c>
      <c r="AD63" s="11">
        <v>1746.0942733125987</v>
      </c>
      <c r="AE63" s="11">
        <v>1084.9281448461757</v>
      </c>
      <c r="AF63" s="11">
        <v>16.561243196922767</v>
      </c>
      <c r="AG63" s="11">
        <v>30.315292690057102</v>
      </c>
      <c r="AH63" s="11">
        <v>18.899999999999999</v>
      </c>
      <c r="AI63" s="11">
        <v>31.281400254673283</v>
      </c>
      <c r="AJ63" s="11">
        <v>0.95721691532268749</v>
      </c>
      <c r="AK63" s="11">
        <v>2.7557877057680709E-2</v>
      </c>
      <c r="AL63" s="11">
        <v>0.14641233391612943</v>
      </c>
      <c r="AM63" s="11">
        <v>2.9498564543830052E-2</v>
      </c>
      <c r="AN63" s="11">
        <v>27.147438963142765</v>
      </c>
      <c r="AO63" s="11">
        <v>0.19845018483698987</v>
      </c>
      <c r="AP63" s="11">
        <v>2.7748254158532006</v>
      </c>
      <c r="AQ63" s="11"/>
      <c r="AV63" s="1">
        <v>33.25</v>
      </c>
      <c r="AW63" s="1">
        <v>9.43</v>
      </c>
      <c r="AX63" s="1">
        <v>11.62</v>
      </c>
      <c r="AY63" s="1">
        <v>29.09</v>
      </c>
    </row>
    <row r="64" spans="1:52" x14ac:dyDescent="0.3">
      <c r="A64" s="1" t="s">
        <v>139</v>
      </c>
      <c r="B64" s="1" t="s">
        <v>23</v>
      </c>
      <c r="C64" s="1">
        <v>208</v>
      </c>
      <c r="E64" s="1">
        <v>3</v>
      </c>
      <c r="F64" s="1">
        <v>31</v>
      </c>
      <c r="H64" s="1" t="s">
        <v>49</v>
      </c>
      <c r="I64" s="1" t="s">
        <v>141</v>
      </c>
      <c r="J64" s="1" t="s">
        <v>245</v>
      </c>
      <c r="K64" s="1" t="s">
        <v>134</v>
      </c>
      <c r="L64" s="1" t="s">
        <v>221</v>
      </c>
      <c r="S64" s="1" t="s">
        <v>147</v>
      </c>
      <c r="T64" s="1" t="s">
        <v>128</v>
      </c>
      <c r="U64" s="1">
        <v>208</v>
      </c>
      <c r="V64" s="1"/>
      <c r="W64" s="1" t="s">
        <v>243</v>
      </c>
      <c r="X64" s="1">
        <v>208</v>
      </c>
      <c r="Y64" s="1"/>
      <c r="Z64" s="1"/>
      <c r="AA64" s="11"/>
      <c r="AB64" s="11"/>
      <c r="AC64" s="11"/>
      <c r="AD64" s="11"/>
      <c r="AE64" s="11"/>
      <c r="AF64" s="11"/>
      <c r="AG64" s="11"/>
      <c r="AH64" s="11">
        <v>17.8</v>
      </c>
      <c r="AI64" s="11">
        <v>21.519081837840886</v>
      </c>
      <c r="AJ64" s="11">
        <v>1.9091340841699542</v>
      </c>
      <c r="AK64" s="11">
        <v>0.19376575655367836</v>
      </c>
      <c r="AL64" s="11">
        <v>0.11044480427358887</v>
      </c>
      <c r="AM64" s="11">
        <v>0</v>
      </c>
      <c r="AN64" s="11">
        <v>18.199143748068359</v>
      </c>
      <c r="AO64" s="11">
        <v>0.10226001589514201</v>
      </c>
      <c r="AP64" s="11">
        <v>1.0043334288801646</v>
      </c>
      <c r="AQ64" s="11"/>
    </row>
    <row r="65" spans="1:52" x14ac:dyDescent="0.3">
      <c r="A65" s="1" t="s">
        <v>139</v>
      </c>
      <c r="B65" s="1" t="s">
        <v>23</v>
      </c>
      <c r="C65" s="1">
        <v>209</v>
      </c>
      <c r="E65" s="1">
        <v>4</v>
      </c>
      <c r="F65" s="1">
        <v>37</v>
      </c>
      <c r="H65" s="1" t="s">
        <v>49</v>
      </c>
      <c r="I65" s="1" t="s">
        <v>141</v>
      </c>
      <c r="J65" s="1" t="s">
        <v>245</v>
      </c>
      <c r="K65" s="1" t="s">
        <v>134</v>
      </c>
      <c r="L65" s="1" t="s">
        <v>221</v>
      </c>
      <c r="M65" s="1">
        <v>1.4681999999999999</v>
      </c>
      <c r="N65" s="1">
        <v>1.419</v>
      </c>
      <c r="O65" s="1">
        <v>49.199999999999932</v>
      </c>
      <c r="P65" s="1">
        <f t="shared" ref="P65:P70" si="2">O65/1000</f>
        <v>4.9199999999999931E-2</v>
      </c>
      <c r="Q65" s="1">
        <v>1</v>
      </c>
      <c r="R65" s="12">
        <v>1</v>
      </c>
      <c r="S65" s="1" t="s">
        <v>147</v>
      </c>
      <c r="T65" s="1" t="s">
        <v>129</v>
      </c>
      <c r="U65" s="1">
        <v>209</v>
      </c>
      <c r="V65" s="1">
        <v>19.600000000000001</v>
      </c>
      <c r="W65" s="1" t="s">
        <v>238</v>
      </c>
      <c r="X65" s="1">
        <v>209</v>
      </c>
      <c r="Y65" s="1">
        <v>19.600000000000001</v>
      </c>
      <c r="Z65" s="1">
        <v>109.38722732908873</v>
      </c>
      <c r="AA65" s="11">
        <v>1789.8639287986152</v>
      </c>
      <c r="AB65" s="11">
        <v>758.13610773499875</v>
      </c>
      <c r="AC65" s="11">
        <v>103.98177553819774</v>
      </c>
      <c r="AD65" s="11">
        <v>1805.8398890849749</v>
      </c>
      <c r="AE65" s="11">
        <v>794.04231801380922</v>
      </c>
      <c r="AF65" s="11">
        <v>75.674896868801127</v>
      </c>
      <c r="AG65" s="11">
        <v>29.953219261441038</v>
      </c>
      <c r="AH65" s="11">
        <v>19.600000000000001</v>
      </c>
      <c r="AI65" s="11">
        <v>25.801986636162955</v>
      </c>
      <c r="AJ65" s="11">
        <v>0.54137689166297043</v>
      </c>
      <c r="AK65" s="11">
        <v>2.7858720684569727E-2</v>
      </c>
      <c r="AL65" s="11">
        <v>0</v>
      </c>
      <c r="AM65" s="11">
        <v>8.3476539003720054E-2</v>
      </c>
      <c r="AN65" s="11">
        <v>20.099440161196544</v>
      </c>
      <c r="AO65" s="11">
        <v>7.39767392551757E-2</v>
      </c>
      <c r="AP65" s="11">
        <v>4.9758575843599742</v>
      </c>
      <c r="AQ65" s="11"/>
      <c r="AV65" s="1">
        <v>11.94</v>
      </c>
      <c r="AW65" s="1">
        <v>6.1</v>
      </c>
      <c r="AX65" s="1">
        <v>39.700000000000003</v>
      </c>
      <c r="AY65" s="1">
        <v>21.03</v>
      </c>
      <c r="AZ65" s="1">
        <v>11.08</v>
      </c>
    </row>
    <row r="66" spans="1:52" x14ac:dyDescent="0.3">
      <c r="A66" s="1" t="s">
        <v>139</v>
      </c>
      <c r="B66" s="1" t="s">
        <v>23</v>
      </c>
      <c r="C66" s="1">
        <v>210</v>
      </c>
      <c r="E66" s="1">
        <v>5</v>
      </c>
      <c r="F66" s="1">
        <v>54</v>
      </c>
      <c r="H66" s="1" t="s">
        <v>49</v>
      </c>
      <c r="I66" s="1" t="s">
        <v>141</v>
      </c>
      <c r="J66" s="1" t="s">
        <v>245</v>
      </c>
      <c r="K66" s="1" t="s">
        <v>134</v>
      </c>
      <c r="L66" s="1" t="s">
        <v>221</v>
      </c>
      <c r="M66" s="1">
        <v>5.0199999999999932E-2</v>
      </c>
      <c r="O66" s="1">
        <v>50.199999999999932</v>
      </c>
      <c r="P66" s="1">
        <f t="shared" si="2"/>
        <v>5.0199999999999932E-2</v>
      </c>
      <c r="Q66" s="1">
        <v>1</v>
      </c>
      <c r="S66" s="1" t="s">
        <v>147</v>
      </c>
      <c r="T66" s="1" t="s">
        <v>196</v>
      </c>
      <c r="U66" s="1">
        <v>210</v>
      </c>
      <c r="V66" s="1">
        <v>18.5</v>
      </c>
      <c r="W66" s="1" t="s">
        <v>238</v>
      </c>
      <c r="X66" s="1">
        <v>210</v>
      </c>
      <c r="Y66" s="1">
        <v>18.5</v>
      </c>
      <c r="Z66" s="1">
        <v>83.50061923909189</v>
      </c>
      <c r="AA66" s="11">
        <v>1232.8561714546468</v>
      </c>
      <c r="AB66" s="11">
        <v>532.40857524718695</v>
      </c>
      <c r="AC66" s="11">
        <v>45.892269774250231</v>
      </c>
      <c r="AD66" s="11">
        <v>2341.8413157772666</v>
      </c>
      <c r="AE66" s="11">
        <v>565.56070446252863</v>
      </c>
      <c r="AF66" s="11">
        <v>42.2489880835207</v>
      </c>
      <c r="AG66" s="11">
        <v>26.064125818739615</v>
      </c>
      <c r="AH66" s="11">
        <v>17.7</v>
      </c>
      <c r="AI66" s="11">
        <v>14.531092861463613</v>
      </c>
      <c r="AJ66" s="11">
        <v>1.9004820975260832</v>
      </c>
      <c r="AK66" s="11">
        <v>0.27175965346266734</v>
      </c>
      <c r="AL66" s="11">
        <v>0.15384896222937347</v>
      </c>
      <c r="AM66" s="11">
        <v>1.3763459717613551E-2</v>
      </c>
      <c r="AN66" s="11">
        <v>10.789541321284235</v>
      </c>
      <c r="AO66" s="11">
        <v>8.6360260242918846E-2</v>
      </c>
      <c r="AP66" s="11">
        <v>1.3153371070007212</v>
      </c>
      <c r="AQ66" s="11"/>
      <c r="AV66" s="1">
        <v>15.66</v>
      </c>
      <c r="AW66" s="1">
        <v>16.53</v>
      </c>
      <c r="AX66" s="1">
        <v>19.14</v>
      </c>
      <c r="AY66" s="1">
        <v>21.53</v>
      </c>
      <c r="AZ66" s="1">
        <v>20.58</v>
      </c>
    </row>
    <row r="67" spans="1:52" x14ac:dyDescent="0.3">
      <c r="A67" s="1" t="s">
        <v>139</v>
      </c>
      <c r="B67" s="1" t="s">
        <v>23</v>
      </c>
      <c r="C67" s="1">
        <v>211</v>
      </c>
      <c r="E67" s="1">
        <v>6</v>
      </c>
      <c r="F67" s="1">
        <v>72</v>
      </c>
      <c r="H67" s="1" t="s">
        <v>49</v>
      </c>
      <c r="I67" s="1" t="s">
        <v>141</v>
      </c>
      <c r="J67" s="1" t="s">
        <v>245</v>
      </c>
      <c r="K67" s="1" t="s">
        <v>134</v>
      </c>
      <c r="L67" s="1" t="s">
        <v>221</v>
      </c>
      <c r="M67" s="1">
        <v>1.1952999999999998</v>
      </c>
      <c r="N67" s="1">
        <v>1.1479999999999999</v>
      </c>
      <c r="O67" s="1">
        <v>47.299999999999955</v>
      </c>
      <c r="P67" s="1">
        <f t="shared" si="2"/>
        <v>4.7299999999999953E-2</v>
      </c>
      <c r="Q67" s="1">
        <v>1</v>
      </c>
      <c r="R67" s="12">
        <v>1</v>
      </c>
      <c r="S67" s="1" t="s">
        <v>147</v>
      </c>
      <c r="T67" s="1" t="s">
        <v>197</v>
      </c>
      <c r="U67" s="1">
        <v>211</v>
      </c>
      <c r="V67" s="1">
        <v>15.3</v>
      </c>
      <c r="W67" s="1" t="s">
        <v>238</v>
      </c>
      <c r="X67" s="1">
        <v>211</v>
      </c>
      <c r="Y67" s="1">
        <v>15.3</v>
      </c>
      <c r="Z67" s="1">
        <v>111.31253965389746</v>
      </c>
      <c r="AA67" s="11">
        <v>702.17441331080499</v>
      </c>
      <c r="AB67" s="11">
        <v>419.06708781000816</v>
      </c>
      <c r="AC67" s="11">
        <v>26.702867140518219</v>
      </c>
      <c r="AD67" s="11">
        <v>2519.867606350922</v>
      </c>
      <c r="AE67" s="11">
        <v>1508.1866520750657</v>
      </c>
      <c r="AF67" s="11">
        <v>27.275955052109186</v>
      </c>
      <c r="AG67" s="11">
        <v>22.297411608684591</v>
      </c>
      <c r="AH67" s="11">
        <v>15.3</v>
      </c>
      <c r="AI67" s="11">
        <v>33.775320014687104</v>
      </c>
      <c r="AJ67" s="11">
        <v>0.2067371042072742</v>
      </c>
      <c r="AK67" s="11">
        <v>0</v>
      </c>
      <c r="AL67" s="11">
        <v>0</v>
      </c>
      <c r="AM67" s="11">
        <v>2.2980457797669801E-2</v>
      </c>
      <c r="AN67" s="11">
        <v>29.128680753654709</v>
      </c>
      <c r="AO67" s="11">
        <v>0.11736943318672222</v>
      </c>
      <c r="AP67" s="11">
        <v>4.2995522658407301</v>
      </c>
      <c r="AQ67" s="11"/>
      <c r="AV67" s="1">
        <v>48.39</v>
      </c>
      <c r="AW67" s="1">
        <v>35.97</v>
      </c>
      <c r="AX67" s="1">
        <v>19.54</v>
      </c>
      <c r="AY67" s="1">
        <v>11.08</v>
      </c>
    </row>
    <row r="68" spans="1:52" x14ac:dyDescent="0.3">
      <c r="A68" s="1" t="s">
        <v>139</v>
      </c>
      <c r="B68" s="1" t="s">
        <v>23</v>
      </c>
      <c r="C68" s="1">
        <v>212</v>
      </c>
      <c r="E68" s="1">
        <v>7</v>
      </c>
      <c r="F68" s="1">
        <v>78</v>
      </c>
      <c r="H68" s="1" t="s">
        <v>49</v>
      </c>
      <c r="I68" s="1" t="s">
        <v>141</v>
      </c>
      <c r="J68" s="1" t="s">
        <v>245</v>
      </c>
      <c r="K68" s="1" t="s">
        <v>134</v>
      </c>
      <c r="L68" s="1" t="s">
        <v>221</v>
      </c>
      <c r="M68" s="1">
        <v>1.1615</v>
      </c>
      <c r="N68" s="1">
        <v>1.125</v>
      </c>
      <c r="O68" s="1">
        <v>36.5</v>
      </c>
      <c r="P68" s="1">
        <f t="shared" si="2"/>
        <v>3.6499999999999998E-2</v>
      </c>
      <c r="Q68" s="1">
        <v>1</v>
      </c>
      <c r="R68" s="12">
        <v>1</v>
      </c>
      <c r="S68" s="1" t="s">
        <v>147</v>
      </c>
      <c r="T68" s="1" t="s">
        <v>198</v>
      </c>
      <c r="U68" s="1">
        <v>212</v>
      </c>
      <c r="V68" s="1">
        <v>17.8</v>
      </c>
      <c r="W68" s="1" t="s">
        <v>238</v>
      </c>
      <c r="X68" s="1">
        <v>212</v>
      </c>
      <c r="Y68" s="1">
        <v>17.8</v>
      </c>
      <c r="Z68" s="1">
        <v>245.8507489000302</v>
      </c>
      <c r="AA68" s="11">
        <v>1596.3282106368101</v>
      </c>
      <c r="AB68" s="11">
        <v>253.8363687957843</v>
      </c>
      <c r="AC68" s="11">
        <v>52.857744387562882</v>
      </c>
      <c r="AD68" s="11">
        <v>2225.4832953079626</v>
      </c>
      <c r="AE68" s="11">
        <v>1412.6827035367501</v>
      </c>
      <c r="AF68" s="11">
        <v>20.800921924517432</v>
      </c>
      <c r="AG68" s="11">
        <v>45.090087095272921</v>
      </c>
      <c r="AH68" s="11">
        <v>17.8</v>
      </c>
      <c r="AI68" s="11">
        <v>53.607166647125105</v>
      </c>
      <c r="AJ68" s="11">
        <v>0.70543617884916221</v>
      </c>
      <c r="AK68" s="11">
        <v>4.0547149765530033E-2</v>
      </c>
      <c r="AL68" s="11">
        <v>1.8679437398693946E-2</v>
      </c>
      <c r="AM68" s="11">
        <v>3.1549307349990147E-2</v>
      </c>
      <c r="AN68" s="11">
        <v>46.410835074006194</v>
      </c>
      <c r="AO68" s="11">
        <v>0.30588832788756271</v>
      </c>
      <c r="AP68" s="11">
        <v>6.0942311718679649</v>
      </c>
      <c r="AQ68" s="11"/>
      <c r="AV68" s="1">
        <v>21.39</v>
      </c>
      <c r="AW68" s="1">
        <v>12.73</v>
      </c>
      <c r="AX68" s="1">
        <v>31.78</v>
      </c>
      <c r="AY68" s="1">
        <v>15.89</v>
      </c>
    </row>
    <row r="69" spans="1:52" x14ac:dyDescent="0.3">
      <c r="A69" s="1" t="s">
        <v>139</v>
      </c>
      <c r="B69" s="1" t="s">
        <v>23</v>
      </c>
      <c r="C69" s="1">
        <v>213</v>
      </c>
      <c r="E69" s="1">
        <v>8</v>
      </c>
      <c r="F69" s="1">
        <v>91</v>
      </c>
      <c r="H69" s="1" t="s">
        <v>49</v>
      </c>
      <c r="I69" s="1" t="s">
        <v>141</v>
      </c>
      <c r="J69" s="1" t="s">
        <v>245</v>
      </c>
      <c r="K69" s="1" t="s">
        <v>134</v>
      </c>
      <c r="L69" s="1" t="s">
        <v>221</v>
      </c>
      <c r="M69" s="1">
        <v>1.0508999999999999</v>
      </c>
      <c r="N69" s="1">
        <v>1.002</v>
      </c>
      <c r="O69" s="1">
        <v>48.899999999999977</v>
      </c>
      <c r="P69" s="1">
        <f t="shared" si="2"/>
        <v>4.8899999999999978E-2</v>
      </c>
      <c r="Q69" s="1">
        <v>1</v>
      </c>
      <c r="R69" s="12">
        <v>1</v>
      </c>
      <c r="S69" s="1" t="s">
        <v>147</v>
      </c>
      <c r="T69" s="1" t="s">
        <v>199</v>
      </c>
      <c r="U69" s="1">
        <v>213</v>
      </c>
      <c r="V69" s="1">
        <v>11.3</v>
      </c>
      <c r="W69" s="1" t="s">
        <v>238</v>
      </c>
      <c r="X69" s="1">
        <v>213</v>
      </c>
      <c r="Y69" s="1">
        <v>11.3</v>
      </c>
      <c r="Z69" s="1">
        <v>94.842926151352614</v>
      </c>
      <c r="AA69" s="11">
        <v>650.83803437377526</v>
      </c>
      <c r="AB69" s="11">
        <v>410.23336414608679</v>
      </c>
      <c r="AC69" s="11">
        <v>25.95546024230838</v>
      </c>
      <c r="AD69" s="11">
        <v>1526.8986852455457</v>
      </c>
      <c r="AE69" s="11">
        <v>1031.8542462863513</v>
      </c>
      <c r="AF69" s="11">
        <v>25.975240854712016</v>
      </c>
      <c r="AG69" s="11">
        <v>14.242040930620121</v>
      </c>
      <c r="AH69" s="11">
        <v>11.3</v>
      </c>
      <c r="AI69" s="11">
        <v>33.46610343902104</v>
      </c>
      <c r="AJ69" s="11">
        <v>0.33264226543955178</v>
      </c>
      <c r="AK69" s="11">
        <v>0</v>
      </c>
      <c r="AL69" s="11">
        <v>0</v>
      </c>
      <c r="AM69" s="11">
        <v>5.4217077904345157E-2</v>
      </c>
      <c r="AN69" s="11">
        <v>29.072822270662552</v>
      </c>
      <c r="AO69" s="11">
        <v>0.15598541537830851</v>
      </c>
      <c r="AP69" s="11">
        <v>3.8504364096362824</v>
      </c>
      <c r="AQ69" s="11"/>
      <c r="AV69" s="1">
        <v>16.98</v>
      </c>
      <c r="AW69" s="1">
        <v>12.87</v>
      </c>
      <c r="AX69" s="1">
        <v>21.9</v>
      </c>
      <c r="AY69" s="1">
        <v>30.12</v>
      </c>
      <c r="AZ69" s="1">
        <v>11.02</v>
      </c>
    </row>
    <row r="70" spans="1:52" x14ac:dyDescent="0.3">
      <c r="A70" s="1" t="s">
        <v>139</v>
      </c>
      <c r="B70" s="1" t="s">
        <v>23</v>
      </c>
      <c r="C70" s="1">
        <v>214</v>
      </c>
      <c r="E70" s="1">
        <v>9</v>
      </c>
      <c r="F70" s="1">
        <v>99</v>
      </c>
      <c r="H70" s="1" t="s">
        <v>49</v>
      </c>
      <c r="I70" s="1" t="s">
        <v>141</v>
      </c>
      <c r="J70" s="1" t="s">
        <v>245</v>
      </c>
      <c r="K70" s="1" t="s">
        <v>134</v>
      </c>
      <c r="L70" s="1" t="s">
        <v>221</v>
      </c>
      <c r="M70" s="1">
        <v>0.52569999999999995</v>
      </c>
      <c r="N70" s="1">
        <v>0.496</v>
      </c>
      <c r="O70" s="1">
        <v>29.699999999999932</v>
      </c>
      <c r="P70" s="1">
        <f t="shared" si="2"/>
        <v>2.9699999999999931E-2</v>
      </c>
      <c r="Q70" s="1">
        <v>1</v>
      </c>
      <c r="S70" s="1" t="s">
        <v>147</v>
      </c>
      <c r="T70" s="1" t="s">
        <v>200</v>
      </c>
      <c r="U70" s="1">
        <v>214</v>
      </c>
      <c r="V70" s="1">
        <v>13.6</v>
      </c>
      <c r="W70" s="1" t="s">
        <v>238</v>
      </c>
      <c r="X70" s="1">
        <v>214</v>
      </c>
      <c r="Y70" s="1">
        <v>13.6</v>
      </c>
      <c r="Z70" s="1">
        <v>251.4272269796455</v>
      </c>
      <c r="AA70" s="11">
        <v>1085.9065935756166</v>
      </c>
      <c r="AB70" s="11">
        <v>592.13774868192604</v>
      </c>
      <c r="AC70" s="11">
        <v>30.994214768783333</v>
      </c>
      <c r="AD70" s="11">
        <v>1300.0501424291085</v>
      </c>
      <c r="AE70" s="11">
        <v>724.3543008668795</v>
      </c>
      <c r="AF70" s="11">
        <v>18.488089107848964</v>
      </c>
      <c r="AG70" s="11">
        <v>22.061267868115927</v>
      </c>
      <c r="AH70" s="11">
        <v>15.5</v>
      </c>
      <c r="AI70" s="11">
        <v>19.673767183132494</v>
      </c>
      <c r="AJ70" s="11">
        <v>2.0288314554982767</v>
      </c>
      <c r="AK70" s="11">
        <v>0.27675169151715789</v>
      </c>
      <c r="AL70" s="11">
        <v>0.15943002562520242</v>
      </c>
      <c r="AM70" s="11">
        <v>0</v>
      </c>
      <c r="AN70" s="11">
        <v>15.868251386661942</v>
      </c>
      <c r="AO70" s="11">
        <v>0.14740796292594344</v>
      </c>
      <c r="AP70" s="11">
        <v>1.1930946609039741</v>
      </c>
      <c r="AQ70" s="11"/>
      <c r="AV70" s="1">
        <v>30.53</v>
      </c>
      <c r="AW70" s="1">
        <v>14.94</v>
      </c>
      <c r="AX70" s="1">
        <v>27.62</v>
      </c>
      <c r="AY70" s="1">
        <v>28.44</v>
      </c>
    </row>
    <row r="71" spans="1:52" x14ac:dyDescent="0.3">
      <c r="A71" s="1" t="s">
        <v>139</v>
      </c>
      <c r="B71" s="1" t="s">
        <v>23</v>
      </c>
      <c r="C71" s="1">
        <v>215</v>
      </c>
      <c r="E71" s="1">
        <v>10</v>
      </c>
      <c r="F71" s="1">
        <v>114</v>
      </c>
      <c r="H71" s="1" t="s">
        <v>49</v>
      </c>
      <c r="I71" s="1" t="s">
        <v>141</v>
      </c>
      <c r="J71" s="1" t="s">
        <v>245</v>
      </c>
      <c r="K71" s="1" t="s">
        <v>134</v>
      </c>
      <c r="L71" s="1" t="s">
        <v>221</v>
      </c>
      <c r="S71" s="1" t="s">
        <v>147</v>
      </c>
      <c r="T71" s="1" t="s">
        <v>201</v>
      </c>
      <c r="U71" s="1">
        <v>215</v>
      </c>
      <c r="V71" s="1"/>
      <c r="W71" s="1" t="s">
        <v>243</v>
      </c>
      <c r="X71" s="1">
        <v>215</v>
      </c>
      <c r="Y71" s="1"/>
      <c r="Z71" s="1"/>
      <c r="AA71" s="11"/>
      <c r="AB71" s="11"/>
      <c r="AC71" s="11"/>
      <c r="AD71" s="11"/>
      <c r="AE71" s="11"/>
      <c r="AF71" s="11"/>
      <c r="AG71" s="11"/>
      <c r="AH71" s="11">
        <v>10.8</v>
      </c>
      <c r="AI71" s="11">
        <v>16.97821018933206</v>
      </c>
      <c r="AJ71" s="11">
        <v>1.6534272927102676</v>
      </c>
      <c r="AK71" s="11">
        <v>0.18359448829116337</v>
      </c>
      <c r="AL71" s="11">
        <v>8.6252179945728577E-2</v>
      </c>
      <c r="AM71" s="11">
        <v>0</v>
      </c>
      <c r="AN71" s="11">
        <v>13.983823701761413</v>
      </c>
      <c r="AO71" s="11">
        <v>0.15086350793307937</v>
      </c>
      <c r="AP71" s="11">
        <v>0.9202490186904102</v>
      </c>
      <c r="AQ71" s="11"/>
    </row>
    <row r="72" spans="1:52" x14ac:dyDescent="0.3">
      <c r="A72" s="1" t="s">
        <v>139</v>
      </c>
      <c r="B72" s="1" t="s">
        <v>23</v>
      </c>
      <c r="C72" s="1">
        <v>236</v>
      </c>
      <c r="E72" s="1">
        <v>1</v>
      </c>
      <c r="F72" s="1">
        <v>10</v>
      </c>
      <c r="H72" s="1" t="s">
        <v>49</v>
      </c>
      <c r="I72" s="1" t="s">
        <v>142</v>
      </c>
      <c r="J72" s="1" t="s">
        <v>142</v>
      </c>
      <c r="K72" s="1" t="s">
        <v>134</v>
      </c>
      <c r="L72" s="1" t="s">
        <v>221</v>
      </c>
      <c r="M72" s="1">
        <v>0.86289999999999989</v>
      </c>
      <c r="N72" s="1">
        <v>0.82899999999999996</v>
      </c>
      <c r="O72" s="1">
        <v>33.899999999999977</v>
      </c>
      <c r="P72" s="1">
        <f t="shared" ref="P72:P88" si="3">O72/1000</f>
        <v>3.3899999999999979E-2</v>
      </c>
      <c r="Q72" s="1">
        <v>1</v>
      </c>
      <c r="S72" s="1" t="s">
        <v>218</v>
      </c>
      <c r="T72" s="1" t="s">
        <v>152</v>
      </c>
      <c r="U72" s="1">
        <v>236</v>
      </c>
      <c r="V72" s="1">
        <v>17.100000000000001</v>
      </c>
      <c r="W72" s="1" t="s">
        <v>238</v>
      </c>
      <c r="X72" s="1">
        <v>236</v>
      </c>
      <c r="Y72" s="1">
        <v>17.100000000000001</v>
      </c>
      <c r="Z72" s="1">
        <v>55.600078857495184</v>
      </c>
      <c r="AA72" s="11">
        <v>851.64124288483856</v>
      </c>
      <c r="AB72" s="11">
        <v>214.13364881313819</v>
      </c>
      <c r="AC72" s="11">
        <v>20.470031434943714</v>
      </c>
      <c r="AD72" s="11">
        <v>945.43900785167659</v>
      </c>
      <c r="AE72" s="11">
        <v>494.55762543792355</v>
      </c>
      <c r="AF72" s="11">
        <v>15.454050541769837</v>
      </c>
      <c r="AG72" s="11">
        <v>14.874523646453468</v>
      </c>
      <c r="AH72" s="11">
        <v>16.899999999999999</v>
      </c>
      <c r="AI72" s="11">
        <v>5.273676744815492</v>
      </c>
      <c r="AJ72" s="11">
        <v>2.897343272679378</v>
      </c>
      <c r="AK72" s="11">
        <v>0.45007590820409465</v>
      </c>
      <c r="AL72" s="11">
        <v>0.61945588455554923</v>
      </c>
      <c r="AM72" s="11">
        <v>0</v>
      </c>
      <c r="AN72" s="11">
        <v>1.0494315219563315</v>
      </c>
      <c r="AO72" s="11">
        <v>0.16296433660630197</v>
      </c>
      <c r="AP72" s="11">
        <v>9.4405820813837527E-2</v>
      </c>
      <c r="AQ72" s="11"/>
      <c r="AV72" s="1">
        <v>40.700000000000003</v>
      </c>
      <c r="AW72" s="1">
        <v>20.34</v>
      </c>
      <c r="AX72" s="1">
        <v>16.37</v>
      </c>
      <c r="AY72" s="1">
        <v>25.28</v>
      </c>
    </row>
    <row r="73" spans="1:52" x14ac:dyDescent="0.3">
      <c r="A73" s="1" t="s">
        <v>139</v>
      </c>
      <c r="B73" s="1" t="s">
        <v>23</v>
      </c>
      <c r="C73" s="1">
        <v>237</v>
      </c>
      <c r="E73" s="1">
        <v>2</v>
      </c>
      <c r="F73" s="1">
        <v>17</v>
      </c>
      <c r="H73" s="1" t="s">
        <v>49</v>
      </c>
      <c r="I73" s="1" t="s">
        <v>142</v>
      </c>
      <c r="J73" s="1" t="s">
        <v>142</v>
      </c>
      <c r="K73" s="1" t="s">
        <v>134</v>
      </c>
      <c r="L73" s="1" t="s">
        <v>221</v>
      </c>
      <c r="M73" s="1">
        <v>0.96160000000000001</v>
      </c>
      <c r="N73" s="1">
        <v>0.92600000000000005</v>
      </c>
      <c r="O73" s="1">
        <v>35.600000000000023</v>
      </c>
      <c r="P73" s="1">
        <f t="shared" si="3"/>
        <v>3.5600000000000021E-2</v>
      </c>
      <c r="Q73" s="1">
        <v>1</v>
      </c>
      <c r="R73" s="12">
        <v>1</v>
      </c>
      <c r="S73" s="1" t="s">
        <v>218</v>
      </c>
      <c r="T73" s="1" t="s">
        <v>153</v>
      </c>
      <c r="U73" s="1">
        <v>237</v>
      </c>
      <c r="V73" s="1">
        <v>18.399999999999999</v>
      </c>
      <c r="W73" s="1" t="s">
        <v>238</v>
      </c>
      <c r="X73" s="1">
        <v>237</v>
      </c>
      <c r="Y73" s="1">
        <v>18.399999999999999</v>
      </c>
      <c r="Z73" s="1">
        <v>77.932866402227802</v>
      </c>
      <c r="AA73" s="11">
        <v>449.64150186336951</v>
      </c>
      <c r="AB73" s="11">
        <v>223.84379839283253</v>
      </c>
      <c r="AC73" s="11">
        <v>9.8921286918837446</v>
      </c>
      <c r="AD73" s="11">
        <v>851.54445544303155</v>
      </c>
      <c r="AE73" s="11">
        <v>491.11571575690715</v>
      </c>
      <c r="AF73" s="11">
        <v>10.772097181394781</v>
      </c>
      <c r="AG73" s="11">
        <v>9.9863394413302569</v>
      </c>
      <c r="AH73" s="11">
        <v>18.399999999999999</v>
      </c>
      <c r="AI73" s="11">
        <v>18.476297329150068</v>
      </c>
      <c r="AJ73" s="11">
        <v>0.19665001649762395</v>
      </c>
      <c r="AK73" s="11">
        <v>5.6673068167077338E-2</v>
      </c>
      <c r="AL73" s="11">
        <v>0</v>
      </c>
      <c r="AM73" s="11">
        <v>1.2142085694797508E-2</v>
      </c>
      <c r="AN73" s="11">
        <v>15.397191839284066</v>
      </c>
      <c r="AO73" s="11">
        <v>7.2494922807861323E-2</v>
      </c>
      <c r="AP73" s="11">
        <v>2.7411453966986437</v>
      </c>
      <c r="AQ73" s="11"/>
      <c r="AV73" s="1">
        <v>39.61</v>
      </c>
      <c r="AW73" s="1">
        <v>13.06</v>
      </c>
      <c r="AX73" s="1">
        <v>11.45</v>
      </c>
      <c r="AY73" s="1">
        <v>23.99</v>
      </c>
    </row>
    <row r="74" spans="1:52" x14ac:dyDescent="0.3">
      <c r="A74" s="1" t="s">
        <v>139</v>
      </c>
      <c r="B74" s="1" t="s">
        <v>23</v>
      </c>
      <c r="C74" s="1">
        <v>238</v>
      </c>
      <c r="E74" s="1">
        <v>3</v>
      </c>
      <c r="F74" s="1">
        <v>25</v>
      </c>
      <c r="H74" s="1" t="s">
        <v>49</v>
      </c>
      <c r="I74" s="1" t="s">
        <v>142</v>
      </c>
      <c r="J74" s="1" t="s">
        <v>142</v>
      </c>
      <c r="K74" s="1" t="s">
        <v>134</v>
      </c>
      <c r="L74" s="1" t="s">
        <v>221</v>
      </c>
      <c r="M74" s="1">
        <v>0.7127</v>
      </c>
      <c r="N74" s="1">
        <v>0.66500000000000004</v>
      </c>
      <c r="O74" s="1">
        <v>47.699999999999932</v>
      </c>
      <c r="P74" s="1">
        <f t="shared" si="3"/>
        <v>4.769999999999993E-2</v>
      </c>
      <c r="Q74" s="1">
        <v>1</v>
      </c>
      <c r="S74" s="1" t="s">
        <v>218</v>
      </c>
      <c r="T74" s="1" t="s">
        <v>154</v>
      </c>
      <c r="U74" s="1">
        <v>238</v>
      </c>
      <c r="V74" s="1">
        <v>17.100000000000001</v>
      </c>
      <c r="W74" s="1" t="s">
        <v>238</v>
      </c>
      <c r="X74" s="1">
        <v>238</v>
      </c>
      <c r="Y74" s="1">
        <v>17.100000000000001</v>
      </c>
      <c r="Z74" s="1">
        <v>70.516761905602593</v>
      </c>
      <c r="AA74" s="11">
        <v>1563.1094244682454</v>
      </c>
      <c r="AB74" s="11">
        <v>421.68108125054277</v>
      </c>
      <c r="AC74" s="11">
        <v>67.727090468734843</v>
      </c>
      <c r="AD74" s="11">
        <v>1201.4718678813233</v>
      </c>
      <c r="AE74" s="11">
        <v>1052.1596647752274</v>
      </c>
      <c r="AF74" s="11">
        <v>62.999199732672622</v>
      </c>
      <c r="AG74" s="11">
        <v>54.968689137175524</v>
      </c>
      <c r="AH74" s="11">
        <v>12.4</v>
      </c>
      <c r="AI74" s="11">
        <v>22.215201640279137</v>
      </c>
      <c r="AJ74" s="11">
        <v>3.8766206691423659</v>
      </c>
      <c r="AK74" s="11">
        <v>0.44181701371636917</v>
      </c>
      <c r="AL74" s="11">
        <v>0.49552216439660318</v>
      </c>
      <c r="AM74" s="11">
        <v>1.2666110990193729E-2</v>
      </c>
      <c r="AN74" s="11">
        <v>16.209981442737412</v>
      </c>
      <c r="AO74" s="11">
        <v>0.18143836167896216</v>
      </c>
      <c r="AP74" s="11">
        <v>0.99715587761723168</v>
      </c>
      <c r="AQ74" s="11"/>
      <c r="AV74" s="1">
        <v>13.63</v>
      </c>
      <c r="AW74" s="1">
        <v>26.43</v>
      </c>
      <c r="AX74" s="1">
        <v>23.08</v>
      </c>
      <c r="AY74" s="1">
        <v>11.44</v>
      </c>
    </row>
    <row r="75" spans="1:52" x14ac:dyDescent="0.3">
      <c r="A75" s="1" t="s">
        <v>139</v>
      </c>
      <c r="B75" s="1" t="s">
        <v>23</v>
      </c>
      <c r="C75" s="1">
        <v>239</v>
      </c>
      <c r="E75" s="1">
        <v>4</v>
      </c>
      <c r="F75" s="1">
        <v>39</v>
      </c>
      <c r="H75" s="1" t="s">
        <v>49</v>
      </c>
      <c r="I75" s="1" t="s">
        <v>142</v>
      </c>
      <c r="J75" s="1" t="s">
        <v>142</v>
      </c>
      <c r="K75" s="1" t="s">
        <v>134</v>
      </c>
      <c r="L75" s="1" t="s">
        <v>221</v>
      </c>
      <c r="M75" s="1">
        <v>1.4164999999999999</v>
      </c>
      <c r="N75" s="1">
        <v>1.359</v>
      </c>
      <c r="O75" s="1">
        <v>57.499999999999886</v>
      </c>
      <c r="P75" s="1">
        <f t="shared" si="3"/>
        <v>5.7499999999999885E-2</v>
      </c>
      <c r="Q75" s="1">
        <v>1</v>
      </c>
      <c r="R75" s="12">
        <v>1</v>
      </c>
      <c r="S75" s="1" t="s">
        <v>218</v>
      </c>
      <c r="T75" s="1" t="s">
        <v>155</v>
      </c>
      <c r="U75" s="1">
        <v>239</v>
      </c>
      <c r="V75" s="1">
        <v>16.899999999999999</v>
      </c>
      <c r="W75" s="1" t="s">
        <v>238</v>
      </c>
      <c r="X75" s="1">
        <v>239</v>
      </c>
      <c r="Y75" s="1">
        <v>16.899999999999999</v>
      </c>
      <c r="Z75" s="1">
        <v>51.308320589017491</v>
      </c>
      <c r="AA75" s="11">
        <v>1434.3410611271117</v>
      </c>
      <c r="AB75" s="11">
        <v>378.99596416003982</v>
      </c>
      <c r="AC75" s="11">
        <v>75.2152935821575</v>
      </c>
      <c r="AD75" s="11">
        <v>874.07832852488832</v>
      </c>
      <c r="AE75" s="11">
        <v>513.96063194979547</v>
      </c>
      <c r="AF75" s="11">
        <v>21.496166100626731</v>
      </c>
      <c r="AG75" s="11">
        <v>17.101922201603589</v>
      </c>
      <c r="AH75" s="11">
        <v>16.899999999999999</v>
      </c>
      <c r="AI75" s="11">
        <v>21.585182468035896</v>
      </c>
      <c r="AJ75" s="11">
        <v>1.1927630722624727</v>
      </c>
      <c r="AK75" s="11">
        <v>0.19092179949784863</v>
      </c>
      <c r="AL75" s="11">
        <v>0.28404335792901048</v>
      </c>
      <c r="AM75" s="11">
        <v>2.3133264852566306E-2</v>
      </c>
      <c r="AN75" s="11">
        <v>17.433453978356049</v>
      </c>
      <c r="AO75" s="11">
        <v>0.13036358541022705</v>
      </c>
      <c r="AP75" s="11">
        <v>2.3305034097277226</v>
      </c>
      <c r="AQ75" s="11"/>
      <c r="AV75" s="1">
        <v>24.5</v>
      </c>
      <c r="AW75" s="1">
        <v>15.57</v>
      </c>
      <c r="AX75" s="1">
        <v>19.28</v>
      </c>
      <c r="AY75" s="1">
        <v>2.0699999999999998</v>
      </c>
    </row>
    <row r="76" spans="1:52" x14ac:dyDescent="0.3">
      <c r="A76" s="1" t="s">
        <v>139</v>
      </c>
      <c r="B76" s="1" t="s">
        <v>23</v>
      </c>
      <c r="C76" s="1">
        <v>240</v>
      </c>
      <c r="E76" s="1">
        <v>5</v>
      </c>
      <c r="F76" s="1">
        <v>52</v>
      </c>
      <c r="H76" s="1" t="s">
        <v>49</v>
      </c>
      <c r="I76" s="1" t="s">
        <v>142</v>
      </c>
      <c r="J76" s="1" t="s">
        <v>142</v>
      </c>
      <c r="K76" s="1" t="s">
        <v>134</v>
      </c>
      <c r="L76" s="1" t="s">
        <v>221</v>
      </c>
      <c r="M76" s="1">
        <v>1.1049</v>
      </c>
      <c r="N76" s="1">
        <v>1.0760000000000001</v>
      </c>
      <c r="O76" s="1">
        <v>28.899999999999977</v>
      </c>
      <c r="P76" s="1">
        <f t="shared" si="3"/>
        <v>2.8899999999999978E-2</v>
      </c>
      <c r="Q76" s="1">
        <v>1</v>
      </c>
      <c r="S76" s="1" t="s">
        <v>218</v>
      </c>
      <c r="T76" s="1" t="s">
        <v>156</v>
      </c>
      <c r="U76" s="1">
        <v>240</v>
      </c>
      <c r="V76" s="1">
        <v>15.6</v>
      </c>
      <c r="W76" s="1" t="s">
        <v>238</v>
      </c>
      <c r="X76" s="1">
        <v>240</v>
      </c>
      <c r="Y76" s="1">
        <v>15.6</v>
      </c>
      <c r="Z76" s="1">
        <v>31.990861699683375</v>
      </c>
      <c r="AA76" s="11">
        <v>1706.1371534654377</v>
      </c>
      <c r="AB76" s="11">
        <v>528.83661936839258</v>
      </c>
      <c r="AC76" s="11">
        <v>48.976138955095493</v>
      </c>
      <c r="AD76" s="11">
        <v>1375.2749664157416</v>
      </c>
      <c r="AE76" s="11">
        <v>841.41979437308669</v>
      </c>
      <c r="AF76" s="11">
        <v>61.16931710139751</v>
      </c>
      <c r="AG76" s="11">
        <v>15.996258939441582</v>
      </c>
      <c r="AH76" s="11">
        <v>18.100000000000001</v>
      </c>
      <c r="AI76" s="11">
        <v>15.551351364136007</v>
      </c>
      <c r="AJ76" s="11">
        <v>0.93239669587536911</v>
      </c>
      <c r="AK76" s="11">
        <v>4.5316812219119498E-2</v>
      </c>
      <c r="AL76" s="11">
        <v>0</v>
      </c>
      <c r="AM76" s="11">
        <v>0</v>
      </c>
      <c r="AN76" s="11">
        <v>12.944100501498026</v>
      </c>
      <c r="AO76" s="11">
        <v>6.4105412405461845E-2</v>
      </c>
      <c r="AP76" s="11">
        <v>1.5654319421380301</v>
      </c>
      <c r="AQ76" s="11"/>
      <c r="AV76" s="1">
        <v>50.32</v>
      </c>
      <c r="AW76" s="1">
        <v>20.64</v>
      </c>
      <c r="AX76" s="1">
        <v>18.739999999999998</v>
      </c>
      <c r="AY76" s="1">
        <v>12.65</v>
      </c>
    </row>
    <row r="77" spans="1:52" x14ac:dyDescent="0.3">
      <c r="A77" s="1" t="s">
        <v>139</v>
      </c>
      <c r="B77" s="1" t="s">
        <v>23</v>
      </c>
      <c r="C77" s="1">
        <v>241</v>
      </c>
      <c r="E77" s="1">
        <v>6</v>
      </c>
      <c r="F77" s="1">
        <v>68</v>
      </c>
      <c r="H77" s="1" t="s">
        <v>49</v>
      </c>
      <c r="I77" s="1" t="s">
        <v>142</v>
      </c>
      <c r="J77" s="1" t="s">
        <v>142</v>
      </c>
      <c r="K77" s="1" t="s">
        <v>134</v>
      </c>
      <c r="L77" s="1" t="s">
        <v>221</v>
      </c>
      <c r="M77" s="1">
        <v>0.77059999999999995</v>
      </c>
      <c r="N77" s="1">
        <v>0.73499999999999999</v>
      </c>
      <c r="O77" s="1">
        <v>35.600000000000023</v>
      </c>
      <c r="P77" s="1">
        <f t="shared" si="3"/>
        <v>3.5600000000000021E-2</v>
      </c>
      <c r="Q77" s="1">
        <v>1</v>
      </c>
      <c r="R77" s="12">
        <v>1</v>
      </c>
      <c r="S77" s="1" t="s">
        <v>218</v>
      </c>
      <c r="T77" s="1" t="s">
        <v>157</v>
      </c>
      <c r="U77" s="1">
        <v>241</v>
      </c>
      <c r="V77" s="1">
        <v>12.6</v>
      </c>
      <c r="W77" s="1" t="s">
        <v>238</v>
      </c>
      <c r="X77" s="1">
        <v>241</v>
      </c>
      <c r="Y77" s="1">
        <v>12.6</v>
      </c>
      <c r="Z77" s="1">
        <v>128.56565805510471</v>
      </c>
      <c r="AA77" s="11">
        <v>496.80271665787774</v>
      </c>
      <c r="AB77" s="11">
        <v>289.26019225217306</v>
      </c>
      <c r="AC77" s="11">
        <v>13.14021406075152</v>
      </c>
      <c r="AD77" s="11">
        <v>2304.2730055884053</v>
      </c>
      <c r="AE77" s="11">
        <v>1049.9506928956253</v>
      </c>
      <c r="AF77" s="11">
        <v>33.216196404915877</v>
      </c>
      <c r="AG77" s="11">
        <v>34.047780867467921</v>
      </c>
      <c r="AH77" s="11">
        <v>12.6</v>
      </c>
      <c r="AI77" s="11">
        <v>42.8070473497446</v>
      </c>
      <c r="AJ77" s="11">
        <v>0.37875228642430708</v>
      </c>
      <c r="AK77" s="11">
        <v>0.30880815444993409</v>
      </c>
      <c r="AL77" s="11">
        <v>0</v>
      </c>
      <c r="AM77" s="11">
        <v>1.4377507047247011E-2</v>
      </c>
      <c r="AN77" s="11">
        <v>36.660149581907476</v>
      </c>
      <c r="AO77" s="11">
        <v>0.13108752986750566</v>
      </c>
      <c r="AP77" s="11">
        <v>5.3138722900481286</v>
      </c>
      <c r="AQ77" s="11"/>
      <c r="AV77" s="1">
        <v>44.95</v>
      </c>
      <c r="AW77" s="1">
        <v>16.63</v>
      </c>
      <c r="AX77" s="1">
        <v>27.45</v>
      </c>
      <c r="AY77" s="1">
        <v>14.93</v>
      </c>
    </row>
    <row r="78" spans="1:52" x14ac:dyDescent="0.3">
      <c r="A78" s="1" t="s">
        <v>139</v>
      </c>
      <c r="B78" s="1" t="s">
        <v>23</v>
      </c>
      <c r="C78" s="1">
        <v>242</v>
      </c>
      <c r="E78" s="1">
        <v>7</v>
      </c>
      <c r="F78" s="1">
        <v>73</v>
      </c>
      <c r="H78" s="1" t="s">
        <v>49</v>
      </c>
      <c r="I78" s="1" t="s">
        <v>142</v>
      </c>
      <c r="J78" s="1" t="s">
        <v>142</v>
      </c>
      <c r="K78" s="1" t="s">
        <v>134</v>
      </c>
      <c r="L78" s="1" t="s">
        <v>221</v>
      </c>
      <c r="M78" s="1">
        <v>0.70860000000000012</v>
      </c>
      <c r="N78" s="1">
        <v>0.67700000000000005</v>
      </c>
      <c r="O78" s="1">
        <v>31.600000000000023</v>
      </c>
      <c r="P78" s="1">
        <f t="shared" si="3"/>
        <v>3.1600000000000024E-2</v>
      </c>
      <c r="Q78" s="1">
        <v>1</v>
      </c>
      <c r="S78" s="1" t="s">
        <v>218</v>
      </c>
      <c r="T78" s="1" t="s">
        <v>158</v>
      </c>
      <c r="U78" s="1">
        <v>242</v>
      </c>
      <c r="V78" s="1">
        <v>17.100000000000001</v>
      </c>
      <c r="W78" s="1" t="s">
        <v>238</v>
      </c>
      <c r="X78" s="1">
        <v>242</v>
      </c>
      <c r="Y78" s="1">
        <v>17.100000000000001</v>
      </c>
      <c r="Z78" s="1">
        <v>26.152915331889435</v>
      </c>
      <c r="AA78" s="11">
        <v>712.65492000178278</v>
      </c>
      <c r="AB78" s="11">
        <v>404.46395754794986</v>
      </c>
      <c r="AC78" s="11">
        <v>23.92856950827969</v>
      </c>
      <c r="AD78" s="11">
        <v>2541.2281210905517</v>
      </c>
      <c r="AE78" s="11">
        <v>907.73030060987674</v>
      </c>
      <c r="AF78" s="11">
        <v>22.379121207269982</v>
      </c>
      <c r="AG78" s="11">
        <v>28.90299233734218</v>
      </c>
      <c r="AH78" s="11">
        <v>18.3</v>
      </c>
      <c r="AI78" s="11">
        <v>25.181900214687424</v>
      </c>
      <c r="AJ78" s="11">
        <v>1.514672971157891</v>
      </c>
      <c r="AK78" s="11">
        <v>9.344297331992521E-2</v>
      </c>
      <c r="AL78" s="11">
        <v>0</v>
      </c>
      <c r="AM78" s="11">
        <v>0</v>
      </c>
      <c r="AN78" s="11">
        <v>21.894223034469888</v>
      </c>
      <c r="AO78" s="11">
        <v>0.15379816702984303</v>
      </c>
      <c r="AP78" s="11">
        <v>1.5257630687098751</v>
      </c>
      <c r="AQ78" s="11"/>
      <c r="AV78" s="1">
        <v>47.88</v>
      </c>
      <c r="AW78" s="1">
        <v>26.82</v>
      </c>
      <c r="AX78" s="1">
        <v>53.89</v>
      </c>
      <c r="AY78" s="1">
        <v>7.95</v>
      </c>
    </row>
    <row r="79" spans="1:52" x14ac:dyDescent="0.3">
      <c r="A79" s="1" t="s">
        <v>139</v>
      </c>
      <c r="B79" s="1" t="s">
        <v>23</v>
      </c>
      <c r="C79" s="1">
        <v>243</v>
      </c>
      <c r="E79" s="1">
        <v>8</v>
      </c>
      <c r="F79" s="1">
        <v>90</v>
      </c>
      <c r="H79" s="1" t="s">
        <v>49</v>
      </c>
      <c r="I79" s="1" t="s">
        <v>142</v>
      </c>
      <c r="J79" s="1" t="s">
        <v>142</v>
      </c>
      <c r="K79" s="1" t="s">
        <v>134</v>
      </c>
      <c r="L79" s="1" t="s">
        <v>221</v>
      </c>
      <c r="M79" s="1">
        <v>1.1938</v>
      </c>
      <c r="N79" s="1">
        <v>1.155</v>
      </c>
      <c r="O79" s="1">
        <v>38.799999999999955</v>
      </c>
      <c r="P79" s="1">
        <f t="shared" si="3"/>
        <v>3.8799999999999953E-2</v>
      </c>
      <c r="Q79" s="1">
        <v>1</v>
      </c>
      <c r="R79" s="12">
        <v>1</v>
      </c>
      <c r="S79" s="1" t="s">
        <v>218</v>
      </c>
      <c r="T79" s="1" t="s">
        <v>159</v>
      </c>
      <c r="U79" s="1">
        <v>243</v>
      </c>
      <c r="V79" s="1">
        <v>19.100000000000001</v>
      </c>
      <c r="W79" s="1" t="s">
        <v>238</v>
      </c>
      <c r="X79" s="1">
        <v>243</v>
      </c>
      <c r="Y79" s="1">
        <v>19.100000000000001</v>
      </c>
      <c r="Z79" s="1">
        <v>85.058919187765227</v>
      </c>
      <c r="AA79" s="11">
        <v>1168.83168444942</v>
      </c>
      <c r="AB79" s="11">
        <v>494.98643719546914</v>
      </c>
      <c r="AC79" s="11">
        <v>44.171330356692032</v>
      </c>
      <c r="AD79" s="11">
        <v>1016.5819558427622</v>
      </c>
      <c r="AE79" s="11">
        <v>321.18756871072816</v>
      </c>
      <c r="AF79" s="11">
        <v>43.21425855437807</v>
      </c>
      <c r="AG79" s="11">
        <v>19.989973932866786</v>
      </c>
      <c r="AH79" s="11">
        <v>19.100000000000001</v>
      </c>
      <c r="AI79" s="11">
        <v>26.532422167783935</v>
      </c>
      <c r="AJ79" s="11">
        <v>0.52628658685243301</v>
      </c>
      <c r="AK79" s="11">
        <v>0.1517109349682946</v>
      </c>
      <c r="AL79" s="11">
        <v>0</v>
      </c>
      <c r="AM79" s="11">
        <v>2.6516946528183569E-2</v>
      </c>
      <c r="AN79" s="11">
        <v>21.451575272684099</v>
      </c>
      <c r="AO79" s="11">
        <v>0.10084110111299195</v>
      </c>
      <c r="AP79" s="11">
        <v>4.275491325637935</v>
      </c>
      <c r="AQ79" s="11"/>
      <c r="AV79" s="1">
        <v>11.72</v>
      </c>
      <c r="AW79" s="1">
        <v>15.63</v>
      </c>
      <c r="AX79" s="1">
        <v>18.97</v>
      </c>
      <c r="AY79" s="1">
        <v>15.02</v>
      </c>
      <c r="AZ79" s="1">
        <v>19.11</v>
      </c>
    </row>
    <row r="80" spans="1:52" x14ac:dyDescent="0.3">
      <c r="A80" s="1" t="s">
        <v>139</v>
      </c>
      <c r="B80" s="1" t="s">
        <v>23</v>
      </c>
      <c r="C80" s="1">
        <v>244</v>
      </c>
      <c r="E80" s="1">
        <v>9</v>
      </c>
      <c r="F80" s="1">
        <v>108</v>
      </c>
      <c r="H80" s="1" t="s">
        <v>49</v>
      </c>
      <c r="I80" s="1" t="s">
        <v>142</v>
      </c>
      <c r="J80" s="1" t="s">
        <v>142</v>
      </c>
      <c r="K80" s="1" t="s">
        <v>134</v>
      </c>
      <c r="L80" s="1" t="s">
        <v>221</v>
      </c>
      <c r="M80" s="1">
        <v>1.0568</v>
      </c>
      <c r="N80" s="1">
        <v>1.0069999999999999</v>
      </c>
      <c r="O80" s="1">
        <v>49.800000000000068</v>
      </c>
      <c r="P80" s="1">
        <f t="shared" si="3"/>
        <v>4.9800000000000066E-2</v>
      </c>
      <c r="Q80" s="1">
        <v>1</v>
      </c>
      <c r="S80" s="1" t="s">
        <v>218</v>
      </c>
      <c r="T80" s="1" t="s">
        <v>160</v>
      </c>
      <c r="U80" s="1">
        <v>244</v>
      </c>
      <c r="V80" s="1">
        <v>13.6</v>
      </c>
      <c r="W80" s="1" t="s">
        <v>238</v>
      </c>
      <c r="X80" s="1">
        <v>244</v>
      </c>
      <c r="Y80" s="1">
        <v>13.6</v>
      </c>
      <c r="Z80" s="1">
        <v>153.29865167387999</v>
      </c>
      <c r="AA80" s="11">
        <v>80.257282532183638</v>
      </c>
      <c r="AB80" s="11">
        <v>31.431796929637301</v>
      </c>
      <c r="AC80" s="11">
        <v>4.2690821635158249</v>
      </c>
      <c r="AD80" s="11">
        <v>69.135352453964188</v>
      </c>
      <c r="AE80" s="11">
        <v>115.59631842588095</v>
      </c>
      <c r="AF80" s="11">
        <v>4.5360683506213633</v>
      </c>
      <c r="AG80" s="11">
        <v>1.8689033097387662</v>
      </c>
      <c r="AH80" s="11">
        <v>17.399999999999999</v>
      </c>
      <c r="AI80" s="11">
        <v>11.687900134365702</v>
      </c>
      <c r="AJ80" s="11">
        <v>7.1800694699962913</v>
      </c>
      <c r="AK80" s="11">
        <v>0.72930378265363094</v>
      </c>
      <c r="AL80" s="11">
        <v>1.4354329082641775</v>
      </c>
      <c r="AM80" s="11">
        <v>0</v>
      </c>
      <c r="AN80" s="11">
        <v>2.1885838796952113</v>
      </c>
      <c r="AO80" s="11">
        <v>9.5894107148898844E-2</v>
      </c>
      <c r="AP80" s="11">
        <v>5.8615986607490705E-2</v>
      </c>
      <c r="AQ80" s="11"/>
      <c r="AV80" s="1">
        <v>13.52</v>
      </c>
      <c r="AW80" s="1">
        <v>5.0199999999999996</v>
      </c>
      <c r="AX80" s="1">
        <v>24.82</v>
      </c>
      <c r="AY80" s="1">
        <v>32.93</v>
      </c>
    </row>
    <row r="81" spans="1:53" s="14" customFormat="1" x14ac:dyDescent="0.3">
      <c r="A81" s="12" t="s">
        <v>139</v>
      </c>
      <c r="B81" s="12" t="s">
        <v>23</v>
      </c>
      <c r="C81" s="12">
        <v>245</v>
      </c>
      <c r="E81" s="12">
        <v>10</v>
      </c>
      <c r="F81" s="12">
        <v>118</v>
      </c>
      <c r="G81" s="12"/>
      <c r="H81" s="12" t="s">
        <v>49</v>
      </c>
      <c r="I81" s="12" t="s">
        <v>142</v>
      </c>
      <c r="J81" s="12" t="s">
        <v>142</v>
      </c>
      <c r="K81" s="12" t="s">
        <v>134</v>
      </c>
      <c r="L81" s="12" t="s">
        <v>221</v>
      </c>
      <c r="M81" s="12">
        <v>0.93510000000000004</v>
      </c>
      <c r="N81" s="12">
        <v>0.88900000000000001</v>
      </c>
      <c r="O81" s="12">
        <v>46.100000000000023</v>
      </c>
      <c r="P81" s="12">
        <f t="shared" si="3"/>
        <v>4.6100000000000023E-2</v>
      </c>
      <c r="Q81" s="12">
        <v>1</v>
      </c>
      <c r="R81" s="12">
        <v>1</v>
      </c>
      <c r="S81" s="12" t="s">
        <v>218</v>
      </c>
      <c r="T81" s="12" t="s">
        <v>161</v>
      </c>
      <c r="U81" s="12">
        <v>245</v>
      </c>
      <c r="V81" s="12">
        <v>18.3</v>
      </c>
      <c r="W81" s="12" t="s">
        <v>238</v>
      </c>
      <c r="X81" s="12">
        <v>245</v>
      </c>
      <c r="Y81" s="12">
        <v>18.3</v>
      </c>
      <c r="Z81" s="12">
        <v>20.820401783180081</v>
      </c>
      <c r="AA81" s="21">
        <v>34.96349967696321</v>
      </c>
      <c r="AB81" s="21">
        <v>32.260328442714069</v>
      </c>
      <c r="AC81" s="21">
        <v>1.3382153863747166</v>
      </c>
      <c r="AD81" s="21">
        <v>69.353379437351236</v>
      </c>
      <c r="AE81" s="21">
        <v>96.70958641116269</v>
      </c>
      <c r="AF81" s="21">
        <v>0</v>
      </c>
      <c r="AG81" s="21">
        <v>0</v>
      </c>
      <c r="AH81" s="21">
        <v>18.3</v>
      </c>
      <c r="AI81" s="21">
        <v>1.9660958227410978</v>
      </c>
      <c r="AJ81" s="21">
        <v>0.18928714262631491</v>
      </c>
      <c r="AK81" s="21">
        <v>3.8468045938276012E-2</v>
      </c>
      <c r="AL81" s="21">
        <v>3.5445922563620787E-2</v>
      </c>
      <c r="AM81" s="21">
        <v>0</v>
      </c>
      <c r="AN81" s="21">
        <v>1.5161668887751811</v>
      </c>
      <c r="AO81" s="21">
        <v>9.9523068174752014E-3</v>
      </c>
      <c r="AP81" s="21">
        <v>0.17677551602022987</v>
      </c>
      <c r="AQ81" s="21"/>
      <c r="AR81" s="12"/>
      <c r="AS81" s="12"/>
      <c r="AT81" s="12"/>
      <c r="AU81" s="12"/>
      <c r="AV81" s="12">
        <v>45.69</v>
      </c>
      <c r="AW81" s="12">
        <v>23.15</v>
      </c>
      <c r="AX81" s="12">
        <v>45.32</v>
      </c>
      <c r="AY81" s="12">
        <v>27.77</v>
      </c>
      <c r="AZ81" s="12">
        <v>14.01</v>
      </c>
      <c r="BA81" s="12"/>
    </row>
    <row r="82" spans="1:53" x14ac:dyDescent="0.3">
      <c r="A82" s="1" t="s">
        <v>139</v>
      </c>
      <c r="B82" s="1" t="s">
        <v>23</v>
      </c>
      <c r="C82" s="1">
        <v>156</v>
      </c>
      <c r="E82" s="1">
        <v>1</v>
      </c>
      <c r="F82" s="1">
        <v>2</v>
      </c>
      <c r="H82" s="1" t="s">
        <v>114</v>
      </c>
      <c r="I82" s="1" t="s">
        <v>143</v>
      </c>
      <c r="J82" s="1" t="s">
        <v>143</v>
      </c>
      <c r="K82" s="1" t="s">
        <v>133</v>
      </c>
      <c r="L82" s="1" t="s">
        <v>133</v>
      </c>
      <c r="M82" s="1">
        <v>0.48809999999999998</v>
      </c>
      <c r="N82" s="1">
        <v>0.47299999999999998</v>
      </c>
      <c r="O82" s="1">
        <v>15.100000000000023</v>
      </c>
      <c r="P82" s="1">
        <f t="shared" si="3"/>
        <v>1.5100000000000023E-2</v>
      </c>
      <c r="Q82" s="1">
        <v>1</v>
      </c>
      <c r="S82" s="1" t="s">
        <v>147</v>
      </c>
      <c r="T82" s="1" t="s">
        <v>168</v>
      </c>
      <c r="U82" s="1">
        <v>156</v>
      </c>
      <c r="V82" s="1">
        <v>12.6</v>
      </c>
      <c r="W82" s="1" t="s">
        <v>238</v>
      </c>
      <c r="X82" s="1">
        <v>156</v>
      </c>
      <c r="Y82" s="1">
        <v>12.6</v>
      </c>
      <c r="Z82" s="1">
        <v>262.87958906179182</v>
      </c>
      <c r="AA82" s="11">
        <v>147.60866756062271</v>
      </c>
      <c r="AB82" s="11">
        <v>65.794447951094767</v>
      </c>
      <c r="AC82" s="11">
        <v>2.810433861840318</v>
      </c>
      <c r="AD82" s="11">
        <v>1367.9857814383372</v>
      </c>
      <c r="AE82" s="11">
        <v>0</v>
      </c>
      <c r="AF82" s="11">
        <v>0</v>
      </c>
      <c r="AG82" s="11">
        <v>0</v>
      </c>
      <c r="AH82" s="11">
        <v>15.6</v>
      </c>
      <c r="AI82" s="11">
        <v>12.680214182025944</v>
      </c>
      <c r="AJ82" s="11">
        <v>7.0381233188890944</v>
      </c>
      <c r="AK82" s="11">
        <v>0.7375553347768572</v>
      </c>
      <c r="AL82" s="11">
        <v>2.7364057416403638</v>
      </c>
      <c r="AM82" s="11">
        <v>9.6482474575603182E-3</v>
      </c>
      <c r="AN82" s="11">
        <v>1.9749911497868553</v>
      </c>
      <c r="AO82" s="11">
        <v>9.9821824117305905E-2</v>
      </c>
      <c r="AP82" s="11">
        <v>8.3668565357906358E-2</v>
      </c>
      <c r="AQ82" s="11"/>
    </row>
    <row r="83" spans="1:53" x14ac:dyDescent="0.3">
      <c r="A83" s="1" t="s">
        <v>139</v>
      </c>
      <c r="B83" s="1" t="s">
        <v>23</v>
      </c>
      <c r="C83" s="1">
        <v>157</v>
      </c>
      <c r="E83" s="1">
        <v>2</v>
      </c>
      <c r="F83" s="1">
        <v>13</v>
      </c>
      <c r="H83" s="1" t="s">
        <v>114</v>
      </c>
      <c r="I83" s="1" t="s">
        <v>143</v>
      </c>
      <c r="J83" s="1" t="s">
        <v>143</v>
      </c>
      <c r="K83" s="1" t="s">
        <v>133</v>
      </c>
      <c r="L83" s="1" t="s">
        <v>133</v>
      </c>
      <c r="M83" s="1">
        <v>0.51519999999999988</v>
      </c>
      <c r="N83" s="1">
        <v>0.48699999999999999</v>
      </c>
      <c r="O83" s="1">
        <v>28.199999999999932</v>
      </c>
      <c r="P83" s="1">
        <f t="shared" si="3"/>
        <v>2.8199999999999933E-2</v>
      </c>
      <c r="Q83" s="1">
        <v>1</v>
      </c>
      <c r="R83" s="12">
        <v>1</v>
      </c>
      <c r="S83" s="1" t="s">
        <v>147</v>
      </c>
      <c r="T83" s="1" t="s">
        <v>169</v>
      </c>
      <c r="U83" s="1">
        <v>157</v>
      </c>
      <c r="V83" s="1">
        <v>11.4</v>
      </c>
      <c r="W83" s="1" t="s">
        <v>238</v>
      </c>
      <c r="X83" s="1">
        <v>157</v>
      </c>
      <c r="Y83" s="1">
        <v>11.4</v>
      </c>
      <c r="Z83" s="1">
        <v>55.907043050399139</v>
      </c>
      <c r="AA83" s="11">
        <v>271.62264946101232</v>
      </c>
      <c r="AB83" s="11">
        <v>66.248092204462765</v>
      </c>
      <c r="AC83" s="11">
        <v>7.471379188132385</v>
      </c>
      <c r="AD83" s="11">
        <v>1422.3145270970772</v>
      </c>
      <c r="AE83" s="11">
        <v>0</v>
      </c>
      <c r="AF83" s="11">
        <v>0</v>
      </c>
      <c r="AG83" s="11">
        <v>0</v>
      </c>
      <c r="AH83" s="11">
        <v>11.4</v>
      </c>
      <c r="AI83" s="11">
        <v>11.263817282291685</v>
      </c>
      <c r="AJ83" s="11">
        <v>5.0018047521516253</v>
      </c>
      <c r="AK83" s="11">
        <v>0.23667865351065667</v>
      </c>
      <c r="AL83" s="11">
        <v>2.0002926883078627</v>
      </c>
      <c r="AM83" s="11">
        <v>5.3837400894041543E-2</v>
      </c>
      <c r="AN83" s="11">
        <v>3.6968771917044592</v>
      </c>
      <c r="AO83" s="11">
        <v>0.14136276532742165</v>
      </c>
      <c r="AP83" s="11">
        <v>0.13296383039561671</v>
      </c>
      <c r="AQ83" s="11"/>
    </row>
    <row r="84" spans="1:53" x14ac:dyDescent="0.3">
      <c r="A84" s="1" t="s">
        <v>139</v>
      </c>
      <c r="B84" s="1" t="s">
        <v>23</v>
      </c>
      <c r="C84" s="1">
        <v>158</v>
      </c>
      <c r="E84" s="1">
        <v>3</v>
      </c>
      <c r="F84" s="1">
        <v>35</v>
      </c>
      <c r="H84" s="1" t="s">
        <v>114</v>
      </c>
      <c r="I84" s="1" t="s">
        <v>143</v>
      </c>
      <c r="J84" s="1" t="s">
        <v>143</v>
      </c>
      <c r="K84" s="1" t="s">
        <v>133</v>
      </c>
      <c r="L84" s="1" t="s">
        <v>133</v>
      </c>
      <c r="M84" s="1">
        <v>1.6335000000000002</v>
      </c>
      <c r="N84" s="1">
        <v>1.5860000000000001</v>
      </c>
      <c r="O84" s="1">
        <v>47.5</v>
      </c>
      <c r="P84" s="1">
        <f t="shared" si="3"/>
        <v>4.7500000000000001E-2</v>
      </c>
      <c r="Q84" s="1">
        <v>1</v>
      </c>
      <c r="R84" s="12">
        <v>1</v>
      </c>
      <c r="S84" s="1" t="s">
        <v>147</v>
      </c>
      <c r="T84" s="1" t="s">
        <v>170</v>
      </c>
      <c r="U84" s="1">
        <v>158</v>
      </c>
      <c r="V84" s="1">
        <v>19.7</v>
      </c>
      <c r="W84" s="1" t="s">
        <v>238</v>
      </c>
      <c r="X84" s="1">
        <v>158</v>
      </c>
      <c r="Y84" s="10">
        <v>19.7</v>
      </c>
      <c r="Z84" s="11">
        <v>73.608513348949785</v>
      </c>
      <c r="AA84" s="11">
        <v>589.75224971718126</v>
      </c>
      <c r="AB84" s="11">
        <v>373.80111392527539</v>
      </c>
      <c r="AC84" s="11">
        <v>36.609776760123381</v>
      </c>
      <c r="AD84" s="11">
        <v>762.33763967676555</v>
      </c>
      <c r="AE84" s="11">
        <v>0</v>
      </c>
      <c r="AF84" s="11">
        <v>0</v>
      </c>
      <c r="AG84" s="11">
        <v>0</v>
      </c>
      <c r="AH84" s="11">
        <v>19.7</v>
      </c>
      <c r="AI84" s="11">
        <v>15.761831071921703</v>
      </c>
      <c r="AJ84" s="11">
        <v>9.600628852971381</v>
      </c>
      <c r="AK84" s="11">
        <v>0.9915816931138739</v>
      </c>
      <c r="AL84" s="11">
        <v>1.8362466193016369</v>
      </c>
      <c r="AM84" s="11">
        <v>6.1280032285802255E-2</v>
      </c>
      <c r="AN84" s="11">
        <v>3.097713507518792</v>
      </c>
      <c r="AO84" s="11">
        <v>7.1304463098938356E-2</v>
      </c>
      <c r="AP84" s="11">
        <v>0.10307590363127833</v>
      </c>
      <c r="AQ84" s="11"/>
    </row>
    <row r="85" spans="1:53" x14ac:dyDescent="0.3">
      <c r="A85" s="1" t="s">
        <v>139</v>
      </c>
      <c r="B85" s="1" t="s">
        <v>23</v>
      </c>
      <c r="C85" s="1">
        <v>159</v>
      </c>
      <c r="E85" s="1">
        <v>4</v>
      </c>
      <c r="F85" s="1">
        <v>45</v>
      </c>
      <c r="H85" s="1" t="s">
        <v>114</v>
      </c>
      <c r="I85" s="1" t="s">
        <v>143</v>
      </c>
      <c r="J85" s="1" t="s">
        <v>143</v>
      </c>
      <c r="K85" s="1" t="s">
        <v>133</v>
      </c>
      <c r="L85" s="1" t="s">
        <v>133</v>
      </c>
      <c r="M85" s="1">
        <v>1.7888000000000002</v>
      </c>
      <c r="N85" s="1">
        <v>1.6080000000000001</v>
      </c>
      <c r="O85" s="1">
        <v>180.80000000000007</v>
      </c>
      <c r="P85" s="1">
        <f t="shared" si="3"/>
        <v>0.18080000000000007</v>
      </c>
      <c r="R85" s="1">
        <v>1</v>
      </c>
      <c r="S85" s="1" t="s">
        <v>147</v>
      </c>
      <c r="T85" s="1" t="s">
        <v>171</v>
      </c>
      <c r="U85" s="1">
        <v>159</v>
      </c>
      <c r="V85" s="1">
        <v>23.6</v>
      </c>
      <c r="W85" s="1" t="s">
        <v>239</v>
      </c>
      <c r="X85" s="1">
        <v>159</v>
      </c>
      <c r="Y85" s="1">
        <v>23.6</v>
      </c>
      <c r="Z85" s="1"/>
      <c r="AA85" s="11"/>
      <c r="AB85" s="11"/>
      <c r="AC85" s="11"/>
      <c r="AD85" s="11"/>
      <c r="AE85" s="11"/>
      <c r="AF85" s="11"/>
      <c r="AG85" s="11"/>
      <c r="AH85" s="11">
        <v>23.6</v>
      </c>
      <c r="AI85" s="11">
        <v>0</v>
      </c>
      <c r="AJ85" s="11">
        <v>0</v>
      </c>
      <c r="AK85" s="11">
        <v>0</v>
      </c>
      <c r="AL85" s="11">
        <v>0</v>
      </c>
      <c r="AM85" s="11">
        <v>0</v>
      </c>
      <c r="AN85" s="11">
        <v>0</v>
      </c>
      <c r="AO85" s="11">
        <v>0</v>
      </c>
      <c r="AP85" s="11">
        <v>0</v>
      </c>
      <c r="AQ85" s="11"/>
    </row>
    <row r="86" spans="1:53" x14ac:dyDescent="0.3">
      <c r="A86" s="1" t="s">
        <v>139</v>
      </c>
      <c r="B86" s="1" t="s">
        <v>23</v>
      </c>
      <c r="C86" s="1">
        <v>160</v>
      </c>
      <c r="E86" s="1">
        <v>5</v>
      </c>
      <c r="F86" s="1">
        <v>55</v>
      </c>
      <c r="H86" s="1" t="s">
        <v>114</v>
      </c>
      <c r="I86" s="1" t="s">
        <v>143</v>
      </c>
      <c r="J86" s="1" t="s">
        <v>143</v>
      </c>
      <c r="K86" s="1" t="s">
        <v>133</v>
      </c>
      <c r="L86" s="1" t="s">
        <v>133</v>
      </c>
      <c r="M86" s="1">
        <v>1.1133</v>
      </c>
      <c r="N86" s="1">
        <v>1.075</v>
      </c>
      <c r="O86" s="1">
        <v>38.299999999999955</v>
      </c>
      <c r="P86" s="1">
        <f t="shared" si="3"/>
        <v>3.8299999999999952E-2</v>
      </c>
      <c r="Q86" s="1">
        <v>1</v>
      </c>
      <c r="S86" s="1" t="s">
        <v>147</v>
      </c>
      <c r="T86" s="1" t="s">
        <v>172</v>
      </c>
      <c r="U86" s="1">
        <v>160</v>
      </c>
      <c r="V86" s="1">
        <v>18.899999999999999</v>
      </c>
      <c r="W86" s="1" t="s">
        <v>238</v>
      </c>
      <c r="X86" s="1">
        <v>160</v>
      </c>
      <c r="Y86" s="1">
        <v>18.899999999999999</v>
      </c>
      <c r="Z86" s="1">
        <v>145.46406531926979</v>
      </c>
      <c r="AA86" s="11">
        <v>195.58958638942062</v>
      </c>
      <c r="AB86" s="11">
        <v>359.11870358949471</v>
      </c>
      <c r="AC86" s="11">
        <v>2.7218555277969498</v>
      </c>
      <c r="AD86" s="11">
        <v>1040.8534998698935</v>
      </c>
      <c r="AE86" s="11">
        <v>0</v>
      </c>
      <c r="AF86" s="11">
        <v>0</v>
      </c>
      <c r="AG86" s="11">
        <v>0</v>
      </c>
      <c r="AH86" s="11">
        <v>13.2</v>
      </c>
      <c r="AI86" s="11">
        <v>7.2461365533383963</v>
      </c>
      <c r="AJ86" s="11">
        <v>3.8531044870698428</v>
      </c>
      <c r="AK86" s="11">
        <v>0.89746496126921049</v>
      </c>
      <c r="AL86" s="11">
        <v>1.1085853210118115</v>
      </c>
      <c r="AM86" s="11">
        <v>0</v>
      </c>
      <c r="AN86" s="11">
        <v>1.2630059365775683</v>
      </c>
      <c r="AO86" s="11">
        <v>7.3156874061790847E-2</v>
      </c>
      <c r="AP86" s="11">
        <v>5.0818973348172626E-2</v>
      </c>
      <c r="AQ86" s="11"/>
    </row>
    <row r="87" spans="1:53" x14ac:dyDescent="0.3">
      <c r="A87" s="1" t="s">
        <v>139</v>
      </c>
      <c r="B87" s="1" t="s">
        <v>23</v>
      </c>
      <c r="C87" s="1">
        <v>161</v>
      </c>
      <c r="E87" s="1">
        <v>6</v>
      </c>
      <c r="F87" s="1">
        <v>61</v>
      </c>
      <c r="H87" s="1" t="s">
        <v>114</v>
      </c>
      <c r="I87" s="1" t="s">
        <v>143</v>
      </c>
      <c r="J87" s="1" t="s">
        <v>143</v>
      </c>
      <c r="K87" s="1" t="s">
        <v>133</v>
      </c>
      <c r="L87" s="1" t="s">
        <v>133</v>
      </c>
      <c r="M87" s="1">
        <v>0.92479999999999996</v>
      </c>
      <c r="N87" s="1">
        <v>0.89100000000000001</v>
      </c>
      <c r="O87" s="1">
        <v>33.799999999999955</v>
      </c>
      <c r="P87" s="1">
        <f t="shared" si="3"/>
        <v>3.3799999999999955E-2</v>
      </c>
      <c r="Q87" s="1">
        <v>1</v>
      </c>
      <c r="R87" s="12">
        <v>1</v>
      </c>
      <c r="S87" s="1" t="s">
        <v>147</v>
      </c>
      <c r="T87" s="1" t="s">
        <v>173</v>
      </c>
      <c r="U87" s="1">
        <v>161</v>
      </c>
      <c r="V87" s="1">
        <v>18.399999999999999</v>
      </c>
      <c r="W87" s="1" t="s">
        <v>238</v>
      </c>
      <c r="X87" s="1">
        <v>161</v>
      </c>
      <c r="Y87" s="10">
        <v>18.399999999999999</v>
      </c>
      <c r="Z87" s="11">
        <v>127.81286501650585</v>
      </c>
      <c r="AA87" s="11">
        <v>975.59612984229148</v>
      </c>
      <c r="AB87" s="11">
        <v>405.50506959857415</v>
      </c>
      <c r="AC87" s="11">
        <v>66.742358253653961</v>
      </c>
      <c r="AD87" s="11">
        <v>669.00036608010544</v>
      </c>
      <c r="AE87" s="11">
        <v>0</v>
      </c>
      <c r="AF87" s="11">
        <v>0</v>
      </c>
      <c r="AG87" s="11">
        <v>0</v>
      </c>
      <c r="AH87" s="11">
        <v>18.399999999999999</v>
      </c>
      <c r="AI87" s="11">
        <v>10.97471474498294</v>
      </c>
      <c r="AJ87" s="11">
        <v>6.1290480941059462</v>
      </c>
      <c r="AK87" s="11">
        <v>0.38881128735131443</v>
      </c>
      <c r="AL87" s="11">
        <v>1.7285756789163103</v>
      </c>
      <c r="AM87" s="11">
        <v>0.10726928809417331</v>
      </c>
      <c r="AN87" s="11">
        <v>2.4107736242622133</v>
      </c>
      <c r="AO87" s="11">
        <v>0.12642112447470763</v>
      </c>
      <c r="AP87" s="11">
        <v>8.3815647778275659E-2</v>
      </c>
      <c r="AQ87" s="11"/>
    </row>
    <row r="88" spans="1:53" x14ac:dyDescent="0.3">
      <c r="A88" s="1" t="s">
        <v>139</v>
      </c>
      <c r="B88" s="1" t="s">
        <v>23</v>
      </c>
      <c r="C88" s="1">
        <v>162</v>
      </c>
      <c r="E88" s="1">
        <v>7</v>
      </c>
      <c r="F88" s="1">
        <v>74</v>
      </c>
      <c r="H88" s="1" t="s">
        <v>114</v>
      </c>
      <c r="I88" s="1" t="s">
        <v>143</v>
      </c>
      <c r="J88" s="1" t="s">
        <v>143</v>
      </c>
      <c r="K88" s="1" t="s">
        <v>133</v>
      </c>
      <c r="L88" s="1" t="s">
        <v>133</v>
      </c>
      <c r="M88" s="1">
        <v>1.2582</v>
      </c>
      <c r="N88" s="1">
        <v>1.228</v>
      </c>
      <c r="O88" s="1">
        <v>30.199999999999932</v>
      </c>
      <c r="P88" s="1">
        <f t="shared" si="3"/>
        <v>3.0199999999999932E-2</v>
      </c>
      <c r="Q88" s="1">
        <v>1</v>
      </c>
      <c r="R88" s="12">
        <v>1</v>
      </c>
      <c r="S88" s="1" t="s">
        <v>147</v>
      </c>
      <c r="T88" s="1" t="s">
        <v>174</v>
      </c>
      <c r="U88" s="1">
        <v>162</v>
      </c>
      <c r="V88" s="1">
        <v>15.8</v>
      </c>
      <c r="W88" s="1" t="s">
        <v>238</v>
      </c>
      <c r="X88" s="1">
        <v>162</v>
      </c>
      <c r="Y88" s="1">
        <v>15.8</v>
      </c>
      <c r="Z88" s="1">
        <v>92.647466160008861</v>
      </c>
      <c r="AA88" s="11">
        <v>128.00540636389303</v>
      </c>
      <c r="AB88" s="11">
        <v>274.39575972791113</v>
      </c>
      <c r="AC88" s="11">
        <v>2.1630723470623683</v>
      </c>
      <c r="AD88" s="11">
        <v>1112.8471072748384</v>
      </c>
      <c r="AE88" s="11">
        <v>0</v>
      </c>
      <c r="AF88" s="11">
        <v>0</v>
      </c>
      <c r="AG88" s="11">
        <v>0</v>
      </c>
      <c r="AH88" s="11">
        <v>15.8</v>
      </c>
      <c r="AI88" s="11">
        <v>15.747800454980553</v>
      </c>
      <c r="AJ88" s="11">
        <v>8.8361326959154756</v>
      </c>
      <c r="AK88" s="11">
        <v>1.2986861109183665</v>
      </c>
      <c r="AL88" s="11">
        <v>2.2235647174021738</v>
      </c>
      <c r="AM88" s="11">
        <v>0.18157713800848177</v>
      </c>
      <c r="AN88" s="11">
        <v>3.0055069610591314</v>
      </c>
      <c r="AO88" s="11">
        <v>9.921699500731003E-2</v>
      </c>
      <c r="AP88" s="11">
        <v>0.10311583666961495</v>
      </c>
      <c r="AQ88" s="11"/>
    </row>
    <row r="89" spans="1:53" x14ac:dyDescent="0.3">
      <c r="A89" s="1" t="s">
        <v>139</v>
      </c>
      <c r="B89" s="1" t="s">
        <v>23</v>
      </c>
      <c r="C89" s="1">
        <v>163</v>
      </c>
      <c r="E89" s="1">
        <v>8</v>
      </c>
      <c r="F89" s="1">
        <v>96</v>
      </c>
      <c r="H89" s="1" t="s">
        <v>114</v>
      </c>
      <c r="I89" s="1" t="s">
        <v>143</v>
      </c>
      <c r="J89" s="1" t="s">
        <v>143</v>
      </c>
      <c r="K89" s="1" t="s">
        <v>133</v>
      </c>
      <c r="L89" s="1" t="s">
        <v>133</v>
      </c>
      <c r="M89" s="1">
        <v>1.2250000000000001</v>
      </c>
      <c r="N89" s="1">
        <v>1.2250000000000001</v>
      </c>
      <c r="S89" s="1" t="s">
        <v>147</v>
      </c>
      <c r="T89" s="1" t="s">
        <v>175</v>
      </c>
      <c r="U89" s="1">
        <v>163</v>
      </c>
      <c r="V89" s="1"/>
      <c r="W89" s="1" t="s">
        <v>243</v>
      </c>
      <c r="X89" s="1">
        <v>163</v>
      </c>
      <c r="Y89" s="1"/>
      <c r="Z89" s="1"/>
      <c r="AA89" s="11"/>
      <c r="AB89" s="11"/>
      <c r="AC89" s="11"/>
      <c r="AD89" s="11"/>
      <c r="AE89" s="11"/>
      <c r="AF89" s="11"/>
      <c r="AG89" s="11"/>
      <c r="AH89" s="11">
        <v>10.3</v>
      </c>
      <c r="AI89" s="11">
        <v>2.6463609387476659</v>
      </c>
      <c r="AJ89" s="11">
        <v>1.3775926280941069</v>
      </c>
      <c r="AK89" s="11">
        <v>0.21229692897238664</v>
      </c>
      <c r="AL89" s="11">
        <v>0.37547195394721589</v>
      </c>
      <c r="AM89" s="11">
        <v>0</v>
      </c>
      <c r="AN89" s="11">
        <v>0.57115090829209014</v>
      </c>
      <c r="AO89" s="11">
        <v>2.512135692428168E-2</v>
      </c>
      <c r="AP89" s="11">
        <v>8.4727162517584678E-2</v>
      </c>
      <c r="AQ89" s="11"/>
    </row>
    <row r="90" spans="1:53" x14ac:dyDescent="0.3">
      <c r="A90" s="1" t="s">
        <v>139</v>
      </c>
      <c r="B90" s="1" t="s">
        <v>23</v>
      </c>
      <c r="C90" s="1">
        <v>164</v>
      </c>
      <c r="E90" s="1">
        <v>9</v>
      </c>
      <c r="F90" s="1">
        <v>104</v>
      </c>
      <c r="H90" s="1" t="s">
        <v>114</v>
      </c>
      <c r="I90" s="1" t="s">
        <v>143</v>
      </c>
      <c r="J90" s="1" t="s">
        <v>143</v>
      </c>
      <c r="K90" s="1" t="s">
        <v>133</v>
      </c>
      <c r="L90" s="1" t="s">
        <v>133</v>
      </c>
      <c r="M90" s="1">
        <v>1.2833000000000001</v>
      </c>
      <c r="N90" s="1">
        <v>1.2450000000000001</v>
      </c>
      <c r="O90" s="1">
        <v>38.299999999999955</v>
      </c>
      <c r="P90" s="1">
        <f t="shared" ref="P90:P105" si="4">O90/1000</f>
        <v>3.8299999999999952E-2</v>
      </c>
      <c r="Q90" s="1">
        <v>1</v>
      </c>
      <c r="S90" s="1" t="s">
        <v>147</v>
      </c>
      <c r="T90" s="1" t="s">
        <v>176</v>
      </c>
      <c r="U90" s="1">
        <v>164</v>
      </c>
      <c r="V90" s="1">
        <v>19.3</v>
      </c>
      <c r="W90" s="1" t="s">
        <v>238</v>
      </c>
      <c r="X90" s="1">
        <v>164</v>
      </c>
      <c r="Y90" s="1">
        <v>19.3</v>
      </c>
      <c r="Z90" s="1">
        <v>106.85807031949334</v>
      </c>
      <c r="AA90" s="11">
        <v>112.53495787575761</v>
      </c>
      <c r="AB90" s="11">
        <v>176.52109513736067</v>
      </c>
      <c r="AC90" s="11">
        <v>1.5565680181538042</v>
      </c>
      <c r="AD90" s="11">
        <v>1187.3921945215807</v>
      </c>
      <c r="AE90" s="11">
        <v>0</v>
      </c>
      <c r="AF90" s="11">
        <v>0</v>
      </c>
      <c r="AG90" s="11">
        <v>0</v>
      </c>
      <c r="AH90" s="11">
        <v>15.4</v>
      </c>
      <c r="AI90" s="11">
        <v>1.7967422828289583</v>
      </c>
      <c r="AJ90" s="11">
        <v>0.93577031740762351</v>
      </c>
      <c r="AK90" s="11">
        <v>0.23010450180497546</v>
      </c>
      <c r="AL90" s="11">
        <v>0.16437375621738592</v>
      </c>
      <c r="AM90" s="11">
        <v>3.7359643774541348E-3</v>
      </c>
      <c r="AN90" s="11">
        <v>0.40403358023213937</v>
      </c>
      <c r="AO90" s="11">
        <v>1.5511498773962027E-2</v>
      </c>
      <c r="AP90" s="11">
        <v>4.321266401541797E-2</v>
      </c>
      <c r="AQ90" s="11"/>
    </row>
    <row r="91" spans="1:53" x14ac:dyDescent="0.3">
      <c r="A91" s="1" t="s">
        <v>139</v>
      </c>
      <c r="B91" s="1" t="s">
        <v>23</v>
      </c>
      <c r="C91" s="1">
        <v>165</v>
      </c>
      <c r="E91" s="1">
        <v>10</v>
      </c>
      <c r="F91" s="1">
        <v>113</v>
      </c>
      <c r="H91" s="1" t="s">
        <v>114</v>
      </c>
      <c r="I91" s="1" t="s">
        <v>143</v>
      </c>
      <c r="J91" s="1" t="s">
        <v>143</v>
      </c>
      <c r="K91" s="1" t="s">
        <v>133</v>
      </c>
      <c r="L91" s="1" t="s">
        <v>133</v>
      </c>
      <c r="M91" s="1">
        <v>1.2</v>
      </c>
      <c r="N91" s="1">
        <v>1.151</v>
      </c>
      <c r="O91" s="1">
        <v>48.999999999999886</v>
      </c>
      <c r="P91" s="1">
        <f t="shared" si="4"/>
        <v>4.8999999999999884E-2</v>
      </c>
      <c r="Q91" s="1">
        <v>1</v>
      </c>
      <c r="R91" s="12">
        <v>1</v>
      </c>
      <c r="S91" s="1" t="s">
        <v>147</v>
      </c>
      <c r="T91" s="1" t="s">
        <v>177</v>
      </c>
      <c r="U91" s="1">
        <v>165</v>
      </c>
      <c r="V91" s="1">
        <v>19.600000000000001</v>
      </c>
      <c r="W91" s="1" t="s">
        <v>238</v>
      </c>
      <c r="X91" s="1">
        <v>165</v>
      </c>
      <c r="Y91" s="10">
        <v>19.600000000000001</v>
      </c>
      <c r="Z91" s="11">
        <v>68.820250662238777</v>
      </c>
      <c r="AA91" s="11">
        <v>695.91579244088894</v>
      </c>
      <c r="AB91" s="11">
        <v>421.19640593975515</v>
      </c>
      <c r="AC91" s="11">
        <v>32.427837913197244</v>
      </c>
      <c r="AD91" s="11">
        <v>781.13163055247992</v>
      </c>
      <c r="AE91" s="11">
        <v>12.183371256730329</v>
      </c>
      <c r="AF91" s="11">
        <v>0</v>
      </c>
      <c r="AG91" s="11">
        <v>0</v>
      </c>
      <c r="AH91" s="11">
        <v>19.600000000000001</v>
      </c>
      <c r="AI91" s="11">
        <v>16.534820504252682</v>
      </c>
      <c r="AJ91" s="11">
        <v>8.2879813379755127</v>
      </c>
      <c r="AK91" s="11">
        <v>1.1899224855776545</v>
      </c>
      <c r="AL91" s="11">
        <v>3.0911101640780556</v>
      </c>
      <c r="AM91" s="11">
        <v>0.11000277313063651</v>
      </c>
      <c r="AN91" s="11">
        <v>3.6280629137415032</v>
      </c>
      <c r="AO91" s="11">
        <v>8.9578139769038265E-2</v>
      </c>
      <c r="AP91" s="11">
        <v>0.13816268998028008</v>
      </c>
      <c r="AQ91" s="11"/>
    </row>
    <row r="92" spans="1:53" x14ac:dyDescent="0.3">
      <c r="A92" s="1" t="s">
        <v>139</v>
      </c>
      <c r="B92" s="1" t="s">
        <v>23</v>
      </c>
      <c r="C92" s="1">
        <v>186</v>
      </c>
      <c r="E92" s="1">
        <v>1</v>
      </c>
      <c r="F92" s="1">
        <v>3</v>
      </c>
      <c r="H92" s="1" t="s">
        <v>114</v>
      </c>
      <c r="I92" s="1" t="s">
        <v>140</v>
      </c>
      <c r="J92" s="1" t="s">
        <v>140</v>
      </c>
      <c r="K92" s="1" t="s">
        <v>133</v>
      </c>
      <c r="L92" s="1" t="s">
        <v>133</v>
      </c>
      <c r="M92" s="1">
        <v>0.97560000000000002</v>
      </c>
      <c r="N92" s="1">
        <v>0.94499999999999995</v>
      </c>
      <c r="O92" s="1">
        <v>30.600000000000023</v>
      </c>
      <c r="P92" s="1">
        <f t="shared" si="4"/>
        <v>3.0600000000000023E-2</v>
      </c>
      <c r="Q92" s="1">
        <v>1</v>
      </c>
      <c r="S92" s="1" t="s">
        <v>147</v>
      </c>
      <c r="T92" s="1" t="s">
        <v>38</v>
      </c>
      <c r="U92" s="1">
        <v>186</v>
      </c>
      <c r="V92" s="1">
        <v>10.8</v>
      </c>
      <c r="W92" s="1" t="s">
        <v>238</v>
      </c>
      <c r="X92" s="1">
        <v>186</v>
      </c>
      <c r="Y92" s="1">
        <v>10.8</v>
      </c>
      <c r="Z92" s="1">
        <v>18.840461734663837</v>
      </c>
      <c r="AA92" s="11">
        <v>424.77679491974669</v>
      </c>
      <c r="AB92" s="11">
        <v>164.3631142964575</v>
      </c>
      <c r="AC92" s="11">
        <v>20.008852055787543</v>
      </c>
      <c r="AD92" s="11">
        <v>915.29995048760281</v>
      </c>
      <c r="AE92" s="11">
        <v>89.584780027409408</v>
      </c>
      <c r="AF92" s="11">
        <v>17.607932296912555</v>
      </c>
      <c r="AG92" s="11">
        <v>39.127155239588816</v>
      </c>
      <c r="AH92" s="11">
        <v>19.3</v>
      </c>
      <c r="AI92" s="11">
        <v>0.915497848632853</v>
      </c>
      <c r="AJ92" s="11">
        <v>0.22588785225424188</v>
      </c>
      <c r="AK92" s="11">
        <v>3.0889708190840737E-2</v>
      </c>
      <c r="AL92" s="11">
        <v>3.7267084850685098E-2</v>
      </c>
      <c r="AM92" s="11">
        <v>0</v>
      </c>
      <c r="AN92" s="11">
        <v>0.52694304872651732</v>
      </c>
      <c r="AO92" s="11">
        <v>0</v>
      </c>
      <c r="AP92" s="11">
        <v>9.4510154610567984E-2</v>
      </c>
      <c r="AQ92" s="11"/>
    </row>
    <row r="93" spans="1:53" x14ac:dyDescent="0.3">
      <c r="A93" s="1" t="s">
        <v>139</v>
      </c>
      <c r="B93" s="1" t="s">
        <v>23</v>
      </c>
      <c r="C93" s="1">
        <v>187</v>
      </c>
      <c r="E93" s="1">
        <v>2</v>
      </c>
      <c r="F93" s="1">
        <v>24</v>
      </c>
      <c r="H93" s="1" t="s">
        <v>114</v>
      </c>
      <c r="I93" s="1" t="s">
        <v>140</v>
      </c>
      <c r="J93" s="1" t="s">
        <v>140</v>
      </c>
      <c r="K93" s="1" t="s">
        <v>133</v>
      </c>
      <c r="L93" s="1" t="s">
        <v>133</v>
      </c>
      <c r="M93" s="1">
        <v>1.8317999999999999</v>
      </c>
      <c r="N93" s="1">
        <v>1.7949999999999999</v>
      </c>
      <c r="O93" s="1">
        <v>36.799999999999955</v>
      </c>
      <c r="P93" s="1">
        <f t="shared" si="4"/>
        <v>3.6799999999999958E-2</v>
      </c>
      <c r="Q93" s="1">
        <v>1</v>
      </c>
      <c r="R93" s="12">
        <v>1</v>
      </c>
      <c r="S93" s="1" t="s">
        <v>147</v>
      </c>
      <c r="T93" s="1" t="s">
        <v>39</v>
      </c>
      <c r="U93" s="1">
        <v>187</v>
      </c>
      <c r="V93" s="1">
        <v>11.3</v>
      </c>
      <c r="W93" s="1" t="s">
        <v>238</v>
      </c>
      <c r="X93" s="1">
        <v>187</v>
      </c>
      <c r="Y93" s="1">
        <v>11.3</v>
      </c>
      <c r="Z93" s="1">
        <v>54.569473081976597</v>
      </c>
      <c r="AA93" s="11">
        <v>738.23743384032434</v>
      </c>
      <c r="AB93" s="11">
        <v>3151.0616823932342</v>
      </c>
      <c r="AC93" s="11">
        <v>24.326084067130811</v>
      </c>
      <c r="AD93" s="11">
        <v>830.85712241576482</v>
      </c>
      <c r="AE93" s="11">
        <v>0</v>
      </c>
      <c r="AF93" s="11">
        <v>0</v>
      </c>
      <c r="AG93" s="11">
        <v>0</v>
      </c>
      <c r="AH93" s="11">
        <v>11.3</v>
      </c>
      <c r="AI93" s="11">
        <v>22.242374204055274</v>
      </c>
      <c r="AJ93" s="11">
        <v>11.026289775243939</v>
      </c>
      <c r="AK93" s="11">
        <v>1.4360617385455201</v>
      </c>
      <c r="AL93" s="11">
        <v>4.6892369093361381</v>
      </c>
      <c r="AM93" s="11">
        <v>0.22040540054312516</v>
      </c>
      <c r="AN93" s="11">
        <v>4.4674850722239388</v>
      </c>
      <c r="AO93" s="11">
        <v>0.15287136465714599</v>
      </c>
      <c r="AP93" s="11">
        <v>0.2500239435054683</v>
      </c>
      <c r="AQ93" s="11"/>
    </row>
    <row r="94" spans="1:53" x14ac:dyDescent="0.3">
      <c r="A94" s="1" t="s">
        <v>139</v>
      </c>
      <c r="B94" s="1" t="s">
        <v>23</v>
      </c>
      <c r="C94" s="1">
        <v>188</v>
      </c>
      <c r="E94" s="1">
        <v>3</v>
      </c>
      <c r="F94" s="1">
        <v>34</v>
      </c>
      <c r="H94" s="1" t="s">
        <v>114</v>
      </c>
      <c r="I94" s="1" t="s">
        <v>140</v>
      </c>
      <c r="J94" s="1" t="s">
        <v>140</v>
      </c>
      <c r="K94" s="1" t="s">
        <v>133</v>
      </c>
      <c r="L94" s="1" t="s">
        <v>133</v>
      </c>
      <c r="M94" s="1">
        <v>1.88</v>
      </c>
      <c r="N94" s="1">
        <v>1.845</v>
      </c>
      <c r="O94" s="1">
        <v>35</v>
      </c>
      <c r="P94" s="1">
        <f t="shared" si="4"/>
        <v>3.5000000000000003E-2</v>
      </c>
      <c r="Q94" s="1">
        <v>1</v>
      </c>
      <c r="S94" s="1" t="s">
        <v>147</v>
      </c>
      <c r="T94" s="1" t="s">
        <v>40</v>
      </c>
      <c r="U94" s="1">
        <v>188</v>
      </c>
      <c r="V94" s="1">
        <v>14.7</v>
      </c>
      <c r="W94" s="1" t="s">
        <v>238</v>
      </c>
      <c r="X94" s="1">
        <v>188</v>
      </c>
      <c r="Y94" s="1">
        <v>14.7</v>
      </c>
      <c r="Z94" s="1">
        <v>41.62651323260107</v>
      </c>
      <c r="AA94" s="11">
        <v>137.02346156445611</v>
      </c>
      <c r="AB94" s="11">
        <v>404.47873713154479</v>
      </c>
      <c r="AC94" s="11">
        <v>3.7630476233390495</v>
      </c>
      <c r="AD94" s="11">
        <v>684.48245008530239</v>
      </c>
      <c r="AE94" s="11">
        <v>0</v>
      </c>
      <c r="AF94" s="11">
        <v>0</v>
      </c>
      <c r="AG94" s="11">
        <v>0</v>
      </c>
      <c r="AH94" s="11">
        <v>15.7</v>
      </c>
      <c r="AI94" s="11">
        <v>8.6597482689364149</v>
      </c>
      <c r="AJ94" s="11">
        <v>4.5025026850675864</v>
      </c>
      <c r="AK94" s="11">
        <v>1.1804723397447099</v>
      </c>
      <c r="AL94" s="11">
        <v>1.2997476501280756</v>
      </c>
      <c r="AM94" s="11">
        <v>1.7235513160326888E-2</v>
      </c>
      <c r="AN94" s="11">
        <v>1.5287861380123973</v>
      </c>
      <c r="AO94" s="11">
        <v>7.2735899534884074E-2</v>
      </c>
      <c r="AP94" s="11">
        <v>5.8268043288436711E-2</v>
      </c>
      <c r="AQ94" s="11"/>
    </row>
    <row r="95" spans="1:53" x14ac:dyDescent="0.3">
      <c r="A95" s="1" t="s">
        <v>139</v>
      </c>
      <c r="B95" s="1" t="s">
        <v>23</v>
      </c>
      <c r="C95" s="1">
        <v>189</v>
      </c>
      <c r="E95" s="1">
        <v>4</v>
      </c>
      <c r="F95" s="1">
        <v>47</v>
      </c>
      <c r="H95" s="1" t="s">
        <v>114</v>
      </c>
      <c r="I95" s="1" t="s">
        <v>140</v>
      </c>
      <c r="J95" s="1" t="s">
        <v>140</v>
      </c>
      <c r="K95" s="1" t="s">
        <v>133</v>
      </c>
      <c r="L95" s="1" t="s">
        <v>133</v>
      </c>
      <c r="M95" s="1">
        <v>1.3335999999999999</v>
      </c>
      <c r="N95" s="1">
        <v>1.2849999999999999</v>
      </c>
      <c r="O95" s="1">
        <v>48.600000000000023</v>
      </c>
      <c r="P95" s="1">
        <f t="shared" si="4"/>
        <v>4.8600000000000025E-2</v>
      </c>
      <c r="Q95" s="1">
        <v>1</v>
      </c>
      <c r="R95" s="12">
        <v>1</v>
      </c>
      <c r="S95" s="1" t="s">
        <v>147</v>
      </c>
      <c r="T95" s="1" t="s">
        <v>41</v>
      </c>
      <c r="U95" s="1">
        <v>189</v>
      </c>
      <c r="V95" s="1">
        <v>19.399999999999999</v>
      </c>
      <c r="W95" s="1" t="s">
        <v>238</v>
      </c>
      <c r="X95" s="1">
        <v>189</v>
      </c>
      <c r="Y95" s="1">
        <v>19.399999999999999</v>
      </c>
      <c r="Z95" s="1">
        <v>27.758721660570426</v>
      </c>
      <c r="AA95" s="11">
        <v>363.90595302629987</v>
      </c>
      <c r="AB95" s="11">
        <v>495.46000288889786</v>
      </c>
      <c r="AC95" s="11">
        <v>10.003307657251334</v>
      </c>
      <c r="AD95" s="11">
        <v>842.45360242132585</v>
      </c>
      <c r="AE95" s="11">
        <v>0</v>
      </c>
      <c r="AF95" s="11">
        <v>0</v>
      </c>
      <c r="AG95" s="11">
        <v>0</v>
      </c>
      <c r="AH95" s="11">
        <v>19.399999999999999</v>
      </c>
      <c r="AI95" s="11">
        <v>7.2666857916969265</v>
      </c>
      <c r="AJ95" s="11">
        <v>4.0301539359842327</v>
      </c>
      <c r="AK95" s="11">
        <v>0.48122500954052383</v>
      </c>
      <c r="AL95" s="11">
        <v>0.935667589985129</v>
      </c>
      <c r="AM95" s="11">
        <v>8.962315605998393E-2</v>
      </c>
      <c r="AN95" s="11">
        <v>1.5686983931479133</v>
      </c>
      <c r="AO95" s="11">
        <v>8.5285387513090477E-2</v>
      </c>
      <c r="AP95" s="11">
        <v>7.6032319466051948E-2</v>
      </c>
      <c r="AQ95" s="11"/>
    </row>
    <row r="96" spans="1:53" x14ac:dyDescent="0.3">
      <c r="A96" s="1" t="s">
        <v>139</v>
      </c>
      <c r="B96" s="1" t="s">
        <v>23</v>
      </c>
      <c r="C96" s="1">
        <v>190</v>
      </c>
      <c r="E96" s="1">
        <v>5</v>
      </c>
      <c r="F96" s="1">
        <v>59</v>
      </c>
      <c r="H96" s="1" t="s">
        <v>114</v>
      </c>
      <c r="I96" s="1" t="s">
        <v>140</v>
      </c>
      <c r="J96" s="1" t="s">
        <v>140</v>
      </c>
      <c r="K96" s="1" t="s">
        <v>133</v>
      </c>
      <c r="L96" s="1" t="s">
        <v>133</v>
      </c>
      <c r="M96" s="1">
        <v>1.4157999999999999</v>
      </c>
      <c r="N96" s="1">
        <v>1.37</v>
      </c>
      <c r="O96" s="1">
        <v>45.799999999999955</v>
      </c>
      <c r="P96" s="1">
        <f t="shared" si="4"/>
        <v>4.5799999999999952E-2</v>
      </c>
      <c r="Q96" s="1">
        <v>1</v>
      </c>
      <c r="S96" s="1" t="s">
        <v>147</v>
      </c>
      <c r="T96" s="1" t="s">
        <v>42</v>
      </c>
      <c r="U96" s="1">
        <v>190</v>
      </c>
      <c r="V96" s="1">
        <v>16.2</v>
      </c>
      <c r="W96" s="1" t="s">
        <v>238</v>
      </c>
      <c r="X96" s="1">
        <v>190</v>
      </c>
      <c r="Y96" s="1">
        <v>16.2</v>
      </c>
      <c r="Z96" s="1">
        <v>37.024877392317038</v>
      </c>
      <c r="AA96" s="11">
        <v>93.887357736736234</v>
      </c>
      <c r="AB96" s="11">
        <v>265.55391920757285</v>
      </c>
      <c r="AC96" s="11">
        <v>2.420709854363162</v>
      </c>
      <c r="AD96" s="11">
        <v>720.41225258623285</v>
      </c>
      <c r="AE96" s="11">
        <v>0</v>
      </c>
      <c r="AF96" s="11">
        <v>0</v>
      </c>
      <c r="AG96" s="11">
        <v>0</v>
      </c>
      <c r="AH96" s="11">
        <v>18.399999999999999</v>
      </c>
      <c r="AI96" s="11">
        <v>20.614752899810007</v>
      </c>
      <c r="AJ96" s="11">
        <v>10.556812791245363</v>
      </c>
      <c r="AK96" s="11">
        <v>3.2960682966808594</v>
      </c>
      <c r="AL96" s="11">
        <v>2.7604035596400247</v>
      </c>
      <c r="AM96" s="11">
        <v>6.2109880501852621E-2</v>
      </c>
      <c r="AN96" s="11">
        <v>3.6773485985567929</v>
      </c>
      <c r="AO96" s="11">
        <v>0.18953672154476314</v>
      </c>
      <c r="AP96" s="11">
        <v>7.2473051640350394E-2</v>
      </c>
      <c r="AQ96" s="11"/>
    </row>
    <row r="97" spans="1:53" x14ac:dyDescent="0.3">
      <c r="A97" s="1" t="s">
        <v>139</v>
      </c>
      <c r="B97" s="1" t="s">
        <v>23</v>
      </c>
      <c r="C97" s="1">
        <v>191</v>
      </c>
      <c r="E97" s="1">
        <v>6</v>
      </c>
      <c r="F97" s="1">
        <v>69</v>
      </c>
      <c r="H97" s="1" t="s">
        <v>114</v>
      </c>
      <c r="I97" s="1" t="s">
        <v>140</v>
      </c>
      <c r="J97" s="1" t="s">
        <v>140</v>
      </c>
      <c r="K97" s="1" t="s">
        <v>133</v>
      </c>
      <c r="L97" s="1" t="s">
        <v>133</v>
      </c>
      <c r="M97" s="1">
        <v>1.5045999999999999</v>
      </c>
      <c r="N97" s="1">
        <v>1.474</v>
      </c>
      <c r="O97" s="1">
        <v>30.600000000000023</v>
      </c>
      <c r="P97" s="1">
        <f t="shared" si="4"/>
        <v>3.0600000000000023E-2</v>
      </c>
      <c r="Q97" s="1">
        <v>1</v>
      </c>
      <c r="R97" s="12">
        <v>1</v>
      </c>
      <c r="S97" s="1" t="s">
        <v>147</v>
      </c>
      <c r="T97" s="1" t="s">
        <v>43</v>
      </c>
      <c r="U97" s="1">
        <v>191</v>
      </c>
      <c r="V97" s="1">
        <v>10.7</v>
      </c>
      <c r="W97" s="1" t="s">
        <v>238</v>
      </c>
      <c r="X97" s="1">
        <v>191</v>
      </c>
      <c r="Y97" s="1">
        <v>10.7</v>
      </c>
      <c r="Z97" s="1">
        <v>84.548271680287272</v>
      </c>
      <c r="AA97" s="11">
        <v>367.88534295247945</v>
      </c>
      <c r="AB97" s="11">
        <v>442.22686356349197</v>
      </c>
      <c r="AC97" s="11">
        <v>15.506530936705307</v>
      </c>
      <c r="AD97" s="11">
        <v>778.30255794613333</v>
      </c>
      <c r="AE97" s="11">
        <v>0</v>
      </c>
      <c r="AF97" s="11">
        <v>0</v>
      </c>
      <c r="AG97" s="11">
        <v>0</v>
      </c>
      <c r="AH97" s="11">
        <v>10.7</v>
      </c>
      <c r="AI97" s="11">
        <v>5.3016354504317853</v>
      </c>
      <c r="AJ97" s="11">
        <v>1.7903352967002946</v>
      </c>
      <c r="AK97" s="11">
        <v>0.21255283257274721</v>
      </c>
      <c r="AL97" s="11">
        <v>0.56792850188752941</v>
      </c>
      <c r="AM97" s="11">
        <v>3.2789207938812251E-2</v>
      </c>
      <c r="AN97" s="11">
        <v>2.5055364023320585</v>
      </c>
      <c r="AO97" s="11">
        <v>0.10077312086893442</v>
      </c>
      <c r="AP97" s="11">
        <v>9.1720088131408792E-2</v>
      </c>
      <c r="AQ97" s="11"/>
    </row>
    <row r="98" spans="1:53" x14ac:dyDescent="0.3">
      <c r="A98" s="1" t="s">
        <v>139</v>
      </c>
      <c r="B98" s="1" t="s">
        <v>23</v>
      </c>
      <c r="C98" s="1">
        <v>192</v>
      </c>
      <c r="E98" s="1">
        <v>7</v>
      </c>
      <c r="F98" s="1">
        <v>77</v>
      </c>
      <c r="H98" s="1" t="s">
        <v>114</v>
      </c>
      <c r="I98" s="1" t="s">
        <v>140</v>
      </c>
      <c r="J98" s="1" t="s">
        <v>140</v>
      </c>
      <c r="K98" s="1" t="s">
        <v>133</v>
      </c>
      <c r="L98" s="1" t="s">
        <v>133</v>
      </c>
      <c r="M98" s="1">
        <v>1.4514</v>
      </c>
      <c r="N98" s="1">
        <v>1.411</v>
      </c>
      <c r="O98" s="1">
        <v>40.399999999999977</v>
      </c>
      <c r="P98" s="1">
        <f t="shared" si="4"/>
        <v>4.0399999999999978E-2</v>
      </c>
      <c r="Q98" s="1">
        <v>1</v>
      </c>
      <c r="S98" s="1" t="s">
        <v>147</v>
      </c>
      <c r="T98" s="1" t="s">
        <v>44</v>
      </c>
      <c r="U98" s="1">
        <v>192</v>
      </c>
      <c r="V98" s="1">
        <v>18.3</v>
      </c>
      <c r="W98" s="1" t="s">
        <v>238</v>
      </c>
      <c r="X98" s="1">
        <v>192</v>
      </c>
      <c r="Y98" s="1">
        <v>18.3</v>
      </c>
      <c r="Z98" s="1">
        <v>17.352325105887505</v>
      </c>
      <c r="AA98" s="11">
        <v>223.70444827769089</v>
      </c>
      <c r="AB98" s="11">
        <v>286.75778605210871</v>
      </c>
      <c r="AC98" s="11">
        <v>6.7214132755566727</v>
      </c>
      <c r="AD98" s="11">
        <v>713.08486824548152</v>
      </c>
      <c r="AE98" s="11">
        <v>0</v>
      </c>
      <c r="AF98" s="11">
        <v>0</v>
      </c>
      <c r="AG98" s="11">
        <v>0</v>
      </c>
      <c r="AH98" s="11">
        <v>15.8</v>
      </c>
      <c r="AI98" s="11">
        <v>11.500890565515705</v>
      </c>
      <c r="AJ98" s="11">
        <v>2.4547807829672075</v>
      </c>
      <c r="AK98" s="11">
        <v>0.31688648636884637</v>
      </c>
      <c r="AL98" s="11">
        <v>1.1868591609814585</v>
      </c>
      <c r="AM98" s="11">
        <v>0</v>
      </c>
      <c r="AN98" s="11">
        <v>7.2392400283424401</v>
      </c>
      <c r="AO98" s="11">
        <v>0.18524902453073508</v>
      </c>
      <c r="AP98" s="11">
        <v>0.1178750823250176</v>
      </c>
      <c r="AQ98" s="11"/>
    </row>
    <row r="99" spans="1:53" x14ac:dyDescent="0.3">
      <c r="A99" s="1" t="s">
        <v>139</v>
      </c>
      <c r="B99" s="1" t="s">
        <v>23</v>
      </c>
      <c r="C99" s="1">
        <v>193</v>
      </c>
      <c r="E99" s="1">
        <v>8</v>
      </c>
      <c r="F99" s="1">
        <v>93</v>
      </c>
      <c r="H99" s="1" t="s">
        <v>114</v>
      </c>
      <c r="I99" s="1" t="s">
        <v>140</v>
      </c>
      <c r="J99" s="1" t="s">
        <v>140</v>
      </c>
      <c r="K99" s="1" t="s">
        <v>133</v>
      </c>
      <c r="L99" s="1" t="s">
        <v>133</v>
      </c>
      <c r="M99" s="1">
        <v>1.5002</v>
      </c>
      <c r="N99" s="1">
        <v>1.458</v>
      </c>
      <c r="O99" s="1">
        <v>42.199999999999932</v>
      </c>
      <c r="P99" s="1">
        <f t="shared" si="4"/>
        <v>4.2199999999999932E-2</v>
      </c>
      <c r="Q99" s="1">
        <v>1</v>
      </c>
      <c r="R99" s="12">
        <v>1</v>
      </c>
      <c r="S99" s="1" t="s">
        <v>147</v>
      </c>
      <c r="T99" s="1" t="s">
        <v>45</v>
      </c>
      <c r="U99" s="1">
        <v>193</v>
      </c>
      <c r="V99" s="1">
        <v>19.899999999999999</v>
      </c>
      <c r="W99" s="1" t="s">
        <v>238</v>
      </c>
      <c r="X99" s="1">
        <v>193</v>
      </c>
      <c r="Y99" s="1">
        <v>19.899999999999999</v>
      </c>
      <c r="Z99" s="1">
        <v>10.078875376106609</v>
      </c>
      <c r="AA99" s="11">
        <v>81.369287454871042</v>
      </c>
      <c r="AB99" s="11">
        <v>190.33810253927874</v>
      </c>
      <c r="AC99" s="11">
        <v>1.58936320650864</v>
      </c>
      <c r="AD99" s="11">
        <v>666.46532006005316</v>
      </c>
      <c r="AE99" s="11">
        <v>0</v>
      </c>
      <c r="AF99" s="11">
        <v>0</v>
      </c>
      <c r="AG99" s="11">
        <v>0</v>
      </c>
      <c r="AH99" s="11">
        <v>19.899999999999999</v>
      </c>
      <c r="AI99" s="11">
        <v>7.6357686820225581</v>
      </c>
      <c r="AJ99" s="11">
        <v>4.7778609034313435</v>
      </c>
      <c r="AK99" s="11">
        <v>0.77545988006537303</v>
      </c>
      <c r="AL99" s="11">
        <v>0.75997236138071711</v>
      </c>
      <c r="AM99" s="11">
        <v>6.744781846916803E-2</v>
      </c>
      <c r="AN99" s="11">
        <v>1.1545779333510895</v>
      </c>
      <c r="AO99" s="11">
        <v>4.2195230301624344E-2</v>
      </c>
      <c r="AP99" s="11">
        <v>5.8254555023242609E-2</v>
      </c>
      <c r="AQ99" s="11"/>
    </row>
    <row r="100" spans="1:53" x14ac:dyDescent="0.3">
      <c r="A100" s="1" t="s">
        <v>139</v>
      </c>
      <c r="B100" s="1" t="s">
        <v>23</v>
      </c>
      <c r="C100" s="1">
        <v>194</v>
      </c>
      <c r="E100" s="1">
        <v>9</v>
      </c>
      <c r="F100" s="1">
        <v>102</v>
      </c>
      <c r="H100" s="1" t="s">
        <v>114</v>
      </c>
      <c r="I100" s="1" t="s">
        <v>140</v>
      </c>
      <c r="J100" s="1" t="s">
        <v>140</v>
      </c>
      <c r="K100" s="1" t="s">
        <v>133</v>
      </c>
      <c r="L100" s="1" t="s">
        <v>133</v>
      </c>
      <c r="M100" s="1">
        <v>1.8416000000000001</v>
      </c>
      <c r="N100" s="1">
        <v>1.788</v>
      </c>
      <c r="O100" s="1">
        <v>53.600000000000023</v>
      </c>
      <c r="P100" s="1">
        <f t="shared" si="4"/>
        <v>5.3600000000000023E-2</v>
      </c>
      <c r="Q100" s="1">
        <v>1</v>
      </c>
      <c r="S100" s="1" t="s">
        <v>147</v>
      </c>
      <c r="T100" s="1" t="s">
        <v>46</v>
      </c>
      <c r="U100" s="1">
        <v>194</v>
      </c>
      <c r="V100" s="1">
        <v>18.5</v>
      </c>
      <c r="W100" s="1" t="s">
        <v>238</v>
      </c>
      <c r="X100" s="1">
        <v>194</v>
      </c>
      <c r="Y100" s="1">
        <v>18.5</v>
      </c>
      <c r="Z100" s="1">
        <v>70.422498466047514</v>
      </c>
      <c r="AA100" s="11">
        <v>97.124237436697953</v>
      </c>
      <c r="AB100" s="11">
        <v>187.79860533119555</v>
      </c>
      <c r="AC100" s="11">
        <v>2.1618445451910677</v>
      </c>
      <c r="AD100" s="11">
        <v>542.57940812031859</v>
      </c>
      <c r="AE100" s="11">
        <v>0</v>
      </c>
      <c r="AF100" s="11">
        <v>0</v>
      </c>
      <c r="AG100" s="11">
        <v>0</v>
      </c>
      <c r="AH100" s="11">
        <v>13.3</v>
      </c>
      <c r="AI100" s="11">
        <v>6.7674360626427568</v>
      </c>
      <c r="AJ100" s="11">
        <v>4.3129951198789991</v>
      </c>
      <c r="AK100" s="11">
        <v>0.81825322586810667</v>
      </c>
      <c r="AL100" s="11">
        <v>0.54417348342618665</v>
      </c>
      <c r="AM100" s="11">
        <v>1.746948550805125E-2</v>
      </c>
      <c r="AN100" s="11">
        <v>0.97602033713278458</v>
      </c>
      <c r="AO100" s="11">
        <v>5.1072038610313314E-2</v>
      </c>
      <c r="AP100" s="11">
        <v>4.7452372218314533E-2</v>
      </c>
      <c r="AQ100" s="11"/>
    </row>
    <row r="101" spans="1:53" x14ac:dyDescent="0.3">
      <c r="A101" s="1" t="s">
        <v>139</v>
      </c>
      <c r="B101" s="1" t="s">
        <v>23</v>
      </c>
      <c r="C101" s="1">
        <v>195</v>
      </c>
      <c r="E101" s="1">
        <v>10</v>
      </c>
      <c r="F101" s="1">
        <v>115</v>
      </c>
      <c r="H101" s="1" t="s">
        <v>114</v>
      </c>
      <c r="I101" s="1" t="s">
        <v>140</v>
      </c>
      <c r="J101" s="1" t="s">
        <v>140</v>
      </c>
      <c r="K101" s="1" t="s">
        <v>133</v>
      </c>
      <c r="L101" s="1" t="s">
        <v>133</v>
      </c>
      <c r="M101" s="1">
        <v>1.3912</v>
      </c>
      <c r="N101" s="1">
        <v>1.34</v>
      </c>
      <c r="O101" s="1">
        <v>51.199999999999932</v>
      </c>
      <c r="P101" s="1">
        <f t="shared" si="4"/>
        <v>5.1199999999999933E-2</v>
      </c>
      <c r="Q101" s="1">
        <v>1</v>
      </c>
      <c r="R101" s="12">
        <v>1</v>
      </c>
      <c r="S101" s="1" t="s">
        <v>147</v>
      </c>
      <c r="T101" s="1" t="s">
        <v>47</v>
      </c>
      <c r="U101" s="1">
        <v>195</v>
      </c>
      <c r="V101" s="1">
        <v>15.7</v>
      </c>
      <c r="W101" s="1" t="s">
        <v>238</v>
      </c>
      <c r="X101" s="1">
        <v>195</v>
      </c>
      <c r="Y101" s="1">
        <v>15.7</v>
      </c>
      <c r="Z101" s="1">
        <v>21.302500026883589</v>
      </c>
      <c r="AA101" s="11">
        <v>142.53304877534811</v>
      </c>
      <c r="AB101" s="11">
        <v>423.45404042952924</v>
      </c>
      <c r="AC101" s="11">
        <v>2.5575440898834145</v>
      </c>
      <c r="AD101" s="11">
        <v>744.61594953720351</v>
      </c>
      <c r="AE101" s="11">
        <v>0</v>
      </c>
      <c r="AF101" s="11">
        <v>0</v>
      </c>
      <c r="AG101" s="11">
        <v>0</v>
      </c>
      <c r="AH101" s="11">
        <v>15.7</v>
      </c>
      <c r="AI101" s="11">
        <v>13.33855776502787</v>
      </c>
      <c r="AJ101" s="11">
        <v>6.4010528413672967</v>
      </c>
      <c r="AK101" s="11">
        <v>0.84474579030105701</v>
      </c>
      <c r="AL101" s="11">
        <v>1.458819124386606</v>
      </c>
      <c r="AM101" s="11">
        <v>4.1506473235574604E-2</v>
      </c>
      <c r="AN101" s="11">
        <v>4.32174955037621</v>
      </c>
      <c r="AO101" s="11">
        <v>8.5589478426236543E-2</v>
      </c>
      <c r="AP101" s="11">
        <v>0.18509450693489055</v>
      </c>
      <c r="AQ101" s="11"/>
    </row>
    <row r="102" spans="1:53" x14ac:dyDescent="0.3">
      <c r="A102" s="1" t="s">
        <v>139</v>
      </c>
      <c r="B102" s="1" t="s">
        <v>23</v>
      </c>
      <c r="C102" s="1">
        <v>216</v>
      </c>
      <c r="E102" s="1">
        <v>1</v>
      </c>
      <c r="F102" s="1">
        <v>11</v>
      </c>
      <c r="H102" s="1" t="s">
        <v>114</v>
      </c>
      <c r="I102" s="1" t="s">
        <v>141</v>
      </c>
      <c r="J102" s="1" t="s">
        <v>245</v>
      </c>
      <c r="K102" s="1" t="s">
        <v>133</v>
      </c>
      <c r="L102" s="1" t="s">
        <v>133</v>
      </c>
      <c r="M102" s="1">
        <v>0.94340000000000002</v>
      </c>
      <c r="N102" s="1">
        <v>0.91300000000000003</v>
      </c>
      <c r="O102" s="1">
        <v>30.399999999999977</v>
      </c>
      <c r="P102" s="1">
        <f t="shared" si="4"/>
        <v>3.0399999999999976E-2</v>
      </c>
      <c r="Q102" s="1">
        <v>1</v>
      </c>
      <c r="S102" s="1" t="s">
        <v>147</v>
      </c>
      <c r="T102" s="1" t="s">
        <v>202</v>
      </c>
      <c r="U102" s="1">
        <v>216</v>
      </c>
      <c r="V102" s="1">
        <v>13.6</v>
      </c>
      <c r="W102" s="1" t="s">
        <v>238</v>
      </c>
      <c r="X102" s="1">
        <v>216</v>
      </c>
      <c r="Y102" s="1">
        <v>13.6</v>
      </c>
      <c r="Z102" s="1">
        <v>93.600112877332478</v>
      </c>
      <c r="AA102" s="11">
        <v>220.07235496079309</v>
      </c>
      <c r="AB102" s="11">
        <v>105.61802547634795</v>
      </c>
      <c r="AC102" s="11">
        <v>3.8584087439054082</v>
      </c>
      <c r="AD102" s="11">
        <v>840.61053888640095</v>
      </c>
      <c r="AE102" s="11">
        <v>0</v>
      </c>
      <c r="AF102" s="11">
        <v>0</v>
      </c>
      <c r="AG102" s="11">
        <v>0</v>
      </c>
      <c r="AH102" s="11">
        <v>18</v>
      </c>
      <c r="AI102" s="11">
        <v>20.376214707541017</v>
      </c>
      <c r="AJ102" s="11">
        <v>1.4860218191968053</v>
      </c>
      <c r="AK102" s="11">
        <v>0.13555219139088415</v>
      </c>
      <c r="AL102" s="11">
        <v>0.10179846655762069</v>
      </c>
      <c r="AM102" s="11">
        <v>0</v>
      </c>
      <c r="AN102" s="11">
        <v>16.695994678322023</v>
      </c>
      <c r="AO102" s="11">
        <v>0.11825960552128256</v>
      </c>
      <c r="AP102" s="11">
        <v>1.8385879465524007</v>
      </c>
      <c r="AQ102" s="11"/>
    </row>
    <row r="103" spans="1:53" x14ac:dyDescent="0.3">
      <c r="A103" s="1" t="s">
        <v>139</v>
      </c>
      <c r="B103" s="1" t="s">
        <v>23</v>
      </c>
      <c r="C103" s="1">
        <v>217</v>
      </c>
      <c r="E103" s="1">
        <v>2</v>
      </c>
      <c r="F103" s="1">
        <v>16</v>
      </c>
      <c r="H103" s="1" t="s">
        <v>114</v>
      </c>
      <c r="I103" s="1" t="s">
        <v>141</v>
      </c>
      <c r="J103" s="1" t="s">
        <v>245</v>
      </c>
      <c r="K103" s="1" t="s">
        <v>133</v>
      </c>
      <c r="L103" s="1" t="s">
        <v>133</v>
      </c>
      <c r="M103" s="1">
        <v>1.4874000000000001</v>
      </c>
      <c r="N103" s="1">
        <v>1.4450000000000001</v>
      </c>
      <c r="O103" s="1">
        <v>42.399999999999977</v>
      </c>
      <c r="P103" s="1">
        <f t="shared" si="4"/>
        <v>4.2399999999999979E-2</v>
      </c>
      <c r="Q103" s="1">
        <v>1</v>
      </c>
      <c r="R103" s="12">
        <v>1</v>
      </c>
      <c r="S103" s="1" t="s">
        <v>147</v>
      </c>
      <c r="T103" s="1" t="s">
        <v>203</v>
      </c>
      <c r="U103" s="1">
        <v>217</v>
      </c>
      <c r="V103" s="1">
        <v>17.399999999999999</v>
      </c>
      <c r="W103" s="1" t="s">
        <v>238</v>
      </c>
      <c r="X103" s="1">
        <v>217</v>
      </c>
      <c r="Y103" s="1">
        <v>17.399999999999999</v>
      </c>
      <c r="Z103" s="1">
        <v>53.685368219693217</v>
      </c>
      <c r="AA103" s="11">
        <v>156.98752185400767</v>
      </c>
      <c r="AB103" s="11">
        <v>355.8181768518424</v>
      </c>
      <c r="AC103" s="11">
        <v>3.1304199261865655</v>
      </c>
      <c r="AD103" s="11">
        <v>718.60923360886488</v>
      </c>
      <c r="AE103" s="11">
        <v>0</v>
      </c>
      <c r="AF103" s="11">
        <v>0</v>
      </c>
      <c r="AG103" s="11">
        <v>0</v>
      </c>
      <c r="AH103" s="11">
        <v>17.399999999999999</v>
      </c>
      <c r="AI103" s="11">
        <v>6.9047351864418989</v>
      </c>
      <c r="AJ103" s="11">
        <v>4.1418214833741143</v>
      </c>
      <c r="AK103" s="11">
        <v>0.22903460759716371</v>
      </c>
      <c r="AL103" s="11">
        <v>0.58863740394788155</v>
      </c>
      <c r="AM103" s="11">
        <v>3.2625165692180234E-2</v>
      </c>
      <c r="AN103" s="11">
        <v>1.6640801813243224</v>
      </c>
      <c r="AO103" s="11">
        <v>8.042809772146442E-2</v>
      </c>
      <c r="AP103" s="11">
        <v>0.16810824678477196</v>
      </c>
      <c r="AQ103" s="11"/>
    </row>
    <row r="104" spans="1:53" x14ac:dyDescent="0.3">
      <c r="A104" s="1" t="s">
        <v>139</v>
      </c>
      <c r="B104" s="1" t="s">
        <v>23</v>
      </c>
      <c r="C104" s="1">
        <v>218</v>
      </c>
      <c r="E104" s="1">
        <v>3</v>
      </c>
      <c r="F104" s="1">
        <v>32</v>
      </c>
      <c r="H104" s="1" t="s">
        <v>114</v>
      </c>
      <c r="I104" s="1" t="s">
        <v>141</v>
      </c>
      <c r="J104" s="1" t="s">
        <v>245</v>
      </c>
      <c r="K104" s="1" t="s">
        <v>133</v>
      </c>
      <c r="L104" s="1" t="s">
        <v>133</v>
      </c>
      <c r="M104" s="1">
        <v>1.6278000000000001</v>
      </c>
      <c r="N104" s="1">
        <v>1.6060000000000001</v>
      </c>
      <c r="O104" s="1">
        <v>21.799999999999955</v>
      </c>
      <c r="P104" s="1">
        <f t="shared" si="4"/>
        <v>2.1799999999999955E-2</v>
      </c>
      <c r="Q104" s="1">
        <v>1</v>
      </c>
      <c r="S104" s="1" t="s">
        <v>147</v>
      </c>
      <c r="T104" s="1" t="s">
        <v>204</v>
      </c>
      <c r="U104" s="1">
        <v>218</v>
      </c>
      <c r="V104" s="1">
        <v>16.3</v>
      </c>
      <c r="W104" s="1" t="s">
        <v>238</v>
      </c>
      <c r="X104" s="1">
        <v>218</v>
      </c>
      <c r="Y104" s="1">
        <v>16.3</v>
      </c>
      <c r="Z104" s="1">
        <v>31.888315928734787</v>
      </c>
      <c r="AA104" s="11">
        <v>170.13314862605475</v>
      </c>
      <c r="AB104" s="11">
        <v>207.06572225263017</v>
      </c>
      <c r="AC104" s="11">
        <v>5.9469798679573893</v>
      </c>
      <c r="AD104" s="11">
        <v>804.51941330132513</v>
      </c>
      <c r="AE104" s="11">
        <v>0</v>
      </c>
      <c r="AF104" s="11">
        <v>0</v>
      </c>
      <c r="AG104" s="11">
        <v>0</v>
      </c>
      <c r="AH104" s="11">
        <v>18.7</v>
      </c>
      <c r="AI104" s="11">
        <v>14.617866895803642</v>
      </c>
      <c r="AJ104" s="11">
        <v>8.0370924759924591</v>
      </c>
      <c r="AK104" s="11">
        <v>1.7975369908189378</v>
      </c>
      <c r="AL104" s="11">
        <v>2.466047449043169</v>
      </c>
      <c r="AM104" s="11">
        <v>0</v>
      </c>
      <c r="AN104" s="11">
        <v>2.1279956883670494</v>
      </c>
      <c r="AO104" s="11">
        <v>0.12032690842590768</v>
      </c>
      <c r="AP104" s="11">
        <v>6.8867383156120343E-2</v>
      </c>
      <c r="AQ104" s="11"/>
    </row>
    <row r="105" spans="1:53" x14ac:dyDescent="0.3">
      <c r="A105" s="1" t="s">
        <v>139</v>
      </c>
      <c r="B105" s="1" t="s">
        <v>23</v>
      </c>
      <c r="C105" s="1">
        <v>219</v>
      </c>
      <c r="E105" s="1">
        <v>4</v>
      </c>
      <c r="F105" s="1">
        <v>46</v>
      </c>
      <c r="H105" s="1" t="s">
        <v>114</v>
      </c>
      <c r="I105" s="1" t="s">
        <v>141</v>
      </c>
      <c r="J105" s="1" t="s">
        <v>245</v>
      </c>
      <c r="K105" s="1" t="s">
        <v>133</v>
      </c>
      <c r="L105" s="1" t="s">
        <v>133</v>
      </c>
      <c r="M105" s="1">
        <v>1.5089000000000001</v>
      </c>
      <c r="N105" s="1">
        <v>1.4730000000000001</v>
      </c>
      <c r="O105" s="1">
        <v>35.899999999999977</v>
      </c>
      <c r="P105" s="1">
        <f t="shared" si="4"/>
        <v>3.5899999999999981E-2</v>
      </c>
      <c r="Q105" s="1">
        <v>1</v>
      </c>
      <c r="R105" s="12">
        <v>1</v>
      </c>
      <c r="S105" s="1" t="s">
        <v>147</v>
      </c>
      <c r="T105" s="1" t="s">
        <v>205</v>
      </c>
      <c r="U105" s="1">
        <v>219</v>
      </c>
      <c r="V105" s="1">
        <v>19.100000000000001</v>
      </c>
      <c r="W105" s="1" t="s">
        <v>238</v>
      </c>
      <c r="X105" s="1">
        <v>219</v>
      </c>
      <c r="Y105" s="1">
        <v>19.100000000000001</v>
      </c>
      <c r="Z105" s="1">
        <v>46.267367645659185</v>
      </c>
      <c r="AA105" s="11">
        <v>193.5308091573134</v>
      </c>
      <c r="AB105" s="11">
        <v>206.39277558677639</v>
      </c>
      <c r="AC105" s="11">
        <v>4.6132301319037774</v>
      </c>
      <c r="AD105" s="11">
        <v>566.9257208429608</v>
      </c>
      <c r="AE105" s="11">
        <v>0</v>
      </c>
      <c r="AF105" s="11">
        <v>0</v>
      </c>
      <c r="AG105" s="11">
        <v>0</v>
      </c>
      <c r="AH105" s="11">
        <v>19.100000000000001</v>
      </c>
      <c r="AI105" s="11">
        <v>7.3091497700828425</v>
      </c>
      <c r="AJ105" s="11">
        <v>4.1536926595877688</v>
      </c>
      <c r="AK105" s="11">
        <v>0.62149738610598682</v>
      </c>
      <c r="AL105" s="11">
        <v>0.7596723069530591</v>
      </c>
      <c r="AM105" s="11">
        <v>3.0733833097693546E-2</v>
      </c>
      <c r="AN105" s="11">
        <v>1.6292627688850756</v>
      </c>
      <c r="AO105" s="11">
        <v>4.998849657185022E-2</v>
      </c>
      <c r="AP105" s="11">
        <v>6.4302318881408208E-2</v>
      </c>
      <c r="AQ105" s="11"/>
    </row>
    <row r="106" spans="1:53" x14ac:dyDescent="0.3">
      <c r="A106" s="1" t="s">
        <v>139</v>
      </c>
      <c r="B106" s="1" t="s">
        <v>23</v>
      </c>
      <c r="C106" s="1">
        <v>220</v>
      </c>
      <c r="E106" s="1">
        <v>5</v>
      </c>
      <c r="F106" s="1">
        <v>57</v>
      </c>
      <c r="H106" s="1" t="s">
        <v>114</v>
      </c>
      <c r="I106" s="1" t="s">
        <v>141</v>
      </c>
      <c r="J106" s="1" t="s">
        <v>245</v>
      </c>
      <c r="K106" s="1" t="s">
        <v>133</v>
      </c>
      <c r="L106" s="1" t="s">
        <v>133</v>
      </c>
      <c r="M106" s="1">
        <v>1.486</v>
      </c>
      <c r="N106" s="1">
        <v>1.486</v>
      </c>
      <c r="S106" s="1" t="s">
        <v>147</v>
      </c>
      <c r="T106" s="1" t="s">
        <v>206</v>
      </c>
      <c r="U106" s="1">
        <v>220</v>
      </c>
      <c r="V106" s="1"/>
      <c r="W106" s="1" t="s">
        <v>243</v>
      </c>
      <c r="X106" s="1">
        <v>220</v>
      </c>
      <c r="Y106" s="1"/>
      <c r="Z106" s="1"/>
      <c r="AA106" s="11"/>
      <c r="AB106" s="11"/>
      <c r="AC106" s="11"/>
      <c r="AD106" s="11"/>
      <c r="AE106" s="11"/>
      <c r="AF106" s="11"/>
      <c r="AG106" s="11"/>
      <c r="AH106" s="11">
        <v>13.8</v>
      </c>
      <c r="AI106" s="11">
        <v>12.493066461857341</v>
      </c>
      <c r="AJ106" s="11">
        <v>7.0965925505892375</v>
      </c>
      <c r="AK106" s="11">
        <v>1.7529547966696974</v>
      </c>
      <c r="AL106" s="11">
        <v>1.7529955610916534</v>
      </c>
      <c r="AM106" s="11">
        <v>0</v>
      </c>
      <c r="AN106" s="11">
        <v>1.7207546517769172</v>
      </c>
      <c r="AO106" s="11">
        <v>9.1790018132416273E-2</v>
      </c>
      <c r="AP106" s="11">
        <v>7.7978883597417545E-2</v>
      </c>
      <c r="AQ106" s="11"/>
    </row>
    <row r="107" spans="1:53" x14ac:dyDescent="0.3">
      <c r="A107" s="1" t="s">
        <v>139</v>
      </c>
      <c r="B107" s="1" t="s">
        <v>23</v>
      </c>
      <c r="C107" s="1">
        <v>221</v>
      </c>
      <c r="E107" s="1">
        <v>6</v>
      </c>
      <c r="F107" s="1">
        <v>71</v>
      </c>
      <c r="H107" s="1" t="s">
        <v>114</v>
      </c>
      <c r="I107" s="1" t="s">
        <v>141</v>
      </c>
      <c r="J107" s="1" t="s">
        <v>245</v>
      </c>
      <c r="K107" s="1" t="s">
        <v>133</v>
      </c>
      <c r="L107" s="1" t="s">
        <v>133</v>
      </c>
      <c r="M107" s="1">
        <v>1.2678</v>
      </c>
      <c r="N107" s="1">
        <v>1.2430000000000001</v>
      </c>
      <c r="O107" s="1">
        <v>24.799999999999955</v>
      </c>
      <c r="P107" s="1">
        <f t="shared" ref="P107:P121" si="5">O107/1000</f>
        <v>2.4799999999999954E-2</v>
      </c>
      <c r="Q107" s="1">
        <v>1</v>
      </c>
      <c r="R107" s="12">
        <v>1</v>
      </c>
      <c r="S107" s="1" t="s">
        <v>147</v>
      </c>
      <c r="T107" s="1" t="s">
        <v>207</v>
      </c>
      <c r="U107" s="1">
        <v>221</v>
      </c>
      <c r="V107" s="1">
        <v>16</v>
      </c>
      <c r="W107" s="1" t="s">
        <v>238</v>
      </c>
      <c r="X107" s="1">
        <v>221</v>
      </c>
      <c r="Y107" s="1">
        <v>16</v>
      </c>
      <c r="Z107" s="1">
        <v>103.0341242868347</v>
      </c>
      <c r="AA107" s="11">
        <v>423.66326792567094</v>
      </c>
      <c r="AB107" s="11">
        <v>641.0580074161503</v>
      </c>
      <c r="AC107" s="11">
        <v>15.036733231130667</v>
      </c>
      <c r="AD107" s="11">
        <v>758.49630395144789</v>
      </c>
      <c r="AE107" s="11">
        <v>0</v>
      </c>
      <c r="AF107" s="11">
        <v>0</v>
      </c>
      <c r="AG107" s="11">
        <v>0</v>
      </c>
      <c r="AH107" s="11">
        <v>16</v>
      </c>
      <c r="AI107" s="11">
        <v>17.671078558909091</v>
      </c>
      <c r="AJ107" s="11">
        <v>9.0124853853551468</v>
      </c>
      <c r="AK107" s="11">
        <v>1.2923608119679257</v>
      </c>
      <c r="AL107" s="11">
        <v>2.0835893528158831</v>
      </c>
      <c r="AM107" s="11">
        <v>8.4570942279152739E-2</v>
      </c>
      <c r="AN107" s="11">
        <v>4.9501942901985512</v>
      </c>
      <c r="AO107" s="11">
        <v>0.10915244807231834</v>
      </c>
      <c r="AP107" s="11">
        <v>0.13872532822011188</v>
      </c>
      <c r="AQ107" s="11"/>
    </row>
    <row r="108" spans="1:53" x14ac:dyDescent="0.3">
      <c r="A108" s="1" t="s">
        <v>139</v>
      </c>
      <c r="B108" s="1" t="s">
        <v>23</v>
      </c>
      <c r="C108" s="1">
        <v>222</v>
      </c>
      <c r="E108" s="1">
        <v>7</v>
      </c>
      <c r="F108" s="1">
        <v>83</v>
      </c>
      <c r="H108" s="1" t="s">
        <v>114</v>
      </c>
      <c r="I108" s="1" t="s">
        <v>141</v>
      </c>
      <c r="J108" s="1" t="s">
        <v>245</v>
      </c>
      <c r="K108" s="1" t="s">
        <v>133</v>
      </c>
      <c r="L108" s="1" t="s">
        <v>133</v>
      </c>
      <c r="M108" s="1">
        <v>1.8259999999999998</v>
      </c>
      <c r="N108" s="1">
        <v>1.659</v>
      </c>
      <c r="O108" s="1">
        <v>166.99999999999989</v>
      </c>
      <c r="P108" s="1">
        <f t="shared" si="5"/>
        <v>0.1669999999999999</v>
      </c>
      <c r="S108" s="1" t="s">
        <v>147</v>
      </c>
      <c r="T108" s="1" t="s">
        <v>208</v>
      </c>
      <c r="U108" s="1">
        <v>222</v>
      </c>
      <c r="V108" s="1">
        <v>18.3</v>
      </c>
      <c r="W108" s="1" t="s">
        <v>239</v>
      </c>
      <c r="X108" s="1">
        <v>222</v>
      </c>
      <c r="Y108" s="1">
        <v>18.3</v>
      </c>
      <c r="Z108" s="1"/>
      <c r="AA108" s="11"/>
      <c r="AB108" s="11"/>
      <c r="AC108" s="11"/>
      <c r="AD108" s="11"/>
      <c r="AE108" s="11"/>
      <c r="AF108" s="11"/>
      <c r="AG108" s="11"/>
      <c r="AH108" s="11">
        <v>15.1</v>
      </c>
      <c r="AI108" s="11">
        <v>17.195426791846426</v>
      </c>
      <c r="AJ108" s="11">
        <v>8.7433078174754044</v>
      </c>
      <c r="AK108" s="11">
        <v>1.0747303563371231</v>
      </c>
      <c r="AL108" s="11">
        <v>3.015680604188284</v>
      </c>
      <c r="AM108" s="11">
        <v>0</v>
      </c>
      <c r="AN108" s="11">
        <v>4.1012841206619948</v>
      </c>
      <c r="AO108" s="11">
        <v>0.13905423865541905</v>
      </c>
      <c r="AP108" s="11">
        <v>0.12136965452820092</v>
      </c>
      <c r="AQ108" s="11"/>
    </row>
    <row r="109" spans="1:53" x14ac:dyDescent="0.3">
      <c r="A109" s="1" t="s">
        <v>139</v>
      </c>
      <c r="B109" s="1" t="s">
        <v>23</v>
      </c>
      <c r="C109" s="1">
        <v>223</v>
      </c>
      <c r="E109" s="1">
        <v>8</v>
      </c>
      <c r="F109" s="1">
        <v>88</v>
      </c>
      <c r="H109" s="1" t="s">
        <v>114</v>
      </c>
      <c r="I109" s="1" t="s">
        <v>141</v>
      </c>
      <c r="J109" s="1" t="s">
        <v>245</v>
      </c>
      <c r="K109" s="1" t="s">
        <v>133</v>
      </c>
      <c r="L109" s="1" t="s">
        <v>133</v>
      </c>
      <c r="M109" s="1">
        <v>5.039999999999998E-2</v>
      </c>
      <c r="O109" s="1">
        <v>50.399999999999977</v>
      </c>
      <c r="P109" s="1">
        <f t="shared" si="5"/>
        <v>5.039999999999998E-2</v>
      </c>
      <c r="Q109" s="1">
        <v>1</v>
      </c>
      <c r="R109" s="12">
        <v>1</v>
      </c>
      <c r="S109" s="1" t="s">
        <v>147</v>
      </c>
      <c r="T109" s="1" t="s">
        <v>209</v>
      </c>
      <c r="U109" s="1">
        <v>223</v>
      </c>
      <c r="V109" s="1">
        <v>13.2</v>
      </c>
      <c r="W109" s="1" t="s">
        <v>238</v>
      </c>
      <c r="X109" s="1">
        <v>223</v>
      </c>
      <c r="Y109" s="1">
        <v>13.2</v>
      </c>
      <c r="Z109" s="1">
        <v>40.947175303083718</v>
      </c>
      <c r="AA109" s="11">
        <v>126.16788374364134</v>
      </c>
      <c r="AB109" s="11">
        <v>298.87300147019249</v>
      </c>
      <c r="AC109" s="11">
        <v>1.3391463682706648</v>
      </c>
      <c r="AD109" s="11">
        <v>816.98174627467563</v>
      </c>
      <c r="AE109" s="11">
        <v>0</v>
      </c>
      <c r="AF109" s="11">
        <v>0</v>
      </c>
      <c r="AG109" s="11">
        <v>0</v>
      </c>
      <c r="AH109" s="11">
        <v>13.2</v>
      </c>
      <c r="AI109" s="11">
        <v>13.101856022848454</v>
      </c>
      <c r="AJ109" s="11">
        <v>8.8550396412733576</v>
      </c>
      <c r="AK109" s="11">
        <v>0.7753080649979478</v>
      </c>
      <c r="AL109" s="11">
        <v>1.3821333840286878</v>
      </c>
      <c r="AM109" s="11">
        <v>6.1412248996150713E-2</v>
      </c>
      <c r="AN109" s="11">
        <v>1.8618138042997574</v>
      </c>
      <c r="AO109" s="11">
        <v>8.2859213790557801E-2</v>
      </c>
      <c r="AP109" s="11">
        <v>8.328966546199576E-2</v>
      </c>
      <c r="AQ109" s="11"/>
    </row>
    <row r="110" spans="1:53" x14ac:dyDescent="0.3">
      <c r="A110" s="1" t="s">
        <v>139</v>
      </c>
      <c r="B110" s="1" t="s">
        <v>23</v>
      </c>
      <c r="C110" s="1">
        <v>224</v>
      </c>
      <c r="E110" s="1">
        <v>9</v>
      </c>
      <c r="F110" s="1">
        <v>106</v>
      </c>
      <c r="H110" s="1" t="s">
        <v>114</v>
      </c>
      <c r="I110" s="1" t="s">
        <v>141</v>
      </c>
      <c r="J110" s="1" t="s">
        <v>245</v>
      </c>
      <c r="K110" s="1" t="s">
        <v>133</v>
      </c>
      <c r="L110" s="1" t="s">
        <v>133</v>
      </c>
      <c r="M110" s="1">
        <v>1.4826999999999999</v>
      </c>
      <c r="N110" s="1">
        <v>1.3109999999999999</v>
      </c>
      <c r="O110" s="1">
        <v>171.69999999999993</v>
      </c>
      <c r="P110" s="1">
        <f t="shared" si="5"/>
        <v>0.17169999999999994</v>
      </c>
      <c r="S110" s="1" t="s">
        <v>147</v>
      </c>
      <c r="T110" s="1" t="s">
        <v>210</v>
      </c>
      <c r="U110" s="1">
        <v>224</v>
      </c>
      <c r="V110" s="1">
        <v>23</v>
      </c>
      <c r="W110" s="1" t="s">
        <v>239</v>
      </c>
      <c r="X110" s="1">
        <v>224</v>
      </c>
      <c r="Y110" s="1">
        <v>23</v>
      </c>
      <c r="Z110" s="1"/>
      <c r="AA110" s="11"/>
      <c r="AB110" s="11"/>
      <c r="AC110" s="11"/>
      <c r="AD110" s="11"/>
      <c r="AE110" s="11"/>
      <c r="AF110" s="11"/>
      <c r="AG110" s="11"/>
      <c r="AH110" s="11">
        <v>18.100000000000001</v>
      </c>
      <c r="AI110" s="11">
        <v>5.7981467199105037</v>
      </c>
      <c r="AJ110" s="11">
        <v>3.9151519139528106</v>
      </c>
      <c r="AK110" s="11">
        <v>0.5901658059139735</v>
      </c>
      <c r="AL110" s="11">
        <v>0.56232102119091754</v>
      </c>
      <c r="AM110" s="11">
        <v>0</v>
      </c>
      <c r="AN110" s="11">
        <v>0.62355163861151219</v>
      </c>
      <c r="AO110" s="11">
        <v>4.1273367528306064E-2</v>
      </c>
      <c r="AP110" s="11">
        <v>6.5682972712984553E-2</v>
      </c>
      <c r="AQ110" s="11"/>
    </row>
    <row r="111" spans="1:53" s="14" customFormat="1" x14ac:dyDescent="0.3">
      <c r="A111" s="1" t="s">
        <v>139</v>
      </c>
      <c r="B111" s="1" t="s">
        <v>23</v>
      </c>
      <c r="C111" s="1">
        <v>225</v>
      </c>
      <c r="D111"/>
      <c r="E111" s="1">
        <v>10</v>
      </c>
      <c r="F111" s="1">
        <v>119</v>
      </c>
      <c r="G111" s="1"/>
      <c r="H111" s="1" t="s">
        <v>114</v>
      </c>
      <c r="I111" s="1" t="s">
        <v>141</v>
      </c>
      <c r="J111" s="1" t="s">
        <v>245</v>
      </c>
      <c r="K111" s="1" t="s">
        <v>133</v>
      </c>
      <c r="L111" s="1" t="s">
        <v>133</v>
      </c>
      <c r="M111" s="1">
        <v>1.1442999999999999</v>
      </c>
      <c r="N111" s="1">
        <v>1.115</v>
      </c>
      <c r="O111" s="1">
        <v>29.299999999999955</v>
      </c>
      <c r="P111" s="1">
        <f t="shared" si="5"/>
        <v>2.9299999999999955E-2</v>
      </c>
      <c r="Q111" s="1">
        <v>1</v>
      </c>
      <c r="R111" s="12">
        <v>1</v>
      </c>
      <c r="S111" s="1" t="s">
        <v>147</v>
      </c>
      <c r="T111" s="1" t="s">
        <v>211</v>
      </c>
      <c r="U111" s="1">
        <v>225</v>
      </c>
      <c r="V111" s="1">
        <v>18</v>
      </c>
      <c r="W111" s="1" t="s">
        <v>238</v>
      </c>
      <c r="X111" s="1">
        <v>225</v>
      </c>
      <c r="Y111" s="1">
        <v>18</v>
      </c>
      <c r="Z111" s="1">
        <v>26.294082264034124</v>
      </c>
      <c r="AA111" s="11">
        <v>253.50830432606506</v>
      </c>
      <c r="AB111" s="11">
        <v>192.86683179995282</v>
      </c>
      <c r="AC111" s="11">
        <v>6.4484301183159829</v>
      </c>
      <c r="AD111" s="11">
        <v>830.32641760413776</v>
      </c>
      <c r="AE111" s="11">
        <v>0</v>
      </c>
      <c r="AF111" s="11">
        <v>0</v>
      </c>
      <c r="AG111" s="11">
        <v>0</v>
      </c>
      <c r="AH111" s="11">
        <v>18</v>
      </c>
      <c r="AI111" s="11">
        <v>4.7296241681652367</v>
      </c>
      <c r="AJ111" s="11">
        <v>2.9762985018585253</v>
      </c>
      <c r="AK111" s="11">
        <v>0.3975284561154751</v>
      </c>
      <c r="AL111" s="11">
        <v>0.45677807883436833</v>
      </c>
      <c r="AM111" s="11">
        <v>3.7299009154264755E-2</v>
      </c>
      <c r="AN111" s="11">
        <v>0.78158839072107322</v>
      </c>
      <c r="AO111" s="11">
        <v>4.2772288608015206E-2</v>
      </c>
      <c r="AP111" s="11">
        <v>3.7359442873515253E-2</v>
      </c>
      <c r="AQ111" s="21"/>
      <c r="AR111" s="12"/>
      <c r="AS111" s="12"/>
      <c r="AT111" s="12"/>
      <c r="AU111" s="12"/>
      <c r="AV111" s="12"/>
      <c r="AW111" s="12"/>
      <c r="AX111" s="12"/>
      <c r="AY111" s="12"/>
      <c r="AZ111" s="12"/>
      <c r="BA111" s="12"/>
    </row>
    <row r="112" spans="1:53" x14ac:dyDescent="0.3">
      <c r="A112" s="1" t="s">
        <v>139</v>
      </c>
      <c r="B112" s="1" t="s">
        <v>23</v>
      </c>
      <c r="C112" s="1">
        <v>246</v>
      </c>
      <c r="E112" s="1">
        <v>1</v>
      </c>
      <c r="F112" s="1">
        <v>1</v>
      </c>
      <c r="H112" s="1" t="s">
        <v>114</v>
      </c>
      <c r="I112" s="1" t="s">
        <v>142</v>
      </c>
      <c r="J112" s="1" t="s">
        <v>142</v>
      </c>
      <c r="K112" s="1" t="s">
        <v>133</v>
      </c>
      <c r="L112" s="1" t="s">
        <v>133</v>
      </c>
      <c r="M112" s="1">
        <v>0.90969999999999995</v>
      </c>
      <c r="N112" s="1">
        <v>0.88600000000000001</v>
      </c>
      <c r="O112" s="1">
        <v>23.699999999999932</v>
      </c>
      <c r="P112" s="1">
        <f t="shared" si="5"/>
        <v>2.3699999999999933E-2</v>
      </c>
      <c r="Q112" s="1">
        <v>1</v>
      </c>
      <c r="S112" s="1" t="s">
        <v>218</v>
      </c>
      <c r="T112" s="1" t="s">
        <v>162</v>
      </c>
      <c r="U112" s="1">
        <v>246</v>
      </c>
      <c r="V112" s="1">
        <v>18.7</v>
      </c>
      <c r="W112" s="1" t="s">
        <v>238</v>
      </c>
      <c r="X112" s="1">
        <v>246</v>
      </c>
      <c r="Y112" s="1">
        <v>18.7</v>
      </c>
      <c r="Z112" s="1">
        <v>29.716539875584093</v>
      </c>
      <c r="AA112" s="11">
        <v>17.88655716758398</v>
      </c>
      <c r="AB112" s="11">
        <v>20.274595389611669</v>
      </c>
      <c r="AC112" s="11">
        <v>0.76111072149490855</v>
      </c>
      <c r="AD112" s="11">
        <v>50.231625539233377</v>
      </c>
      <c r="AE112" s="11">
        <v>9.6390074693769403</v>
      </c>
      <c r="AF112" s="11">
        <v>0.45666643289694508</v>
      </c>
      <c r="AG112" s="11">
        <v>0</v>
      </c>
      <c r="AH112" s="11">
        <v>13.7</v>
      </c>
      <c r="AI112" s="11">
        <v>25.354944103943264</v>
      </c>
      <c r="AJ112" s="11">
        <v>0.58753956858483236</v>
      </c>
      <c r="AK112" s="11">
        <v>3.4435557077185069E-2</v>
      </c>
      <c r="AL112" s="11">
        <v>2.8492845146956845E-2</v>
      </c>
      <c r="AM112" s="11">
        <v>9.8581021835344156E-3</v>
      </c>
      <c r="AN112" s="11">
        <v>22.026162449422227</v>
      </c>
      <c r="AO112" s="11">
        <v>0.11452676264615426</v>
      </c>
      <c r="AP112" s="11">
        <v>2.5539288188823752</v>
      </c>
      <c r="AQ112" s="11"/>
    </row>
    <row r="113" spans="1:43" x14ac:dyDescent="0.3">
      <c r="A113" s="1" t="s">
        <v>139</v>
      </c>
      <c r="B113" s="1" t="s">
        <v>23</v>
      </c>
      <c r="C113" s="1">
        <v>247</v>
      </c>
      <c r="E113" s="1">
        <v>2</v>
      </c>
      <c r="F113" s="1">
        <v>20</v>
      </c>
      <c r="H113" s="1" t="s">
        <v>114</v>
      </c>
      <c r="I113" s="1" t="s">
        <v>142</v>
      </c>
      <c r="J113" s="1" t="s">
        <v>142</v>
      </c>
      <c r="K113" s="1" t="s">
        <v>133</v>
      </c>
      <c r="L113" s="1" t="s">
        <v>133</v>
      </c>
      <c r="M113" s="1">
        <v>1.2622</v>
      </c>
      <c r="N113" s="1">
        <v>1.222</v>
      </c>
      <c r="O113" s="1">
        <v>40.199999999999932</v>
      </c>
      <c r="P113" s="1">
        <f t="shared" si="5"/>
        <v>4.019999999999993E-2</v>
      </c>
      <c r="Q113" s="1">
        <v>1</v>
      </c>
      <c r="R113" s="12">
        <v>1</v>
      </c>
      <c r="S113" s="1" t="s">
        <v>218</v>
      </c>
      <c r="T113" s="1" t="s">
        <v>163</v>
      </c>
      <c r="U113" s="1">
        <v>247</v>
      </c>
      <c r="V113" s="1">
        <v>18.7</v>
      </c>
      <c r="W113" s="1" t="s">
        <v>238</v>
      </c>
      <c r="X113" s="1">
        <v>247</v>
      </c>
      <c r="Y113" s="1">
        <v>18.7</v>
      </c>
      <c r="Z113" s="1">
        <v>18.296155619674099</v>
      </c>
      <c r="AA113" s="11">
        <v>66.638200714633044</v>
      </c>
      <c r="AB113" s="11">
        <v>166.66699571950747</v>
      </c>
      <c r="AC113" s="11">
        <v>2.2837793800138582</v>
      </c>
      <c r="AD113" s="11">
        <v>476.17798320988368</v>
      </c>
      <c r="AE113" s="11">
        <v>16.531103376972382</v>
      </c>
      <c r="AF113" s="11">
        <v>0.52849541414818835</v>
      </c>
      <c r="AG113" s="11">
        <v>0</v>
      </c>
      <c r="AH113" s="11">
        <v>18.7</v>
      </c>
      <c r="AI113" s="11">
        <v>8.2968059080852044</v>
      </c>
      <c r="AJ113" s="11">
        <v>3.9757146064819739</v>
      </c>
      <c r="AK113" s="11">
        <v>0.5115293031282534</v>
      </c>
      <c r="AL113" s="11">
        <v>1.0230637684470836</v>
      </c>
      <c r="AM113" s="11">
        <v>2.5105788091162807E-2</v>
      </c>
      <c r="AN113" s="11">
        <v>2.5530718906944574</v>
      </c>
      <c r="AO113" s="11">
        <v>5.7436444278919446E-2</v>
      </c>
      <c r="AP113" s="11">
        <v>0.15088410696335544</v>
      </c>
      <c r="AQ113" s="11"/>
    </row>
    <row r="114" spans="1:43" x14ac:dyDescent="0.3">
      <c r="A114" s="1" t="s">
        <v>139</v>
      </c>
      <c r="B114" s="1" t="s">
        <v>23</v>
      </c>
      <c r="C114" s="1">
        <v>248</v>
      </c>
      <c r="E114" s="1">
        <v>3</v>
      </c>
      <c r="F114" s="1">
        <v>26</v>
      </c>
      <c r="H114" s="1" t="s">
        <v>114</v>
      </c>
      <c r="I114" s="1" t="s">
        <v>142</v>
      </c>
      <c r="J114" s="1" t="s">
        <v>142</v>
      </c>
      <c r="K114" s="1" t="s">
        <v>133</v>
      </c>
      <c r="L114" s="1" t="s">
        <v>133</v>
      </c>
      <c r="M114" s="1">
        <v>1.7787999999999999</v>
      </c>
      <c r="N114" s="1">
        <v>1.7589999999999999</v>
      </c>
      <c r="O114" s="1">
        <v>19.799999999999955</v>
      </c>
      <c r="P114" s="1">
        <f t="shared" si="5"/>
        <v>1.9799999999999953E-2</v>
      </c>
      <c r="Q114" s="1">
        <v>1</v>
      </c>
      <c r="S114" s="1" t="s">
        <v>218</v>
      </c>
      <c r="T114" s="1" t="s">
        <v>164</v>
      </c>
      <c r="U114" s="1">
        <v>248</v>
      </c>
      <c r="V114" s="1">
        <v>14.9</v>
      </c>
      <c r="W114" s="1" t="s">
        <v>238</v>
      </c>
      <c r="X114" s="1">
        <v>248</v>
      </c>
      <c r="Y114" s="1">
        <v>14.9</v>
      </c>
      <c r="Z114" s="1">
        <v>61.475379270354182</v>
      </c>
      <c r="AA114" s="11">
        <v>89.615263451400821</v>
      </c>
      <c r="AB114" s="11">
        <v>322.53452548731292</v>
      </c>
      <c r="AC114" s="11">
        <v>1.5494926489322018</v>
      </c>
      <c r="AD114" s="11">
        <v>336.54400608684841</v>
      </c>
      <c r="AE114" s="11">
        <v>26.027534268893387</v>
      </c>
      <c r="AF114" s="11">
        <v>0</v>
      </c>
      <c r="AG114" s="11">
        <v>0</v>
      </c>
      <c r="AH114" s="11">
        <v>15.1</v>
      </c>
      <c r="AI114" s="11">
        <v>6.9477311450866299</v>
      </c>
      <c r="AJ114" s="11">
        <v>3.9282137879150549</v>
      </c>
      <c r="AK114" s="11">
        <v>0.75597465441163736</v>
      </c>
      <c r="AL114" s="11">
        <v>0.60084388010337209</v>
      </c>
      <c r="AM114" s="11">
        <v>0</v>
      </c>
      <c r="AN114" s="11">
        <v>1.5230721060545547</v>
      </c>
      <c r="AO114" s="11">
        <v>6.4519739228386844E-2</v>
      </c>
      <c r="AP114" s="11">
        <v>7.5106977373624526E-2</v>
      </c>
      <c r="AQ114" s="11"/>
    </row>
    <row r="115" spans="1:43" x14ac:dyDescent="0.3">
      <c r="A115" s="1" t="s">
        <v>139</v>
      </c>
      <c r="B115" s="1" t="s">
        <v>23</v>
      </c>
      <c r="C115" s="1">
        <v>249</v>
      </c>
      <c r="E115" s="1">
        <v>4</v>
      </c>
      <c r="F115" s="1">
        <v>41</v>
      </c>
      <c r="H115" s="1" t="s">
        <v>114</v>
      </c>
      <c r="I115" s="1" t="s">
        <v>142</v>
      </c>
      <c r="J115" s="1" t="s">
        <v>142</v>
      </c>
      <c r="K115" s="1" t="s">
        <v>133</v>
      </c>
      <c r="L115" s="1" t="s">
        <v>133</v>
      </c>
      <c r="M115" s="1">
        <v>1.5353999999999999</v>
      </c>
      <c r="N115" s="1">
        <v>1.5029999999999999</v>
      </c>
      <c r="O115" s="1">
        <v>32.399999999999977</v>
      </c>
      <c r="P115" s="1">
        <f t="shared" si="5"/>
        <v>3.2399999999999977E-2</v>
      </c>
      <c r="Q115" s="1">
        <v>1</v>
      </c>
      <c r="R115" s="12">
        <v>1</v>
      </c>
      <c r="S115" s="1" t="s">
        <v>218</v>
      </c>
      <c r="T115" s="1" t="s">
        <v>165</v>
      </c>
      <c r="U115" s="1">
        <v>249</v>
      </c>
      <c r="V115" s="1">
        <v>15.1</v>
      </c>
      <c r="W115" s="1" t="s">
        <v>238</v>
      </c>
      <c r="X115" s="1">
        <v>249</v>
      </c>
      <c r="Y115" s="1">
        <v>15.1</v>
      </c>
      <c r="Z115" s="1">
        <v>137.921642190261</v>
      </c>
      <c r="AA115" s="11">
        <v>204.29188796413689</v>
      </c>
      <c r="AB115" s="11">
        <v>168.27800296412315</v>
      </c>
      <c r="AC115" s="11">
        <v>5.9093365533519844</v>
      </c>
      <c r="AD115" s="11">
        <v>591.46508892483223</v>
      </c>
      <c r="AE115" s="11">
        <v>18.270139219851156</v>
      </c>
      <c r="AF115" s="11">
        <v>0</v>
      </c>
      <c r="AG115" s="11">
        <v>0</v>
      </c>
      <c r="AH115" s="11">
        <v>15.1</v>
      </c>
      <c r="AI115" s="11">
        <v>13.006956127508976</v>
      </c>
      <c r="AJ115" s="11">
        <v>6.2319745044208075</v>
      </c>
      <c r="AK115" s="11">
        <v>1.3289830367935551</v>
      </c>
      <c r="AL115" s="11">
        <v>1.6075554976067208</v>
      </c>
      <c r="AM115" s="11">
        <v>5.0814361517082733E-2</v>
      </c>
      <c r="AN115" s="11">
        <v>3.6058670894181337</v>
      </c>
      <c r="AO115" s="11">
        <v>7.0931317475348324E-2</v>
      </c>
      <c r="AP115" s="11">
        <v>0.11083032027732928</v>
      </c>
      <c r="AQ115" s="11"/>
    </row>
    <row r="116" spans="1:43" x14ac:dyDescent="0.3">
      <c r="A116" s="1" t="s">
        <v>139</v>
      </c>
      <c r="B116" s="1" t="s">
        <v>23</v>
      </c>
      <c r="C116" s="1">
        <v>250</v>
      </c>
      <c r="E116" s="1">
        <v>5</v>
      </c>
      <c r="F116" s="1">
        <v>50</v>
      </c>
      <c r="H116" s="1" t="s">
        <v>114</v>
      </c>
      <c r="I116" s="1" t="s">
        <v>142</v>
      </c>
      <c r="J116" s="1" t="s">
        <v>142</v>
      </c>
      <c r="K116" s="1" t="s">
        <v>133</v>
      </c>
      <c r="L116" s="1" t="s">
        <v>133</v>
      </c>
      <c r="M116" s="1">
        <v>0.91060000000000008</v>
      </c>
      <c r="N116" s="1">
        <v>0.879</v>
      </c>
      <c r="O116" s="1">
        <v>31.600000000000023</v>
      </c>
      <c r="P116" s="1">
        <f t="shared" si="5"/>
        <v>3.1600000000000024E-2</v>
      </c>
      <c r="Q116" s="1">
        <v>1</v>
      </c>
      <c r="S116" s="1" t="s">
        <v>218</v>
      </c>
      <c r="T116" s="1" t="s">
        <v>166</v>
      </c>
      <c r="U116" s="1">
        <v>250</v>
      </c>
      <c r="V116" s="1">
        <v>13.1</v>
      </c>
      <c r="W116" s="1" t="s">
        <v>238</v>
      </c>
      <c r="X116" s="1">
        <v>250</v>
      </c>
      <c r="Y116" s="1">
        <v>13.1</v>
      </c>
      <c r="Z116" s="1">
        <v>151.14650925886036</v>
      </c>
      <c r="AA116" s="11">
        <v>172.71480460342016</v>
      </c>
      <c r="AB116" s="11">
        <v>134.37265057443477</v>
      </c>
      <c r="AC116" s="11">
        <v>4.4357693456525995</v>
      </c>
      <c r="AD116" s="11">
        <v>722.15761267522578</v>
      </c>
      <c r="AE116" s="11">
        <v>20.771667445604198</v>
      </c>
      <c r="AF116" s="11">
        <v>0</v>
      </c>
      <c r="AG116" s="11">
        <v>0</v>
      </c>
      <c r="AH116" s="11">
        <v>17.8</v>
      </c>
      <c r="AI116" s="11">
        <v>6.3603911870201344</v>
      </c>
      <c r="AJ116" s="11">
        <v>2.6245094872786647</v>
      </c>
      <c r="AK116" s="11">
        <v>0.61605346419718621</v>
      </c>
      <c r="AL116" s="11">
        <v>1.2246458717561575</v>
      </c>
      <c r="AM116" s="11">
        <v>0</v>
      </c>
      <c r="AN116" s="11">
        <v>1.6864836689910576</v>
      </c>
      <c r="AO116" s="11">
        <v>0.11397664129581864</v>
      </c>
      <c r="AP116" s="11">
        <v>9.4722053501249945E-2</v>
      </c>
      <c r="AQ116" s="11"/>
    </row>
    <row r="117" spans="1:43" x14ac:dyDescent="0.3">
      <c r="A117" s="1" t="s">
        <v>139</v>
      </c>
      <c r="B117" s="1" t="s">
        <v>23</v>
      </c>
      <c r="C117" s="1">
        <v>251</v>
      </c>
      <c r="E117" s="1">
        <v>6</v>
      </c>
      <c r="F117" s="1">
        <v>63</v>
      </c>
      <c r="H117" s="1" t="s">
        <v>114</v>
      </c>
      <c r="I117" s="1" t="s">
        <v>142</v>
      </c>
      <c r="J117" s="1" t="s">
        <v>142</v>
      </c>
      <c r="K117" s="1" t="s">
        <v>133</v>
      </c>
      <c r="L117" s="1" t="s">
        <v>133</v>
      </c>
      <c r="M117" s="1">
        <v>0.76239999999999997</v>
      </c>
      <c r="N117" s="1">
        <v>0.745</v>
      </c>
      <c r="O117" s="1">
        <v>17.399999999999977</v>
      </c>
      <c r="P117" s="1">
        <f t="shared" si="5"/>
        <v>1.7399999999999978E-2</v>
      </c>
      <c r="Q117" s="1">
        <v>1</v>
      </c>
      <c r="R117" s="12">
        <v>1</v>
      </c>
      <c r="S117" s="1" t="s">
        <v>218</v>
      </c>
      <c r="T117" s="1" t="s">
        <v>167</v>
      </c>
      <c r="U117" s="1">
        <v>251</v>
      </c>
      <c r="V117" s="1">
        <v>12</v>
      </c>
      <c r="W117" s="1" t="s">
        <v>238</v>
      </c>
      <c r="X117" s="1">
        <v>251</v>
      </c>
      <c r="Y117" s="1">
        <v>12</v>
      </c>
      <c r="Z117" s="1">
        <v>104.91168872149738</v>
      </c>
      <c r="AA117" s="11">
        <v>293.18253525228744</v>
      </c>
      <c r="AB117" s="11">
        <v>135.12261362728654</v>
      </c>
      <c r="AC117" s="11">
        <v>11.222496017522898</v>
      </c>
      <c r="AD117" s="11">
        <v>697.23887419200867</v>
      </c>
      <c r="AE117" s="11">
        <v>27.870138905743108</v>
      </c>
      <c r="AF117" s="11">
        <v>2.4486011549183595</v>
      </c>
      <c r="AG117" s="11">
        <v>0</v>
      </c>
      <c r="AH117" s="11">
        <v>12</v>
      </c>
      <c r="AI117" s="11">
        <v>8.7106851699820975</v>
      </c>
      <c r="AJ117" s="11">
        <v>3.5499254058886676</v>
      </c>
      <c r="AK117" s="11">
        <v>0.46328808289566548</v>
      </c>
      <c r="AL117" s="11">
        <v>1.3867742461337684</v>
      </c>
      <c r="AM117" s="11">
        <v>1.4136077101825321E-2</v>
      </c>
      <c r="AN117" s="11">
        <v>3.0153066140968265</v>
      </c>
      <c r="AO117" s="11">
        <v>0.16941385988016328</v>
      </c>
      <c r="AP117" s="11">
        <v>0.11184088398518137</v>
      </c>
      <c r="AQ117" s="11"/>
    </row>
    <row r="118" spans="1:43" x14ac:dyDescent="0.3">
      <c r="A118" s="1" t="s">
        <v>139</v>
      </c>
      <c r="B118" s="1" t="s">
        <v>23</v>
      </c>
      <c r="C118" s="1">
        <v>252</v>
      </c>
      <c r="E118" s="1">
        <v>7</v>
      </c>
      <c r="F118" s="1">
        <v>79</v>
      </c>
      <c r="H118" s="1" t="s">
        <v>114</v>
      </c>
      <c r="I118" s="1" t="s">
        <v>142</v>
      </c>
      <c r="J118" s="1" t="s">
        <v>142</v>
      </c>
      <c r="K118" s="1" t="s">
        <v>133</v>
      </c>
      <c r="L118" s="1" t="s">
        <v>133</v>
      </c>
      <c r="M118" s="1">
        <v>1.2502</v>
      </c>
      <c r="N118" s="1">
        <v>1.212</v>
      </c>
      <c r="O118" s="1">
        <v>38.199999999999932</v>
      </c>
      <c r="P118" s="1">
        <f t="shared" si="5"/>
        <v>3.8199999999999928E-2</v>
      </c>
      <c r="Q118" s="1">
        <v>1</v>
      </c>
      <c r="S118" s="1" t="s">
        <v>218</v>
      </c>
      <c r="T118" s="1" t="s">
        <v>168</v>
      </c>
      <c r="U118" s="1">
        <v>252</v>
      </c>
      <c r="V118" s="1">
        <v>18.899999999999999</v>
      </c>
      <c r="W118" s="1" t="s">
        <v>238</v>
      </c>
      <c r="X118" s="1">
        <v>252</v>
      </c>
      <c r="Y118" s="1">
        <v>18.899999999999999</v>
      </c>
      <c r="Z118" s="1">
        <v>66.274992868348846</v>
      </c>
      <c r="AA118" s="11">
        <v>338.52702967297944</v>
      </c>
      <c r="AB118" s="11">
        <v>259.15576380989188</v>
      </c>
      <c r="AC118" s="11">
        <v>13.89444446020493</v>
      </c>
      <c r="AD118" s="11">
        <v>522.76531091308073</v>
      </c>
      <c r="AE118" s="11">
        <v>0</v>
      </c>
      <c r="AF118" s="11">
        <v>0.42027962674546077</v>
      </c>
      <c r="AG118" s="11">
        <v>0</v>
      </c>
      <c r="AH118" s="11">
        <v>13.4</v>
      </c>
      <c r="AI118" s="11">
        <v>22.287397940434957</v>
      </c>
      <c r="AJ118" s="11">
        <v>9.4970174457257066</v>
      </c>
      <c r="AK118" s="11">
        <v>1.9180341836886814</v>
      </c>
      <c r="AL118" s="11">
        <v>6.1841452472576321</v>
      </c>
      <c r="AM118" s="11">
        <v>0</v>
      </c>
      <c r="AN118" s="11">
        <v>4.3995269670710853</v>
      </c>
      <c r="AO118" s="11">
        <v>0.20809515558081607</v>
      </c>
      <c r="AP118" s="11">
        <v>8.0578941111034932E-2</v>
      </c>
      <c r="AQ118" s="11"/>
    </row>
    <row r="119" spans="1:43" x14ac:dyDescent="0.3">
      <c r="A119" s="1" t="s">
        <v>139</v>
      </c>
      <c r="B119" s="1" t="s">
        <v>23</v>
      </c>
      <c r="C119" s="1">
        <v>253</v>
      </c>
      <c r="E119" s="1">
        <v>8</v>
      </c>
      <c r="F119" s="1">
        <v>87</v>
      </c>
      <c r="H119" s="1" t="s">
        <v>114</v>
      </c>
      <c r="I119" s="1" t="s">
        <v>142</v>
      </c>
      <c r="J119" s="1" t="s">
        <v>142</v>
      </c>
      <c r="K119" s="1" t="s">
        <v>133</v>
      </c>
      <c r="L119" s="1" t="s">
        <v>133</v>
      </c>
      <c r="M119" s="1">
        <v>1.2735000000000001</v>
      </c>
      <c r="N119" s="1">
        <v>1.228</v>
      </c>
      <c r="O119" s="1">
        <v>45.5</v>
      </c>
      <c r="P119" s="1">
        <f t="shared" si="5"/>
        <v>4.5499999999999999E-2</v>
      </c>
      <c r="Q119" s="1">
        <v>1</v>
      </c>
      <c r="R119" s="12">
        <v>1</v>
      </c>
      <c r="S119" s="1" t="s">
        <v>218</v>
      </c>
      <c r="T119" s="1" t="s">
        <v>169</v>
      </c>
      <c r="U119" s="1">
        <v>253</v>
      </c>
      <c r="V119" s="1">
        <v>10.9</v>
      </c>
      <c r="W119" s="1" t="s">
        <v>238</v>
      </c>
      <c r="X119" s="1">
        <v>253</v>
      </c>
      <c r="Y119" s="1">
        <v>10.9</v>
      </c>
      <c r="Z119" s="1">
        <v>84.504672652848853</v>
      </c>
      <c r="AA119" s="11">
        <v>219.46393236193558</v>
      </c>
      <c r="AB119" s="11">
        <v>315.74119386659157</v>
      </c>
      <c r="AC119" s="11">
        <v>5.883776543750824</v>
      </c>
      <c r="AD119" s="11">
        <v>731.52381372605589</v>
      </c>
      <c r="AE119" s="11">
        <v>0</v>
      </c>
      <c r="AF119" s="11">
        <v>0</v>
      </c>
      <c r="AG119" s="11">
        <v>0</v>
      </c>
      <c r="AH119" s="11">
        <v>10.9</v>
      </c>
      <c r="AI119" s="11">
        <v>3.1430039653883579</v>
      </c>
      <c r="AJ119" s="11">
        <v>2.0715191693546822</v>
      </c>
      <c r="AK119" s="11">
        <v>0.22293551154986854</v>
      </c>
      <c r="AL119" s="11">
        <v>0.12578104670794898</v>
      </c>
      <c r="AM119" s="11">
        <v>1.2618896626808212E-2</v>
      </c>
      <c r="AN119" s="11">
        <v>0.6085379622334024</v>
      </c>
      <c r="AO119" s="11">
        <v>2.0211348850983225E-2</v>
      </c>
      <c r="AP119" s="11">
        <v>8.1400030064664605E-2</v>
      </c>
      <c r="AQ119" s="11"/>
    </row>
    <row r="120" spans="1:43" x14ac:dyDescent="0.3">
      <c r="A120" s="1" t="s">
        <v>139</v>
      </c>
      <c r="B120" s="1" t="s">
        <v>23</v>
      </c>
      <c r="C120" s="1">
        <v>254</v>
      </c>
      <c r="E120" s="1">
        <v>9</v>
      </c>
      <c r="F120" s="1">
        <v>100</v>
      </c>
      <c r="H120" s="1" t="s">
        <v>114</v>
      </c>
      <c r="I120" s="1" t="s">
        <v>142</v>
      </c>
      <c r="J120" s="1" t="s">
        <v>142</v>
      </c>
      <c r="K120" s="1" t="s">
        <v>133</v>
      </c>
      <c r="L120" s="1" t="s">
        <v>133</v>
      </c>
      <c r="M120" s="1">
        <v>1.3246</v>
      </c>
      <c r="N120" s="1">
        <v>1.2769999999999999</v>
      </c>
      <c r="O120" s="1">
        <v>47.600000000000023</v>
      </c>
      <c r="P120" s="1">
        <f t="shared" si="5"/>
        <v>4.7600000000000024E-2</v>
      </c>
      <c r="Q120" s="1">
        <v>1</v>
      </c>
      <c r="S120" s="1" t="s">
        <v>218</v>
      </c>
      <c r="T120" s="1" t="s">
        <v>170</v>
      </c>
      <c r="U120" s="1">
        <v>254</v>
      </c>
      <c r="V120" s="1">
        <v>19.600000000000001</v>
      </c>
      <c r="W120" s="1" t="s">
        <v>238</v>
      </c>
      <c r="X120" s="1">
        <v>254</v>
      </c>
      <c r="Y120" s="1">
        <v>19.600000000000001</v>
      </c>
      <c r="Z120" s="1">
        <v>28.631627528383923</v>
      </c>
      <c r="AA120" s="11">
        <v>105.40372692565413</v>
      </c>
      <c r="AB120" s="11">
        <v>252.78827400533493</v>
      </c>
      <c r="AC120" s="11">
        <v>2.5036455658213597</v>
      </c>
      <c r="AD120" s="11">
        <v>751.02501214801407</v>
      </c>
      <c r="AE120" s="11">
        <v>0</v>
      </c>
      <c r="AF120" s="11">
        <v>0</v>
      </c>
      <c r="AG120" s="11">
        <v>0</v>
      </c>
      <c r="AH120" s="11">
        <v>16.8</v>
      </c>
      <c r="AI120" s="11">
        <v>8.1781832840574591</v>
      </c>
      <c r="AJ120" s="11">
        <v>4.5890366119021833</v>
      </c>
      <c r="AK120" s="11">
        <v>0.83769975555135112</v>
      </c>
      <c r="AL120" s="11">
        <v>1.5115450416490392</v>
      </c>
      <c r="AM120" s="11">
        <v>1.0702568087395439E-2</v>
      </c>
      <c r="AN120" s="11">
        <v>1.0855477230665913</v>
      </c>
      <c r="AO120" s="11">
        <v>7.3667418887220171E-2</v>
      </c>
      <c r="AP120" s="11">
        <v>6.9984164913678426E-2</v>
      </c>
      <c r="AQ120" s="11"/>
    </row>
    <row r="121" spans="1:43" x14ac:dyDescent="0.3">
      <c r="A121" s="1" t="s">
        <v>139</v>
      </c>
      <c r="B121" s="1" t="s">
        <v>23</v>
      </c>
      <c r="C121" s="1">
        <v>255</v>
      </c>
      <c r="E121" s="1">
        <v>10</v>
      </c>
      <c r="F121" s="1">
        <v>111</v>
      </c>
      <c r="H121" s="1" t="s">
        <v>114</v>
      </c>
      <c r="I121" s="1" t="s">
        <v>142</v>
      </c>
      <c r="J121" s="1" t="s">
        <v>142</v>
      </c>
      <c r="K121" s="1" t="s">
        <v>133</v>
      </c>
      <c r="L121" s="1" t="s">
        <v>133</v>
      </c>
      <c r="M121" s="1">
        <v>1.2836000000000001</v>
      </c>
      <c r="N121" s="1">
        <v>1.226</v>
      </c>
      <c r="O121" s="1">
        <v>57.600000000000023</v>
      </c>
      <c r="P121" s="1">
        <f t="shared" si="5"/>
        <v>5.7600000000000026E-2</v>
      </c>
      <c r="Q121" s="1">
        <v>1</v>
      </c>
      <c r="R121" s="12">
        <v>1</v>
      </c>
      <c r="S121" s="1" t="s">
        <v>218</v>
      </c>
      <c r="T121" s="1" t="s">
        <v>171</v>
      </c>
      <c r="U121" s="1">
        <v>255</v>
      </c>
      <c r="V121" s="1">
        <v>16.2</v>
      </c>
      <c r="W121" s="1" t="s">
        <v>238</v>
      </c>
      <c r="X121" s="1">
        <v>255</v>
      </c>
      <c r="Y121" s="1">
        <v>16.2</v>
      </c>
      <c r="Z121" s="1">
        <v>18.043707920678006</v>
      </c>
      <c r="AA121" s="11">
        <v>179.28283102134262</v>
      </c>
      <c r="AB121" s="11">
        <v>3317.6657051997004</v>
      </c>
      <c r="AC121" s="11">
        <v>3.7994541149928756</v>
      </c>
      <c r="AD121" s="11">
        <v>414.92200482982645</v>
      </c>
      <c r="AE121" s="11">
        <v>0</v>
      </c>
      <c r="AF121" s="11">
        <v>0</v>
      </c>
      <c r="AG121" s="11">
        <v>0</v>
      </c>
      <c r="AH121" s="11">
        <v>16.2</v>
      </c>
      <c r="AI121" s="11">
        <v>9.5364137086800458</v>
      </c>
      <c r="AJ121" s="11">
        <v>5.1818849348960292</v>
      </c>
      <c r="AK121" s="11">
        <v>0.91297703370689665</v>
      </c>
      <c r="AL121" s="11">
        <v>1.0442257965345085</v>
      </c>
      <c r="AM121" s="11">
        <v>0</v>
      </c>
      <c r="AN121" s="11">
        <v>2.2534267386170703</v>
      </c>
      <c r="AO121" s="11">
        <v>3.9750559147153232E-2</v>
      </c>
      <c r="AP121" s="11">
        <v>0.10414864577838728</v>
      </c>
      <c r="AQ121" s="11"/>
    </row>
    <row r="122" spans="1:43" x14ac:dyDescent="0.3">
      <c r="AH122" s="11"/>
      <c r="AI122" s="11"/>
      <c r="AJ122" s="11"/>
      <c r="AK122" s="11"/>
      <c r="AL122" s="11"/>
      <c r="AM122" s="11"/>
      <c r="AN122" s="11"/>
      <c r="AO122" s="11"/>
      <c r="AP122" s="11"/>
      <c r="AQ122" s="11"/>
    </row>
    <row r="123" spans="1:43" x14ac:dyDescent="0.3">
      <c r="AH123" s="11"/>
      <c r="AI123" s="11"/>
      <c r="AJ123" s="11"/>
      <c r="AK123" s="11"/>
      <c r="AL123" s="11"/>
      <c r="AM123" s="11"/>
      <c r="AN123" s="11"/>
      <c r="AO123" s="11"/>
      <c r="AP123" s="11"/>
      <c r="AQ123" s="11"/>
    </row>
    <row r="124" spans="1:43" x14ac:dyDescent="0.3">
      <c r="AH124" s="11"/>
      <c r="AI124" s="11"/>
      <c r="AJ124" s="11"/>
      <c r="AK124" s="11"/>
      <c r="AL124" s="11"/>
      <c r="AM124" s="11"/>
      <c r="AN124" s="11"/>
      <c r="AO124" s="11"/>
      <c r="AP124" s="11"/>
      <c r="AQ124" s="11"/>
    </row>
    <row r="125" spans="1:43" x14ac:dyDescent="0.3">
      <c r="AH125" s="11"/>
      <c r="AI125" s="11"/>
      <c r="AJ125" s="11"/>
      <c r="AK125" s="11"/>
      <c r="AL125" s="11"/>
      <c r="AM125" s="11"/>
      <c r="AN125" s="11"/>
      <c r="AO125" s="11"/>
      <c r="AP125" s="11"/>
      <c r="AQ125" s="11"/>
    </row>
    <row r="126" spans="1:43" x14ac:dyDescent="0.3">
      <c r="AH126" s="11"/>
      <c r="AI126" s="11"/>
      <c r="AJ126" s="11"/>
      <c r="AK126" s="11"/>
      <c r="AL126" s="11"/>
      <c r="AM126" s="11"/>
      <c r="AN126" s="11"/>
      <c r="AO126" s="11"/>
      <c r="AP126" s="11"/>
      <c r="AQ126" s="11"/>
    </row>
    <row r="127" spans="1:43" x14ac:dyDescent="0.3">
      <c r="AH127" s="11"/>
      <c r="AI127" s="11"/>
      <c r="AJ127" s="11"/>
      <c r="AK127" s="11"/>
      <c r="AL127" s="11"/>
      <c r="AM127" s="11"/>
      <c r="AN127" s="11"/>
      <c r="AO127" s="11"/>
      <c r="AP127" s="11"/>
      <c r="AQ127" s="11"/>
    </row>
    <row r="128" spans="1:43" x14ac:dyDescent="0.3">
      <c r="AH128" s="11"/>
      <c r="AI128" s="11"/>
      <c r="AJ128" s="11"/>
      <c r="AK128" s="11"/>
      <c r="AL128" s="11"/>
      <c r="AM128" s="11"/>
      <c r="AN128" s="11"/>
      <c r="AO128" s="11"/>
      <c r="AP128" s="11"/>
      <c r="AQ128" s="11"/>
    </row>
    <row r="129" spans="34:43" x14ac:dyDescent="0.3">
      <c r="AH129" s="11"/>
      <c r="AI129" s="11"/>
      <c r="AJ129" s="11"/>
      <c r="AK129" s="11"/>
      <c r="AL129" s="11"/>
      <c r="AM129" s="11"/>
      <c r="AN129" s="11"/>
      <c r="AO129" s="11"/>
      <c r="AP129" s="11"/>
      <c r="AQ129" s="11"/>
    </row>
    <row r="130" spans="34:43" x14ac:dyDescent="0.3">
      <c r="AH130" s="11"/>
      <c r="AI130" s="11"/>
      <c r="AJ130" s="11"/>
      <c r="AK130" s="11"/>
      <c r="AL130" s="11"/>
      <c r="AM130" s="11"/>
      <c r="AN130" s="11"/>
      <c r="AO130" s="11"/>
      <c r="AP130" s="11"/>
      <c r="AQ130" s="11"/>
    </row>
    <row r="131" spans="34:43" x14ac:dyDescent="0.3">
      <c r="AH131" s="11"/>
      <c r="AI131" s="11"/>
      <c r="AJ131" s="11"/>
      <c r="AK131" s="11"/>
      <c r="AL131" s="11"/>
      <c r="AM131" s="11"/>
      <c r="AN131" s="11"/>
      <c r="AO131" s="11"/>
      <c r="AP131" s="11"/>
      <c r="AQ131" s="11"/>
    </row>
    <row r="132" spans="34:43" x14ac:dyDescent="0.3">
      <c r="AH132" s="11"/>
      <c r="AI132" s="11"/>
      <c r="AJ132" s="11"/>
      <c r="AK132" s="11"/>
      <c r="AL132" s="11"/>
      <c r="AM132" s="11"/>
      <c r="AN132" s="11"/>
      <c r="AO132" s="11"/>
      <c r="AP132" s="11"/>
      <c r="AQ132" s="11"/>
    </row>
    <row r="133" spans="34:43" x14ac:dyDescent="0.3">
      <c r="AH133" s="11"/>
      <c r="AI133" s="11"/>
      <c r="AJ133" s="11"/>
      <c r="AK133" s="11"/>
      <c r="AL133" s="11"/>
      <c r="AM133" s="11"/>
      <c r="AN133" s="11"/>
      <c r="AO133" s="11"/>
      <c r="AP133" s="11"/>
      <c r="AQ133" s="11"/>
    </row>
    <row r="134" spans="34:43" x14ac:dyDescent="0.3">
      <c r="AH134" s="11"/>
      <c r="AI134" s="11"/>
      <c r="AJ134" s="11"/>
      <c r="AK134" s="11"/>
      <c r="AL134" s="11"/>
      <c r="AM134" s="11"/>
      <c r="AN134" s="11"/>
      <c r="AO134" s="11"/>
      <c r="AP134" s="11"/>
      <c r="AQ134" s="11"/>
    </row>
    <row r="135" spans="34:43" x14ac:dyDescent="0.3">
      <c r="AH135" s="11"/>
      <c r="AI135" s="11"/>
      <c r="AJ135" s="11"/>
      <c r="AK135" s="11"/>
      <c r="AL135" s="11"/>
      <c r="AM135" s="11"/>
      <c r="AN135" s="11"/>
      <c r="AO135" s="11"/>
      <c r="AP135" s="11"/>
      <c r="AQ135" s="11"/>
    </row>
    <row r="136" spans="34:43" x14ac:dyDescent="0.3">
      <c r="AH136" s="11"/>
      <c r="AI136" s="11"/>
      <c r="AJ136" s="11"/>
      <c r="AK136" s="11"/>
      <c r="AL136" s="11"/>
      <c r="AM136" s="11"/>
      <c r="AN136" s="11"/>
      <c r="AO136" s="11"/>
      <c r="AP136" s="11"/>
      <c r="AQ136" s="11"/>
    </row>
    <row r="137" spans="34:43" x14ac:dyDescent="0.3">
      <c r="AH137" s="11"/>
      <c r="AI137" s="11"/>
      <c r="AJ137" s="11"/>
      <c r="AK137" s="11"/>
      <c r="AL137" s="11"/>
      <c r="AM137" s="11"/>
      <c r="AN137" s="11"/>
      <c r="AO137" s="11"/>
      <c r="AP137" s="11"/>
      <c r="AQ137" s="11"/>
    </row>
    <row r="138" spans="34:43" x14ac:dyDescent="0.3">
      <c r="AH138" s="11"/>
      <c r="AI138" s="11"/>
      <c r="AJ138" s="11"/>
      <c r="AK138" s="11"/>
      <c r="AL138" s="11"/>
      <c r="AM138" s="11"/>
      <c r="AN138" s="11"/>
      <c r="AO138" s="11"/>
      <c r="AP138" s="11"/>
      <c r="AQ138" s="11"/>
    </row>
    <row r="139" spans="34:43" x14ac:dyDescent="0.3">
      <c r="AH139" s="11"/>
      <c r="AI139" s="11"/>
      <c r="AJ139" s="11"/>
      <c r="AK139" s="11"/>
      <c r="AL139" s="11"/>
      <c r="AM139" s="11"/>
      <c r="AN139" s="11"/>
      <c r="AO139" s="11"/>
      <c r="AP139" s="11"/>
      <c r="AQ139" s="11"/>
    </row>
    <row r="140" spans="34:43" x14ac:dyDescent="0.3">
      <c r="AH140" s="11"/>
      <c r="AI140" s="11"/>
      <c r="AJ140" s="11"/>
      <c r="AK140" s="11"/>
      <c r="AL140" s="11"/>
      <c r="AM140" s="11"/>
      <c r="AN140" s="11"/>
      <c r="AO140" s="11"/>
      <c r="AP140" s="11"/>
      <c r="AQ140" s="11"/>
    </row>
    <row r="141" spans="34:43" x14ac:dyDescent="0.3">
      <c r="AH141" s="11"/>
      <c r="AI141" s="11"/>
      <c r="AJ141" s="11"/>
      <c r="AK141" s="11"/>
      <c r="AL141" s="11"/>
      <c r="AM141" s="11"/>
      <c r="AN141" s="11"/>
      <c r="AO141" s="11"/>
      <c r="AP141" s="11"/>
      <c r="AQ141" s="11"/>
    </row>
    <row r="142" spans="34:43" x14ac:dyDescent="0.3">
      <c r="AH142" s="11"/>
      <c r="AI142" s="11"/>
      <c r="AJ142" s="11"/>
      <c r="AK142" s="11"/>
      <c r="AL142" s="11"/>
      <c r="AM142" s="11"/>
      <c r="AN142" s="11"/>
      <c r="AO142" s="11"/>
      <c r="AP142" s="11"/>
      <c r="AQ142" s="11"/>
    </row>
    <row r="143" spans="34:43" x14ac:dyDescent="0.3">
      <c r="AH143" s="11"/>
      <c r="AI143" s="11"/>
      <c r="AJ143" s="11"/>
      <c r="AK143" s="11"/>
      <c r="AL143" s="11"/>
      <c r="AM143" s="11"/>
      <c r="AN143" s="11"/>
      <c r="AO143" s="11"/>
      <c r="AP143" s="11"/>
      <c r="AQ143" s="11"/>
    </row>
    <row r="144" spans="34:43" x14ac:dyDescent="0.3">
      <c r="AH144" s="11"/>
      <c r="AI144" s="11"/>
      <c r="AJ144" s="11"/>
      <c r="AK144" s="11"/>
      <c r="AL144" s="11"/>
      <c r="AM144" s="11"/>
      <c r="AN144" s="11"/>
      <c r="AO144" s="11"/>
      <c r="AP144" s="11"/>
      <c r="AQ144" s="11"/>
    </row>
    <row r="145" spans="34:43" x14ac:dyDescent="0.3">
      <c r="AH145" s="11"/>
      <c r="AI145" s="11"/>
      <c r="AJ145" s="11"/>
      <c r="AK145" s="11"/>
      <c r="AL145" s="11"/>
      <c r="AM145" s="11"/>
      <c r="AN145" s="11"/>
      <c r="AO145" s="11"/>
      <c r="AP145" s="11"/>
      <c r="AQ145" s="11"/>
    </row>
    <row r="146" spans="34:43" x14ac:dyDescent="0.3">
      <c r="AH146" s="11"/>
      <c r="AI146" s="11"/>
      <c r="AJ146" s="11"/>
      <c r="AK146" s="11"/>
      <c r="AL146" s="11"/>
      <c r="AM146" s="11"/>
      <c r="AN146" s="11"/>
      <c r="AO146" s="11"/>
      <c r="AP146" s="11"/>
      <c r="AQ146" s="11"/>
    </row>
    <row r="147" spans="34:43" x14ac:dyDescent="0.3">
      <c r="AH147" s="11"/>
      <c r="AI147" s="11"/>
      <c r="AJ147" s="11"/>
      <c r="AK147" s="11"/>
      <c r="AL147" s="11"/>
      <c r="AM147" s="11"/>
      <c r="AN147" s="11"/>
      <c r="AO147" s="11"/>
      <c r="AP147" s="11"/>
      <c r="AQ147" s="11"/>
    </row>
    <row r="148" spans="34:43" x14ac:dyDescent="0.3">
      <c r="AH148" s="11"/>
      <c r="AI148" s="11"/>
      <c r="AJ148" s="11"/>
      <c r="AK148" s="11"/>
      <c r="AL148" s="11"/>
      <c r="AM148" s="11"/>
      <c r="AN148" s="11"/>
      <c r="AO148" s="11"/>
      <c r="AP148" s="11"/>
      <c r="AQ148" s="11"/>
    </row>
  </sheetData>
  <autoFilter ref="A1:AP148" xr:uid="{680E079D-EAD3-4025-AF17-983D9EC5C2C4}">
    <sortState xmlns:xlrd2="http://schemas.microsoft.com/office/spreadsheetml/2017/richdata2" ref="A2:AP148">
      <sortCondition ref="L1:L148"/>
    </sortState>
  </autoFilter>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1D1F6-B49C-42E2-8505-3196A20FBE4F}">
  <dimension ref="A1:BA148"/>
  <sheetViews>
    <sheetView workbookViewId="0">
      <pane xSplit="3" ySplit="1" topLeftCell="AR54" activePane="bottomRight" state="frozen"/>
      <selection pane="topRight" activeCell="D1" sqref="D1"/>
      <selection pane="bottomLeft" activeCell="A2" sqref="A2"/>
      <selection pane="bottomRight" activeCell="A82" sqref="A82:XFD82"/>
    </sheetView>
  </sheetViews>
  <sheetFormatPr defaultRowHeight="14.4" x14ac:dyDescent="0.3"/>
  <cols>
    <col min="1" max="1" width="20.33203125" style="1" customWidth="1"/>
    <col min="2" max="2" width="12.6640625" style="1" customWidth="1"/>
    <col min="3" max="3" width="17" style="1" customWidth="1"/>
    <col min="4" max="4" width="18.44140625" customWidth="1"/>
    <col min="5" max="5" width="13.6640625" style="1" customWidth="1"/>
    <col min="6" max="6" width="16.6640625" style="1" customWidth="1"/>
    <col min="7" max="7" width="17.33203125" style="1" customWidth="1"/>
    <col min="8" max="8" width="18.44140625" style="1" customWidth="1"/>
    <col min="9" max="13" width="21.44140625" style="1" customWidth="1"/>
    <col min="14" max="14" width="24.88671875" style="1" customWidth="1"/>
    <col min="15" max="21" width="17.33203125" style="1" customWidth="1"/>
    <col min="22" max="23" width="17.33203125" customWidth="1"/>
    <col min="24" max="25" width="19.88671875" style="1" customWidth="1"/>
    <col min="26" max="30" width="17.33203125" style="1" customWidth="1"/>
    <col min="31" max="31" width="15.21875" style="1" customWidth="1"/>
    <col min="32" max="34" width="17.33203125" style="1" customWidth="1"/>
    <col min="35" max="43" width="17.33203125" customWidth="1"/>
    <col min="44" max="44" width="13.6640625" style="1" customWidth="1"/>
    <col min="45" max="45" width="17" style="1" customWidth="1"/>
    <col min="46" max="46" width="15.88671875" style="1" customWidth="1"/>
    <col min="47" max="52" width="16.21875" style="1" customWidth="1"/>
  </cols>
  <sheetData>
    <row r="1" spans="1:53" x14ac:dyDescent="0.3">
      <c r="A1" s="1" t="s">
        <v>105</v>
      </c>
      <c r="B1" s="1" t="s">
        <v>28</v>
      </c>
      <c r="C1" s="1" t="s">
        <v>104</v>
      </c>
      <c r="D1" s="13" t="s">
        <v>234</v>
      </c>
      <c r="E1" s="1" t="s">
        <v>1</v>
      </c>
      <c r="F1" s="1" t="s">
        <v>2</v>
      </c>
      <c r="G1" s="1" t="s">
        <v>113</v>
      </c>
      <c r="H1" s="1" t="s">
        <v>247</v>
      </c>
      <c r="I1" s="1" t="s">
        <v>130</v>
      </c>
      <c r="J1" s="1" t="s">
        <v>244</v>
      </c>
      <c r="K1" s="1" t="s">
        <v>220</v>
      </c>
      <c r="L1" s="1" t="s">
        <v>132</v>
      </c>
      <c r="M1" s="1" t="s">
        <v>19</v>
      </c>
      <c r="N1" s="1" t="s">
        <v>144</v>
      </c>
      <c r="O1" s="1" t="s">
        <v>145</v>
      </c>
      <c r="P1" s="1" t="s">
        <v>146</v>
      </c>
      <c r="Q1" s="1" t="s">
        <v>34</v>
      </c>
      <c r="R1" s="1" t="s">
        <v>33</v>
      </c>
      <c r="S1" s="1" t="s">
        <v>30</v>
      </c>
      <c r="T1" s="1" t="s">
        <v>31</v>
      </c>
      <c r="U1" s="1" t="s">
        <v>32</v>
      </c>
      <c r="V1" t="s">
        <v>48</v>
      </c>
      <c r="W1" s="1" t="s">
        <v>240</v>
      </c>
      <c r="X1" s="1" t="s">
        <v>219</v>
      </c>
      <c r="Y1" s="1" t="s">
        <v>67</v>
      </c>
      <c r="Z1" s="1" t="s">
        <v>16</v>
      </c>
      <c r="AA1" s="1" t="s">
        <v>49</v>
      </c>
      <c r="AB1" s="1" t="s">
        <v>50</v>
      </c>
      <c r="AC1" s="1" t="s">
        <v>51</v>
      </c>
      <c r="AD1" s="1" t="s">
        <v>52</v>
      </c>
      <c r="AE1" s="1" t="s">
        <v>53</v>
      </c>
      <c r="AF1" s="1" t="s">
        <v>54</v>
      </c>
      <c r="AG1" s="1" t="s">
        <v>55</v>
      </c>
      <c r="AH1" s="1" t="s">
        <v>241</v>
      </c>
      <c r="AI1" t="s">
        <v>66</v>
      </c>
      <c r="AJ1" t="s">
        <v>63</v>
      </c>
      <c r="AK1" t="s">
        <v>64</v>
      </c>
      <c r="AL1" t="s">
        <v>65</v>
      </c>
      <c r="AM1" t="s">
        <v>68</v>
      </c>
      <c r="AN1" t="s">
        <v>69</v>
      </c>
      <c r="AO1" t="s">
        <v>70</v>
      </c>
      <c r="AP1" t="s">
        <v>71</v>
      </c>
      <c r="AQ1" t="s">
        <v>72</v>
      </c>
      <c r="AR1" s="1" t="s">
        <v>223</v>
      </c>
      <c r="AS1" s="1" t="s">
        <v>224</v>
      </c>
      <c r="AT1" s="1" t="s">
        <v>225</v>
      </c>
      <c r="AU1" s="1" t="s">
        <v>226</v>
      </c>
      <c r="AV1" s="1" t="s">
        <v>229</v>
      </c>
      <c r="AW1" s="1" t="s">
        <v>230</v>
      </c>
      <c r="AX1" s="1" t="s">
        <v>231</v>
      </c>
      <c r="AY1" s="1" t="s">
        <v>232</v>
      </c>
      <c r="AZ1" s="1" t="s">
        <v>233</v>
      </c>
      <c r="BA1" s="1" t="s">
        <v>228</v>
      </c>
    </row>
    <row r="2" spans="1:53" x14ac:dyDescent="0.3">
      <c r="A2" s="1" t="s">
        <v>235</v>
      </c>
      <c r="B2" s="1" t="s">
        <v>23</v>
      </c>
      <c r="C2" s="1">
        <v>256</v>
      </c>
      <c r="E2" s="1">
        <v>1</v>
      </c>
      <c r="F2" s="1">
        <v>2</v>
      </c>
      <c r="H2" s="1" t="s">
        <v>16</v>
      </c>
      <c r="I2" s="1" t="s">
        <v>143</v>
      </c>
      <c r="J2" s="1" t="s">
        <v>143</v>
      </c>
      <c r="K2" s="1" t="s">
        <v>135</v>
      </c>
      <c r="L2" s="1" t="s">
        <v>222</v>
      </c>
      <c r="M2" s="1">
        <v>0.95121000000000011</v>
      </c>
      <c r="N2" s="1">
        <v>0.91600000000000004</v>
      </c>
      <c r="O2" s="1">
        <v>35.210000000000036</v>
      </c>
      <c r="P2" s="1">
        <f t="shared" ref="P2:P33" si="0">O2/1000</f>
        <v>3.5210000000000033E-2</v>
      </c>
      <c r="Q2" s="1">
        <v>1</v>
      </c>
      <c r="R2"/>
      <c r="S2" s="1" t="s">
        <v>218</v>
      </c>
      <c r="T2" s="1" t="s">
        <v>172</v>
      </c>
      <c r="U2" s="1">
        <v>256</v>
      </c>
      <c r="V2" s="1">
        <v>12.9</v>
      </c>
      <c r="W2" s="1" t="s">
        <v>238</v>
      </c>
      <c r="X2" s="1">
        <v>256</v>
      </c>
      <c r="Y2" s="11">
        <v>12.9</v>
      </c>
      <c r="Z2" s="11">
        <v>39.81803945832992</v>
      </c>
      <c r="AA2" s="11">
        <v>46.933453114416125</v>
      </c>
      <c r="AB2" s="11">
        <v>83.586446515959793</v>
      </c>
      <c r="AC2" s="11">
        <v>2.3687233353146033</v>
      </c>
      <c r="AD2" s="11">
        <v>297.37957286238634</v>
      </c>
      <c r="AE2" s="11">
        <v>70.083450846925672</v>
      </c>
      <c r="AF2" s="11">
        <v>1.4618065923226142</v>
      </c>
      <c r="AG2" s="11">
        <v>0</v>
      </c>
      <c r="AH2" s="11"/>
      <c r="AL2" s="11"/>
      <c r="AM2" s="11"/>
      <c r="AN2" s="11"/>
      <c r="AO2" s="11"/>
      <c r="AP2" s="11"/>
      <c r="AQ2" s="1"/>
      <c r="AR2" s="1">
        <v>25</v>
      </c>
      <c r="AU2" s="1">
        <v>155</v>
      </c>
    </row>
    <row r="3" spans="1:53" x14ac:dyDescent="0.3">
      <c r="A3" s="1" t="s">
        <v>235</v>
      </c>
      <c r="B3" s="1" t="s">
        <v>23</v>
      </c>
      <c r="C3" s="1">
        <v>257</v>
      </c>
      <c r="E3" s="1">
        <v>2</v>
      </c>
      <c r="F3" s="1">
        <v>17</v>
      </c>
      <c r="H3" s="1" t="s">
        <v>16</v>
      </c>
      <c r="I3" s="1" t="s">
        <v>143</v>
      </c>
      <c r="J3" s="1" t="s">
        <v>143</v>
      </c>
      <c r="K3" s="1" t="s">
        <v>135</v>
      </c>
      <c r="L3" s="1" t="s">
        <v>222</v>
      </c>
      <c r="M3" s="1">
        <v>0.93110999999999988</v>
      </c>
      <c r="N3" s="1">
        <v>0.88100000000000001</v>
      </c>
      <c r="O3" s="1">
        <v>50.1099999999999</v>
      </c>
      <c r="P3" s="1">
        <f t="shared" si="0"/>
        <v>5.0109999999999898E-2</v>
      </c>
      <c r="Q3" s="1">
        <v>1</v>
      </c>
      <c r="R3" s="1">
        <v>1</v>
      </c>
      <c r="S3" s="1" t="s">
        <v>218</v>
      </c>
      <c r="T3" s="1" t="s">
        <v>173</v>
      </c>
      <c r="U3" s="1">
        <v>257</v>
      </c>
      <c r="V3" s="1">
        <v>16.8</v>
      </c>
      <c r="W3" s="1" t="s">
        <v>238</v>
      </c>
      <c r="X3" s="1">
        <v>257</v>
      </c>
      <c r="Y3" s="11">
        <v>16.8</v>
      </c>
      <c r="Z3" s="11">
        <v>15.939502713523849</v>
      </c>
      <c r="AA3" s="11">
        <v>23.890540174829599</v>
      </c>
      <c r="AB3" s="11">
        <v>33.883901919549928</v>
      </c>
      <c r="AC3" s="11">
        <v>1.6424981705596033</v>
      </c>
      <c r="AD3" s="11">
        <v>71.300116909329972</v>
      </c>
      <c r="AE3" s="11">
        <v>41.865599708283924</v>
      </c>
      <c r="AF3" s="11">
        <v>0</v>
      </c>
      <c r="AG3" s="11">
        <v>0</v>
      </c>
      <c r="AH3" s="16">
        <v>257</v>
      </c>
      <c r="AI3" s="11">
        <v>16.8</v>
      </c>
      <c r="AJ3" s="11">
        <v>1.5693914339356076</v>
      </c>
      <c r="AK3" s="11">
        <v>0.47320158386139766</v>
      </c>
      <c r="AL3" s="11">
        <v>8.4748416967892981E-2</v>
      </c>
      <c r="AM3" s="11">
        <v>7.4947970864495755E-2</v>
      </c>
      <c r="AN3" s="11">
        <v>3.7927411849191981E-3</v>
      </c>
      <c r="AO3" s="11">
        <v>0.82620871242105054</v>
      </c>
      <c r="AP3" s="11">
        <v>1.7496583609344734E-2</v>
      </c>
      <c r="AQ3" s="11">
        <v>8.8995425026506869E-2</v>
      </c>
      <c r="AR3" s="1">
        <v>37</v>
      </c>
      <c r="AU3" s="1">
        <v>302</v>
      </c>
    </row>
    <row r="4" spans="1:53" x14ac:dyDescent="0.3">
      <c r="A4" s="1" t="s">
        <v>235</v>
      </c>
      <c r="B4" s="1" t="s">
        <v>23</v>
      </c>
      <c r="C4" s="1">
        <v>258</v>
      </c>
      <c r="E4" s="1">
        <v>3</v>
      </c>
      <c r="F4" s="1">
        <v>26</v>
      </c>
      <c r="H4" s="1" t="s">
        <v>16</v>
      </c>
      <c r="I4" s="1" t="s">
        <v>143</v>
      </c>
      <c r="J4" s="1" t="s">
        <v>143</v>
      </c>
      <c r="K4" s="1" t="s">
        <v>135</v>
      </c>
      <c r="L4" s="1" t="s">
        <v>222</v>
      </c>
      <c r="M4" s="1">
        <v>1.1376099999999998</v>
      </c>
      <c r="N4" s="1">
        <v>1.095</v>
      </c>
      <c r="O4" s="1">
        <v>42.6099999999999</v>
      </c>
      <c r="P4" s="1">
        <f t="shared" si="0"/>
        <v>4.2609999999999898E-2</v>
      </c>
      <c r="Q4" s="1">
        <v>1</v>
      </c>
      <c r="R4"/>
      <c r="S4" s="1" t="s">
        <v>218</v>
      </c>
      <c r="T4" s="1" t="s">
        <v>174</v>
      </c>
      <c r="U4" s="1">
        <v>258</v>
      </c>
      <c r="V4" s="1">
        <v>18.5</v>
      </c>
      <c r="W4" s="1" t="s">
        <v>238</v>
      </c>
      <c r="X4" s="1">
        <v>258</v>
      </c>
      <c r="Y4" s="11">
        <v>18.5</v>
      </c>
      <c r="Z4" s="11">
        <v>32.315435195020598</v>
      </c>
      <c r="AA4" s="11">
        <v>15.011528203504053</v>
      </c>
      <c r="AB4" s="11">
        <v>33.098393324535557</v>
      </c>
      <c r="AC4" s="11">
        <v>1.4471148637618809</v>
      </c>
      <c r="AD4" s="11">
        <v>59.054785479822542</v>
      </c>
      <c r="AE4" s="11">
        <v>46.309148325904005</v>
      </c>
      <c r="AF4" s="11">
        <v>0.47648904050696084</v>
      </c>
      <c r="AG4" s="11">
        <v>0</v>
      </c>
      <c r="AH4" s="11"/>
      <c r="AL4" s="11"/>
      <c r="AM4" s="11"/>
      <c r="AN4" s="11"/>
      <c r="AO4" s="11"/>
      <c r="AP4" s="11"/>
      <c r="AQ4" s="1"/>
      <c r="AR4" s="1">
        <v>14</v>
      </c>
      <c r="AU4" s="1">
        <v>97</v>
      </c>
    </row>
    <row r="5" spans="1:53" x14ac:dyDescent="0.3">
      <c r="A5" s="1" t="s">
        <v>235</v>
      </c>
      <c r="B5" s="1" t="s">
        <v>23</v>
      </c>
      <c r="C5" s="1">
        <v>259</v>
      </c>
      <c r="E5" s="1">
        <v>4</v>
      </c>
      <c r="F5" s="1">
        <v>42</v>
      </c>
      <c r="H5" s="1" t="s">
        <v>16</v>
      </c>
      <c r="I5" s="1" t="s">
        <v>143</v>
      </c>
      <c r="J5" s="1" t="s">
        <v>143</v>
      </c>
      <c r="K5" s="1" t="s">
        <v>135</v>
      </c>
      <c r="L5" s="1" t="s">
        <v>222</v>
      </c>
      <c r="M5" s="1">
        <v>1.3627100000000001</v>
      </c>
      <c r="N5" s="1">
        <v>1.33</v>
      </c>
      <c r="O5" s="1">
        <v>32.710000000000036</v>
      </c>
      <c r="P5" s="1">
        <f t="shared" si="0"/>
        <v>3.2710000000000038E-2</v>
      </c>
      <c r="Q5" s="1">
        <v>1</v>
      </c>
      <c r="R5" s="1">
        <v>1</v>
      </c>
      <c r="S5" s="1" t="s">
        <v>218</v>
      </c>
      <c r="T5" s="1" t="s">
        <v>175</v>
      </c>
      <c r="U5" s="1">
        <v>259</v>
      </c>
      <c r="V5" s="1">
        <v>17.899999999999999</v>
      </c>
      <c r="W5" s="1" t="s">
        <v>238</v>
      </c>
      <c r="X5" s="1">
        <v>259</v>
      </c>
      <c r="Y5" s="11">
        <v>17.899999999999999</v>
      </c>
      <c r="Z5" s="11">
        <v>82.419255119063237</v>
      </c>
      <c r="AA5" s="11">
        <v>42.985622127705774</v>
      </c>
      <c r="AB5" s="11">
        <v>60.31204576541964</v>
      </c>
      <c r="AC5" s="11">
        <v>2.3818882434253297</v>
      </c>
      <c r="AD5" s="11">
        <v>111.87732046124006</v>
      </c>
      <c r="AE5" s="11">
        <v>54.260080778838486</v>
      </c>
      <c r="AF5" s="11">
        <v>2.0514645977416457</v>
      </c>
      <c r="AG5" s="11">
        <v>0</v>
      </c>
      <c r="AH5" s="16">
        <v>259</v>
      </c>
      <c r="AI5" s="11">
        <v>17.899999999999999</v>
      </c>
      <c r="AJ5" s="11">
        <v>2.4966873497824476</v>
      </c>
      <c r="AK5" s="11">
        <v>0.81470188593893333</v>
      </c>
      <c r="AL5" s="11">
        <v>0.30743682076644469</v>
      </c>
      <c r="AM5" s="11">
        <v>0.10963487858588564</v>
      </c>
      <c r="AN5" s="11">
        <v>6.6953968680776932E-3</v>
      </c>
      <c r="AO5" s="11">
        <v>1.1333192766847386</v>
      </c>
      <c r="AP5" s="11">
        <v>2.2604057891204562E-2</v>
      </c>
      <c r="AQ5" s="11">
        <v>0.10229503304716313</v>
      </c>
      <c r="AR5" s="1">
        <v>19</v>
      </c>
      <c r="AU5" s="1">
        <v>114</v>
      </c>
    </row>
    <row r="6" spans="1:53" x14ac:dyDescent="0.3">
      <c r="A6" s="1" t="s">
        <v>235</v>
      </c>
      <c r="B6" s="1" t="s">
        <v>23</v>
      </c>
      <c r="C6" s="1">
        <v>260</v>
      </c>
      <c r="E6" s="1">
        <v>5</v>
      </c>
      <c r="F6" s="1">
        <v>57</v>
      </c>
      <c r="H6" s="1" t="s">
        <v>16</v>
      </c>
      <c r="I6" s="1" t="s">
        <v>143</v>
      </c>
      <c r="J6" s="1" t="s">
        <v>143</v>
      </c>
      <c r="K6" s="1" t="s">
        <v>135</v>
      </c>
      <c r="L6" s="1" t="s">
        <v>222</v>
      </c>
      <c r="M6" s="1">
        <v>1.0980099999999999</v>
      </c>
      <c r="N6" s="1">
        <v>1.046</v>
      </c>
      <c r="O6" s="1">
        <v>52.009999999999991</v>
      </c>
      <c r="P6" s="1">
        <f t="shared" si="0"/>
        <v>5.2009999999999994E-2</v>
      </c>
      <c r="Q6" s="1">
        <v>1</v>
      </c>
      <c r="R6"/>
      <c r="S6" s="1" t="s">
        <v>218</v>
      </c>
      <c r="T6" s="1" t="s">
        <v>176</v>
      </c>
      <c r="U6" s="1">
        <v>260</v>
      </c>
      <c r="V6" s="1">
        <v>14.1</v>
      </c>
      <c r="W6" s="1" t="s">
        <v>238</v>
      </c>
      <c r="X6" s="1">
        <v>260</v>
      </c>
      <c r="Y6" s="11">
        <v>14.1</v>
      </c>
      <c r="Z6" s="11">
        <v>45.167181611227804</v>
      </c>
      <c r="AA6" s="11">
        <v>48.488786116480085</v>
      </c>
      <c r="AB6" s="11">
        <v>613.81038661682067</v>
      </c>
      <c r="AC6" s="11">
        <v>3.8750459595682041</v>
      </c>
      <c r="AD6" s="11">
        <v>182.88725215448676</v>
      </c>
      <c r="AE6" s="11">
        <v>36.794756802403043</v>
      </c>
      <c r="AF6" s="11">
        <v>0</v>
      </c>
      <c r="AG6" s="11">
        <v>0</v>
      </c>
      <c r="AH6" s="11"/>
      <c r="AL6" s="11"/>
      <c r="AM6" s="11"/>
      <c r="AN6" s="11"/>
      <c r="AO6" s="11"/>
      <c r="AP6" s="11"/>
      <c r="AQ6" s="1"/>
      <c r="AR6" s="1">
        <v>13</v>
      </c>
      <c r="AU6" s="1">
        <v>115</v>
      </c>
    </row>
    <row r="7" spans="1:53" x14ac:dyDescent="0.3">
      <c r="A7" s="1" t="s">
        <v>235</v>
      </c>
      <c r="B7" s="1" t="s">
        <v>23</v>
      </c>
      <c r="C7" s="1">
        <v>261</v>
      </c>
      <c r="E7" s="1">
        <v>6</v>
      </c>
      <c r="F7" s="1">
        <v>72</v>
      </c>
      <c r="H7" s="1" t="s">
        <v>16</v>
      </c>
      <c r="I7" s="1" t="s">
        <v>143</v>
      </c>
      <c r="J7" s="1" t="s">
        <v>143</v>
      </c>
      <c r="K7" s="1" t="s">
        <v>135</v>
      </c>
      <c r="L7" s="1" t="s">
        <v>222</v>
      </c>
      <c r="M7" s="1">
        <v>0.96591000000000005</v>
      </c>
      <c r="N7" s="1">
        <v>0.94399999999999995</v>
      </c>
      <c r="O7" s="1">
        <v>21.910000000000082</v>
      </c>
      <c r="P7" s="1">
        <f t="shared" si="0"/>
        <v>2.1910000000000082E-2</v>
      </c>
      <c r="Q7" s="1">
        <v>1</v>
      </c>
      <c r="R7" s="1">
        <v>1</v>
      </c>
      <c r="S7" s="1" t="s">
        <v>218</v>
      </c>
      <c r="T7" s="1" t="s">
        <v>177</v>
      </c>
      <c r="U7" s="1">
        <v>261</v>
      </c>
      <c r="V7" s="1">
        <v>19.2</v>
      </c>
      <c r="W7" s="1" t="s">
        <v>238</v>
      </c>
      <c r="X7" s="1">
        <v>261</v>
      </c>
      <c r="Y7" s="11">
        <v>19.2</v>
      </c>
      <c r="Z7" s="11">
        <v>42.074807557073342</v>
      </c>
      <c r="AA7" s="11">
        <v>43.61891878950393</v>
      </c>
      <c r="AB7" s="11">
        <v>51.96372038506081</v>
      </c>
      <c r="AC7" s="11">
        <v>1.587734629841574</v>
      </c>
      <c r="AD7" s="11">
        <v>136.69256368511779</v>
      </c>
      <c r="AE7" s="11">
        <v>24.415621209219179</v>
      </c>
      <c r="AF7" s="11">
        <v>0.34009682408713576</v>
      </c>
      <c r="AG7" s="11">
        <v>0</v>
      </c>
      <c r="AH7" s="16">
        <v>261</v>
      </c>
      <c r="AI7" s="11">
        <v>19.2</v>
      </c>
      <c r="AJ7" s="11">
        <v>2.9335104712522173</v>
      </c>
      <c r="AK7" s="11">
        <v>1.2526420821737105</v>
      </c>
      <c r="AL7" s="11">
        <v>0.37918646562429936</v>
      </c>
      <c r="AM7" s="11">
        <v>0.2484851023956002</v>
      </c>
      <c r="AN7" s="11">
        <v>8.6407374183659399E-3</v>
      </c>
      <c r="AO7" s="11">
        <v>0.95910942617746375</v>
      </c>
      <c r="AP7" s="11">
        <v>2.793721723359692E-2</v>
      </c>
      <c r="AQ7" s="11">
        <v>5.7509440229180107E-2</v>
      </c>
      <c r="AR7" s="1">
        <v>12</v>
      </c>
      <c r="AU7" s="1">
        <v>61</v>
      </c>
    </row>
    <row r="8" spans="1:53" x14ac:dyDescent="0.3">
      <c r="A8" s="1" t="s">
        <v>235</v>
      </c>
      <c r="B8" s="1" t="s">
        <v>23</v>
      </c>
      <c r="C8" s="1">
        <v>262</v>
      </c>
      <c r="E8" s="1">
        <v>7</v>
      </c>
      <c r="F8" s="1">
        <v>74</v>
      </c>
      <c r="H8" s="1" t="s">
        <v>16</v>
      </c>
      <c r="I8" s="1" t="s">
        <v>143</v>
      </c>
      <c r="J8" s="1" t="s">
        <v>143</v>
      </c>
      <c r="K8" s="1" t="s">
        <v>135</v>
      </c>
      <c r="L8" s="1" t="s">
        <v>222</v>
      </c>
      <c r="M8" s="1">
        <v>0.92630999999999997</v>
      </c>
      <c r="N8" s="1">
        <v>0.90100000000000002</v>
      </c>
      <c r="O8" s="1">
        <v>25.309999999999945</v>
      </c>
      <c r="P8" s="1">
        <f t="shared" si="0"/>
        <v>2.5309999999999947E-2</v>
      </c>
      <c r="Q8" s="1">
        <v>1</v>
      </c>
      <c r="R8"/>
      <c r="S8" s="1" t="s">
        <v>218</v>
      </c>
      <c r="T8" s="1" t="s">
        <v>178</v>
      </c>
      <c r="U8" s="1">
        <v>262</v>
      </c>
      <c r="V8" s="1">
        <v>12.9</v>
      </c>
      <c r="W8" s="1" t="s">
        <v>238</v>
      </c>
      <c r="X8" s="1">
        <v>262</v>
      </c>
      <c r="Y8" s="11">
        <v>12.9</v>
      </c>
      <c r="Z8" s="11">
        <v>22.931973121324472</v>
      </c>
      <c r="AA8" s="11">
        <v>36.213154971169416</v>
      </c>
      <c r="AB8" s="11">
        <v>148.44885375049296</v>
      </c>
      <c r="AC8" s="11">
        <v>1.4781229884452076</v>
      </c>
      <c r="AD8" s="11">
        <v>330.46883850398922</v>
      </c>
      <c r="AE8" s="11">
        <v>29.492206651073307</v>
      </c>
      <c r="AF8" s="11">
        <v>1.1925095823113729</v>
      </c>
      <c r="AG8" s="11">
        <v>0</v>
      </c>
      <c r="AH8" s="11"/>
      <c r="AL8" s="11"/>
      <c r="AM8" s="11"/>
      <c r="AN8" s="11"/>
      <c r="AO8" s="11"/>
      <c r="AP8" s="11"/>
      <c r="AQ8" s="1"/>
      <c r="AR8" s="1">
        <v>15</v>
      </c>
      <c r="AU8" s="1">
        <v>86</v>
      </c>
    </row>
    <row r="9" spans="1:53" x14ac:dyDescent="0.3">
      <c r="A9" s="1" t="s">
        <v>235</v>
      </c>
      <c r="B9" s="1" t="s">
        <v>23</v>
      </c>
      <c r="C9" s="1">
        <v>263</v>
      </c>
      <c r="E9" s="1">
        <v>8</v>
      </c>
      <c r="F9" s="1">
        <v>85</v>
      </c>
      <c r="H9" s="1" t="s">
        <v>16</v>
      </c>
      <c r="I9" s="1" t="s">
        <v>143</v>
      </c>
      <c r="J9" s="1" t="s">
        <v>143</v>
      </c>
      <c r="K9" s="1" t="s">
        <v>135</v>
      </c>
      <c r="L9" s="1" t="s">
        <v>222</v>
      </c>
      <c r="M9" s="1">
        <v>0.90751000000000004</v>
      </c>
      <c r="N9" s="1">
        <v>0.88400000000000001</v>
      </c>
      <c r="O9" s="1">
        <v>23.509999999999991</v>
      </c>
      <c r="P9" s="1">
        <f t="shared" si="0"/>
        <v>2.3509999999999989E-2</v>
      </c>
      <c r="Q9" s="1">
        <v>1</v>
      </c>
      <c r="R9" s="1">
        <v>1</v>
      </c>
      <c r="S9" s="1" t="s">
        <v>218</v>
      </c>
      <c r="T9" s="1" t="s">
        <v>179</v>
      </c>
      <c r="U9" s="1">
        <v>263</v>
      </c>
      <c r="V9" s="1">
        <v>16.5</v>
      </c>
      <c r="W9" s="1" t="s">
        <v>238</v>
      </c>
      <c r="X9" s="1">
        <v>263</v>
      </c>
      <c r="Y9" s="11">
        <v>16.5</v>
      </c>
      <c r="Z9" s="11">
        <v>25.060500030455465</v>
      </c>
      <c r="AA9" s="11">
        <v>655.6542258950924</v>
      </c>
      <c r="AB9" s="11">
        <v>340.87696301436762</v>
      </c>
      <c r="AC9" s="11">
        <v>36.945310715892575</v>
      </c>
      <c r="AD9" s="11">
        <v>1163.3954909169884</v>
      </c>
      <c r="AE9" s="11">
        <v>548.89035458183639</v>
      </c>
      <c r="AF9" s="11">
        <v>33.448847963647928</v>
      </c>
      <c r="AG9" s="11">
        <v>11.80419384847138</v>
      </c>
      <c r="AH9" s="16">
        <v>263</v>
      </c>
      <c r="AI9" s="11">
        <v>16.5</v>
      </c>
      <c r="AJ9" s="11">
        <v>14.088495840467491</v>
      </c>
      <c r="AK9" s="11">
        <v>2.7479759739479315</v>
      </c>
      <c r="AL9" s="11">
        <v>0.31233550564274887</v>
      </c>
      <c r="AM9" s="11">
        <v>0</v>
      </c>
      <c r="AN9" s="11">
        <v>1.1717254462403393E-2</v>
      </c>
      <c r="AO9" s="11">
        <v>10.223140691392217</v>
      </c>
      <c r="AP9" s="11">
        <v>9.0888886269843372E-2</v>
      </c>
      <c r="AQ9" s="11">
        <v>0.70243752875234711</v>
      </c>
      <c r="AR9" s="1">
        <v>23</v>
      </c>
      <c r="AU9" s="1">
        <v>107</v>
      </c>
    </row>
    <row r="10" spans="1:53" x14ac:dyDescent="0.3">
      <c r="A10" s="1" t="s">
        <v>235</v>
      </c>
      <c r="B10" s="1" t="s">
        <v>23</v>
      </c>
      <c r="C10" s="1">
        <v>264</v>
      </c>
      <c r="E10" s="1">
        <v>9</v>
      </c>
      <c r="F10" s="1">
        <v>104</v>
      </c>
      <c r="H10" s="1" t="s">
        <v>16</v>
      </c>
      <c r="I10" s="1" t="s">
        <v>143</v>
      </c>
      <c r="J10" s="1" t="s">
        <v>143</v>
      </c>
      <c r="K10" s="1" t="s">
        <v>135</v>
      </c>
      <c r="L10" s="1" t="s">
        <v>222</v>
      </c>
      <c r="M10" s="1">
        <v>0.86551</v>
      </c>
      <c r="N10" s="1">
        <v>0.82199999999999995</v>
      </c>
      <c r="O10" s="1">
        <v>43.509999999999991</v>
      </c>
      <c r="P10" s="1">
        <f t="shared" si="0"/>
        <v>4.3509999999999993E-2</v>
      </c>
      <c r="Q10" s="1">
        <v>1</v>
      </c>
      <c r="R10"/>
      <c r="S10" s="1" t="s">
        <v>218</v>
      </c>
      <c r="T10" s="1" t="s">
        <v>180</v>
      </c>
      <c r="U10" s="1">
        <v>264</v>
      </c>
      <c r="V10" s="1">
        <v>13.2</v>
      </c>
      <c r="W10" s="1" t="s">
        <v>238</v>
      </c>
      <c r="X10" s="1">
        <v>264</v>
      </c>
      <c r="Y10" s="11">
        <v>13.2</v>
      </c>
      <c r="Z10" s="11">
        <v>334.02154299310456</v>
      </c>
      <c r="AA10" s="11">
        <v>24.832376630300562</v>
      </c>
      <c r="AB10" s="11">
        <v>217.07949759883905</v>
      </c>
      <c r="AC10" s="11">
        <v>1.869259100936733</v>
      </c>
      <c r="AD10" s="11">
        <v>473.59165570353935</v>
      </c>
      <c r="AE10" s="11">
        <v>0</v>
      </c>
      <c r="AF10" s="11">
        <v>0.8768632232603375</v>
      </c>
      <c r="AG10" s="11">
        <v>0</v>
      </c>
      <c r="AH10" s="11"/>
      <c r="AL10" s="11"/>
      <c r="AM10" s="11"/>
      <c r="AN10" s="11"/>
      <c r="AO10" s="11"/>
      <c r="AP10" s="11"/>
      <c r="AQ10" s="1"/>
      <c r="AR10" s="1">
        <v>15</v>
      </c>
      <c r="AU10" s="1">
        <v>91</v>
      </c>
    </row>
    <row r="11" spans="1:53" x14ac:dyDescent="0.3">
      <c r="A11" s="1" t="s">
        <v>235</v>
      </c>
      <c r="B11" s="1" t="s">
        <v>23</v>
      </c>
      <c r="C11" s="1">
        <v>265</v>
      </c>
      <c r="E11" s="1">
        <v>10</v>
      </c>
      <c r="F11" s="1">
        <v>112</v>
      </c>
      <c r="H11" s="1" t="s">
        <v>16</v>
      </c>
      <c r="I11" s="1" t="s">
        <v>143</v>
      </c>
      <c r="J11" s="1" t="s">
        <v>143</v>
      </c>
      <c r="K11" s="1" t="s">
        <v>135</v>
      </c>
      <c r="L11" s="1" t="s">
        <v>222</v>
      </c>
      <c r="M11" s="1">
        <v>1.0884100000000001</v>
      </c>
      <c r="N11" s="1">
        <v>1.044</v>
      </c>
      <c r="O11" s="1">
        <v>44.410000000000082</v>
      </c>
      <c r="P11" s="1">
        <f t="shared" si="0"/>
        <v>4.4410000000000081E-2</v>
      </c>
      <c r="Q11" s="1">
        <v>1</v>
      </c>
      <c r="R11" s="1">
        <v>1</v>
      </c>
      <c r="S11" s="1" t="s">
        <v>218</v>
      </c>
      <c r="T11" s="1" t="s">
        <v>181</v>
      </c>
      <c r="U11" s="1">
        <v>265</v>
      </c>
      <c r="V11" s="1">
        <v>15.8</v>
      </c>
      <c r="W11" s="1" t="s">
        <v>238</v>
      </c>
      <c r="X11" s="1">
        <v>265</v>
      </c>
      <c r="Y11" s="11">
        <v>15.8</v>
      </c>
      <c r="Z11" s="11">
        <v>128.53253127258182</v>
      </c>
      <c r="AA11" s="11">
        <v>60.43295259092001</v>
      </c>
      <c r="AB11" s="11">
        <v>171.47299737205597</v>
      </c>
      <c r="AC11" s="11">
        <v>1.3212652947609058</v>
      </c>
      <c r="AD11" s="11">
        <v>626.64274317359968</v>
      </c>
      <c r="AE11" s="11">
        <v>0</v>
      </c>
      <c r="AF11" s="11">
        <v>0</v>
      </c>
      <c r="AG11" s="11">
        <v>0</v>
      </c>
      <c r="AH11" s="16">
        <v>265</v>
      </c>
      <c r="AI11" s="11">
        <v>15.8</v>
      </c>
      <c r="AJ11" s="11">
        <v>8.5239962785670578</v>
      </c>
      <c r="AK11" s="11">
        <v>4.4474444855109736</v>
      </c>
      <c r="AL11" s="11">
        <v>1.2438350077788511</v>
      </c>
      <c r="AM11" s="11">
        <v>0.9467973774968762</v>
      </c>
      <c r="AN11" s="11">
        <v>2.3642361528636382E-2</v>
      </c>
      <c r="AO11" s="11">
        <v>1.7087338725751102</v>
      </c>
      <c r="AP11" s="11">
        <v>7.7959522044506777E-2</v>
      </c>
      <c r="AQ11" s="11">
        <v>7.5583651632103691E-2</v>
      </c>
      <c r="AR11" s="1">
        <v>23</v>
      </c>
      <c r="AU11" s="1">
        <v>88</v>
      </c>
    </row>
    <row r="12" spans="1:53" x14ac:dyDescent="0.3">
      <c r="A12" s="1" t="s">
        <v>235</v>
      </c>
      <c r="B12" s="1" t="s">
        <v>23</v>
      </c>
      <c r="C12" s="1">
        <v>286</v>
      </c>
      <c r="E12" s="1">
        <v>1</v>
      </c>
      <c r="F12" s="1">
        <v>1</v>
      </c>
      <c r="H12" s="1" t="s">
        <v>16</v>
      </c>
      <c r="I12" s="1" t="s">
        <v>140</v>
      </c>
      <c r="J12" s="1" t="s">
        <v>140</v>
      </c>
      <c r="K12" s="1" t="s">
        <v>135</v>
      </c>
      <c r="L12" s="1" t="s">
        <v>222</v>
      </c>
      <c r="M12" s="1">
        <v>1.10321</v>
      </c>
      <c r="N12" s="1">
        <v>1.0740000000000001</v>
      </c>
      <c r="O12" s="1">
        <v>29.210000000000036</v>
      </c>
      <c r="P12" s="1">
        <f t="shared" si="0"/>
        <v>2.9210000000000038E-2</v>
      </c>
      <c r="Q12" s="1">
        <v>1</v>
      </c>
      <c r="R12"/>
      <c r="S12" s="1" t="s">
        <v>218</v>
      </c>
      <c r="T12" s="1" t="s">
        <v>42</v>
      </c>
      <c r="U12" s="1">
        <v>286</v>
      </c>
      <c r="V12" s="1">
        <v>17.899999999999999</v>
      </c>
      <c r="W12" s="1" t="s">
        <v>238</v>
      </c>
      <c r="X12" s="1">
        <v>286</v>
      </c>
      <c r="Y12" s="11">
        <v>17.899999999999999</v>
      </c>
      <c r="Z12" s="11">
        <v>358.19540463045712</v>
      </c>
      <c r="AA12" s="11">
        <v>223.57482776279736</v>
      </c>
      <c r="AB12" s="11">
        <v>372.0426303871792</v>
      </c>
      <c r="AC12" s="11">
        <v>18.384095942498583</v>
      </c>
      <c r="AD12" s="11">
        <v>556.75980659893742</v>
      </c>
      <c r="AE12" s="11">
        <v>0</v>
      </c>
      <c r="AF12" s="11">
        <v>0</v>
      </c>
      <c r="AG12" s="11">
        <v>0</v>
      </c>
      <c r="AH12" s="11"/>
      <c r="AL12" s="11"/>
      <c r="AM12" s="11"/>
      <c r="AN12" s="11"/>
      <c r="AO12" s="11"/>
      <c r="AP12" s="11"/>
      <c r="AQ12" s="1"/>
      <c r="AR12" s="1">
        <v>19</v>
      </c>
      <c r="AU12" s="1">
        <v>97</v>
      </c>
    </row>
    <row r="13" spans="1:53" x14ac:dyDescent="0.3">
      <c r="A13" s="1" t="s">
        <v>235</v>
      </c>
      <c r="B13" s="1" t="s">
        <v>23</v>
      </c>
      <c r="C13" s="1">
        <v>287</v>
      </c>
      <c r="E13" s="1">
        <v>2</v>
      </c>
      <c r="F13" s="1">
        <v>14</v>
      </c>
      <c r="H13" s="1" t="s">
        <v>16</v>
      </c>
      <c r="I13" s="1" t="s">
        <v>140</v>
      </c>
      <c r="J13" s="1" t="s">
        <v>140</v>
      </c>
      <c r="K13" s="1" t="s">
        <v>135</v>
      </c>
      <c r="L13" s="1" t="s">
        <v>222</v>
      </c>
      <c r="M13" s="1">
        <v>1.4225099999999999</v>
      </c>
      <c r="N13" s="1">
        <v>1.39</v>
      </c>
      <c r="O13" s="1">
        <v>32.509999999999991</v>
      </c>
      <c r="P13" s="1">
        <f t="shared" si="0"/>
        <v>3.250999999999999E-2</v>
      </c>
      <c r="Q13" s="1">
        <v>1</v>
      </c>
      <c r="R13" s="1">
        <v>1</v>
      </c>
      <c r="S13" s="1" t="s">
        <v>218</v>
      </c>
      <c r="T13" s="1" t="s">
        <v>43</v>
      </c>
      <c r="U13" s="1">
        <v>287</v>
      </c>
      <c r="V13" s="1">
        <v>15</v>
      </c>
      <c r="W13" s="1" t="s">
        <v>238</v>
      </c>
      <c r="X13" s="1">
        <v>287</v>
      </c>
      <c r="Y13" s="11">
        <v>15</v>
      </c>
      <c r="Z13" s="11">
        <v>135.45113268608415</v>
      </c>
      <c r="AA13" s="11">
        <v>86.307689276556701</v>
      </c>
      <c r="AB13" s="11">
        <v>585.56047830022385</v>
      </c>
      <c r="AC13" s="11">
        <v>1.2519481737802993</v>
      </c>
      <c r="AD13" s="11">
        <v>742.58838629052002</v>
      </c>
      <c r="AE13" s="11">
        <v>0</v>
      </c>
      <c r="AF13" s="11">
        <v>1.1461977830795111</v>
      </c>
      <c r="AG13" s="11">
        <v>0</v>
      </c>
      <c r="AH13" s="16">
        <v>287</v>
      </c>
      <c r="AI13" s="11">
        <v>15</v>
      </c>
      <c r="AJ13" s="11">
        <v>17.006723985877713</v>
      </c>
      <c r="AK13" s="11">
        <v>8.3648883754351733</v>
      </c>
      <c r="AL13" s="11">
        <v>1.6261842078105946</v>
      </c>
      <c r="AM13" s="11">
        <v>2.1053753417910124</v>
      </c>
      <c r="AN13" s="11">
        <v>9.1391534054481652E-3</v>
      </c>
      <c r="AO13" s="11">
        <v>4.6100662840402817</v>
      </c>
      <c r="AP13" s="11">
        <v>0.16153273870496596</v>
      </c>
      <c r="AQ13" s="11">
        <v>0.12953788469023514</v>
      </c>
      <c r="AR13" s="1">
        <v>24</v>
      </c>
      <c r="AU13" s="1">
        <v>99</v>
      </c>
    </row>
    <row r="14" spans="1:53" x14ac:dyDescent="0.3">
      <c r="A14" s="1" t="s">
        <v>235</v>
      </c>
      <c r="B14" s="1" t="s">
        <v>23</v>
      </c>
      <c r="C14" s="1">
        <v>288</v>
      </c>
      <c r="E14" s="1">
        <v>3</v>
      </c>
      <c r="F14" s="1">
        <v>25</v>
      </c>
      <c r="H14" s="1" t="s">
        <v>16</v>
      </c>
      <c r="I14" s="1" t="s">
        <v>140</v>
      </c>
      <c r="J14" s="1" t="s">
        <v>140</v>
      </c>
      <c r="K14" s="1" t="s">
        <v>135</v>
      </c>
      <c r="L14" s="1" t="s">
        <v>222</v>
      </c>
      <c r="M14" s="1">
        <v>1.1706099999999997</v>
      </c>
      <c r="N14" s="1">
        <v>1.1359999999999999</v>
      </c>
      <c r="O14" s="1">
        <v>34.6099999999999</v>
      </c>
      <c r="P14" s="1">
        <f t="shared" si="0"/>
        <v>3.4609999999999898E-2</v>
      </c>
      <c r="Q14" s="1">
        <v>1</v>
      </c>
      <c r="R14"/>
      <c r="S14" s="1" t="s">
        <v>218</v>
      </c>
      <c r="T14" s="1" t="s">
        <v>44</v>
      </c>
      <c r="U14" s="1">
        <v>288</v>
      </c>
      <c r="V14" s="1">
        <v>19.399999999999999</v>
      </c>
      <c r="W14" s="1" t="s">
        <v>238</v>
      </c>
      <c r="X14" s="1">
        <v>288</v>
      </c>
      <c r="Y14" s="11">
        <v>19.399999999999999</v>
      </c>
      <c r="Z14" s="11">
        <v>250.54709168716863</v>
      </c>
      <c r="AA14" s="11">
        <v>27.835178763844969</v>
      </c>
      <c r="AB14" s="11">
        <v>274.3718374206527</v>
      </c>
      <c r="AC14" s="11">
        <v>0.62521496125446596</v>
      </c>
      <c r="AD14" s="11">
        <v>548.17152474782324</v>
      </c>
      <c r="AE14" s="11">
        <v>0</v>
      </c>
      <c r="AF14" s="11">
        <v>0</v>
      </c>
      <c r="AG14" s="11">
        <v>0</v>
      </c>
      <c r="AH14" s="11"/>
      <c r="AL14" s="11"/>
      <c r="AM14" s="11"/>
      <c r="AN14" s="11"/>
      <c r="AO14" s="11"/>
      <c r="AP14" s="11"/>
      <c r="AQ14" s="1"/>
      <c r="AR14" s="1">
        <v>15</v>
      </c>
      <c r="AU14" s="1">
        <v>73</v>
      </c>
    </row>
    <row r="15" spans="1:53" x14ac:dyDescent="0.3">
      <c r="A15" s="1" t="s">
        <v>235</v>
      </c>
      <c r="B15" s="1" t="s">
        <v>23</v>
      </c>
      <c r="C15" s="1">
        <v>289</v>
      </c>
      <c r="E15" s="1">
        <v>4</v>
      </c>
      <c r="F15" s="1">
        <v>47</v>
      </c>
      <c r="H15" s="1" t="s">
        <v>16</v>
      </c>
      <c r="I15" s="1" t="s">
        <v>140</v>
      </c>
      <c r="J15" s="1" t="s">
        <v>140</v>
      </c>
      <c r="K15" s="1" t="s">
        <v>135</v>
      </c>
      <c r="L15" s="1" t="s">
        <v>222</v>
      </c>
      <c r="M15" s="1">
        <v>1.23691</v>
      </c>
      <c r="N15" s="1">
        <v>1.202</v>
      </c>
      <c r="O15" s="1">
        <v>34.910000000000082</v>
      </c>
      <c r="P15" s="1">
        <f t="shared" si="0"/>
        <v>3.491000000000008E-2</v>
      </c>
      <c r="Q15" s="1">
        <v>1</v>
      </c>
      <c r="R15" s="1">
        <v>1</v>
      </c>
      <c r="S15" s="1" t="s">
        <v>218</v>
      </c>
      <c r="T15" s="1" t="s">
        <v>45</v>
      </c>
      <c r="U15" s="1">
        <v>289</v>
      </c>
      <c r="V15" s="1">
        <v>11.7</v>
      </c>
      <c r="W15" s="1" t="s">
        <v>238</v>
      </c>
      <c r="X15" s="1">
        <v>289</v>
      </c>
      <c r="Y15" s="11">
        <v>11.7</v>
      </c>
      <c r="Z15" s="11">
        <v>1465.5965711732663</v>
      </c>
      <c r="AA15" s="11">
        <v>518.75951283620407</v>
      </c>
      <c r="AB15" s="11">
        <v>263.28807296168679</v>
      </c>
      <c r="AC15" s="11">
        <v>24.518271461861939</v>
      </c>
      <c r="AD15" s="11">
        <v>539.89832645137642</v>
      </c>
      <c r="AE15" s="11">
        <v>0</v>
      </c>
      <c r="AF15" s="11">
        <v>0</v>
      </c>
      <c r="AG15" s="11">
        <v>0</v>
      </c>
      <c r="AH15" s="16">
        <v>289</v>
      </c>
      <c r="AI15" s="11">
        <v>11.7</v>
      </c>
      <c r="AJ15" s="11">
        <v>15.747596858503179</v>
      </c>
      <c r="AK15" s="11">
        <v>6.7354638657994883</v>
      </c>
      <c r="AL15" s="11">
        <v>2.0687122071861075</v>
      </c>
      <c r="AM15" s="11">
        <v>2.2337620591359895</v>
      </c>
      <c r="AN15" s="11">
        <v>3.4807356288265229E-2</v>
      </c>
      <c r="AO15" s="11">
        <v>4.3440402518585968</v>
      </c>
      <c r="AP15" s="11">
        <v>0.20747986485786224</v>
      </c>
      <c r="AQ15" s="11">
        <v>0.12333125337686836</v>
      </c>
      <c r="AR15" s="1">
        <v>19</v>
      </c>
      <c r="AU15" s="1">
        <v>105</v>
      </c>
    </row>
    <row r="16" spans="1:53" x14ac:dyDescent="0.3">
      <c r="A16" s="1" t="s">
        <v>235</v>
      </c>
      <c r="B16" s="1" t="s">
        <v>23</v>
      </c>
      <c r="C16" s="1">
        <v>290</v>
      </c>
      <c r="E16" s="1">
        <v>5</v>
      </c>
      <c r="F16" s="1">
        <v>53</v>
      </c>
      <c r="H16" s="1" t="s">
        <v>16</v>
      </c>
      <c r="I16" s="1" t="s">
        <v>140</v>
      </c>
      <c r="J16" s="1" t="s">
        <v>140</v>
      </c>
      <c r="K16" s="1" t="s">
        <v>135</v>
      </c>
      <c r="L16" s="1" t="s">
        <v>222</v>
      </c>
      <c r="M16" s="1">
        <v>1.1966099999999997</v>
      </c>
      <c r="N16" s="1">
        <v>1.1659999999999999</v>
      </c>
      <c r="O16" s="1">
        <v>30.6099999999999</v>
      </c>
      <c r="P16" s="1">
        <f t="shared" si="0"/>
        <v>3.0609999999999901E-2</v>
      </c>
      <c r="Q16" s="1">
        <v>1</v>
      </c>
      <c r="R16"/>
      <c r="S16" s="1" t="s">
        <v>218</v>
      </c>
      <c r="T16" s="1" t="s">
        <v>46</v>
      </c>
      <c r="U16" s="1">
        <v>290</v>
      </c>
      <c r="V16" s="1">
        <v>19.7</v>
      </c>
      <c r="W16" s="1" t="s">
        <v>238</v>
      </c>
      <c r="X16" s="1">
        <v>290</v>
      </c>
      <c r="Y16" s="11">
        <v>19.7</v>
      </c>
      <c r="Z16" s="11">
        <v>178.88223788952322</v>
      </c>
      <c r="AA16" s="11">
        <v>32.633920492380327</v>
      </c>
      <c r="AB16" s="11">
        <v>223.60521556708602</v>
      </c>
      <c r="AC16" s="11">
        <v>0.97377727384293489</v>
      </c>
      <c r="AD16" s="11">
        <v>734.67176041532969</v>
      </c>
      <c r="AE16" s="11">
        <v>0</v>
      </c>
      <c r="AF16" s="11">
        <v>0.41995785394843554</v>
      </c>
      <c r="AG16" s="11">
        <v>0</v>
      </c>
      <c r="AH16" s="11"/>
      <c r="AL16" s="11"/>
      <c r="AM16" s="11"/>
      <c r="AN16" s="11"/>
      <c r="AO16" s="11"/>
      <c r="AP16" s="11"/>
      <c r="AQ16" s="1"/>
      <c r="AR16" s="1">
        <v>14</v>
      </c>
      <c r="AU16" s="1">
        <v>66</v>
      </c>
    </row>
    <row r="17" spans="1:47" x14ac:dyDescent="0.3">
      <c r="A17" s="1" t="s">
        <v>235</v>
      </c>
      <c r="B17" s="1" t="s">
        <v>23</v>
      </c>
      <c r="C17" s="1">
        <v>291</v>
      </c>
      <c r="E17" s="1">
        <v>6</v>
      </c>
      <c r="F17" s="1">
        <v>64</v>
      </c>
      <c r="H17" s="1" t="s">
        <v>16</v>
      </c>
      <c r="I17" s="1" t="s">
        <v>140</v>
      </c>
      <c r="J17" s="1" t="s">
        <v>140</v>
      </c>
      <c r="K17" s="1" t="s">
        <v>135</v>
      </c>
      <c r="L17" s="1" t="s">
        <v>222</v>
      </c>
      <c r="M17" s="1">
        <v>0.9009100000000001</v>
      </c>
      <c r="N17" s="1">
        <v>0.877</v>
      </c>
      <c r="O17" s="1">
        <v>23.910000000000082</v>
      </c>
      <c r="P17" s="1">
        <f t="shared" si="0"/>
        <v>2.391000000000008E-2</v>
      </c>
      <c r="Q17" s="1">
        <v>1</v>
      </c>
      <c r="R17" s="1">
        <v>1</v>
      </c>
      <c r="S17" s="1" t="s">
        <v>218</v>
      </c>
      <c r="T17" s="1" t="s">
        <v>47</v>
      </c>
      <c r="U17" s="1">
        <v>291</v>
      </c>
      <c r="V17" s="1">
        <v>15.7</v>
      </c>
      <c r="W17" s="1" t="s">
        <v>238</v>
      </c>
      <c r="X17" s="1">
        <v>291</v>
      </c>
      <c r="Y17" s="11">
        <v>15.7</v>
      </c>
      <c r="Z17" s="11">
        <v>463.74769736157128</v>
      </c>
      <c r="AA17" s="11">
        <v>105.50293245885098</v>
      </c>
      <c r="AB17" s="11">
        <v>229.82795629141444</v>
      </c>
      <c r="AC17" s="11">
        <v>1.7982060085367957</v>
      </c>
      <c r="AD17" s="11">
        <v>1012.3882197136911</v>
      </c>
      <c r="AE17" s="11">
        <v>0</v>
      </c>
      <c r="AF17" s="11">
        <v>0</v>
      </c>
      <c r="AG17" s="11">
        <v>0</v>
      </c>
      <c r="AH17" s="16">
        <v>291</v>
      </c>
      <c r="AI17" s="11">
        <v>15.7</v>
      </c>
      <c r="AJ17" s="11">
        <v>7.1647436556804021</v>
      </c>
      <c r="AK17" s="11">
        <v>3.5473933038520702</v>
      </c>
      <c r="AL17" s="11">
        <v>0.68970984658882717</v>
      </c>
      <c r="AM17" s="11">
        <v>1.0286874710897866</v>
      </c>
      <c r="AN17" s="11">
        <v>0</v>
      </c>
      <c r="AO17" s="11">
        <v>1.753132231943513</v>
      </c>
      <c r="AP17" s="11">
        <v>9.8497544189669078E-2</v>
      </c>
      <c r="AQ17" s="11">
        <v>4.7323258016535502E-2</v>
      </c>
      <c r="AR17" s="1">
        <v>26</v>
      </c>
      <c r="AU17" s="1">
        <v>135</v>
      </c>
    </row>
    <row r="18" spans="1:47" x14ac:dyDescent="0.3">
      <c r="A18" s="1" t="s">
        <v>235</v>
      </c>
      <c r="B18" s="1" t="s">
        <v>23</v>
      </c>
      <c r="C18" s="1">
        <v>292</v>
      </c>
      <c r="E18" s="1">
        <v>7</v>
      </c>
      <c r="F18" s="1">
        <v>79</v>
      </c>
      <c r="H18" s="1" t="s">
        <v>16</v>
      </c>
      <c r="I18" s="1" t="s">
        <v>140</v>
      </c>
      <c r="J18" s="1" t="s">
        <v>140</v>
      </c>
      <c r="K18" s="1" t="s">
        <v>135</v>
      </c>
      <c r="L18" s="1" t="s">
        <v>222</v>
      </c>
      <c r="M18" s="1">
        <v>1.24681</v>
      </c>
      <c r="N18" s="1">
        <v>1.2030000000000001</v>
      </c>
      <c r="O18" s="1">
        <v>43.809999999999945</v>
      </c>
      <c r="P18" s="1">
        <f t="shared" si="0"/>
        <v>4.3809999999999946E-2</v>
      </c>
      <c r="Q18" s="1">
        <v>1</v>
      </c>
      <c r="R18"/>
      <c r="S18" s="1" t="s">
        <v>218</v>
      </c>
      <c r="T18" s="1" t="s">
        <v>116</v>
      </c>
      <c r="U18" s="1">
        <v>292</v>
      </c>
      <c r="V18" s="1">
        <v>16</v>
      </c>
      <c r="W18" s="1" t="s">
        <v>238</v>
      </c>
      <c r="X18" s="1">
        <v>292</v>
      </c>
      <c r="Y18" s="11">
        <v>16</v>
      </c>
      <c r="Z18" s="11">
        <v>66.851259499752231</v>
      </c>
      <c r="AA18" s="11">
        <v>43.628403169611197</v>
      </c>
      <c r="AB18" s="11">
        <v>37.285186482425118</v>
      </c>
      <c r="AC18" s="11">
        <v>1.1192204958428953</v>
      </c>
      <c r="AD18" s="11">
        <v>90.147380754170143</v>
      </c>
      <c r="AE18" s="11">
        <v>0</v>
      </c>
      <c r="AF18" s="11">
        <v>0</v>
      </c>
      <c r="AG18" s="11">
        <v>0</v>
      </c>
      <c r="AH18" s="11"/>
      <c r="AL18" s="11"/>
      <c r="AM18" s="11"/>
      <c r="AN18" s="11"/>
      <c r="AO18" s="11"/>
      <c r="AP18" s="11"/>
      <c r="AQ18" s="1"/>
      <c r="AR18" s="1">
        <v>14</v>
      </c>
      <c r="AU18" s="1">
        <v>82</v>
      </c>
    </row>
    <row r="19" spans="1:47" x14ac:dyDescent="0.3">
      <c r="A19" s="1" t="s">
        <v>235</v>
      </c>
      <c r="B19" s="1" t="s">
        <v>23</v>
      </c>
      <c r="C19" s="1">
        <v>293</v>
      </c>
      <c r="E19" s="1">
        <v>8</v>
      </c>
      <c r="F19" s="1">
        <v>86</v>
      </c>
      <c r="H19" s="1" t="s">
        <v>16</v>
      </c>
      <c r="I19" s="1" t="s">
        <v>140</v>
      </c>
      <c r="J19" s="1" t="s">
        <v>140</v>
      </c>
      <c r="K19" s="1" t="s">
        <v>135</v>
      </c>
      <c r="L19" s="1" t="s">
        <v>222</v>
      </c>
      <c r="M19" s="1">
        <v>1.25051</v>
      </c>
      <c r="N19" s="1">
        <v>1.2250000000000001</v>
      </c>
      <c r="O19" s="1">
        <v>25.509999999999991</v>
      </c>
      <c r="P19" s="1">
        <f t="shared" si="0"/>
        <v>2.5509999999999991E-2</v>
      </c>
      <c r="Q19" s="1">
        <v>1</v>
      </c>
      <c r="R19" s="1">
        <v>1</v>
      </c>
      <c r="S19" s="1" t="s">
        <v>218</v>
      </c>
      <c r="T19" s="1" t="s">
        <v>117</v>
      </c>
      <c r="U19" s="1">
        <v>293</v>
      </c>
      <c r="V19" s="1">
        <v>17.5</v>
      </c>
      <c r="W19" s="1" t="s">
        <v>238</v>
      </c>
      <c r="X19" s="1">
        <v>293</v>
      </c>
      <c r="Y19" s="11">
        <v>17.5</v>
      </c>
      <c r="Z19" s="11">
        <v>66.089335630005579</v>
      </c>
      <c r="AA19" s="11">
        <v>36.759882702877896</v>
      </c>
      <c r="AB19" s="11">
        <v>31.052263089990799</v>
      </c>
      <c r="AC19" s="11">
        <v>1.837718694034991</v>
      </c>
      <c r="AD19" s="11">
        <v>79.165601988431789</v>
      </c>
      <c r="AE19" s="11">
        <v>0</v>
      </c>
      <c r="AF19" s="11">
        <v>0</v>
      </c>
      <c r="AG19" s="11">
        <v>0</v>
      </c>
      <c r="AH19" s="16">
        <v>293</v>
      </c>
      <c r="AI19" s="11">
        <v>17.5</v>
      </c>
      <c r="AJ19" s="11">
        <v>1.9980315784841314</v>
      </c>
      <c r="AK19" s="11">
        <v>0.90598449731890107</v>
      </c>
      <c r="AL19" s="11">
        <v>0.21299286508603599</v>
      </c>
      <c r="AM19" s="11">
        <v>0.17606739629626339</v>
      </c>
      <c r="AN19" s="11">
        <v>8.3404759903621898E-3</v>
      </c>
      <c r="AO19" s="11">
        <v>0.59885796708287831</v>
      </c>
      <c r="AP19" s="11">
        <v>1.4469295210258817E-2</v>
      </c>
      <c r="AQ19" s="11">
        <v>8.1319081499431553E-2</v>
      </c>
      <c r="AR19" s="1">
        <v>9</v>
      </c>
      <c r="AU19" s="1">
        <v>37</v>
      </c>
    </row>
    <row r="20" spans="1:47" x14ac:dyDescent="0.3">
      <c r="A20" s="1" t="s">
        <v>235</v>
      </c>
      <c r="B20" s="1" t="s">
        <v>23</v>
      </c>
      <c r="C20" s="1">
        <v>294</v>
      </c>
      <c r="E20" s="1">
        <v>9</v>
      </c>
      <c r="F20" s="1">
        <v>98</v>
      </c>
      <c r="H20" s="1" t="s">
        <v>16</v>
      </c>
      <c r="I20" s="1" t="s">
        <v>140</v>
      </c>
      <c r="J20" s="1" t="s">
        <v>140</v>
      </c>
      <c r="K20" s="1" t="s">
        <v>135</v>
      </c>
      <c r="L20" s="1" t="s">
        <v>222</v>
      </c>
      <c r="M20" s="1">
        <v>1.2906099999999998</v>
      </c>
      <c r="N20" s="1">
        <v>1.256</v>
      </c>
      <c r="O20" s="1">
        <v>34.6099999999999</v>
      </c>
      <c r="P20" s="1">
        <f t="shared" si="0"/>
        <v>3.4609999999999898E-2</v>
      </c>
      <c r="Q20" s="1">
        <v>1</v>
      </c>
      <c r="R20"/>
      <c r="S20" s="1" t="s">
        <v>218</v>
      </c>
      <c r="T20" s="1" t="s">
        <v>118</v>
      </c>
      <c r="U20" s="1">
        <v>294</v>
      </c>
      <c r="V20" s="1">
        <v>16.8</v>
      </c>
      <c r="W20" s="1" t="s">
        <v>238</v>
      </c>
      <c r="X20" s="1">
        <v>294</v>
      </c>
      <c r="Y20" s="11">
        <v>16.8</v>
      </c>
      <c r="Z20" s="11">
        <v>68.592707275443217</v>
      </c>
      <c r="AA20" s="11">
        <v>8.3175095511491399</v>
      </c>
      <c r="AB20" s="11">
        <v>30.13416767310078</v>
      </c>
      <c r="AC20" s="11">
        <v>0.87640370660340972</v>
      </c>
      <c r="AD20" s="11">
        <v>61.336970658586374</v>
      </c>
      <c r="AE20" s="11">
        <v>0</v>
      </c>
      <c r="AF20" s="11">
        <v>0</v>
      </c>
      <c r="AG20" s="11">
        <v>0</v>
      </c>
      <c r="AH20" s="11"/>
      <c r="AL20" s="11"/>
      <c r="AM20" s="11"/>
      <c r="AN20" s="11"/>
      <c r="AO20" s="11"/>
      <c r="AP20" s="11"/>
      <c r="AQ20" s="1"/>
      <c r="AR20" s="1">
        <v>16</v>
      </c>
      <c r="AU20" s="1">
        <v>95</v>
      </c>
    </row>
    <row r="21" spans="1:47" x14ac:dyDescent="0.3">
      <c r="A21" s="1" t="s">
        <v>235</v>
      </c>
      <c r="B21" s="1" t="s">
        <v>23</v>
      </c>
      <c r="C21" s="1">
        <v>295</v>
      </c>
      <c r="E21" s="1">
        <v>10</v>
      </c>
      <c r="F21" s="1">
        <v>119</v>
      </c>
      <c r="H21" s="1" t="s">
        <v>16</v>
      </c>
      <c r="I21" s="1" t="s">
        <v>140</v>
      </c>
      <c r="J21" s="1" t="s">
        <v>140</v>
      </c>
      <c r="K21" s="1" t="s">
        <v>135</v>
      </c>
      <c r="L21" s="1" t="s">
        <v>222</v>
      </c>
      <c r="M21" s="1">
        <v>1.0608099999999998</v>
      </c>
      <c r="N21" s="1">
        <v>1.0029999999999999</v>
      </c>
      <c r="O21" s="1">
        <v>57.809999999999945</v>
      </c>
      <c r="P21" s="1">
        <f t="shared" si="0"/>
        <v>5.7809999999999945E-2</v>
      </c>
      <c r="Q21" s="1">
        <v>1</v>
      </c>
      <c r="R21" s="1">
        <v>1</v>
      </c>
      <c r="S21" s="1" t="s">
        <v>218</v>
      </c>
      <c r="T21" s="1" t="s">
        <v>119</v>
      </c>
      <c r="U21" s="1">
        <v>295</v>
      </c>
      <c r="V21" s="1">
        <v>16.100000000000001</v>
      </c>
      <c r="W21" s="1" t="s">
        <v>238</v>
      </c>
      <c r="X21" s="1">
        <v>295</v>
      </c>
      <c r="Y21" s="11">
        <v>16.100000000000001</v>
      </c>
      <c r="Z21" s="11">
        <v>68.235135773834955</v>
      </c>
      <c r="AA21" s="11">
        <v>22.146200275693509</v>
      </c>
      <c r="AB21" s="11">
        <v>218.64784296015753</v>
      </c>
      <c r="AC21" s="11">
        <v>0.90250433096914162</v>
      </c>
      <c r="AD21" s="11">
        <v>81.685554545286024</v>
      </c>
      <c r="AE21" s="11">
        <v>0</v>
      </c>
      <c r="AF21" s="11">
        <v>0.74647815849651034</v>
      </c>
      <c r="AG21" s="11">
        <v>0</v>
      </c>
      <c r="AH21" s="16">
        <v>295</v>
      </c>
      <c r="AI21" s="11">
        <v>16.100000000000001</v>
      </c>
      <c r="AJ21" s="11">
        <v>2.0429682706870644</v>
      </c>
      <c r="AK21" s="11">
        <v>0.97835345864227619</v>
      </c>
      <c r="AL21" s="11">
        <v>0.2185749268646838</v>
      </c>
      <c r="AM21" s="11">
        <v>0.31793389816402406</v>
      </c>
      <c r="AN21" s="11">
        <v>7.3249437107561254E-3</v>
      </c>
      <c r="AO21" s="11">
        <v>0.46134554812891532</v>
      </c>
      <c r="AP21" s="11">
        <v>2.2173115894375581E-2</v>
      </c>
      <c r="AQ21" s="11">
        <v>3.7262379282033659E-2</v>
      </c>
      <c r="AR21" s="1">
        <v>17</v>
      </c>
      <c r="AU21" s="1">
        <v>114</v>
      </c>
    </row>
    <row r="22" spans="1:47" x14ac:dyDescent="0.3">
      <c r="A22" s="1" t="s">
        <v>235</v>
      </c>
      <c r="B22" s="1" t="s">
        <v>23</v>
      </c>
      <c r="C22" s="1">
        <v>316</v>
      </c>
      <c r="E22" s="1">
        <v>1</v>
      </c>
      <c r="F22" s="1">
        <v>6</v>
      </c>
      <c r="H22" s="1" t="s">
        <v>16</v>
      </c>
      <c r="I22" s="1" t="s">
        <v>236</v>
      </c>
      <c r="J22" s="1" t="s">
        <v>245</v>
      </c>
      <c r="K22" s="1" t="s">
        <v>135</v>
      </c>
      <c r="L22" s="1" t="s">
        <v>222</v>
      </c>
      <c r="M22" s="1">
        <v>1.0498099999999999</v>
      </c>
      <c r="N22" s="1">
        <v>1.0009999999999999</v>
      </c>
      <c r="O22" s="1">
        <v>48.809999999999945</v>
      </c>
      <c r="P22" s="1">
        <f t="shared" si="0"/>
        <v>4.8809999999999944E-2</v>
      </c>
      <c r="Q22" s="1">
        <v>1</v>
      </c>
      <c r="R22"/>
      <c r="S22" s="1" t="s">
        <v>218</v>
      </c>
      <c r="T22" s="1" t="s">
        <v>206</v>
      </c>
      <c r="U22" s="1">
        <v>316</v>
      </c>
      <c r="V22" s="1">
        <v>11.8</v>
      </c>
      <c r="W22" s="1" t="s">
        <v>238</v>
      </c>
      <c r="X22" s="1">
        <v>316</v>
      </c>
      <c r="Y22" s="11">
        <v>11.8</v>
      </c>
      <c r="Z22" s="11">
        <v>68.289712984467968</v>
      </c>
      <c r="AA22" s="11">
        <v>25.104214855527019</v>
      </c>
      <c r="AB22" s="11">
        <v>22.73180754457125</v>
      </c>
      <c r="AC22" s="11">
        <v>1.3244626607544769</v>
      </c>
      <c r="AD22" s="11">
        <v>87.496692221437442</v>
      </c>
      <c r="AE22" s="11">
        <v>0</v>
      </c>
      <c r="AF22" s="11">
        <v>0</v>
      </c>
      <c r="AG22" s="11">
        <v>0</v>
      </c>
      <c r="AH22" s="11"/>
      <c r="AL22" s="11"/>
      <c r="AM22" s="11"/>
      <c r="AN22" s="11"/>
      <c r="AO22" s="11"/>
      <c r="AP22" s="11"/>
      <c r="AQ22" s="1"/>
      <c r="AR22" s="1">
        <v>20</v>
      </c>
      <c r="AU22" s="1">
        <v>118</v>
      </c>
    </row>
    <row r="23" spans="1:47" x14ac:dyDescent="0.3">
      <c r="A23" s="1" t="s">
        <v>235</v>
      </c>
      <c r="B23" s="1" t="s">
        <v>23</v>
      </c>
      <c r="C23" s="1">
        <v>317</v>
      </c>
      <c r="E23" s="1">
        <v>2</v>
      </c>
      <c r="F23" s="1">
        <v>21</v>
      </c>
      <c r="H23" s="1" t="s">
        <v>16</v>
      </c>
      <c r="I23" s="1" t="s">
        <v>236</v>
      </c>
      <c r="J23" s="1" t="s">
        <v>245</v>
      </c>
      <c r="K23" s="1" t="s">
        <v>135</v>
      </c>
      <c r="L23" s="1" t="s">
        <v>222</v>
      </c>
      <c r="M23" s="1">
        <v>0.95121000000000011</v>
      </c>
      <c r="N23" s="1">
        <v>0.91800000000000004</v>
      </c>
      <c r="O23" s="1">
        <v>33.210000000000036</v>
      </c>
      <c r="P23" s="1">
        <f t="shared" si="0"/>
        <v>3.3210000000000038E-2</v>
      </c>
      <c r="Q23" s="1">
        <v>1</v>
      </c>
      <c r="R23" s="1">
        <v>1</v>
      </c>
      <c r="S23" s="1" t="s">
        <v>218</v>
      </c>
      <c r="T23" s="1" t="s">
        <v>207</v>
      </c>
      <c r="U23" s="1">
        <v>317</v>
      </c>
      <c r="V23" s="1">
        <v>16.7</v>
      </c>
      <c r="W23" s="1" t="s">
        <v>238</v>
      </c>
      <c r="X23" s="1">
        <v>317</v>
      </c>
      <c r="Y23" s="11">
        <v>16.7</v>
      </c>
      <c r="Z23" s="11">
        <v>25.217042133286562</v>
      </c>
      <c r="AA23" s="11">
        <v>41.662745271880155</v>
      </c>
      <c r="AB23" s="11">
        <v>34.411088410611768</v>
      </c>
      <c r="AC23" s="11">
        <v>1.3171126280348917</v>
      </c>
      <c r="AD23" s="11">
        <v>65.697612452831791</v>
      </c>
      <c r="AE23" s="11">
        <v>0</v>
      </c>
      <c r="AF23" s="11">
        <v>0</v>
      </c>
      <c r="AG23" s="11">
        <v>0</v>
      </c>
      <c r="AH23" s="16">
        <v>317</v>
      </c>
      <c r="AI23" s="11">
        <v>16.7</v>
      </c>
      <c r="AJ23" s="11">
        <v>1.7677463671320612</v>
      </c>
      <c r="AK23" s="11">
        <v>0.79156796200567681</v>
      </c>
      <c r="AL23" s="11">
        <v>0.14665289233340997</v>
      </c>
      <c r="AM23" s="11">
        <v>0.18045162535957396</v>
      </c>
      <c r="AN23" s="11">
        <v>0</v>
      </c>
      <c r="AO23" s="11">
        <v>0.6288424129435608</v>
      </c>
      <c r="AP23" s="11">
        <v>2.0231474489839665E-2</v>
      </c>
      <c r="AQ23" s="11">
        <v>0</v>
      </c>
      <c r="AR23" s="1">
        <v>14</v>
      </c>
      <c r="AU23" s="1">
        <v>66</v>
      </c>
    </row>
    <row r="24" spans="1:47" x14ac:dyDescent="0.3">
      <c r="A24" s="1" t="s">
        <v>235</v>
      </c>
      <c r="B24" s="1" t="s">
        <v>23</v>
      </c>
      <c r="C24" s="1">
        <v>318</v>
      </c>
      <c r="E24" s="1">
        <v>3</v>
      </c>
      <c r="F24" s="1">
        <v>32</v>
      </c>
      <c r="H24" s="1" t="s">
        <v>16</v>
      </c>
      <c r="I24" s="1" t="s">
        <v>236</v>
      </c>
      <c r="J24" s="1" t="s">
        <v>245</v>
      </c>
      <c r="K24" s="1" t="s">
        <v>135</v>
      </c>
      <c r="L24" s="1" t="s">
        <v>222</v>
      </c>
      <c r="M24" s="1">
        <v>1.1271100000000001</v>
      </c>
      <c r="N24" s="1">
        <v>1.0900000000000001</v>
      </c>
      <c r="O24" s="1">
        <v>37.1099999999999</v>
      </c>
      <c r="P24" s="1">
        <f t="shared" si="0"/>
        <v>3.71099999999999E-2</v>
      </c>
      <c r="Q24" s="1">
        <v>1</v>
      </c>
      <c r="R24"/>
      <c r="S24" s="1" t="s">
        <v>218</v>
      </c>
      <c r="T24" s="1" t="s">
        <v>208</v>
      </c>
      <c r="U24" s="1">
        <v>318</v>
      </c>
      <c r="V24" s="1">
        <v>14.8</v>
      </c>
      <c r="W24" s="1" t="s">
        <v>238</v>
      </c>
      <c r="X24" s="1">
        <v>318</v>
      </c>
      <c r="Y24" s="11">
        <v>14.8</v>
      </c>
      <c r="Z24" s="11">
        <v>27.140205912846803</v>
      </c>
      <c r="AA24" s="11">
        <v>17.878045680971997</v>
      </c>
      <c r="AB24" s="11">
        <v>39.546351831606863</v>
      </c>
      <c r="AC24" s="11">
        <v>1.3366601318837996</v>
      </c>
      <c r="AD24" s="11">
        <v>66.914407179002254</v>
      </c>
      <c r="AE24" s="11">
        <v>0</v>
      </c>
      <c r="AF24" s="11">
        <v>0</v>
      </c>
      <c r="AG24" s="11">
        <v>0</v>
      </c>
      <c r="AH24" s="11"/>
      <c r="AL24" s="11"/>
      <c r="AM24" s="11"/>
      <c r="AN24" s="11"/>
      <c r="AO24" s="11"/>
      <c r="AP24" s="11"/>
      <c r="AQ24" s="1"/>
      <c r="AR24" s="1">
        <v>20</v>
      </c>
      <c r="AU24" s="1">
        <v>109</v>
      </c>
    </row>
    <row r="25" spans="1:47" x14ac:dyDescent="0.3">
      <c r="A25" s="1" t="s">
        <v>235</v>
      </c>
      <c r="B25" s="1" t="s">
        <v>23</v>
      </c>
      <c r="C25" s="1">
        <v>319</v>
      </c>
      <c r="E25" s="1">
        <v>4</v>
      </c>
      <c r="F25" s="1">
        <v>48</v>
      </c>
      <c r="H25" s="1" t="s">
        <v>16</v>
      </c>
      <c r="I25" s="1" t="s">
        <v>236</v>
      </c>
      <c r="J25" s="1" t="s">
        <v>245</v>
      </c>
      <c r="K25" s="1" t="s">
        <v>135</v>
      </c>
      <c r="L25" s="1" t="s">
        <v>222</v>
      </c>
      <c r="M25" s="1">
        <v>1.0765100000000001</v>
      </c>
      <c r="N25" s="1">
        <v>1.028</v>
      </c>
      <c r="O25" s="1">
        <v>48.509999999999991</v>
      </c>
      <c r="P25" s="1">
        <f t="shared" si="0"/>
        <v>4.8509999999999991E-2</v>
      </c>
      <c r="Q25" s="1">
        <v>1</v>
      </c>
      <c r="R25" s="1">
        <v>1</v>
      </c>
      <c r="S25" s="1" t="s">
        <v>218</v>
      </c>
      <c r="T25" s="1" t="s">
        <v>209</v>
      </c>
      <c r="U25" s="1">
        <v>319</v>
      </c>
      <c r="V25" s="1">
        <v>11.5</v>
      </c>
      <c r="W25" s="1" t="s">
        <v>238</v>
      </c>
      <c r="X25" s="1">
        <v>319</v>
      </c>
      <c r="Y25" s="11">
        <v>11.5</v>
      </c>
      <c r="Z25" s="11">
        <v>83.699452562260163</v>
      </c>
      <c r="AA25" s="11">
        <v>52.748074659316288</v>
      </c>
      <c r="AB25" s="11">
        <v>122.45809267473774</v>
      </c>
      <c r="AC25" s="11">
        <v>2.5281934304992468</v>
      </c>
      <c r="AD25" s="11">
        <v>469.76383991338543</v>
      </c>
      <c r="AE25" s="11">
        <v>0</v>
      </c>
      <c r="AF25" s="11">
        <v>0</v>
      </c>
      <c r="AG25" s="11">
        <v>0</v>
      </c>
      <c r="AH25" s="16">
        <v>319</v>
      </c>
      <c r="AI25" s="11">
        <v>11.5</v>
      </c>
      <c r="AJ25" s="11">
        <v>7.2373352803318092</v>
      </c>
      <c r="AK25" s="11">
        <v>4.2608956483626708</v>
      </c>
      <c r="AL25" s="11">
        <v>0.68077190998874104</v>
      </c>
      <c r="AM25" s="11">
        <v>0.83455201081829344</v>
      </c>
      <c r="AN25" s="11">
        <v>8.6383884380278001E-3</v>
      </c>
      <c r="AO25" s="11">
        <v>1.345922774181477</v>
      </c>
      <c r="AP25" s="11">
        <v>3.8624959909187059E-2</v>
      </c>
      <c r="AQ25" s="11">
        <v>6.792958863341203E-2</v>
      </c>
      <c r="AR25" s="1">
        <v>9</v>
      </c>
      <c r="AU25" s="1">
        <v>50</v>
      </c>
    </row>
    <row r="26" spans="1:47" x14ac:dyDescent="0.3">
      <c r="A26" s="1" t="s">
        <v>235</v>
      </c>
      <c r="B26" s="1" t="s">
        <v>23</v>
      </c>
      <c r="C26" s="1">
        <v>320</v>
      </c>
      <c r="E26" s="1">
        <v>5</v>
      </c>
      <c r="F26" s="1">
        <v>55</v>
      </c>
      <c r="H26" s="1" t="s">
        <v>16</v>
      </c>
      <c r="I26" s="1" t="s">
        <v>236</v>
      </c>
      <c r="J26" s="1" t="s">
        <v>245</v>
      </c>
      <c r="K26" s="1" t="s">
        <v>135</v>
      </c>
      <c r="L26" s="1" t="s">
        <v>222</v>
      </c>
      <c r="M26" s="1">
        <v>1.14411</v>
      </c>
      <c r="N26" s="1">
        <v>1.1120000000000001</v>
      </c>
      <c r="O26" s="1">
        <v>32.1099999999999</v>
      </c>
      <c r="P26" s="1">
        <f t="shared" si="0"/>
        <v>3.2109999999999903E-2</v>
      </c>
      <c r="Q26" s="1">
        <v>1</v>
      </c>
      <c r="R26"/>
      <c r="S26" s="1" t="s">
        <v>218</v>
      </c>
      <c r="T26" s="1" t="s">
        <v>210</v>
      </c>
      <c r="U26" s="1">
        <v>320</v>
      </c>
      <c r="V26" s="1">
        <v>13.5</v>
      </c>
      <c r="W26" s="1" t="s">
        <v>238</v>
      </c>
      <c r="X26" s="1">
        <v>320</v>
      </c>
      <c r="Y26" s="11">
        <v>13.5</v>
      </c>
      <c r="Z26" s="11">
        <v>164.86850189076102</v>
      </c>
      <c r="AA26" s="11">
        <v>90.124572279530483</v>
      </c>
      <c r="AB26" s="11">
        <v>141.61775708499661</v>
      </c>
      <c r="AC26" s="11">
        <v>2.0640413705683405</v>
      </c>
      <c r="AD26" s="11">
        <v>599.68710522132699</v>
      </c>
      <c r="AE26" s="11">
        <v>0</v>
      </c>
      <c r="AF26" s="11">
        <v>0</v>
      </c>
      <c r="AG26" s="11">
        <v>0</v>
      </c>
      <c r="AH26" s="11"/>
      <c r="AL26" s="11"/>
      <c r="AM26" s="11"/>
      <c r="AN26" s="11"/>
      <c r="AO26" s="11"/>
      <c r="AP26" s="11"/>
      <c r="AQ26" s="1"/>
      <c r="AR26" s="1">
        <v>8</v>
      </c>
      <c r="AU26" s="1">
        <v>52</v>
      </c>
    </row>
    <row r="27" spans="1:47" x14ac:dyDescent="0.3">
      <c r="A27" s="1" t="s">
        <v>235</v>
      </c>
      <c r="B27" s="1" t="s">
        <v>23</v>
      </c>
      <c r="C27" s="1">
        <v>321</v>
      </c>
      <c r="E27" s="1">
        <v>6</v>
      </c>
      <c r="F27" s="1">
        <v>65</v>
      </c>
      <c r="H27" s="1" t="s">
        <v>16</v>
      </c>
      <c r="I27" s="1" t="s">
        <v>236</v>
      </c>
      <c r="J27" s="1" t="s">
        <v>245</v>
      </c>
      <c r="K27" s="1" t="s">
        <v>135</v>
      </c>
      <c r="L27" s="1" t="s">
        <v>222</v>
      </c>
      <c r="M27" s="1">
        <v>0.66960999999999993</v>
      </c>
      <c r="N27" s="1">
        <v>0.65500000000000003</v>
      </c>
      <c r="O27" s="1">
        <v>14.6099999999999</v>
      </c>
      <c r="P27" s="1">
        <f t="shared" si="0"/>
        <v>1.4609999999999899E-2</v>
      </c>
      <c r="Q27" s="1">
        <v>1</v>
      </c>
      <c r="R27" s="1">
        <v>1</v>
      </c>
      <c r="S27" s="1" t="s">
        <v>218</v>
      </c>
      <c r="T27" s="1" t="s">
        <v>211</v>
      </c>
      <c r="U27" s="1">
        <v>321</v>
      </c>
      <c r="V27" s="1">
        <v>14</v>
      </c>
      <c r="W27" s="1" t="s">
        <v>238</v>
      </c>
      <c r="X27" s="1">
        <v>321</v>
      </c>
      <c r="Y27" s="11">
        <v>14</v>
      </c>
      <c r="Z27" s="11">
        <v>2549.4868711312447</v>
      </c>
      <c r="AA27" s="11">
        <v>698.19364072001156</v>
      </c>
      <c r="AB27" s="11">
        <v>106.31669715442089</v>
      </c>
      <c r="AC27" s="11">
        <v>53.224535677902736</v>
      </c>
      <c r="AD27" s="11">
        <v>712.16610501731282</v>
      </c>
      <c r="AE27" s="11">
        <v>0</v>
      </c>
      <c r="AF27" s="11">
        <v>0</v>
      </c>
      <c r="AG27" s="11">
        <v>0</v>
      </c>
      <c r="AH27" s="16">
        <v>321</v>
      </c>
      <c r="AI27" s="11">
        <v>14</v>
      </c>
      <c r="AJ27" s="11">
        <v>7.9350168208697704</v>
      </c>
      <c r="AK27" s="11">
        <v>3.690727244894267</v>
      </c>
      <c r="AL27" s="11">
        <v>0.59063652609691442</v>
      </c>
      <c r="AM27" s="11">
        <v>0.78691892376221129</v>
      </c>
      <c r="AN27" s="11">
        <v>5.1176728088336513E-3</v>
      </c>
      <c r="AO27" s="11">
        <v>2.4265439080267361</v>
      </c>
      <c r="AP27" s="11">
        <v>0.35054044912298227</v>
      </c>
      <c r="AQ27" s="11">
        <v>8.4532096157826184E-2</v>
      </c>
      <c r="AR27" s="1">
        <v>76</v>
      </c>
      <c r="AU27" s="1">
        <v>460</v>
      </c>
    </row>
    <row r="28" spans="1:47" x14ac:dyDescent="0.3">
      <c r="A28" s="1" t="s">
        <v>235</v>
      </c>
      <c r="B28" s="1" t="s">
        <v>23</v>
      </c>
      <c r="C28" s="1">
        <v>322</v>
      </c>
      <c r="E28" s="1">
        <v>7</v>
      </c>
      <c r="F28" s="1">
        <v>75</v>
      </c>
      <c r="H28" s="1" t="s">
        <v>16</v>
      </c>
      <c r="I28" s="1" t="s">
        <v>236</v>
      </c>
      <c r="J28" s="1" t="s">
        <v>245</v>
      </c>
      <c r="K28" s="1" t="s">
        <v>135</v>
      </c>
      <c r="L28" s="1" t="s">
        <v>222</v>
      </c>
      <c r="M28" s="1">
        <v>1.0540100000000001</v>
      </c>
      <c r="N28" s="1">
        <v>1.028</v>
      </c>
      <c r="O28" s="1">
        <v>26.009999999999991</v>
      </c>
      <c r="P28" s="1">
        <f t="shared" si="0"/>
        <v>2.6009999999999991E-2</v>
      </c>
      <c r="Q28" s="1">
        <v>1</v>
      </c>
      <c r="R28"/>
      <c r="S28" s="1" t="s">
        <v>218</v>
      </c>
      <c r="T28" s="1" t="s">
        <v>212</v>
      </c>
      <c r="U28" s="1">
        <v>322</v>
      </c>
      <c r="V28" s="1">
        <v>14.2</v>
      </c>
      <c r="W28" s="1" t="s">
        <v>238</v>
      </c>
      <c r="X28" s="1">
        <v>322</v>
      </c>
      <c r="Y28" s="11">
        <v>14.2</v>
      </c>
      <c r="Z28" s="11">
        <v>341.41327080892745</v>
      </c>
      <c r="AA28" s="11">
        <v>136.88206099267529</v>
      </c>
      <c r="AB28" s="11">
        <v>217.34036896625952</v>
      </c>
      <c r="AC28" s="11">
        <v>2.832454038502298</v>
      </c>
      <c r="AD28" s="11">
        <v>817.35016259946281</v>
      </c>
      <c r="AE28" s="11">
        <v>0</v>
      </c>
      <c r="AF28" s="11">
        <v>0</v>
      </c>
      <c r="AG28" s="11">
        <v>0</v>
      </c>
      <c r="AH28" s="11"/>
      <c r="AL28" s="11"/>
      <c r="AM28" s="11"/>
      <c r="AN28" s="11"/>
      <c r="AO28" s="11"/>
      <c r="AP28" s="11"/>
      <c r="AQ28" s="1"/>
      <c r="AR28" s="1">
        <v>15</v>
      </c>
      <c r="AU28" s="1">
        <v>84</v>
      </c>
    </row>
    <row r="29" spans="1:47" x14ac:dyDescent="0.3">
      <c r="A29" s="1" t="s">
        <v>235</v>
      </c>
      <c r="B29" s="1" t="s">
        <v>23</v>
      </c>
      <c r="C29" s="1">
        <v>323</v>
      </c>
      <c r="E29" s="1">
        <v>8</v>
      </c>
      <c r="F29" s="1">
        <v>87</v>
      </c>
      <c r="H29" s="1" t="s">
        <v>16</v>
      </c>
      <c r="I29" s="1" t="s">
        <v>236</v>
      </c>
      <c r="J29" s="1" t="s">
        <v>245</v>
      </c>
      <c r="K29" s="1" t="s">
        <v>135</v>
      </c>
      <c r="L29" s="1" t="s">
        <v>222</v>
      </c>
      <c r="M29" s="1">
        <v>1.15211</v>
      </c>
      <c r="N29" s="1">
        <v>1.115</v>
      </c>
      <c r="O29" s="1">
        <v>37.1099999999999</v>
      </c>
      <c r="P29" s="1">
        <f t="shared" si="0"/>
        <v>3.71099999999999E-2</v>
      </c>
      <c r="Q29" s="1">
        <v>1</v>
      </c>
      <c r="R29" s="1">
        <v>1</v>
      </c>
      <c r="S29" s="1" t="s">
        <v>218</v>
      </c>
      <c r="T29" s="1" t="s">
        <v>213</v>
      </c>
      <c r="U29" s="1">
        <v>323</v>
      </c>
      <c r="V29" s="1">
        <v>19.5</v>
      </c>
      <c r="W29" s="1" t="s">
        <v>238</v>
      </c>
      <c r="X29" s="1">
        <v>323</v>
      </c>
      <c r="Y29" s="11">
        <v>19.5</v>
      </c>
      <c r="Z29" s="11">
        <v>837.14316968236858</v>
      </c>
      <c r="AA29" s="11">
        <v>301.68225079824907</v>
      </c>
      <c r="AB29" s="11">
        <v>189.26686612266485</v>
      </c>
      <c r="AC29" s="11">
        <v>12.55999738133184</v>
      </c>
      <c r="AD29" s="11">
        <v>708.51183112215165</v>
      </c>
      <c r="AE29" s="11">
        <v>0</v>
      </c>
      <c r="AF29" s="11">
        <v>0.31231822103541301</v>
      </c>
      <c r="AG29" s="11">
        <v>0</v>
      </c>
      <c r="AH29" s="16">
        <v>323</v>
      </c>
      <c r="AI29" s="11">
        <v>19.5</v>
      </c>
      <c r="AJ29" s="11">
        <v>13.718795776162754</v>
      </c>
      <c r="AK29" s="11">
        <v>8.8707005070921845</v>
      </c>
      <c r="AL29" s="11">
        <v>1.0922221446317764</v>
      </c>
      <c r="AM29" s="11">
        <v>1.2300412060899613</v>
      </c>
      <c r="AN29" s="11">
        <v>3.2900786389914914E-2</v>
      </c>
      <c r="AO29" s="11">
        <v>2.2266994733484644</v>
      </c>
      <c r="AP29" s="11">
        <v>0.1688666819057455</v>
      </c>
      <c r="AQ29" s="11">
        <v>9.7364976704707312E-2</v>
      </c>
      <c r="AR29" s="1">
        <v>17</v>
      </c>
      <c r="AU29" s="1">
        <v>103</v>
      </c>
    </row>
    <row r="30" spans="1:47" x14ac:dyDescent="0.3">
      <c r="A30" s="1" t="s">
        <v>235</v>
      </c>
      <c r="B30" s="1" t="s">
        <v>23</v>
      </c>
      <c r="C30" s="1">
        <v>324</v>
      </c>
      <c r="E30" s="1">
        <v>9</v>
      </c>
      <c r="F30" s="1">
        <v>103</v>
      </c>
      <c r="H30" s="1" t="s">
        <v>16</v>
      </c>
      <c r="I30" s="1" t="s">
        <v>236</v>
      </c>
      <c r="J30" s="1" t="s">
        <v>245</v>
      </c>
      <c r="K30" s="1" t="s">
        <v>135</v>
      </c>
      <c r="L30" s="1" t="s">
        <v>222</v>
      </c>
      <c r="M30" s="1">
        <v>0.92680999999999991</v>
      </c>
      <c r="N30" s="1">
        <v>0.89200000000000002</v>
      </c>
      <c r="O30" s="1">
        <v>34.809999999999945</v>
      </c>
      <c r="P30" s="1">
        <f t="shared" si="0"/>
        <v>3.4809999999999945E-2</v>
      </c>
      <c r="Q30" s="1">
        <v>1</v>
      </c>
      <c r="R30"/>
      <c r="S30" s="1" t="s">
        <v>218</v>
      </c>
      <c r="T30" s="1" t="s">
        <v>214</v>
      </c>
      <c r="U30" s="1">
        <v>324</v>
      </c>
      <c r="V30" s="1">
        <v>17.399999999999999</v>
      </c>
      <c r="W30" s="1" t="s">
        <v>238</v>
      </c>
      <c r="X30" s="1">
        <v>324</v>
      </c>
      <c r="Y30" s="11">
        <v>17.399999999999999</v>
      </c>
      <c r="Z30" s="11">
        <v>464.03693053303982</v>
      </c>
      <c r="AA30" s="11">
        <v>280.1926024568171</v>
      </c>
      <c r="AB30" s="11">
        <v>200.14818807081068</v>
      </c>
      <c r="AC30" s="11">
        <v>13.487143811412574</v>
      </c>
      <c r="AD30" s="11">
        <v>707.02871149262046</v>
      </c>
      <c r="AE30" s="11">
        <v>0</v>
      </c>
      <c r="AF30" s="11">
        <v>0</v>
      </c>
      <c r="AG30" s="11">
        <v>0</v>
      </c>
      <c r="AH30" s="11"/>
      <c r="AL30" s="11"/>
      <c r="AM30" s="11"/>
      <c r="AN30" s="11"/>
      <c r="AO30" s="11"/>
      <c r="AP30" s="11"/>
      <c r="AQ30" s="1"/>
      <c r="AR30" s="1">
        <v>22</v>
      </c>
      <c r="AU30" s="1">
        <v>164</v>
      </c>
    </row>
    <row r="31" spans="1:47" x14ac:dyDescent="0.3">
      <c r="A31" s="1" t="s">
        <v>235</v>
      </c>
      <c r="B31" s="1" t="s">
        <v>23</v>
      </c>
      <c r="C31" s="1">
        <v>325</v>
      </c>
      <c r="E31" s="1">
        <v>10</v>
      </c>
      <c r="F31" s="1">
        <v>120</v>
      </c>
      <c r="H31" s="1" t="s">
        <v>16</v>
      </c>
      <c r="I31" s="1" t="s">
        <v>236</v>
      </c>
      <c r="J31" s="1" t="s">
        <v>245</v>
      </c>
      <c r="K31" s="1" t="s">
        <v>135</v>
      </c>
      <c r="L31" s="1" t="s">
        <v>222</v>
      </c>
      <c r="M31" s="1">
        <v>0.7636099999999999</v>
      </c>
      <c r="N31" s="1">
        <v>0.73399999999999999</v>
      </c>
      <c r="O31" s="1">
        <v>29.6099999999999</v>
      </c>
      <c r="P31" s="1">
        <f t="shared" si="0"/>
        <v>2.96099999999999E-2</v>
      </c>
      <c r="Q31" s="1">
        <v>1</v>
      </c>
      <c r="R31" s="1">
        <v>1</v>
      </c>
      <c r="S31" s="1" t="s">
        <v>218</v>
      </c>
      <c r="T31" s="1" t="s">
        <v>215</v>
      </c>
      <c r="U31" s="1">
        <v>325</v>
      </c>
      <c r="V31" s="1">
        <v>16.3</v>
      </c>
      <c r="W31" s="1" t="s">
        <v>238</v>
      </c>
      <c r="X31" s="1">
        <v>325</v>
      </c>
      <c r="Y31" s="11">
        <v>16.3</v>
      </c>
      <c r="Z31" s="11">
        <v>453.9755627306613</v>
      </c>
      <c r="AA31" s="11">
        <v>120.73237827129415</v>
      </c>
      <c r="AB31" s="11">
        <v>255.10545399405046</v>
      </c>
      <c r="AC31" s="11">
        <v>4.4841121043420982</v>
      </c>
      <c r="AD31" s="11">
        <v>941.95162453247315</v>
      </c>
      <c r="AE31" s="11">
        <v>0</v>
      </c>
      <c r="AF31" s="11">
        <v>0</v>
      </c>
      <c r="AG31" s="11">
        <v>0</v>
      </c>
      <c r="AH31" s="16">
        <v>325</v>
      </c>
      <c r="AI31" s="11">
        <v>16.3</v>
      </c>
      <c r="AJ31" s="11">
        <v>8.1111662674013036</v>
      </c>
      <c r="AK31" s="11">
        <v>4.5892600889173574</v>
      </c>
      <c r="AL31" s="11">
        <v>0.50325443004756465</v>
      </c>
      <c r="AM31" s="11">
        <v>1.0776312105918306</v>
      </c>
      <c r="AN31" s="11">
        <v>0</v>
      </c>
      <c r="AO31" s="11">
        <v>1.69864377317096</v>
      </c>
      <c r="AP31" s="11">
        <v>0.15601293999206875</v>
      </c>
      <c r="AQ31" s="11">
        <v>8.6363824681522275E-2</v>
      </c>
      <c r="AR31" s="1">
        <v>43</v>
      </c>
      <c r="AU31" s="1">
        <v>186</v>
      </c>
    </row>
    <row r="32" spans="1:47" x14ac:dyDescent="0.3">
      <c r="A32" s="1" t="s">
        <v>235</v>
      </c>
      <c r="B32" s="1" t="s">
        <v>23</v>
      </c>
      <c r="C32" s="1">
        <v>346</v>
      </c>
      <c r="E32" s="1">
        <v>1</v>
      </c>
      <c r="F32" s="1">
        <v>8</v>
      </c>
      <c r="H32" s="1" t="s">
        <v>16</v>
      </c>
      <c r="I32" s="1" t="s">
        <v>237</v>
      </c>
      <c r="J32" s="1" t="s">
        <v>142</v>
      </c>
      <c r="K32" s="1" t="s">
        <v>135</v>
      </c>
      <c r="L32" s="1" t="s">
        <v>222</v>
      </c>
      <c r="M32" s="1">
        <v>1.1524100000000002</v>
      </c>
      <c r="N32" s="1">
        <v>1.0880000000000001</v>
      </c>
      <c r="O32" s="1">
        <v>64.410000000000082</v>
      </c>
      <c r="P32" s="1">
        <f t="shared" si="0"/>
        <v>6.4410000000000078E-2</v>
      </c>
      <c r="Q32" s="1">
        <v>1</v>
      </c>
      <c r="R32"/>
      <c r="S32" s="1" t="s">
        <v>35</v>
      </c>
      <c r="T32" s="1" t="s">
        <v>166</v>
      </c>
      <c r="U32" s="1">
        <v>346</v>
      </c>
      <c r="V32" s="1">
        <v>16</v>
      </c>
      <c r="W32" s="1" t="s">
        <v>238</v>
      </c>
      <c r="X32" s="1">
        <v>346</v>
      </c>
      <c r="Y32" s="11">
        <v>16</v>
      </c>
      <c r="Z32" s="11">
        <v>1176.90605076835</v>
      </c>
      <c r="AA32" s="11">
        <v>375.99979089340792</v>
      </c>
      <c r="AB32" s="11">
        <v>161.38540739908959</v>
      </c>
      <c r="AC32" s="11">
        <v>38.497043698887708</v>
      </c>
      <c r="AD32" s="11">
        <v>656.1279433619859</v>
      </c>
      <c r="AE32" s="11">
        <v>0</v>
      </c>
      <c r="AF32" s="11">
        <v>0</v>
      </c>
      <c r="AG32" s="11">
        <v>0</v>
      </c>
      <c r="AH32" s="11"/>
      <c r="AL32" s="11"/>
      <c r="AM32" s="11"/>
      <c r="AN32" s="11"/>
      <c r="AO32" s="11"/>
      <c r="AP32" s="11"/>
      <c r="AQ32" s="1"/>
      <c r="AR32" s="1">
        <v>23</v>
      </c>
      <c r="AU32" s="1">
        <v>121</v>
      </c>
    </row>
    <row r="33" spans="1:52" x14ac:dyDescent="0.3">
      <c r="A33" s="1" t="s">
        <v>235</v>
      </c>
      <c r="B33" s="1" t="s">
        <v>23</v>
      </c>
      <c r="C33" s="1">
        <v>347</v>
      </c>
      <c r="E33" s="1">
        <v>2</v>
      </c>
      <c r="F33" s="1">
        <v>22</v>
      </c>
      <c r="H33" s="1" t="s">
        <v>16</v>
      </c>
      <c r="I33" s="1" t="s">
        <v>237</v>
      </c>
      <c r="J33" s="1" t="s">
        <v>142</v>
      </c>
      <c r="K33" s="1" t="s">
        <v>135</v>
      </c>
      <c r="L33" s="1" t="s">
        <v>222</v>
      </c>
      <c r="M33" s="1">
        <v>1.1065100000000001</v>
      </c>
      <c r="N33" s="1">
        <v>1.0720000000000001</v>
      </c>
      <c r="O33" s="1">
        <v>34.509999999999991</v>
      </c>
      <c r="P33" s="1">
        <f t="shared" si="0"/>
        <v>3.4509999999999992E-2</v>
      </c>
      <c r="Q33" s="1">
        <v>1</v>
      </c>
      <c r="R33" s="1">
        <v>1</v>
      </c>
      <c r="S33" s="1" t="s">
        <v>35</v>
      </c>
      <c r="T33" s="1" t="s">
        <v>167</v>
      </c>
      <c r="U33" s="1">
        <v>347</v>
      </c>
      <c r="V33" s="1">
        <v>19.399999999999999</v>
      </c>
      <c r="W33" s="1" t="s">
        <v>238</v>
      </c>
      <c r="X33" s="1">
        <v>347</v>
      </c>
      <c r="Y33" s="11">
        <v>19.399999999999999</v>
      </c>
      <c r="Z33" s="11">
        <v>123.33778431943242</v>
      </c>
      <c r="AA33" s="11">
        <v>55.726647245856931</v>
      </c>
      <c r="AB33" s="11">
        <v>203.74489500179072</v>
      </c>
      <c r="AC33" s="11">
        <v>0.93669256739996898</v>
      </c>
      <c r="AD33" s="11">
        <v>1002.9585384509704</v>
      </c>
      <c r="AE33" s="11">
        <v>0</v>
      </c>
      <c r="AF33" s="11">
        <v>0</v>
      </c>
      <c r="AG33" s="11">
        <v>0</v>
      </c>
      <c r="AH33" s="16">
        <v>347</v>
      </c>
      <c r="AI33" s="11">
        <v>19.399999999999999</v>
      </c>
      <c r="AJ33" s="11">
        <v>7.2020061705663343</v>
      </c>
      <c r="AK33" s="11">
        <v>3.587808614079488</v>
      </c>
      <c r="AL33" s="11">
        <v>0.73080173985646768</v>
      </c>
      <c r="AM33" s="11">
        <v>0.68133725941987744</v>
      </c>
      <c r="AN33" s="11">
        <v>0</v>
      </c>
      <c r="AO33" s="11">
        <v>2.0559056210725322</v>
      </c>
      <c r="AP33" s="11">
        <v>7.4410628344598592E-2</v>
      </c>
      <c r="AQ33" s="11">
        <v>7.1742307793369847E-2</v>
      </c>
      <c r="AR33" s="1">
        <v>12</v>
      </c>
      <c r="AU33" s="1">
        <v>51</v>
      </c>
    </row>
    <row r="34" spans="1:52" x14ac:dyDescent="0.3">
      <c r="A34" s="1" t="s">
        <v>235</v>
      </c>
      <c r="B34" s="1" t="s">
        <v>23</v>
      </c>
      <c r="C34" s="1">
        <v>348</v>
      </c>
      <c r="E34" s="1">
        <v>3</v>
      </c>
      <c r="F34" s="1">
        <v>27</v>
      </c>
      <c r="H34" s="1" t="s">
        <v>16</v>
      </c>
      <c r="I34" s="1" t="s">
        <v>237</v>
      </c>
      <c r="J34" s="1" t="s">
        <v>142</v>
      </c>
      <c r="K34" s="1" t="s">
        <v>135</v>
      </c>
      <c r="L34" s="1" t="s">
        <v>222</v>
      </c>
      <c r="M34" s="1">
        <v>1.2027100000000002</v>
      </c>
      <c r="N34" s="1">
        <v>1.163</v>
      </c>
      <c r="O34" s="1">
        <v>39.710000000000036</v>
      </c>
      <c r="P34" s="1">
        <f t="shared" ref="P34:P65" si="1">O34/1000</f>
        <v>3.9710000000000037E-2</v>
      </c>
      <c r="Q34" s="1">
        <v>1</v>
      </c>
      <c r="R34"/>
      <c r="S34" s="1" t="s">
        <v>35</v>
      </c>
      <c r="T34" s="1" t="s">
        <v>168</v>
      </c>
      <c r="U34" s="1">
        <v>348</v>
      </c>
      <c r="V34" s="1">
        <v>18</v>
      </c>
      <c r="W34" s="1" t="s">
        <v>238</v>
      </c>
      <c r="X34" s="1">
        <v>348</v>
      </c>
      <c r="Y34" s="11">
        <v>18</v>
      </c>
      <c r="Z34" s="11">
        <v>556.21748834871801</v>
      </c>
      <c r="AA34" s="11">
        <v>312.95503550340453</v>
      </c>
      <c r="AB34" s="11">
        <v>202.95004981779923</v>
      </c>
      <c r="AC34" s="11">
        <v>9.9675315185560383</v>
      </c>
      <c r="AD34" s="11">
        <v>682.25850756863065</v>
      </c>
      <c r="AE34" s="11">
        <v>0</v>
      </c>
      <c r="AF34" s="11">
        <v>0</v>
      </c>
      <c r="AG34" s="11">
        <v>0</v>
      </c>
      <c r="AH34" s="11"/>
      <c r="AL34" s="11"/>
      <c r="AM34" s="11"/>
      <c r="AN34" s="11"/>
      <c r="AO34" s="11"/>
      <c r="AP34" s="11"/>
      <c r="AQ34" s="1"/>
      <c r="AR34" s="1">
        <v>19</v>
      </c>
      <c r="AU34" s="1">
        <v>115</v>
      </c>
    </row>
    <row r="35" spans="1:52" x14ac:dyDescent="0.3">
      <c r="A35" s="1" t="s">
        <v>235</v>
      </c>
      <c r="B35" s="1" t="s">
        <v>23</v>
      </c>
      <c r="C35" s="1">
        <v>349</v>
      </c>
      <c r="E35" s="1">
        <v>4</v>
      </c>
      <c r="F35" s="1">
        <v>38</v>
      </c>
      <c r="H35" s="1" t="s">
        <v>16</v>
      </c>
      <c r="I35" s="1" t="s">
        <v>237</v>
      </c>
      <c r="J35" s="1" t="s">
        <v>142</v>
      </c>
      <c r="K35" s="1" t="s">
        <v>135</v>
      </c>
      <c r="L35" s="1" t="s">
        <v>222</v>
      </c>
      <c r="M35" s="1">
        <v>1.19011</v>
      </c>
      <c r="N35" s="1">
        <v>1.151</v>
      </c>
      <c r="O35" s="1">
        <v>39.1099999999999</v>
      </c>
      <c r="P35" s="1">
        <f t="shared" si="1"/>
        <v>3.9109999999999902E-2</v>
      </c>
      <c r="Q35" s="1">
        <v>1</v>
      </c>
      <c r="R35" s="1">
        <v>1</v>
      </c>
      <c r="S35" s="1" t="s">
        <v>35</v>
      </c>
      <c r="T35" s="1" t="s">
        <v>169</v>
      </c>
      <c r="U35" s="1">
        <v>349</v>
      </c>
      <c r="V35" s="1">
        <v>18.3</v>
      </c>
      <c r="W35" s="1" t="s">
        <v>238</v>
      </c>
      <c r="X35" s="1">
        <v>349</v>
      </c>
      <c r="Y35" s="11">
        <v>18.3</v>
      </c>
      <c r="Z35" s="11">
        <v>894.95390426847462</v>
      </c>
      <c r="AA35" s="11">
        <v>102.65524900040816</v>
      </c>
      <c r="AB35" s="11">
        <v>134.25206963156506</v>
      </c>
      <c r="AC35" s="11">
        <v>3.2957193362401176</v>
      </c>
      <c r="AD35" s="11">
        <v>590.89645342578592</v>
      </c>
      <c r="AE35" s="11">
        <v>0</v>
      </c>
      <c r="AF35" s="11">
        <v>0</v>
      </c>
      <c r="AG35" s="11">
        <v>0</v>
      </c>
      <c r="AH35" s="16">
        <v>349</v>
      </c>
      <c r="AI35" s="11">
        <v>18.3</v>
      </c>
      <c r="AJ35" s="11">
        <v>5.903290686812193</v>
      </c>
      <c r="AK35" s="11">
        <v>2.8523629569349809</v>
      </c>
      <c r="AL35" s="11">
        <v>0.61043555654680626</v>
      </c>
      <c r="AM35" s="11">
        <v>0.56557082428010219</v>
      </c>
      <c r="AN35" s="11">
        <v>0</v>
      </c>
      <c r="AO35" s="11">
        <v>1.5320927281634646</v>
      </c>
      <c r="AP35" s="11">
        <v>0.25310265498736667</v>
      </c>
      <c r="AQ35" s="11">
        <v>8.9725965899472779E-2</v>
      </c>
      <c r="AR35" s="1">
        <v>46</v>
      </c>
      <c r="AU35" s="1">
        <v>203</v>
      </c>
    </row>
    <row r="36" spans="1:52" x14ac:dyDescent="0.3">
      <c r="A36" s="1" t="s">
        <v>235</v>
      </c>
      <c r="B36" s="1" t="s">
        <v>23</v>
      </c>
      <c r="C36" s="1">
        <v>350</v>
      </c>
      <c r="E36" s="1">
        <v>5</v>
      </c>
      <c r="F36" s="1">
        <v>59</v>
      </c>
      <c r="H36" s="1" t="s">
        <v>16</v>
      </c>
      <c r="I36" s="1" t="s">
        <v>237</v>
      </c>
      <c r="J36" s="1" t="s">
        <v>142</v>
      </c>
      <c r="K36" s="1" t="s">
        <v>135</v>
      </c>
      <c r="L36" s="1" t="s">
        <v>222</v>
      </c>
      <c r="M36" s="1">
        <v>0.92660999999999993</v>
      </c>
      <c r="N36" s="1">
        <v>0.89400000000000002</v>
      </c>
      <c r="O36" s="1">
        <v>32.6099999999999</v>
      </c>
      <c r="P36" s="1">
        <f t="shared" si="1"/>
        <v>3.2609999999999903E-2</v>
      </c>
      <c r="Q36" s="1">
        <v>1</v>
      </c>
      <c r="R36"/>
      <c r="S36" s="1" t="s">
        <v>35</v>
      </c>
      <c r="T36" s="1" t="s">
        <v>170</v>
      </c>
      <c r="U36" s="1">
        <v>350</v>
      </c>
      <c r="V36" s="1">
        <v>13.6</v>
      </c>
      <c r="W36" s="1" t="s">
        <v>238</v>
      </c>
      <c r="X36" s="1">
        <v>350</v>
      </c>
      <c r="Y36" s="11">
        <v>13.6</v>
      </c>
      <c r="Z36" s="11">
        <v>1158.3061802013769</v>
      </c>
      <c r="AA36" s="11">
        <v>313.41158421690767</v>
      </c>
      <c r="AB36" s="11">
        <v>177.44222432282672</v>
      </c>
      <c r="AC36" s="11">
        <v>19.107913247342729</v>
      </c>
      <c r="AD36" s="11">
        <v>693.75449655692216</v>
      </c>
      <c r="AE36" s="11">
        <v>0</v>
      </c>
      <c r="AF36" s="11">
        <v>0</v>
      </c>
      <c r="AG36" s="11">
        <v>0</v>
      </c>
      <c r="AH36" s="11"/>
      <c r="AL36" s="11"/>
      <c r="AM36" s="11"/>
      <c r="AN36" s="11"/>
      <c r="AO36" s="11"/>
      <c r="AP36" s="11"/>
      <c r="AQ36" s="1"/>
      <c r="AR36" s="1">
        <v>45</v>
      </c>
      <c r="AU36" s="1">
        <v>264</v>
      </c>
    </row>
    <row r="37" spans="1:52" x14ac:dyDescent="0.3">
      <c r="A37" s="1" t="s">
        <v>235</v>
      </c>
      <c r="B37" s="1" t="s">
        <v>23</v>
      </c>
      <c r="C37" s="1">
        <v>351</v>
      </c>
      <c r="E37" s="1">
        <v>6</v>
      </c>
      <c r="F37" s="1">
        <v>67</v>
      </c>
      <c r="H37" s="1" t="s">
        <v>16</v>
      </c>
      <c r="I37" s="1" t="s">
        <v>237</v>
      </c>
      <c r="J37" s="1" t="s">
        <v>142</v>
      </c>
      <c r="K37" s="1" t="s">
        <v>135</v>
      </c>
      <c r="L37" s="1" t="s">
        <v>222</v>
      </c>
      <c r="M37" s="1">
        <v>1.07521</v>
      </c>
      <c r="N37" s="1">
        <v>1.0329999999999999</v>
      </c>
      <c r="O37" s="1">
        <v>42.210000000000036</v>
      </c>
      <c r="P37" s="1">
        <f t="shared" si="1"/>
        <v>4.2210000000000039E-2</v>
      </c>
      <c r="Q37" s="1">
        <v>1</v>
      </c>
      <c r="R37" s="1">
        <v>1</v>
      </c>
      <c r="S37" s="1" t="s">
        <v>35</v>
      </c>
      <c r="T37" s="1" t="s">
        <v>171</v>
      </c>
      <c r="U37" s="1">
        <v>351</v>
      </c>
      <c r="V37" s="1">
        <v>11.5</v>
      </c>
      <c r="W37" s="1" t="s">
        <v>238</v>
      </c>
      <c r="X37" s="1">
        <v>351</v>
      </c>
      <c r="Y37" s="11">
        <v>11.5</v>
      </c>
      <c r="Z37" s="11">
        <v>58.73348603564272</v>
      </c>
      <c r="AA37" s="11">
        <v>95.467681526463664</v>
      </c>
      <c r="AB37" s="11">
        <v>238.04043792847327</v>
      </c>
      <c r="AC37" s="11">
        <v>1.6347927153317448</v>
      </c>
      <c r="AD37" s="11">
        <v>1002.4349233592175</v>
      </c>
      <c r="AE37" s="11">
        <v>0</v>
      </c>
      <c r="AF37" s="11">
        <v>0</v>
      </c>
      <c r="AG37" s="11">
        <v>0</v>
      </c>
      <c r="AH37" s="16">
        <v>351</v>
      </c>
      <c r="AI37" s="11">
        <v>11.5</v>
      </c>
      <c r="AJ37" s="11">
        <v>10.798172745778365</v>
      </c>
      <c r="AK37" s="11">
        <v>5.2653888732205383</v>
      </c>
      <c r="AL37" s="11">
        <v>1.1290608577173891</v>
      </c>
      <c r="AM37" s="11">
        <v>1.5343746474538924</v>
      </c>
      <c r="AN37" s="11">
        <v>0</v>
      </c>
      <c r="AO37" s="11">
        <v>2.674271275393922</v>
      </c>
      <c r="AP37" s="11">
        <v>8.8605505874410448E-2</v>
      </c>
      <c r="AQ37" s="11">
        <v>0.10647158611821322</v>
      </c>
      <c r="AR37" s="1">
        <v>2</v>
      </c>
      <c r="AU37" s="1">
        <v>6</v>
      </c>
    </row>
    <row r="38" spans="1:52" x14ac:dyDescent="0.3">
      <c r="A38" s="1" t="s">
        <v>235</v>
      </c>
      <c r="B38" s="1" t="s">
        <v>23</v>
      </c>
      <c r="C38" s="1">
        <v>352</v>
      </c>
      <c r="E38" s="1">
        <v>7</v>
      </c>
      <c r="F38" s="1">
        <v>76</v>
      </c>
      <c r="H38" s="1" t="s">
        <v>16</v>
      </c>
      <c r="I38" s="1" t="s">
        <v>237</v>
      </c>
      <c r="J38" s="1" t="s">
        <v>142</v>
      </c>
      <c r="K38" s="1" t="s">
        <v>135</v>
      </c>
      <c r="L38" s="1" t="s">
        <v>222</v>
      </c>
      <c r="M38" s="1">
        <v>1.02491</v>
      </c>
      <c r="N38" s="1">
        <v>1.004</v>
      </c>
      <c r="O38" s="1">
        <v>20.910000000000082</v>
      </c>
      <c r="P38" s="1">
        <f t="shared" si="1"/>
        <v>2.0910000000000081E-2</v>
      </c>
      <c r="Q38" s="1">
        <v>1</v>
      </c>
      <c r="R38"/>
      <c r="S38" s="1" t="s">
        <v>35</v>
      </c>
      <c r="T38" s="1" t="s">
        <v>172</v>
      </c>
      <c r="U38" s="1">
        <v>352</v>
      </c>
      <c r="V38" s="1">
        <v>15.8</v>
      </c>
      <c r="W38" s="1" t="s">
        <v>238</v>
      </c>
      <c r="X38" s="1">
        <v>352</v>
      </c>
      <c r="Y38" s="11">
        <v>15.8</v>
      </c>
      <c r="Z38" s="11">
        <v>329.09390137717008</v>
      </c>
      <c r="AA38" s="11">
        <v>112.30789532308208</v>
      </c>
      <c r="AB38" s="11">
        <v>258.67808220842301</v>
      </c>
      <c r="AC38" s="11">
        <v>3.1439777159957831</v>
      </c>
      <c r="AD38" s="11">
        <v>532.06131457703975</v>
      </c>
      <c r="AE38" s="11">
        <v>0</v>
      </c>
      <c r="AF38" s="11">
        <v>0</v>
      </c>
      <c r="AG38" s="11">
        <v>0</v>
      </c>
      <c r="AH38" s="11"/>
      <c r="AL38" s="11"/>
      <c r="AM38" s="11"/>
      <c r="AN38" s="11"/>
      <c r="AO38" s="11"/>
      <c r="AP38" s="11"/>
      <c r="AQ38" s="1"/>
      <c r="AR38" s="1">
        <v>32</v>
      </c>
      <c r="AU38" s="1">
        <v>186</v>
      </c>
    </row>
    <row r="39" spans="1:52" x14ac:dyDescent="0.3">
      <c r="A39" s="1" t="s">
        <v>235</v>
      </c>
      <c r="B39" s="1" t="s">
        <v>23</v>
      </c>
      <c r="C39" s="1">
        <v>353</v>
      </c>
      <c r="E39" s="1">
        <v>8</v>
      </c>
      <c r="F39" s="1">
        <v>96</v>
      </c>
      <c r="H39" s="1" t="s">
        <v>16</v>
      </c>
      <c r="I39" s="1" t="s">
        <v>237</v>
      </c>
      <c r="J39" s="1" t="s">
        <v>142</v>
      </c>
      <c r="K39" s="1" t="s">
        <v>135</v>
      </c>
      <c r="L39" s="1" t="s">
        <v>222</v>
      </c>
      <c r="M39" s="1">
        <v>0.86480999999999997</v>
      </c>
      <c r="N39" s="1">
        <v>0.80800000000000005</v>
      </c>
      <c r="O39" s="1">
        <v>56.809999999999945</v>
      </c>
      <c r="P39" s="1">
        <f t="shared" si="1"/>
        <v>5.6809999999999944E-2</v>
      </c>
      <c r="Q39" s="1">
        <v>1</v>
      </c>
      <c r="R39" s="1">
        <v>1</v>
      </c>
      <c r="S39" s="1" t="s">
        <v>35</v>
      </c>
      <c r="T39" s="1" t="s">
        <v>173</v>
      </c>
      <c r="U39" s="1">
        <v>353</v>
      </c>
      <c r="V39" s="1">
        <v>17.899999999999999</v>
      </c>
      <c r="W39" s="1" t="s">
        <v>238</v>
      </c>
      <c r="X39" s="1">
        <v>353</v>
      </c>
      <c r="Y39" s="11">
        <v>17.899999999999999</v>
      </c>
      <c r="Z39" s="11">
        <v>371.85952620246638</v>
      </c>
      <c r="AA39" s="11">
        <v>157.71828855580762</v>
      </c>
      <c r="AB39" s="11">
        <v>210.51499858302944</v>
      </c>
      <c r="AC39" s="11">
        <v>4.1599877009059281</v>
      </c>
      <c r="AD39" s="11">
        <v>796.94312404675895</v>
      </c>
      <c r="AE39" s="11">
        <v>12.736313933274483</v>
      </c>
      <c r="AF39" s="11">
        <v>0</v>
      </c>
      <c r="AG39" s="11">
        <v>0</v>
      </c>
      <c r="AH39" s="16">
        <v>353</v>
      </c>
      <c r="AI39" s="11">
        <v>17.899999999999999</v>
      </c>
      <c r="AJ39" s="11">
        <v>14.505639360719611</v>
      </c>
      <c r="AK39" s="11">
        <v>7.3756395555239447</v>
      </c>
      <c r="AL39" s="11">
        <v>0.90661611065310388</v>
      </c>
      <c r="AM39" s="11">
        <v>2.5439540292314571</v>
      </c>
      <c r="AN39" s="11">
        <v>0</v>
      </c>
      <c r="AO39" s="11">
        <v>3.4597424705025768</v>
      </c>
      <c r="AP39" s="11">
        <v>0.11730273763669427</v>
      </c>
      <c r="AQ39" s="11">
        <v>0.10238445717183429</v>
      </c>
      <c r="AR39" s="1">
        <v>12</v>
      </c>
      <c r="AU39" s="1">
        <v>115</v>
      </c>
    </row>
    <row r="40" spans="1:52" x14ac:dyDescent="0.3">
      <c r="A40" s="1" t="s">
        <v>235</v>
      </c>
      <c r="B40" s="1" t="s">
        <v>23</v>
      </c>
      <c r="C40" s="1">
        <v>354</v>
      </c>
      <c r="E40" s="1">
        <v>9</v>
      </c>
      <c r="F40" s="1">
        <v>107</v>
      </c>
      <c r="H40" s="1" t="s">
        <v>16</v>
      </c>
      <c r="I40" s="1" t="s">
        <v>237</v>
      </c>
      <c r="J40" s="1" t="s">
        <v>142</v>
      </c>
      <c r="K40" s="1" t="s">
        <v>135</v>
      </c>
      <c r="L40" s="1" t="s">
        <v>222</v>
      </c>
      <c r="M40" s="1">
        <v>0.91700999999999999</v>
      </c>
      <c r="N40" s="1">
        <v>0.86799999999999999</v>
      </c>
      <c r="O40" s="1">
        <v>49.009999999999991</v>
      </c>
      <c r="P40" s="1">
        <f t="shared" si="1"/>
        <v>4.9009999999999991E-2</v>
      </c>
      <c r="Q40" s="1">
        <v>1</v>
      </c>
      <c r="R40"/>
      <c r="S40" s="1" t="s">
        <v>35</v>
      </c>
      <c r="T40" s="1" t="s">
        <v>174</v>
      </c>
      <c r="U40" s="1">
        <v>354</v>
      </c>
      <c r="V40" s="1">
        <v>17</v>
      </c>
      <c r="W40" s="1" t="s">
        <v>238</v>
      </c>
      <c r="X40" s="1">
        <v>354</v>
      </c>
      <c r="Y40" s="11">
        <v>17</v>
      </c>
      <c r="Z40" s="11">
        <v>439.60678796944075</v>
      </c>
      <c r="AA40" s="11">
        <v>54.981879614085912</v>
      </c>
      <c r="AB40" s="11">
        <v>185.48991834694218</v>
      </c>
      <c r="AC40" s="11">
        <v>1.9610877257189059</v>
      </c>
      <c r="AD40" s="11">
        <v>712.32420879291988</v>
      </c>
      <c r="AE40" s="11">
        <v>0</v>
      </c>
      <c r="AF40" s="11">
        <v>0</v>
      </c>
      <c r="AG40" s="11">
        <v>0</v>
      </c>
      <c r="AH40" s="11"/>
      <c r="AL40" s="11"/>
      <c r="AM40" s="11"/>
      <c r="AN40" s="11"/>
      <c r="AO40" s="11"/>
      <c r="AP40" s="11"/>
      <c r="AQ40" s="1"/>
      <c r="AR40" s="1">
        <v>18</v>
      </c>
      <c r="AU40" s="1">
        <v>114</v>
      </c>
    </row>
    <row r="41" spans="1:52" x14ac:dyDescent="0.3">
      <c r="A41" s="1" t="s">
        <v>235</v>
      </c>
      <c r="B41" s="1" t="s">
        <v>23</v>
      </c>
      <c r="C41" s="1">
        <v>355</v>
      </c>
      <c r="E41" s="1">
        <v>10</v>
      </c>
      <c r="F41" s="1">
        <v>118</v>
      </c>
      <c r="H41" s="1" t="s">
        <v>16</v>
      </c>
      <c r="I41" s="1" t="s">
        <v>237</v>
      </c>
      <c r="J41" s="1" t="s">
        <v>142</v>
      </c>
      <c r="K41" s="1" t="s">
        <v>135</v>
      </c>
      <c r="L41" s="1" t="s">
        <v>222</v>
      </c>
      <c r="M41" s="1">
        <v>0.79741000000000006</v>
      </c>
      <c r="N41" s="1">
        <v>0.76400000000000001</v>
      </c>
      <c r="O41" s="1">
        <v>33.410000000000082</v>
      </c>
      <c r="P41" s="1">
        <f t="shared" si="1"/>
        <v>3.3410000000000079E-2</v>
      </c>
      <c r="Q41" s="1">
        <v>1</v>
      </c>
      <c r="R41" s="1">
        <v>1</v>
      </c>
      <c r="S41" s="1" t="s">
        <v>35</v>
      </c>
      <c r="T41" s="1" t="s">
        <v>175</v>
      </c>
      <c r="U41" s="1">
        <v>355</v>
      </c>
      <c r="V41" s="1">
        <v>16.899999999999999</v>
      </c>
      <c r="W41" s="1" t="s">
        <v>238</v>
      </c>
      <c r="X41" s="1">
        <v>355</v>
      </c>
      <c r="Y41" s="11">
        <v>16.899999999999999</v>
      </c>
      <c r="Z41" s="11">
        <v>1488.1682907381437</v>
      </c>
      <c r="AA41" s="11">
        <v>325.42576182460124</v>
      </c>
      <c r="AB41" s="11">
        <v>158.93636120903622</v>
      </c>
      <c r="AC41" s="11">
        <v>10.561188225008367</v>
      </c>
      <c r="AD41" s="11">
        <v>854.0189390982913</v>
      </c>
      <c r="AE41" s="11">
        <v>0</v>
      </c>
      <c r="AF41" s="11">
        <v>0</v>
      </c>
      <c r="AG41" s="11">
        <v>0</v>
      </c>
      <c r="AH41" s="16">
        <v>355</v>
      </c>
      <c r="AI41" s="11">
        <v>16.899999999999999</v>
      </c>
      <c r="AJ41" s="11">
        <v>5.273676744815492</v>
      </c>
      <c r="AK41" s="11">
        <v>2.897343272679378</v>
      </c>
      <c r="AL41" s="11">
        <v>0.45007590820409465</v>
      </c>
      <c r="AM41" s="11">
        <v>0.61945588455554923</v>
      </c>
      <c r="AN41" s="11">
        <v>0</v>
      </c>
      <c r="AO41" s="11">
        <v>1.0494315219563315</v>
      </c>
      <c r="AP41" s="11">
        <v>0.16296433660630197</v>
      </c>
      <c r="AQ41" s="11">
        <v>9.4405820813837527E-2</v>
      </c>
      <c r="AR41" s="1">
        <v>51</v>
      </c>
      <c r="AU41" s="1">
        <v>342</v>
      </c>
    </row>
    <row r="42" spans="1:52" s="14" customFormat="1" x14ac:dyDescent="0.3">
      <c r="A42" s="12" t="s">
        <v>235</v>
      </c>
      <c r="B42" s="12" t="s">
        <v>23</v>
      </c>
      <c r="C42" s="12">
        <v>266</v>
      </c>
      <c r="E42" s="12">
        <v>1</v>
      </c>
      <c r="F42" s="12">
        <v>4</v>
      </c>
      <c r="G42" s="12"/>
      <c r="H42" s="12" t="s">
        <v>49</v>
      </c>
      <c r="I42" s="12" t="s">
        <v>143</v>
      </c>
      <c r="J42" s="12" t="s">
        <v>143</v>
      </c>
      <c r="K42" s="12" t="s">
        <v>134</v>
      </c>
      <c r="L42" s="12" t="s">
        <v>221</v>
      </c>
      <c r="M42" s="12">
        <v>0.90041000000000004</v>
      </c>
      <c r="N42" s="12">
        <v>0.84299999999999997</v>
      </c>
      <c r="O42" s="12">
        <v>57.410000000000082</v>
      </c>
      <c r="P42" s="12">
        <f t="shared" si="1"/>
        <v>5.7410000000000079E-2</v>
      </c>
      <c r="Q42" s="12">
        <v>1</v>
      </c>
      <c r="S42" s="12" t="s">
        <v>218</v>
      </c>
      <c r="T42" s="12" t="s">
        <v>182</v>
      </c>
      <c r="U42" s="12">
        <v>266</v>
      </c>
      <c r="V42" s="12">
        <v>16.7</v>
      </c>
      <c r="W42" s="12" t="s">
        <v>238</v>
      </c>
      <c r="X42" s="12">
        <v>266</v>
      </c>
      <c r="Y42" s="21">
        <v>16.7</v>
      </c>
      <c r="Z42" s="21">
        <v>20.086606677040223</v>
      </c>
      <c r="AA42" s="21">
        <v>1589.0613677104391</v>
      </c>
      <c r="AB42" s="21">
        <v>547.24933904237503</v>
      </c>
      <c r="AC42" s="21">
        <v>59.078111530209732</v>
      </c>
      <c r="AD42" s="21">
        <v>1718.5247339715474</v>
      </c>
      <c r="AE42" s="21">
        <v>619.96262252564941</v>
      </c>
      <c r="AF42" s="21">
        <v>59.236061788490815</v>
      </c>
      <c r="AG42" s="21">
        <v>28.134005706365638</v>
      </c>
      <c r="AH42" s="21"/>
      <c r="AL42" s="21"/>
      <c r="AM42" s="21"/>
      <c r="AN42" s="21"/>
      <c r="AO42" s="21"/>
      <c r="AP42" s="21"/>
      <c r="AQ42" s="12"/>
      <c r="AR42" s="12"/>
      <c r="AS42" s="12"/>
      <c r="AT42" s="12"/>
      <c r="AU42" s="12"/>
      <c r="AV42" s="12">
        <v>8.7899999999999991</v>
      </c>
      <c r="AW42" s="12">
        <v>5.96</v>
      </c>
      <c r="AX42" s="12">
        <v>6.88</v>
      </c>
      <c r="AY42" s="12"/>
      <c r="AZ42" s="12"/>
    </row>
    <row r="43" spans="1:52" x14ac:dyDescent="0.3">
      <c r="A43" s="1" t="s">
        <v>235</v>
      </c>
      <c r="B43" s="1" t="s">
        <v>23</v>
      </c>
      <c r="C43" s="1">
        <v>267</v>
      </c>
      <c r="E43" s="1">
        <v>2</v>
      </c>
      <c r="F43" s="1">
        <v>16</v>
      </c>
      <c r="H43" s="1" t="s">
        <v>49</v>
      </c>
      <c r="I43" s="1" t="s">
        <v>143</v>
      </c>
      <c r="J43" s="1" t="s">
        <v>143</v>
      </c>
      <c r="K43" s="1" t="s">
        <v>134</v>
      </c>
      <c r="L43" s="1" t="s">
        <v>221</v>
      </c>
      <c r="M43" s="1">
        <v>0.95380999999999994</v>
      </c>
      <c r="N43" s="1">
        <v>0.89400000000000002</v>
      </c>
      <c r="O43" s="1">
        <v>59.809999999999945</v>
      </c>
      <c r="P43" s="1">
        <f t="shared" si="1"/>
        <v>5.9809999999999947E-2</v>
      </c>
      <c r="Q43" s="1">
        <v>1</v>
      </c>
      <c r="R43" s="1">
        <v>1</v>
      </c>
      <c r="S43" s="1" t="s">
        <v>218</v>
      </c>
      <c r="T43" s="1" t="s">
        <v>183</v>
      </c>
      <c r="U43" s="1">
        <v>267</v>
      </c>
      <c r="V43" s="1">
        <v>17.899999999999999</v>
      </c>
      <c r="W43" s="1" t="s">
        <v>238</v>
      </c>
      <c r="X43" s="1">
        <v>267</v>
      </c>
      <c r="Y43" s="11">
        <v>17.899999999999999</v>
      </c>
      <c r="Z43" s="11">
        <v>33.402785029037858</v>
      </c>
      <c r="AA43" s="11">
        <v>336.3862483496855</v>
      </c>
      <c r="AB43" s="11">
        <v>361.45449110015022</v>
      </c>
      <c r="AC43" s="11">
        <v>12.674655917661507</v>
      </c>
      <c r="AD43" s="11">
        <v>1497.8505229530247</v>
      </c>
      <c r="AE43" s="11">
        <v>391.14426430059882</v>
      </c>
      <c r="AF43" s="11">
        <v>18.891323714849822</v>
      </c>
      <c r="AG43" s="11">
        <v>6.3298534355431686</v>
      </c>
      <c r="AH43" s="16">
        <v>267</v>
      </c>
      <c r="AI43" s="11">
        <v>17.899999999999999</v>
      </c>
      <c r="AJ43" s="11">
        <v>20.746778829295565</v>
      </c>
      <c r="AK43" s="11">
        <v>2.6947796035534255</v>
      </c>
      <c r="AL43" s="11">
        <v>0.32667381997222339</v>
      </c>
      <c r="AM43" s="11">
        <v>8.9640609549492767E-2</v>
      </c>
      <c r="AN43" s="11">
        <v>1.1489733645980981E-2</v>
      </c>
      <c r="AO43" s="11">
        <v>15.786450555843976</v>
      </c>
      <c r="AP43" s="11">
        <v>0.1049684817851272</v>
      </c>
      <c r="AQ43" s="11">
        <v>1.7327760249453394</v>
      </c>
      <c r="AV43" s="1">
        <v>9.15</v>
      </c>
      <c r="AW43" s="1">
        <v>11.18</v>
      </c>
      <c r="AX43" s="1">
        <v>4</v>
      </c>
    </row>
    <row r="44" spans="1:52" x14ac:dyDescent="0.3">
      <c r="A44" s="1" t="s">
        <v>235</v>
      </c>
      <c r="B44" s="1" t="s">
        <v>23</v>
      </c>
      <c r="C44" s="1">
        <v>268</v>
      </c>
      <c r="E44" s="1">
        <v>3</v>
      </c>
      <c r="F44" s="1">
        <v>30</v>
      </c>
      <c r="H44" s="1" t="s">
        <v>49</v>
      </c>
      <c r="I44" s="1" t="s">
        <v>143</v>
      </c>
      <c r="J44" s="1" t="s">
        <v>143</v>
      </c>
      <c r="K44" s="1" t="s">
        <v>134</v>
      </c>
      <c r="L44" s="1" t="s">
        <v>221</v>
      </c>
      <c r="M44" s="1">
        <v>1.3967100000000001</v>
      </c>
      <c r="N44" s="1">
        <v>1.385</v>
      </c>
      <c r="O44" s="1">
        <v>11.710000000000036</v>
      </c>
      <c r="P44" s="1">
        <f t="shared" si="1"/>
        <v>1.1710000000000036E-2</v>
      </c>
      <c r="Q44" s="1">
        <v>1</v>
      </c>
      <c r="R44"/>
      <c r="S44" s="1" t="s">
        <v>218</v>
      </c>
      <c r="T44" s="1" t="s">
        <v>184</v>
      </c>
      <c r="U44" s="1">
        <v>268</v>
      </c>
      <c r="V44" s="1">
        <v>18.3</v>
      </c>
      <c r="W44" s="1" t="s">
        <v>238</v>
      </c>
      <c r="X44" s="1">
        <v>268</v>
      </c>
      <c r="Y44" s="11">
        <v>18.3</v>
      </c>
      <c r="Z44" s="11">
        <v>31.761284798683477</v>
      </c>
      <c r="AA44" s="11">
        <v>71.313881706458062</v>
      </c>
      <c r="AB44" s="11">
        <v>58.27065820349133</v>
      </c>
      <c r="AC44" s="11">
        <v>4.2311502807362684</v>
      </c>
      <c r="AD44" s="11">
        <v>157.03637591311664</v>
      </c>
      <c r="AE44" s="11">
        <v>129.94001758784077</v>
      </c>
      <c r="AF44" s="11">
        <v>4.9227168801464263</v>
      </c>
      <c r="AG44" s="11">
        <v>2.5961365952298254</v>
      </c>
      <c r="AH44" s="11"/>
      <c r="AL44" s="11"/>
      <c r="AM44" s="11"/>
      <c r="AN44" s="11"/>
      <c r="AO44" s="11"/>
      <c r="AP44" s="11"/>
      <c r="AQ44" s="1"/>
      <c r="AV44" s="1">
        <v>13.45</v>
      </c>
      <c r="AW44" s="1">
        <v>5.85</v>
      </c>
      <c r="AX44" s="1">
        <v>4.26</v>
      </c>
    </row>
    <row r="45" spans="1:52" x14ac:dyDescent="0.3">
      <c r="A45" s="1" t="s">
        <v>235</v>
      </c>
      <c r="B45" s="1" t="s">
        <v>23</v>
      </c>
      <c r="C45" s="1">
        <v>269</v>
      </c>
      <c r="E45" s="1">
        <v>4</v>
      </c>
      <c r="F45" s="1">
        <v>41</v>
      </c>
      <c r="H45" s="1" t="s">
        <v>49</v>
      </c>
      <c r="I45" s="1" t="s">
        <v>143</v>
      </c>
      <c r="J45" s="1" t="s">
        <v>143</v>
      </c>
      <c r="K45" s="1" t="s">
        <v>134</v>
      </c>
      <c r="L45" s="1" t="s">
        <v>221</v>
      </c>
      <c r="M45" s="1">
        <v>1.08711</v>
      </c>
      <c r="N45" s="1">
        <v>1.02</v>
      </c>
      <c r="O45" s="1">
        <v>67.1099999999999</v>
      </c>
      <c r="P45" s="1">
        <f t="shared" si="1"/>
        <v>6.7109999999999906E-2</v>
      </c>
      <c r="Q45" s="1">
        <v>1</v>
      </c>
      <c r="R45" s="1">
        <v>1</v>
      </c>
      <c r="S45" s="1" t="s">
        <v>218</v>
      </c>
      <c r="T45" s="1" t="s">
        <v>185</v>
      </c>
      <c r="U45" s="1">
        <v>269</v>
      </c>
      <c r="V45" s="1">
        <v>17</v>
      </c>
      <c r="W45" s="1" t="s">
        <v>238</v>
      </c>
      <c r="X45" s="1">
        <v>269</v>
      </c>
      <c r="Y45" s="11">
        <v>17</v>
      </c>
      <c r="Z45" s="11">
        <v>13.08992300141213</v>
      </c>
      <c r="AA45" s="11">
        <v>39.774055031430919</v>
      </c>
      <c r="AB45" s="11">
        <v>41.741623289725588</v>
      </c>
      <c r="AC45" s="11">
        <v>2.5641864981941578</v>
      </c>
      <c r="AD45" s="11">
        <v>88.066185271591394</v>
      </c>
      <c r="AE45" s="11">
        <v>76.144335587973956</v>
      </c>
      <c r="AF45" s="11">
        <v>1.9422348794832345</v>
      </c>
      <c r="AG45" s="11">
        <v>0</v>
      </c>
      <c r="AH45" s="16">
        <v>269</v>
      </c>
      <c r="AI45" s="11">
        <v>17</v>
      </c>
      <c r="AJ45" s="11">
        <v>1.6045056312727113</v>
      </c>
      <c r="AK45" s="11">
        <v>0.36024984573328495</v>
      </c>
      <c r="AL45" s="11">
        <v>4.8358771044126343E-2</v>
      </c>
      <c r="AM45" s="11">
        <v>5.4390887364789357E-2</v>
      </c>
      <c r="AN45" s="11">
        <v>2.4778177769663435E-3</v>
      </c>
      <c r="AO45" s="11">
        <v>1.0264531199026181</v>
      </c>
      <c r="AP45" s="11">
        <v>1.2608526779966869E-2</v>
      </c>
      <c r="AQ45" s="11">
        <v>9.9966662670959189E-2</v>
      </c>
      <c r="AV45" s="1">
        <v>3.71</v>
      </c>
      <c r="AW45" s="1">
        <v>2.71</v>
      </c>
      <c r="AX45" s="1">
        <v>3.73</v>
      </c>
      <c r="AY45" s="1">
        <v>5.96</v>
      </c>
      <c r="AZ45" s="1">
        <v>7.94</v>
      </c>
    </row>
    <row r="46" spans="1:52" x14ac:dyDescent="0.3">
      <c r="A46" s="1" t="s">
        <v>235</v>
      </c>
      <c r="B46" s="1" t="s">
        <v>23</v>
      </c>
      <c r="C46" s="1">
        <v>270</v>
      </c>
      <c r="E46" s="1">
        <v>5</v>
      </c>
      <c r="F46" s="1">
        <v>54</v>
      </c>
      <c r="H46" s="1" t="s">
        <v>49</v>
      </c>
      <c r="I46" s="1" t="s">
        <v>143</v>
      </c>
      <c r="J46" s="1" t="s">
        <v>143</v>
      </c>
      <c r="K46" s="1" t="s">
        <v>134</v>
      </c>
      <c r="L46" s="1" t="s">
        <v>221</v>
      </c>
      <c r="M46" s="1">
        <v>1.0631099999999998</v>
      </c>
      <c r="N46" s="1">
        <v>1.0069999999999999</v>
      </c>
      <c r="O46" s="1">
        <v>56.1099999999999</v>
      </c>
      <c r="P46" s="1">
        <f t="shared" si="1"/>
        <v>5.6109999999999903E-2</v>
      </c>
      <c r="Q46" s="1">
        <v>1</v>
      </c>
      <c r="R46"/>
      <c r="S46" s="1" t="s">
        <v>218</v>
      </c>
      <c r="T46" s="1" t="s">
        <v>186</v>
      </c>
      <c r="U46" s="1">
        <v>270</v>
      </c>
      <c r="V46" s="1">
        <v>17.5</v>
      </c>
      <c r="W46" s="1" t="s">
        <v>238</v>
      </c>
      <c r="X46" s="1">
        <v>270</v>
      </c>
      <c r="Y46" s="11">
        <v>17.5</v>
      </c>
      <c r="Z46" s="11">
        <v>2.9552487924062589</v>
      </c>
      <c r="AA46" s="11">
        <v>33.96876299067641</v>
      </c>
      <c r="AB46" s="11">
        <v>48.211203471837891</v>
      </c>
      <c r="AC46" s="11">
        <v>1.2110566233030626</v>
      </c>
      <c r="AD46" s="11">
        <v>106.84380646967497</v>
      </c>
      <c r="AE46" s="11">
        <v>73.825218667548967</v>
      </c>
      <c r="AF46" s="11">
        <v>1.0869840071072032</v>
      </c>
      <c r="AG46" s="11">
        <v>0</v>
      </c>
      <c r="AH46" s="11"/>
      <c r="AL46" s="11"/>
      <c r="AM46" s="11"/>
      <c r="AN46" s="11"/>
      <c r="AO46" s="11"/>
      <c r="AP46" s="11"/>
      <c r="AQ46" s="1"/>
      <c r="AV46" s="1">
        <v>5.69</v>
      </c>
      <c r="AW46" s="1">
        <v>2.36</v>
      </c>
      <c r="AX46" s="1">
        <v>5.73</v>
      </c>
      <c r="AY46" s="1">
        <v>4.54</v>
      </c>
    </row>
    <row r="47" spans="1:52" x14ac:dyDescent="0.3">
      <c r="A47" s="1" t="s">
        <v>235</v>
      </c>
      <c r="B47" s="1" t="s">
        <v>23</v>
      </c>
      <c r="C47" s="1">
        <v>271</v>
      </c>
      <c r="E47" s="1">
        <v>6</v>
      </c>
      <c r="F47" s="1">
        <v>66</v>
      </c>
      <c r="H47" s="1" t="s">
        <v>49</v>
      </c>
      <c r="I47" s="1" t="s">
        <v>143</v>
      </c>
      <c r="J47" s="1" t="s">
        <v>143</v>
      </c>
      <c r="K47" s="1" t="s">
        <v>134</v>
      </c>
      <c r="L47" s="1" t="s">
        <v>221</v>
      </c>
      <c r="M47" s="1">
        <v>0.86241000000000001</v>
      </c>
      <c r="N47" s="1">
        <v>0.82099999999999995</v>
      </c>
      <c r="O47" s="1">
        <v>41.410000000000082</v>
      </c>
      <c r="P47" s="1">
        <f t="shared" si="1"/>
        <v>4.1410000000000079E-2</v>
      </c>
      <c r="Q47" s="1">
        <v>1</v>
      </c>
      <c r="R47" s="1">
        <v>1</v>
      </c>
      <c r="S47" s="1" t="s">
        <v>218</v>
      </c>
      <c r="T47" s="1" t="s">
        <v>187</v>
      </c>
      <c r="U47" s="1">
        <v>271</v>
      </c>
      <c r="V47" s="1">
        <v>17.8</v>
      </c>
      <c r="W47" s="1" t="s">
        <v>238</v>
      </c>
      <c r="X47" s="1">
        <v>271</v>
      </c>
      <c r="Y47" s="11">
        <v>17.8</v>
      </c>
      <c r="Z47" s="11">
        <v>33.15783924563253</v>
      </c>
      <c r="AA47" s="11">
        <v>104.95639188651053</v>
      </c>
      <c r="AB47" s="11">
        <v>114.7136615986817</v>
      </c>
      <c r="AC47" s="11">
        <v>5.2743504938924266</v>
      </c>
      <c r="AD47" s="11">
        <v>172.73749530459381</v>
      </c>
      <c r="AE47" s="11">
        <v>137.63133235388977</v>
      </c>
      <c r="AF47" s="11">
        <v>2.4847821621569612</v>
      </c>
      <c r="AG47" s="11">
        <v>0</v>
      </c>
      <c r="AH47" s="16">
        <v>271</v>
      </c>
      <c r="AI47" s="11">
        <v>17.8</v>
      </c>
      <c r="AJ47" s="11">
        <v>3.2833954383178487</v>
      </c>
      <c r="AK47" s="11">
        <v>0.48651844342243422</v>
      </c>
      <c r="AL47" s="11">
        <v>6.9994864217996014E-2</v>
      </c>
      <c r="AM47" s="11">
        <v>3.6384781727352551E-2</v>
      </c>
      <c r="AN47" s="11">
        <v>5.6862217330236192E-3</v>
      </c>
      <c r="AO47" s="11">
        <v>2.4804349370789858</v>
      </c>
      <c r="AP47" s="11">
        <v>2.4302449917425348E-2</v>
      </c>
      <c r="AQ47" s="11">
        <v>0.18007374022063161</v>
      </c>
      <c r="AV47" s="1">
        <v>6.48</v>
      </c>
      <c r="AW47" s="1">
        <v>6.54</v>
      </c>
      <c r="AX47" s="1">
        <v>5.42</v>
      </c>
    </row>
    <row r="48" spans="1:52" x14ac:dyDescent="0.3">
      <c r="A48" s="1" t="s">
        <v>235</v>
      </c>
      <c r="B48" s="1" t="s">
        <v>23</v>
      </c>
      <c r="C48" s="1">
        <v>272</v>
      </c>
      <c r="E48" s="1">
        <v>7</v>
      </c>
      <c r="F48" s="1">
        <v>73</v>
      </c>
      <c r="H48" s="1" t="s">
        <v>49</v>
      </c>
      <c r="I48" s="1" t="s">
        <v>143</v>
      </c>
      <c r="J48" s="1" t="s">
        <v>143</v>
      </c>
      <c r="K48" s="1" t="s">
        <v>134</v>
      </c>
      <c r="L48" s="1" t="s">
        <v>221</v>
      </c>
      <c r="M48" s="1">
        <v>0.97001000000000004</v>
      </c>
      <c r="N48" s="1">
        <v>0.92600000000000005</v>
      </c>
      <c r="O48" s="1">
        <v>44.009999999999991</v>
      </c>
      <c r="P48" s="1">
        <f t="shared" si="1"/>
        <v>4.4009999999999994E-2</v>
      </c>
      <c r="Q48" s="1">
        <v>1</v>
      </c>
      <c r="R48"/>
      <c r="S48" s="1" t="s">
        <v>218</v>
      </c>
      <c r="T48" s="1" t="s">
        <v>188</v>
      </c>
      <c r="U48" s="1">
        <v>272</v>
      </c>
      <c r="V48" s="1">
        <v>16.100000000000001</v>
      </c>
      <c r="W48" s="1" t="s">
        <v>238</v>
      </c>
      <c r="X48" s="1">
        <v>272</v>
      </c>
      <c r="Y48" s="11">
        <v>16.100000000000001</v>
      </c>
      <c r="Z48" s="11">
        <v>56.875240285150831</v>
      </c>
      <c r="AA48" s="11">
        <v>78.169185664517741</v>
      </c>
      <c r="AB48" s="11">
        <v>61.551251699848279</v>
      </c>
      <c r="AC48" s="11">
        <v>4.782785480559621</v>
      </c>
      <c r="AD48" s="11">
        <v>126.87019568854726</v>
      </c>
      <c r="AE48" s="11">
        <v>64.238775361741489</v>
      </c>
      <c r="AF48" s="11">
        <v>1.8528154641021799</v>
      </c>
      <c r="AG48" s="11">
        <v>0</v>
      </c>
      <c r="AH48" s="11"/>
      <c r="AL48" s="11"/>
      <c r="AM48" s="11"/>
      <c r="AN48" s="11"/>
      <c r="AO48" s="11"/>
      <c r="AP48" s="11"/>
      <c r="AQ48" s="1"/>
      <c r="AV48" s="1">
        <v>6.72</v>
      </c>
      <c r="AW48" s="1">
        <v>3.74</v>
      </c>
      <c r="AX48" s="1">
        <v>4.3899999999999997</v>
      </c>
    </row>
    <row r="49" spans="1:52" x14ac:dyDescent="0.3">
      <c r="A49" s="1" t="s">
        <v>235</v>
      </c>
      <c r="B49" s="1" t="s">
        <v>23</v>
      </c>
      <c r="C49" s="1">
        <v>273</v>
      </c>
      <c r="E49" s="1">
        <v>8</v>
      </c>
      <c r="F49" s="1">
        <v>92</v>
      </c>
      <c r="H49" s="1" t="s">
        <v>49</v>
      </c>
      <c r="I49" s="1" t="s">
        <v>143</v>
      </c>
      <c r="J49" s="1" t="s">
        <v>143</v>
      </c>
      <c r="K49" s="1" t="s">
        <v>134</v>
      </c>
      <c r="L49" s="1" t="s">
        <v>221</v>
      </c>
      <c r="M49" s="1">
        <v>0.89210999999999985</v>
      </c>
      <c r="N49" s="1">
        <v>0.84699999999999998</v>
      </c>
      <c r="O49" s="1">
        <v>45.1099999999999</v>
      </c>
      <c r="P49" s="1">
        <f t="shared" si="1"/>
        <v>4.51099999999999E-2</v>
      </c>
      <c r="Q49" s="1">
        <v>1</v>
      </c>
      <c r="R49" s="1">
        <v>1</v>
      </c>
      <c r="S49" s="1" t="s">
        <v>218</v>
      </c>
      <c r="T49" s="1" t="s">
        <v>189</v>
      </c>
      <c r="U49" s="1">
        <v>273</v>
      </c>
      <c r="V49" s="1">
        <v>15.8</v>
      </c>
      <c r="W49" s="1" t="s">
        <v>238</v>
      </c>
      <c r="X49" s="1">
        <v>273</v>
      </c>
      <c r="Y49" s="11">
        <v>15.8</v>
      </c>
      <c r="Z49" s="11">
        <v>47.280089819334435</v>
      </c>
      <c r="AA49" s="11">
        <v>142.40956992309881</v>
      </c>
      <c r="AB49" s="11">
        <v>125.99675795469751</v>
      </c>
      <c r="AC49" s="11">
        <v>10.473043126745081</v>
      </c>
      <c r="AD49" s="11">
        <v>607.70271637004168</v>
      </c>
      <c r="AE49" s="11">
        <v>182.0110052901218</v>
      </c>
      <c r="AF49" s="11">
        <v>3.5939196936605757</v>
      </c>
      <c r="AG49" s="11">
        <v>3.0755098837160197</v>
      </c>
      <c r="AH49" s="16">
        <v>273</v>
      </c>
      <c r="AI49" s="11">
        <v>15.8</v>
      </c>
      <c r="AJ49" s="11">
        <v>6.4233357021561668</v>
      </c>
      <c r="AK49" s="11">
        <v>0.99409152888890462</v>
      </c>
      <c r="AL49" s="11">
        <v>0.1657429697997109</v>
      </c>
      <c r="AM49" s="11">
        <v>6.4202060556139237E-2</v>
      </c>
      <c r="AN49" s="11">
        <v>5.4813327782965784E-3</v>
      </c>
      <c r="AO49" s="11">
        <v>4.7446816520062098</v>
      </c>
      <c r="AP49" s="11">
        <v>4.502401514584118E-2</v>
      </c>
      <c r="AQ49" s="11">
        <v>0.40411214298106485</v>
      </c>
      <c r="AV49" s="1">
        <v>7.28</v>
      </c>
      <c r="AW49" s="1">
        <v>3.95</v>
      </c>
      <c r="AX49" s="1">
        <v>5.17</v>
      </c>
    </row>
    <row r="50" spans="1:52" x14ac:dyDescent="0.3">
      <c r="A50" s="1" t="s">
        <v>235</v>
      </c>
      <c r="B50" s="1" t="s">
        <v>23</v>
      </c>
      <c r="C50" s="1">
        <v>274</v>
      </c>
      <c r="E50" s="1">
        <v>9</v>
      </c>
      <c r="F50" s="1">
        <v>99</v>
      </c>
      <c r="H50" s="1" t="s">
        <v>49</v>
      </c>
      <c r="I50" s="1" t="s">
        <v>143</v>
      </c>
      <c r="J50" s="1" t="s">
        <v>143</v>
      </c>
      <c r="K50" s="1" t="s">
        <v>134</v>
      </c>
      <c r="L50" s="1" t="s">
        <v>221</v>
      </c>
      <c r="M50" s="1">
        <v>1.05071</v>
      </c>
      <c r="N50" s="1">
        <v>0.96699999999999997</v>
      </c>
      <c r="O50" s="1">
        <v>83.710000000000036</v>
      </c>
      <c r="P50" s="1">
        <f t="shared" si="1"/>
        <v>8.3710000000000034E-2</v>
      </c>
      <c r="Q50" s="1">
        <v>1</v>
      </c>
      <c r="R50"/>
      <c r="S50" s="1" t="s">
        <v>218</v>
      </c>
      <c r="T50" s="1" t="s">
        <v>190</v>
      </c>
      <c r="U50" s="1">
        <v>274</v>
      </c>
      <c r="V50" s="1">
        <v>16.8</v>
      </c>
      <c r="W50" s="1" t="s">
        <v>238</v>
      </c>
      <c r="X50" s="1">
        <v>274</v>
      </c>
      <c r="Y50" s="11">
        <v>16.8</v>
      </c>
      <c r="Z50" s="11">
        <v>85.499049514966202</v>
      </c>
      <c r="AA50" s="11">
        <v>837.13792928524322</v>
      </c>
      <c r="AB50" s="11">
        <v>295.99656006277587</v>
      </c>
      <c r="AC50" s="11">
        <v>21.792773456429153</v>
      </c>
      <c r="AD50" s="11">
        <v>1361.6830083121363</v>
      </c>
      <c r="AE50" s="11">
        <v>363.44761614887926</v>
      </c>
      <c r="AF50" s="11">
        <v>9.3323706943958928</v>
      </c>
      <c r="AG50" s="11">
        <v>2.8421805732057512</v>
      </c>
      <c r="AH50" s="11"/>
      <c r="AL50" s="11"/>
      <c r="AM50" s="11"/>
      <c r="AN50" s="11"/>
      <c r="AO50" s="11"/>
      <c r="AP50" s="11"/>
      <c r="AQ50" s="1"/>
      <c r="AV50" s="1">
        <v>2.27</v>
      </c>
      <c r="AW50" s="1">
        <v>6.13</v>
      </c>
      <c r="AX50" s="1">
        <v>7.19</v>
      </c>
      <c r="AY50" s="1">
        <v>4.1900000000000004</v>
      </c>
    </row>
    <row r="51" spans="1:52" x14ac:dyDescent="0.3">
      <c r="A51" s="1" t="s">
        <v>235</v>
      </c>
      <c r="B51" s="1" t="s">
        <v>23</v>
      </c>
      <c r="C51" s="1">
        <v>275</v>
      </c>
      <c r="E51" s="1">
        <v>10</v>
      </c>
      <c r="F51" s="1">
        <v>111</v>
      </c>
      <c r="H51" s="1" t="s">
        <v>49</v>
      </c>
      <c r="I51" s="1" t="s">
        <v>143</v>
      </c>
      <c r="J51" s="1" t="s">
        <v>143</v>
      </c>
      <c r="K51" s="1" t="s">
        <v>134</v>
      </c>
      <c r="L51" s="1" t="s">
        <v>221</v>
      </c>
      <c r="M51" s="1">
        <v>0.87051000000000001</v>
      </c>
      <c r="N51" s="1">
        <v>0.84799999999999998</v>
      </c>
      <c r="O51" s="1">
        <v>22.509999999999991</v>
      </c>
      <c r="P51" s="1">
        <f t="shared" si="1"/>
        <v>2.2509999999999992E-2</v>
      </c>
      <c r="Q51" s="1">
        <v>1</v>
      </c>
      <c r="R51" s="1">
        <v>1</v>
      </c>
      <c r="S51" s="1" t="s">
        <v>218</v>
      </c>
      <c r="T51" s="1" t="s">
        <v>191</v>
      </c>
      <c r="U51" s="1">
        <v>275</v>
      </c>
      <c r="V51" s="1">
        <v>18.600000000000001</v>
      </c>
      <c r="W51" s="1" t="s">
        <v>238</v>
      </c>
      <c r="X51" s="1">
        <v>275</v>
      </c>
      <c r="Y51" s="11">
        <v>18.600000000000001</v>
      </c>
      <c r="Z51" s="11">
        <v>68.849099203598087</v>
      </c>
      <c r="AA51" s="11">
        <v>1988.3202482915096</v>
      </c>
      <c r="AB51" s="11">
        <v>459.34111338942978</v>
      </c>
      <c r="AC51" s="11">
        <v>75.881106176702886</v>
      </c>
      <c r="AD51" s="11">
        <v>1539.9162254268842</v>
      </c>
      <c r="AE51" s="11">
        <v>742.00050736642936</v>
      </c>
      <c r="AF51" s="11">
        <v>62.265135244406679</v>
      </c>
      <c r="AG51" s="11">
        <v>16.908850467049902</v>
      </c>
      <c r="AH51" s="16">
        <v>275</v>
      </c>
      <c r="AI51" s="11">
        <v>18.600000000000001</v>
      </c>
      <c r="AJ51" s="11">
        <v>13.39054496115585</v>
      </c>
      <c r="AK51" s="11">
        <v>1.0084948627369859</v>
      </c>
      <c r="AL51" s="11">
        <v>6.0528277158876445E-2</v>
      </c>
      <c r="AM51" s="11">
        <v>2.8482433149495164E-2</v>
      </c>
      <c r="AN51" s="11">
        <v>1.1175072170445954E-2</v>
      </c>
      <c r="AO51" s="11">
        <v>10.974000937579262</v>
      </c>
      <c r="AP51" s="11">
        <v>6.1103735454952623E-2</v>
      </c>
      <c r="AQ51" s="11">
        <v>1.2467596429058305</v>
      </c>
      <c r="AV51" s="1">
        <v>7.87</v>
      </c>
      <c r="AW51" s="1">
        <v>6.63</v>
      </c>
    </row>
    <row r="52" spans="1:52" x14ac:dyDescent="0.3">
      <c r="A52" s="1" t="s">
        <v>235</v>
      </c>
      <c r="B52" s="1" t="s">
        <v>23</v>
      </c>
      <c r="C52" s="1">
        <v>296</v>
      </c>
      <c r="E52" s="1">
        <v>1</v>
      </c>
      <c r="F52" s="1">
        <v>7</v>
      </c>
      <c r="H52" s="1" t="s">
        <v>49</v>
      </c>
      <c r="I52" s="1" t="s">
        <v>140</v>
      </c>
      <c r="J52" s="1" t="s">
        <v>140</v>
      </c>
      <c r="K52" s="1" t="s">
        <v>134</v>
      </c>
      <c r="L52" s="1" t="s">
        <v>221</v>
      </c>
      <c r="M52" s="1">
        <v>1.0477100000000001</v>
      </c>
      <c r="N52" s="1">
        <v>1.002</v>
      </c>
      <c r="O52" s="1">
        <v>45.710000000000036</v>
      </c>
      <c r="P52" s="1">
        <f t="shared" si="1"/>
        <v>4.5710000000000035E-2</v>
      </c>
      <c r="Q52" s="1">
        <v>1</v>
      </c>
      <c r="R52"/>
      <c r="S52" s="1" t="s">
        <v>218</v>
      </c>
      <c r="T52" s="1" t="s">
        <v>120</v>
      </c>
      <c r="U52" s="1">
        <v>296</v>
      </c>
      <c r="V52" s="1">
        <v>15</v>
      </c>
      <c r="W52" s="1" t="s">
        <v>238</v>
      </c>
      <c r="X52" s="1">
        <v>296</v>
      </c>
      <c r="Y52" s="11">
        <v>15</v>
      </c>
      <c r="Z52" s="11">
        <v>40.016448669901919</v>
      </c>
      <c r="AA52" s="11">
        <v>485.81267885725373</v>
      </c>
      <c r="AB52" s="11">
        <v>288.44155257331352</v>
      </c>
      <c r="AC52" s="11">
        <v>15.023656357304976</v>
      </c>
      <c r="AD52" s="11">
        <v>699.4874779712535</v>
      </c>
      <c r="AE52" s="11">
        <v>449.6828399433046</v>
      </c>
      <c r="AF52" s="11">
        <v>11.592726655389223</v>
      </c>
      <c r="AG52" s="11">
        <v>5.4067054303516819</v>
      </c>
      <c r="AH52" s="11"/>
      <c r="AL52" s="11"/>
      <c r="AM52" s="11"/>
      <c r="AN52" s="11"/>
      <c r="AO52" s="11"/>
      <c r="AP52" s="11"/>
      <c r="AQ52" s="1"/>
      <c r="AV52" s="1">
        <v>6.7</v>
      </c>
      <c r="AW52" s="1">
        <v>8.56</v>
      </c>
      <c r="AX52" s="1">
        <v>14.19</v>
      </c>
      <c r="AY52" s="1">
        <v>7.78</v>
      </c>
      <c r="AZ52" s="1">
        <v>6.68</v>
      </c>
    </row>
    <row r="53" spans="1:52" x14ac:dyDescent="0.3">
      <c r="A53" s="1" t="s">
        <v>235</v>
      </c>
      <c r="B53" s="1" t="s">
        <v>23</v>
      </c>
      <c r="C53" s="1">
        <v>297</v>
      </c>
      <c r="E53" s="1">
        <v>2</v>
      </c>
      <c r="F53" s="1">
        <v>20</v>
      </c>
      <c r="H53" s="1" t="s">
        <v>49</v>
      </c>
      <c r="I53" s="1" t="s">
        <v>140</v>
      </c>
      <c r="J53" s="1" t="s">
        <v>140</v>
      </c>
      <c r="K53" s="1" t="s">
        <v>134</v>
      </c>
      <c r="L53" s="1" t="s">
        <v>221</v>
      </c>
      <c r="M53" s="1">
        <v>1.1814100000000001</v>
      </c>
      <c r="N53" s="1">
        <v>1.1479999999999999</v>
      </c>
      <c r="O53" s="1">
        <v>33.410000000000082</v>
      </c>
      <c r="P53" s="1">
        <f t="shared" si="1"/>
        <v>3.3410000000000079E-2</v>
      </c>
      <c r="Q53" s="1">
        <v>1</v>
      </c>
      <c r="R53" s="1">
        <v>1</v>
      </c>
      <c r="S53" s="1" t="s">
        <v>218</v>
      </c>
      <c r="T53" s="1" t="s">
        <v>121</v>
      </c>
      <c r="U53" s="1">
        <v>297</v>
      </c>
      <c r="V53" s="1">
        <v>15.5</v>
      </c>
      <c r="W53" s="1" t="s">
        <v>238</v>
      </c>
      <c r="X53" s="1">
        <v>297</v>
      </c>
      <c r="Y53" s="11">
        <v>15.5</v>
      </c>
      <c r="Z53" s="11">
        <v>83.510122217146758</v>
      </c>
      <c r="AA53" s="11">
        <v>227.3010593002208</v>
      </c>
      <c r="AB53" s="11">
        <v>292.18803394797328</v>
      </c>
      <c r="AC53" s="11">
        <v>2.6422933078330035</v>
      </c>
      <c r="AD53" s="11">
        <v>1702.7781916967356</v>
      </c>
      <c r="AE53" s="11">
        <v>153.21383000432212</v>
      </c>
      <c r="AF53" s="11">
        <v>0.66298711499829321</v>
      </c>
      <c r="AG53" s="11">
        <v>6.5912505413422551</v>
      </c>
      <c r="AH53" s="16">
        <v>297</v>
      </c>
      <c r="AI53" s="11">
        <v>15.5</v>
      </c>
      <c r="AJ53" s="11">
        <v>17.248444122022416</v>
      </c>
      <c r="AK53" s="11">
        <v>1.9770026700407011</v>
      </c>
      <c r="AL53" s="11">
        <v>0.1819522554686015</v>
      </c>
      <c r="AM53" s="11">
        <v>0.23667012922357497</v>
      </c>
      <c r="AN53" s="11">
        <v>6.6475539582496598E-3</v>
      </c>
      <c r="AO53" s="11">
        <v>13.65546862782629</v>
      </c>
      <c r="AP53" s="11">
        <v>0.12013821137465004</v>
      </c>
      <c r="AQ53" s="11">
        <v>1.0705646741303525</v>
      </c>
      <c r="AV53" s="1">
        <v>6.59</v>
      </c>
      <c r="AW53" s="1">
        <v>2.68</v>
      </c>
    </row>
    <row r="54" spans="1:52" x14ac:dyDescent="0.3">
      <c r="A54" s="1" t="s">
        <v>235</v>
      </c>
      <c r="B54" s="1" t="s">
        <v>23</v>
      </c>
      <c r="C54" s="1">
        <v>298</v>
      </c>
      <c r="E54" s="1">
        <v>3</v>
      </c>
      <c r="F54" s="1">
        <v>28</v>
      </c>
      <c r="H54" s="1" t="s">
        <v>49</v>
      </c>
      <c r="I54" s="1" t="s">
        <v>140</v>
      </c>
      <c r="J54" s="1" t="s">
        <v>140</v>
      </c>
      <c r="K54" s="1" t="s">
        <v>134</v>
      </c>
      <c r="L54" s="1" t="s">
        <v>221</v>
      </c>
      <c r="M54" s="1">
        <v>1.2521100000000001</v>
      </c>
      <c r="N54" s="1">
        <v>1.2150000000000001</v>
      </c>
      <c r="O54" s="1">
        <v>37.1099999999999</v>
      </c>
      <c r="P54" s="1">
        <f t="shared" si="1"/>
        <v>3.71099999999999E-2</v>
      </c>
      <c r="Q54" s="1">
        <v>1</v>
      </c>
      <c r="R54"/>
      <c r="S54" s="1" t="s">
        <v>218</v>
      </c>
      <c r="T54" s="1" t="s">
        <v>122</v>
      </c>
      <c r="U54" s="1">
        <v>298</v>
      </c>
      <c r="V54" s="1">
        <v>17.7</v>
      </c>
      <c r="W54" s="1" t="s">
        <v>238</v>
      </c>
      <c r="X54" s="1">
        <v>298</v>
      </c>
      <c r="Y54" s="11">
        <v>17.7</v>
      </c>
      <c r="Z54" s="11">
        <v>54.360368214569604</v>
      </c>
      <c r="AA54" s="11">
        <v>999.56540634506757</v>
      </c>
      <c r="AB54" s="11">
        <v>274.92866161214209</v>
      </c>
      <c r="AC54" s="11">
        <v>48.232225191798655</v>
      </c>
      <c r="AD54" s="11">
        <v>1492.8433839319453</v>
      </c>
      <c r="AE54" s="11">
        <v>433.9378651596972</v>
      </c>
      <c r="AF54" s="11">
        <v>17.186831721998633</v>
      </c>
      <c r="AG54" s="11">
        <v>6.0778307765082982</v>
      </c>
      <c r="AH54" s="11"/>
      <c r="AL54" s="11"/>
      <c r="AM54" s="11"/>
      <c r="AN54" s="11"/>
      <c r="AO54" s="11"/>
      <c r="AP54" s="11"/>
      <c r="AQ54" s="1"/>
      <c r="AV54" s="1">
        <v>7.05</v>
      </c>
      <c r="AW54" s="1">
        <v>9.2799999999999994</v>
      </c>
      <c r="AX54" s="1">
        <v>3.78</v>
      </c>
      <c r="AY54" s="1">
        <v>3.28</v>
      </c>
    </row>
    <row r="55" spans="1:52" x14ac:dyDescent="0.3">
      <c r="A55" s="1" t="s">
        <v>235</v>
      </c>
      <c r="B55" s="1" t="s">
        <v>23</v>
      </c>
      <c r="C55" s="1">
        <v>299</v>
      </c>
      <c r="E55" s="1">
        <v>4</v>
      </c>
      <c r="F55" s="1">
        <v>45</v>
      </c>
      <c r="H55" s="1" t="s">
        <v>49</v>
      </c>
      <c r="I55" s="1" t="s">
        <v>140</v>
      </c>
      <c r="J55" s="1" t="s">
        <v>140</v>
      </c>
      <c r="K55" s="1" t="s">
        <v>134</v>
      </c>
      <c r="L55" s="1" t="s">
        <v>221</v>
      </c>
      <c r="M55" s="1">
        <v>1.16821</v>
      </c>
      <c r="N55" s="1">
        <v>1.137</v>
      </c>
      <c r="O55" s="1">
        <v>31.210000000000036</v>
      </c>
      <c r="P55" s="1">
        <f t="shared" si="1"/>
        <v>3.1210000000000036E-2</v>
      </c>
      <c r="Q55" s="1">
        <v>1</v>
      </c>
      <c r="R55" s="1">
        <v>1</v>
      </c>
      <c r="S55" s="1" t="s">
        <v>218</v>
      </c>
      <c r="T55" s="1" t="s">
        <v>123</v>
      </c>
      <c r="U55" s="1">
        <v>299</v>
      </c>
      <c r="V55" s="1">
        <v>15.8</v>
      </c>
      <c r="W55" s="1" t="s">
        <v>238</v>
      </c>
      <c r="X55" s="1">
        <v>299</v>
      </c>
      <c r="Y55" s="11">
        <v>15.8</v>
      </c>
      <c r="Z55" s="11">
        <v>81.975149303017929</v>
      </c>
      <c r="AA55" s="11">
        <v>783.15736072798745</v>
      </c>
      <c r="AB55" s="11">
        <v>378.81217388286962</v>
      </c>
      <c r="AC55" s="11">
        <v>29.946992234796628</v>
      </c>
      <c r="AD55" s="11">
        <v>1347.2770903293931</v>
      </c>
      <c r="AE55" s="11">
        <v>535.54349627806596</v>
      </c>
      <c r="AF55" s="11">
        <v>29.168096265310659</v>
      </c>
      <c r="AG55" s="11">
        <v>7.2094610935621519</v>
      </c>
      <c r="AH55" s="16">
        <v>299</v>
      </c>
      <c r="AI55" s="11">
        <v>15.8</v>
      </c>
      <c r="AJ55" s="11">
        <v>12.838683370349305</v>
      </c>
      <c r="AK55" s="11">
        <v>1.6447915010730116</v>
      </c>
      <c r="AL55" s="11">
        <v>0.17895087884464522</v>
      </c>
      <c r="AM55" s="11">
        <v>4.936231972620049E-2</v>
      </c>
      <c r="AN55" s="11">
        <v>1.9531368520543671E-2</v>
      </c>
      <c r="AO55" s="11">
        <v>9.8649253085320279</v>
      </c>
      <c r="AP55" s="11">
        <v>6.5630764281537274E-2</v>
      </c>
      <c r="AQ55" s="11">
        <v>1.0154912293713365</v>
      </c>
      <c r="AV55" s="1">
        <v>4.1900000000000004</v>
      </c>
      <c r="AW55" s="1">
        <v>6.69</v>
      </c>
      <c r="AX55" s="1">
        <v>8.0500000000000007</v>
      </c>
      <c r="AY55" s="1">
        <v>7.44</v>
      </c>
      <c r="AZ55" s="1">
        <v>3.88</v>
      </c>
    </row>
    <row r="56" spans="1:52" x14ac:dyDescent="0.3">
      <c r="A56" s="1" t="s">
        <v>235</v>
      </c>
      <c r="B56" s="1" t="s">
        <v>23</v>
      </c>
      <c r="C56" s="1">
        <v>300</v>
      </c>
      <c r="E56" s="1">
        <v>5</v>
      </c>
      <c r="F56" s="1">
        <v>52</v>
      </c>
      <c r="H56" s="1" t="s">
        <v>49</v>
      </c>
      <c r="I56" s="1" t="s">
        <v>140</v>
      </c>
      <c r="J56" s="1" t="s">
        <v>140</v>
      </c>
      <c r="K56" s="1" t="s">
        <v>134</v>
      </c>
      <c r="L56" s="1" t="s">
        <v>221</v>
      </c>
      <c r="M56" s="1">
        <v>1.2143099999999998</v>
      </c>
      <c r="N56" s="1">
        <v>1.1739999999999999</v>
      </c>
      <c r="O56" s="1">
        <v>40.309999999999945</v>
      </c>
      <c r="P56" s="1">
        <f t="shared" si="1"/>
        <v>4.0309999999999943E-2</v>
      </c>
      <c r="Q56" s="1">
        <v>1</v>
      </c>
      <c r="R56"/>
      <c r="S56" s="1" t="s">
        <v>218</v>
      </c>
      <c r="T56" s="1" t="s">
        <v>124</v>
      </c>
      <c r="U56" s="1">
        <v>300</v>
      </c>
      <c r="V56" s="1">
        <v>19.600000000000001</v>
      </c>
      <c r="W56" s="1" t="s">
        <v>238</v>
      </c>
      <c r="X56" s="1">
        <v>300</v>
      </c>
      <c r="Y56" s="11">
        <v>19.600000000000001</v>
      </c>
      <c r="Z56" s="11">
        <v>76.522167465795917</v>
      </c>
      <c r="AA56" s="11">
        <v>399.14066675100662</v>
      </c>
      <c r="AB56" s="11">
        <v>384.95103249352684</v>
      </c>
      <c r="AC56" s="11">
        <v>11.976791537924411</v>
      </c>
      <c r="AD56" s="11">
        <v>1776.3971091634285</v>
      </c>
      <c r="AE56" s="11">
        <v>590.55794908290272</v>
      </c>
      <c r="AF56" s="11">
        <v>9.7165403783076307</v>
      </c>
      <c r="AG56" s="11">
        <v>5.3306372854332773</v>
      </c>
      <c r="AH56" s="11"/>
      <c r="AL56" s="11"/>
      <c r="AM56" s="11"/>
      <c r="AN56" s="11"/>
      <c r="AO56" s="11"/>
      <c r="AP56" s="11"/>
      <c r="AQ56" s="1"/>
      <c r="AV56" s="1">
        <v>10.75</v>
      </c>
      <c r="AW56" s="1">
        <v>9.2899999999999991</v>
      </c>
      <c r="AX56" s="1">
        <v>4.24</v>
      </c>
      <c r="AY56" s="1">
        <v>3.25</v>
      </c>
    </row>
    <row r="57" spans="1:52" x14ac:dyDescent="0.3">
      <c r="A57" s="1" t="s">
        <v>235</v>
      </c>
      <c r="B57" s="1" t="s">
        <v>23</v>
      </c>
      <c r="C57" s="1">
        <v>301</v>
      </c>
      <c r="E57" s="1">
        <v>6</v>
      </c>
      <c r="F57" s="1">
        <v>71</v>
      </c>
      <c r="H57" s="1" t="s">
        <v>49</v>
      </c>
      <c r="I57" s="1" t="s">
        <v>140</v>
      </c>
      <c r="J57" s="1" t="s">
        <v>140</v>
      </c>
      <c r="K57" s="1" t="s">
        <v>134</v>
      </c>
      <c r="L57" s="1" t="s">
        <v>221</v>
      </c>
      <c r="M57" s="1">
        <v>1.11951</v>
      </c>
      <c r="N57" s="1">
        <v>1.056</v>
      </c>
      <c r="O57" s="1">
        <v>63.509999999999991</v>
      </c>
      <c r="P57" s="1">
        <f t="shared" si="1"/>
        <v>6.3509999999999997E-2</v>
      </c>
      <c r="Q57" s="1">
        <v>1</v>
      </c>
      <c r="R57" s="1">
        <v>1</v>
      </c>
      <c r="S57" s="1" t="s">
        <v>218</v>
      </c>
      <c r="T57" s="1" t="s">
        <v>125</v>
      </c>
      <c r="U57" s="1">
        <v>301</v>
      </c>
      <c r="V57" s="1">
        <v>17.899999999999999</v>
      </c>
      <c r="W57" s="1" t="s">
        <v>238</v>
      </c>
      <c r="X57" s="1">
        <v>301</v>
      </c>
      <c r="Y57" s="11">
        <v>17.899999999999999</v>
      </c>
      <c r="Z57" s="11">
        <v>38.782358416140276</v>
      </c>
      <c r="AA57" s="11">
        <v>1452.1668215279412</v>
      </c>
      <c r="AB57" s="11">
        <v>837.36422985562081</v>
      </c>
      <c r="AC57" s="11">
        <v>65.413469386381522</v>
      </c>
      <c r="AD57" s="11">
        <v>1983.2897204741785</v>
      </c>
      <c r="AE57" s="11">
        <v>776.53928710898526</v>
      </c>
      <c r="AF57" s="11">
        <v>61.736716658494274</v>
      </c>
      <c r="AG57" s="11">
        <v>25.061570101428096</v>
      </c>
      <c r="AH57" s="16">
        <v>301</v>
      </c>
      <c r="AI57" s="11">
        <v>17.899999999999999</v>
      </c>
      <c r="AJ57" s="11">
        <v>20.495283938293426</v>
      </c>
      <c r="AK57" s="11">
        <v>2.14974815538443</v>
      </c>
      <c r="AL57" s="11">
        <v>0.27954114768328087</v>
      </c>
      <c r="AM57" s="11">
        <v>0.28067992917254736</v>
      </c>
      <c r="AN57" s="11">
        <v>1.4793467211944146E-2</v>
      </c>
      <c r="AO57" s="11">
        <v>15.988737758030558</v>
      </c>
      <c r="AP57" s="11">
        <v>0.15269589262283276</v>
      </c>
      <c r="AQ57" s="11">
        <v>1.6290875881878319</v>
      </c>
      <c r="AV57" s="1">
        <v>8.06</v>
      </c>
      <c r="AW57" s="1">
        <v>5.12</v>
      </c>
      <c r="AX57" s="1">
        <v>3.92</v>
      </c>
      <c r="AY57" s="1">
        <v>2.13</v>
      </c>
    </row>
    <row r="58" spans="1:52" x14ac:dyDescent="0.3">
      <c r="A58" s="1" t="s">
        <v>235</v>
      </c>
      <c r="B58" s="1" t="s">
        <v>23</v>
      </c>
      <c r="C58" s="1">
        <v>302</v>
      </c>
      <c r="E58" s="1">
        <v>7</v>
      </c>
      <c r="F58" s="1">
        <v>81</v>
      </c>
      <c r="H58" s="1" t="s">
        <v>49</v>
      </c>
      <c r="I58" s="1" t="s">
        <v>140</v>
      </c>
      <c r="J58" s="1" t="s">
        <v>140</v>
      </c>
      <c r="K58" s="1" t="s">
        <v>134</v>
      </c>
      <c r="L58" s="1" t="s">
        <v>221</v>
      </c>
      <c r="M58" s="1">
        <v>1.3582099999999999</v>
      </c>
      <c r="N58" s="1">
        <v>1.3169999999999999</v>
      </c>
      <c r="O58" s="1">
        <v>41.210000000000036</v>
      </c>
      <c r="P58" s="1">
        <f t="shared" si="1"/>
        <v>4.1210000000000038E-2</v>
      </c>
      <c r="Q58" s="1">
        <v>1</v>
      </c>
      <c r="R58"/>
      <c r="S58" s="1" t="s">
        <v>218</v>
      </c>
      <c r="T58" s="1" t="s">
        <v>126</v>
      </c>
      <c r="U58" s="1">
        <v>302</v>
      </c>
      <c r="V58" s="1">
        <v>17.2</v>
      </c>
      <c r="W58" s="1" t="s">
        <v>238</v>
      </c>
      <c r="X58" s="1">
        <v>302</v>
      </c>
      <c r="Y58" s="11">
        <v>17.2</v>
      </c>
      <c r="Z58" s="11">
        <v>65.762221847918426</v>
      </c>
      <c r="AA58" s="11">
        <v>167.5198413170132</v>
      </c>
      <c r="AB58" s="11">
        <v>395.00376078120371</v>
      </c>
      <c r="AC58" s="11">
        <v>6.1536602149695669</v>
      </c>
      <c r="AD58" s="11">
        <v>1563.9879158940669</v>
      </c>
      <c r="AE58" s="11">
        <v>445.95756883355534</v>
      </c>
      <c r="AF58" s="11">
        <v>11.144111260673331</v>
      </c>
      <c r="AG58" s="11">
        <v>5.5521959615931031</v>
      </c>
      <c r="AH58" s="11"/>
      <c r="AL58" s="11"/>
      <c r="AM58" s="11"/>
      <c r="AN58" s="11"/>
      <c r="AO58" s="11"/>
      <c r="AP58" s="11"/>
      <c r="AQ58" s="1"/>
      <c r="AV58" s="1">
        <v>5.2</v>
      </c>
      <c r="AW58" s="1">
        <v>9.89</v>
      </c>
      <c r="AX58" s="1">
        <v>4.0999999999999996</v>
      </c>
      <c r="AY58" s="1">
        <v>8.66</v>
      </c>
      <c r="AZ58" s="1">
        <v>4.54</v>
      </c>
    </row>
    <row r="59" spans="1:52" x14ac:dyDescent="0.3">
      <c r="A59" s="1" t="s">
        <v>235</v>
      </c>
      <c r="B59" s="1" t="s">
        <v>23</v>
      </c>
      <c r="C59" s="1">
        <v>303</v>
      </c>
      <c r="E59" s="1">
        <v>8</v>
      </c>
      <c r="F59" s="1">
        <v>90</v>
      </c>
      <c r="H59" s="1" t="s">
        <v>49</v>
      </c>
      <c r="I59" s="1" t="s">
        <v>140</v>
      </c>
      <c r="J59" s="1" t="s">
        <v>140</v>
      </c>
      <c r="K59" s="1" t="s">
        <v>134</v>
      </c>
      <c r="L59" s="1" t="s">
        <v>221</v>
      </c>
      <c r="M59" s="1">
        <v>1.0223100000000001</v>
      </c>
      <c r="N59" s="1">
        <v>1.004</v>
      </c>
      <c r="O59" s="1">
        <v>18.309999999999945</v>
      </c>
      <c r="P59" s="1">
        <f t="shared" si="1"/>
        <v>1.8309999999999944E-2</v>
      </c>
      <c r="Q59" s="1">
        <v>1</v>
      </c>
      <c r="R59" s="1">
        <v>1</v>
      </c>
      <c r="S59" s="1" t="s">
        <v>218</v>
      </c>
      <c r="T59" s="1" t="s">
        <v>127</v>
      </c>
      <c r="U59" s="1">
        <v>303</v>
      </c>
      <c r="V59" s="1">
        <v>10.9</v>
      </c>
      <c r="W59" s="1" t="s">
        <v>238</v>
      </c>
      <c r="X59" s="1">
        <v>303</v>
      </c>
      <c r="Y59" s="11">
        <v>10.9</v>
      </c>
      <c r="Z59" s="11">
        <v>124.64500426550401</v>
      </c>
      <c r="AA59" s="11">
        <v>380.01605824282774</v>
      </c>
      <c r="AB59" s="11">
        <v>427.11810390727385</v>
      </c>
      <c r="AC59" s="11">
        <v>20.979232688718714</v>
      </c>
      <c r="AD59" s="11">
        <v>1930.1452832924892</v>
      </c>
      <c r="AE59" s="11">
        <v>532.24558826850409</v>
      </c>
      <c r="AF59" s="11">
        <v>21.157867739335526</v>
      </c>
      <c r="AG59" s="11">
        <v>5.5792296041483631</v>
      </c>
      <c r="AH59" s="16">
        <v>303</v>
      </c>
      <c r="AI59" s="11">
        <v>10.9</v>
      </c>
      <c r="AJ59" s="11">
        <v>12.789057703409886</v>
      </c>
      <c r="AK59" s="11">
        <v>0.88707563085701613</v>
      </c>
      <c r="AL59" s="11">
        <v>7.6785567294890181E-2</v>
      </c>
      <c r="AM59" s="11">
        <v>0</v>
      </c>
      <c r="AN59" s="11">
        <v>5.9128316363419352E-3</v>
      </c>
      <c r="AO59" s="11">
        <v>10.057230918013888</v>
      </c>
      <c r="AP59" s="11">
        <v>5.4873969860401363E-2</v>
      </c>
      <c r="AQ59" s="11">
        <v>1.7071787857473508</v>
      </c>
      <c r="AV59" s="1">
        <v>3.41</v>
      </c>
      <c r="AW59" s="1">
        <v>2.33</v>
      </c>
      <c r="AX59" s="1">
        <v>5.66</v>
      </c>
      <c r="AY59" s="1">
        <v>2.81</v>
      </c>
      <c r="AZ59" s="1">
        <v>7.72</v>
      </c>
    </row>
    <row r="60" spans="1:52" x14ac:dyDescent="0.3">
      <c r="A60" s="1" t="s">
        <v>235</v>
      </c>
      <c r="B60" s="1" t="s">
        <v>23</v>
      </c>
      <c r="C60" s="1">
        <v>304</v>
      </c>
      <c r="E60" s="1">
        <v>9</v>
      </c>
      <c r="F60" s="1">
        <v>108</v>
      </c>
      <c r="H60" s="1" t="s">
        <v>49</v>
      </c>
      <c r="I60" s="1" t="s">
        <v>140</v>
      </c>
      <c r="J60" s="1" t="s">
        <v>140</v>
      </c>
      <c r="K60" s="1" t="s">
        <v>134</v>
      </c>
      <c r="L60" s="1" t="s">
        <v>221</v>
      </c>
      <c r="M60" s="1">
        <v>1.04471</v>
      </c>
      <c r="N60" s="1">
        <v>0.99099999999999999</v>
      </c>
      <c r="O60" s="1">
        <v>53.710000000000036</v>
      </c>
      <c r="P60" s="1">
        <f t="shared" si="1"/>
        <v>5.3710000000000035E-2</v>
      </c>
      <c r="Q60" s="1">
        <v>1</v>
      </c>
      <c r="R60"/>
      <c r="S60" s="1" t="s">
        <v>218</v>
      </c>
      <c r="T60" s="1" t="s">
        <v>128</v>
      </c>
      <c r="U60" s="1">
        <v>304</v>
      </c>
      <c r="V60" s="1">
        <v>14.9</v>
      </c>
      <c r="W60" s="1" t="s">
        <v>238</v>
      </c>
      <c r="X60" s="1">
        <v>304</v>
      </c>
      <c r="Y60" s="11">
        <v>14.9</v>
      </c>
      <c r="Z60" s="11">
        <v>6.7092495690570884</v>
      </c>
      <c r="AA60" s="11">
        <v>32.025303804932364</v>
      </c>
      <c r="AB60" s="11">
        <v>33.46282062262982</v>
      </c>
      <c r="AC60" s="11">
        <v>4.2009414637206017</v>
      </c>
      <c r="AD60" s="11">
        <v>110.03051087838833</v>
      </c>
      <c r="AE60" s="11">
        <v>56.099497699674636</v>
      </c>
      <c r="AF60" s="11">
        <v>0</v>
      </c>
      <c r="AG60" s="11">
        <v>0</v>
      </c>
      <c r="AH60" s="11"/>
      <c r="AL60" s="11"/>
      <c r="AM60" s="11"/>
      <c r="AN60" s="11"/>
      <c r="AO60" s="11"/>
      <c r="AP60" s="11"/>
      <c r="AQ60" s="1"/>
      <c r="AV60" s="1">
        <v>4.6500000000000004</v>
      </c>
      <c r="AW60" s="1">
        <v>7.35</v>
      </c>
      <c r="AX60" s="1">
        <v>6.79</v>
      </c>
    </row>
    <row r="61" spans="1:52" x14ac:dyDescent="0.3">
      <c r="A61" s="1" t="s">
        <v>235</v>
      </c>
      <c r="B61" s="1" t="s">
        <v>23</v>
      </c>
      <c r="C61" s="1">
        <v>305</v>
      </c>
      <c r="E61" s="1">
        <v>10</v>
      </c>
      <c r="F61" s="1">
        <v>113</v>
      </c>
      <c r="H61" s="1" t="s">
        <v>49</v>
      </c>
      <c r="I61" s="1" t="s">
        <v>140</v>
      </c>
      <c r="J61" s="1" t="s">
        <v>140</v>
      </c>
      <c r="K61" s="1" t="s">
        <v>134</v>
      </c>
      <c r="L61" s="1" t="s">
        <v>221</v>
      </c>
      <c r="M61" s="1">
        <v>1.1287100000000001</v>
      </c>
      <c r="N61" s="1">
        <v>1.111</v>
      </c>
      <c r="O61" s="1">
        <v>17.710000000000036</v>
      </c>
      <c r="P61" s="1">
        <f t="shared" si="1"/>
        <v>1.7710000000000035E-2</v>
      </c>
      <c r="Q61" s="1">
        <v>1</v>
      </c>
      <c r="R61" s="1">
        <v>1</v>
      </c>
      <c r="S61" s="1" t="s">
        <v>218</v>
      </c>
      <c r="T61" s="1" t="s">
        <v>129</v>
      </c>
      <c r="U61" s="1">
        <v>305</v>
      </c>
      <c r="V61" s="1">
        <v>19.3</v>
      </c>
      <c r="W61" s="1" t="s">
        <v>238</v>
      </c>
      <c r="X61" s="1">
        <v>305</v>
      </c>
      <c r="Y61" s="11">
        <v>19.3</v>
      </c>
      <c r="Z61" s="11">
        <v>16.653804331343572</v>
      </c>
      <c r="AA61" s="11">
        <v>24.58363627346969</v>
      </c>
      <c r="AB61" s="11">
        <v>24.307503216649973</v>
      </c>
      <c r="AC61" s="11">
        <v>1.956633979152949</v>
      </c>
      <c r="AD61" s="11">
        <v>44.828983792797672</v>
      </c>
      <c r="AE61" s="11">
        <v>17.808989704502018</v>
      </c>
      <c r="AF61" s="11">
        <v>0</v>
      </c>
      <c r="AG61" s="11">
        <v>0</v>
      </c>
      <c r="AH61" s="16">
        <v>305</v>
      </c>
      <c r="AI61" s="11">
        <v>19.3</v>
      </c>
      <c r="AJ61" s="11">
        <v>0.915497848632853</v>
      </c>
      <c r="AK61" s="11">
        <v>0.22588785225424188</v>
      </c>
      <c r="AL61" s="11">
        <v>3.0889708190840737E-2</v>
      </c>
      <c r="AM61" s="11">
        <v>3.7267084850685098E-2</v>
      </c>
      <c r="AN61" s="11">
        <v>0</v>
      </c>
      <c r="AO61" s="11">
        <v>0.52694304872651732</v>
      </c>
      <c r="AP61" s="11">
        <v>0</v>
      </c>
      <c r="AQ61" s="11">
        <v>9.4510154610567984E-2</v>
      </c>
      <c r="AV61" s="1">
        <v>2.15</v>
      </c>
      <c r="AW61" s="1">
        <v>7.11</v>
      </c>
      <c r="AX61" s="1">
        <v>2.95</v>
      </c>
    </row>
    <row r="62" spans="1:52" x14ac:dyDescent="0.3">
      <c r="A62" s="1" t="s">
        <v>235</v>
      </c>
      <c r="B62" s="1" t="s">
        <v>23</v>
      </c>
      <c r="C62" s="1">
        <v>326</v>
      </c>
      <c r="E62" s="1">
        <v>1</v>
      </c>
      <c r="F62" s="1">
        <v>12</v>
      </c>
      <c r="H62" s="1" t="s">
        <v>49</v>
      </c>
      <c r="I62" s="1" t="s">
        <v>236</v>
      </c>
      <c r="J62" s="1" t="s">
        <v>245</v>
      </c>
      <c r="K62" s="1" t="s">
        <v>134</v>
      </c>
      <c r="L62" s="1" t="s">
        <v>221</v>
      </c>
      <c r="M62" s="1">
        <v>1.1405099999999999</v>
      </c>
      <c r="N62" s="1">
        <v>1.113</v>
      </c>
      <c r="O62" s="1">
        <v>27.509999999999991</v>
      </c>
      <c r="P62" s="1">
        <f t="shared" si="1"/>
        <v>2.7509999999999989E-2</v>
      </c>
      <c r="Q62" s="1">
        <v>1</v>
      </c>
      <c r="R62"/>
      <c r="S62" s="1" t="s">
        <v>218</v>
      </c>
      <c r="T62" s="1" t="s">
        <v>216</v>
      </c>
      <c r="U62" s="1">
        <v>326</v>
      </c>
      <c r="V62" s="1">
        <v>16.399999999999999</v>
      </c>
      <c r="W62" s="1" t="s">
        <v>238</v>
      </c>
      <c r="X62" s="1">
        <v>326</v>
      </c>
      <c r="Y62" s="11">
        <v>16.399999999999999</v>
      </c>
      <c r="Z62" s="11">
        <v>169.24590950148857</v>
      </c>
      <c r="AA62" s="11">
        <v>457.31006523176472</v>
      </c>
      <c r="AB62" s="11">
        <v>178.39499947991496</v>
      </c>
      <c r="AC62" s="11">
        <v>15.956404086013125</v>
      </c>
      <c r="AD62" s="11">
        <v>2170.0129730966164</v>
      </c>
      <c r="AE62" s="11">
        <v>470.39155130353276</v>
      </c>
      <c r="AF62" s="11">
        <v>9.741510445506437</v>
      </c>
      <c r="AG62" s="11">
        <v>5.2591860752848865</v>
      </c>
      <c r="AH62" s="11"/>
      <c r="AL62" s="11"/>
      <c r="AM62" s="11"/>
      <c r="AN62" s="11"/>
      <c r="AO62" s="11"/>
      <c r="AP62" s="11"/>
      <c r="AQ62" s="1"/>
      <c r="AV62" s="1">
        <v>4.3499999999999996</v>
      </c>
      <c r="AW62" s="1">
        <v>10.01</v>
      </c>
      <c r="AX62" s="1">
        <v>7.03</v>
      </c>
      <c r="AY62" s="1">
        <v>4.8600000000000003</v>
      </c>
    </row>
    <row r="63" spans="1:52" x14ac:dyDescent="0.3">
      <c r="A63" s="1" t="s">
        <v>235</v>
      </c>
      <c r="B63" s="1" t="s">
        <v>23</v>
      </c>
      <c r="C63" s="1">
        <v>327</v>
      </c>
      <c r="E63" s="1">
        <v>2</v>
      </c>
      <c r="F63" s="1">
        <v>13</v>
      </c>
      <c r="H63" s="1" t="s">
        <v>49</v>
      </c>
      <c r="I63" s="1" t="s">
        <v>236</v>
      </c>
      <c r="J63" s="1" t="s">
        <v>245</v>
      </c>
      <c r="K63" s="1" t="s">
        <v>134</v>
      </c>
      <c r="L63" s="1" t="s">
        <v>221</v>
      </c>
      <c r="M63" s="1">
        <v>0.98330999999999991</v>
      </c>
      <c r="N63" s="1">
        <v>0.94399999999999995</v>
      </c>
      <c r="O63" s="1">
        <v>39.309999999999945</v>
      </c>
      <c r="P63" s="1">
        <f t="shared" si="1"/>
        <v>3.9309999999999942E-2</v>
      </c>
      <c r="Q63" s="1">
        <v>1</v>
      </c>
      <c r="R63" s="1">
        <v>1</v>
      </c>
      <c r="S63" s="1" t="s">
        <v>218</v>
      </c>
      <c r="T63" s="1" t="s">
        <v>217</v>
      </c>
      <c r="U63" s="1">
        <v>327</v>
      </c>
      <c r="V63" s="1">
        <v>17.8</v>
      </c>
      <c r="W63" s="1" t="s">
        <v>238</v>
      </c>
      <c r="X63" s="1">
        <v>327</v>
      </c>
      <c r="Y63" s="11">
        <v>17.8</v>
      </c>
      <c r="Z63" s="11">
        <v>162.61704303530271</v>
      </c>
      <c r="AA63" s="11">
        <v>542.73120124860816</v>
      </c>
      <c r="AB63" s="11">
        <v>382.53384597623489</v>
      </c>
      <c r="AC63" s="11">
        <v>26.092040029188617</v>
      </c>
      <c r="AD63" s="11">
        <v>1727.7813141161346</v>
      </c>
      <c r="AE63" s="11">
        <v>710.29341541944189</v>
      </c>
      <c r="AF63" s="11">
        <v>12.767302613263304</v>
      </c>
      <c r="AG63" s="11">
        <v>5.0194702643372446</v>
      </c>
      <c r="AH63" s="16">
        <v>327</v>
      </c>
      <c r="AI63" s="11">
        <v>17.8</v>
      </c>
      <c r="AJ63" s="11">
        <v>21.519081837840886</v>
      </c>
      <c r="AK63" s="11">
        <v>1.9091340841699542</v>
      </c>
      <c r="AL63" s="11">
        <v>0.19376575655367836</v>
      </c>
      <c r="AM63" s="11">
        <v>0.11044480427358887</v>
      </c>
      <c r="AN63" s="11">
        <v>0</v>
      </c>
      <c r="AO63" s="11">
        <v>18.199143748068359</v>
      </c>
      <c r="AP63" s="11">
        <v>0.10226001589514201</v>
      </c>
      <c r="AQ63" s="11">
        <v>1.0043334288801646</v>
      </c>
      <c r="AV63" s="1">
        <v>13.31</v>
      </c>
      <c r="AW63" s="1">
        <v>8.99</v>
      </c>
      <c r="AX63" s="1">
        <v>4.3899999999999997</v>
      </c>
      <c r="AY63" s="1">
        <v>8.69</v>
      </c>
    </row>
    <row r="64" spans="1:52" x14ac:dyDescent="0.3">
      <c r="A64" s="1" t="s">
        <v>235</v>
      </c>
      <c r="B64" s="1" t="s">
        <v>23</v>
      </c>
      <c r="C64" s="1">
        <v>328</v>
      </c>
      <c r="E64" s="1">
        <v>3</v>
      </c>
      <c r="F64" s="1">
        <v>35</v>
      </c>
      <c r="H64" s="1" t="s">
        <v>49</v>
      </c>
      <c r="I64" s="1" t="s">
        <v>236</v>
      </c>
      <c r="J64" s="1" t="s">
        <v>245</v>
      </c>
      <c r="K64" s="1" t="s">
        <v>134</v>
      </c>
      <c r="L64" s="1" t="s">
        <v>221</v>
      </c>
      <c r="M64" s="1">
        <v>1.1731099999999999</v>
      </c>
      <c r="N64" s="1">
        <v>1.115</v>
      </c>
      <c r="O64" s="1">
        <v>58.1099999999999</v>
      </c>
      <c r="P64" s="1">
        <f t="shared" si="1"/>
        <v>5.8109999999999898E-2</v>
      </c>
      <c r="Q64" s="1">
        <v>1</v>
      </c>
      <c r="R64"/>
      <c r="S64" s="1" t="s">
        <v>35</v>
      </c>
      <c r="T64" s="1" t="s">
        <v>148</v>
      </c>
      <c r="U64" s="1">
        <v>328</v>
      </c>
      <c r="V64" s="1">
        <v>19.8</v>
      </c>
      <c r="W64" s="1" t="s">
        <v>238</v>
      </c>
      <c r="X64" s="1">
        <v>328</v>
      </c>
      <c r="Y64" s="11">
        <v>19.8</v>
      </c>
      <c r="Z64" s="11">
        <v>61.891325556902189</v>
      </c>
      <c r="AA64" s="11">
        <v>333.9655158178395</v>
      </c>
      <c r="AB64" s="11">
        <v>331.65188422134122</v>
      </c>
      <c r="AC64" s="11">
        <v>13.746894383122459</v>
      </c>
      <c r="AD64" s="11">
        <v>1242.5558262358779</v>
      </c>
      <c r="AE64" s="11">
        <v>231.39113693396928</v>
      </c>
      <c r="AF64" s="11">
        <v>21.722697288982882</v>
      </c>
      <c r="AG64" s="11">
        <v>12.005635807382594</v>
      </c>
      <c r="AH64" s="11"/>
      <c r="AL64" s="11"/>
      <c r="AM64" s="11"/>
      <c r="AN64" s="11"/>
      <c r="AO64" s="11"/>
      <c r="AP64" s="11"/>
      <c r="AQ64" s="1"/>
      <c r="AV64" s="1">
        <v>8.3000000000000007</v>
      </c>
    </row>
    <row r="65" spans="1:52" x14ac:dyDescent="0.3">
      <c r="A65" s="1" t="s">
        <v>235</v>
      </c>
      <c r="B65" s="1" t="s">
        <v>23</v>
      </c>
      <c r="C65" s="1">
        <v>329</v>
      </c>
      <c r="E65" s="1">
        <v>4</v>
      </c>
      <c r="F65" s="1">
        <v>40</v>
      </c>
      <c r="H65" s="1" t="s">
        <v>49</v>
      </c>
      <c r="I65" s="1" t="s">
        <v>236</v>
      </c>
      <c r="J65" s="1" t="s">
        <v>245</v>
      </c>
      <c r="K65" s="1" t="s">
        <v>134</v>
      </c>
      <c r="L65" s="1" t="s">
        <v>221</v>
      </c>
      <c r="M65" s="1">
        <v>1.17601</v>
      </c>
      <c r="N65" s="1">
        <v>1.145</v>
      </c>
      <c r="O65" s="1">
        <v>31.009999999999991</v>
      </c>
      <c r="P65" s="1">
        <f t="shared" si="1"/>
        <v>3.1009999999999992E-2</v>
      </c>
      <c r="Q65" s="1">
        <v>1</v>
      </c>
      <c r="R65" s="1">
        <v>1</v>
      </c>
      <c r="S65" s="1" t="s">
        <v>35</v>
      </c>
      <c r="T65" s="1" t="s">
        <v>149</v>
      </c>
      <c r="U65" s="1">
        <v>329</v>
      </c>
      <c r="V65" s="1">
        <v>17.7</v>
      </c>
      <c r="W65" s="1" t="s">
        <v>238</v>
      </c>
      <c r="X65" s="1">
        <v>329</v>
      </c>
      <c r="Y65" s="11">
        <v>17.7</v>
      </c>
      <c r="Z65" s="11">
        <v>146.92835456549778</v>
      </c>
      <c r="AA65" s="11">
        <v>449.27005759824789</v>
      </c>
      <c r="AB65" s="11">
        <v>454.91281602621802</v>
      </c>
      <c r="AC65" s="11">
        <v>16.174801016046757</v>
      </c>
      <c r="AD65" s="11">
        <v>1713.2691650816482</v>
      </c>
      <c r="AE65" s="11">
        <v>761.48894502740575</v>
      </c>
      <c r="AF65" s="11">
        <v>23.793932254606784</v>
      </c>
      <c r="AG65" s="11">
        <v>7.0581836761820451</v>
      </c>
      <c r="AH65" s="16">
        <v>329</v>
      </c>
      <c r="AI65" s="11">
        <v>17.7</v>
      </c>
      <c r="AJ65" s="11">
        <v>14.531092861463613</v>
      </c>
      <c r="AK65" s="11">
        <v>1.9004820975260832</v>
      </c>
      <c r="AL65" s="11">
        <v>0.27175965346266734</v>
      </c>
      <c r="AM65" s="11">
        <v>0.15384896222937347</v>
      </c>
      <c r="AN65" s="11">
        <v>1.3763459717613551E-2</v>
      </c>
      <c r="AO65" s="11">
        <v>10.789541321284235</v>
      </c>
      <c r="AP65" s="11">
        <v>8.6360260242918846E-2</v>
      </c>
      <c r="AQ65" s="11">
        <v>1.3153371070007212</v>
      </c>
      <c r="AV65" s="1">
        <v>2.0699999999999998</v>
      </c>
      <c r="AW65" s="1">
        <v>12.47</v>
      </c>
      <c r="AX65" s="1">
        <v>12.16</v>
      </c>
    </row>
    <row r="66" spans="1:52" x14ac:dyDescent="0.3">
      <c r="A66" s="1" t="s">
        <v>235</v>
      </c>
      <c r="B66" s="1" t="s">
        <v>23</v>
      </c>
      <c r="C66" s="1">
        <v>330</v>
      </c>
      <c r="E66" s="1">
        <v>5</v>
      </c>
      <c r="F66" s="1">
        <v>58</v>
      </c>
      <c r="H66" s="1" t="s">
        <v>49</v>
      </c>
      <c r="I66" s="1" t="s">
        <v>236</v>
      </c>
      <c r="J66" s="1" t="s">
        <v>245</v>
      </c>
      <c r="K66" s="1" t="s">
        <v>134</v>
      </c>
      <c r="L66" s="1" t="s">
        <v>221</v>
      </c>
      <c r="M66" s="1">
        <v>1.3280100000000001</v>
      </c>
      <c r="N66" s="1">
        <v>1.0920000000000001</v>
      </c>
      <c r="O66" s="1">
        <v>236.01</v>
      </c>
      <c r="P66" s="1">
        <f t="shared" ref="P66:P97" si="2">O66/1000</f>
        <v>0.23601</v>
      </c>
      <c r="Q66" s="2"/>
      <c r="R66" s="3"/>
      <c r="S66" s="15" t="s">
        <v>35</v>
      </c>
      <c r="T66" s="15" t="s">
        <v>150</v>
      </c>
      <c r="U66" s="15">
        <v>330</v>
      </c>
      <c r="V66" s="15">
        <v>11.2</v>
      </c>
      <c r="W66" s="15" t="s">
        <v>239</v>
      </c>
      <c r="X66" s="15">
        <v>330</v>
      </c>
      <c r="Y66" s="11">
        <v>11.2</v>
      </c>
      <c r="Z66" s="11">
        <v>57.248715190629859</v>
      </c>
      <c r="AA66" s="11">
        <v>139.82797811681309</v>
      </c>
      <c r="AB66" s="11">
        <v>60.86701497373506</v>
      </c>
      <c r="AC66" s="11">
        <v>5.0441861563758668</v>
      </c>
      <c r="AD66" s="11">
        <v>748.64674834335028</v>
      </c>
      <c r="AE66" s="11">
        <v>113.67795500077054</v>
      </c>
      <c r="AF66" s="11">
        <v>3.9774398393175265</v>
      </c>
      <c r="AG66" s="11">
        <v>2.2439770740977232</v>
      </c>
      <c r="AH66" s="11"/>
      <c r="AL66" s="11"/>
      <c r="AM66" s="11"/>
      <c r="AN66" s="11"/>
      <c r="AO66" s="11"/>
      <c r="AP66" s="11"/>
      <c r="AQ66" s="1"/>
      <c r="AV66" s="1">
        <v>2.72</v>
      </c>
      <c r="AW66" s="1">
        <v>6.29</v>
      </c>
      <c r="AX66" s="1">
        <v>1.96</v>
      </c>
      <c r="AY66" s="1">
        <v>5.87</v>
      </c>
      <c r="AZ66" s="1">
        <v>3.45</v>
      </c>
    </row>
    <row r="67" spans="1:52" x14ac:dyDescent="0.3">
      <c r="A67" s="1" t="s">
        <v>235</v>
      </c>
      <c r="B67" s="1" t="s">
        <v>23</v>
      </c>
      <c r="C67" s="1">
        <v>331</v>
      </c>
      <c r="E67" s="1">
        <v>6</v>
      </c>
      <c r="F67" s="1">
        <v>70</v>
      </c>
      <c r="H67" s="1" t="s">
        <v>49</v>
      </c>
      <c r="I67" s="1" t="s">
        <v>236</v>
      </c>
      <c r="J67" s="1" t="s">
        <v>245</v>
      </c>
      <c r="K67" s="1" t="s">
        <v>134</v>
      </c>
      <c r="L67" s="1" t="s">
        <v>221</v>
      </c>
      <c r="M67" s="1">
        <v>1.0454100000000002</v>
      </c>
      <c r="N67" s="1">
        <v>0.999</v>
      </c>
      <c r="O67" s="1">
        <v>46.410000000000082</v>
      </c>
      <c r="P67" s="1">
        <f t="shared" si="2"/>
        <v>4.6410000000000083E-2</v>
      </c>
      <c r="Q67" s="1">
        <v>1</v>
      </c>
      <c r="R67" s="1">
        <v>1</v>
      </c>
      <c r="S67" s="1" t="s">
        <v>35</v>
      </c>
      <c r="T67" s="1" t="s">
        <v>151</v>
      </c>
      <c r="U67" s="1">
        <v>331</v>
      </c>
      <c r="V67" s="1">
        <v>15.5</v>
      </c>
      <c r="W67" s="1" t="s">
        <v>238</v>
      </c>
      <c r="X67" s="1">
        <v>331</v>
      </c>
      <c r="Y67" s="11">
        <v>15.5</v>
      </c>
      <c r="Z67" s="11">
        <v>81.523987293304771</v>
      </c>
      <c r="AA67" s="11">
        <v>2055.5173939236311</v>
      </c>
      <c r="AB67" s="11">
        <v>388.52449045574883</v>
      </c>
      <c r="AC67" s="11">
        <v>67.226283359407958</v>
      </c>
      <c r="AD67" s="11">
        <v>1738.3564414982181</v>
      </c>
      <c r="AE67" s="11">
        <v>699.8206032798256</v>
      </c>
      <c r="AF67" s="11">
        <v>64.975675399405858</v>
      </c>
      <c r="AG67" s="11">
        <v>11.046119924594713</v>
      </c>
      <c r="AH67" s="16">
        <v>331</v>
      </c>
      <c r="AI67" s="11">
        <v>15.5</v>
      </c>
      <c r="AJ67" s="11">
        <v>19.673767183132494</v>
      </c>
      <c r="AK67" s="11">
        <v>2.0288314554982767</v>
      </c>
      <c r="AL67" s="11">
        <v>0.27675169151715789</v>
      </c>
      <c r="AM67" s="11">
        <v>0.15943002562520242</v>
      </c>
      <c r="AN67" s="11">
        <v>0</v>
      </c>
      <c r="AO67" s="11">
        <v>15.868251386661942</v>
      </c>
      <c r="AP67" s="11">
        <v>0.14740796292594344</v>
      </c>
      <c r="AQ67" s="11">
        <v>1.1930946609039741</v>
      </c>
      <c r="AV67" s="1">
        <v>8.5500000000000007</v>
      </c>
      <c r="AW67" s="1">
        <v>3.85</v>
      </c>
      <c r="AX67" s="1">
        <v>1.92</v>
      </c>
      <c r="AY67" s="1">
        <v>5.05</v>
      </c>
      <c r="AZ67" s="1">
        <v>3.69</v>
      </c>
    </row>
    <row r="68" spans="1:52" x14ac:dyDescent="0.3">
      <c r="A68" s="1" t="s">
        <v>235</v>
      </c>
      <c r="B68" s="1" t="s">
        <v>23</v>
      </c>
      <c r="C68" s="1">
        <v>332</v>
      </c>
      <c r="E68" s="1">
        <v>7</v>
      </c>
      <c r="F68" s="1">
        <v>77</v>
      </c>
      <c r="H68" s="1" t="s">
        <v>49</v>
      </c>
      <c r="I68" s="1" t="s">
        <v>236</v>
      </c>
      <c r="J68" s="1" t="s">
        <v>245</v>
      </c>
      <c r="K68" s="1" t="s">
        <v>134</v>
      </c>
      <c r="L68" s="1" t="s">
        <v>221</v>
      </c>
      <c r="M68" s="1">
        <v>1.16631</v>
      </c>
      <c r="N68" s="1">
        <v>1.131</v>
      </c>
      <c r="O68" s="1">
        <v>35.309999999999945</v>
      </c>
      <c r="P68" s="1">
        <f t="shared" si="2"/>
        <v>3.5309999999999946E-2</v>
      </c>
      <c r="Q68" s="1">
        <v>1</v>
      </c>
      <c r="R68"/>
      <c r="S68" s="1" t="s">
        <v>35</v>
      </c>
      <c r="T68" s="1" t="s">
        <v>152</v>
      </c>
      <c r="U68" s="1">
        <v>332</v>
      </c>
      <c r="V68" s="1">
        <v>17.7</v>
      </c>
      <c r="W68" s="1" t="s">
        <v>238</v>
      </c>
      <c r="X68" s="1">
        <v>332</v>
      </c>
      <c r="Y68" s="11">
        <v>17.7</v>
      </c>
      <c r="Z68" s="11">
        <v>187.0254118999645</v>
      </c>
      <c r="AA68" s="11">
        <v>272.54594577425604</v>
      </c>
      <c r="AB68" s="11">
        <v>271.38669286567603</v>
      </c>
      <c r="AC68" s="11">
        <v>9.4576660965836563</v>
      </c>
      <c r="AD68" s="11">
        <v>2090.900135224967</v>
      </c>
      <c r="AE68" s="11">
        <v>371.84850611640246</v>
      </c>
      <c r="AF68" s="11">
        <v>14.613050181890925</v>
      </c>
      <c r="AG68" s="11">
        <v>3.9737886839196759</v>
      </c>
      <c r="AH68" s="11"/>
      <c r="AL68" s="11"/>
      <c r="AM68" s="11"/>
      <c r="AN68" s="11"/>
      <c r="AO68" s="11"/>
      <c r="AP68" s="11"/>
      <c r="AQ68" s="1"/>
      <c r="AV68" s="1">
        <v>6.37</v>
      </c>
      <c r="AW68" s="1">
        <v>11.94</v>
      </c>
      <c r="AX68" s="1">
        <v>5.8</v>
      </c>
    </row>
    <row r="69" spans="1:52" x14ac:dyDescent="0.3">
      <c r="A69" s="1" t="s">
        <v>235</v>
      </c>
      <c r="B69" s="1" t="s">
        <v>23</v>
      </c>
      <c r="C69" s="1">
        <v>333</v>
      </c>
      <c r="E69" s="1">
        <v>8</v>
      </c>
      <c r="F69" s="1">
        <v>91</v>
      </c>
      <c r="H69" s="1" t="s">
        <v>49</v>
      </c>
      <c r="I69" s="1" t="s">
        <v>236</v>
      </c>
      <c r="J69" s="1" t="s">
        <v>245</v>
      </c>
      <c r="K69" s="1" t="s">
        <v>134</v>
      </c>
      <c r="L69" s="1" t="s">
        <v>221</v>
      </c>
      <c r="M69" s="1">
        <v>1.10581</v>
      </c>
      <c r="N69" s="1">
        <v>1.054</v>
      </c>
      <c r="O69" s="1">
        <v>51.809999999999945</v>
      </c>
      <c r="P69" s="1">
        <f t="shared" si="2"/>
        <v>5.1809999999999946E-2</v>
      </c>
      <c r="Q69" s="1">
        <v>1</v>
      </c>
      <c r="R69" s="1">
        <v>1</v>
      </c>
      <c r="S69" s="1" t="s">
        <v>35</v>
      </c>
      <c r="T69" s="1" t="s">
        <v>153</v>
      </c>
      <c r="U69" s="1">
        <v>333</v>
      </c>
      <c r="V69" s="1">
        <v>10.8</v>
      </c>
      <c r="W69" s="1" t="s">
        <v>238</v>
      </c>
      <c r="X69" s="1">
        <v>333</v>
      </c>
      <c r="Y69" s="11">
        <v>10.8</v>
      </c>
      <c r="Z69" s="11">
        <v>125.75948708707124</v>
      </c>
      <c r="AA69" s="11">
        <v>1001.7740320443896</v>
      </c>
      <c r="AB69" s="11">
        <v>376.97533496274377</v>
      </c>
      <c r="AC69" s="11">
        <v>43.822593145464623</v>
      </c>
      <c r="AD69" s="11">
        <v>1537.7273820897638</v>
      </c>
      <c r="AE69" s="11">
        <v>1003.4711926946219</v>
      </c>
      <c r="AF69" s="11">
        <v>68.600042193915968</v>
      </c>
      <c r="AG69" s="11">
        <v>18.322618194359869</v>
      </c>
      <c r="AH69" s="16">
        <v>333</v>
      </c>
      <c r="AI69" s="11">
        <v>10.8</v>
      </c>
      <c r="AJ69" s="11">
        <v>16.97821018933206</v>
      </c>
      <c r="AK69" s="11">
        <v>1.6534272927102676</v>
      </c>
      <c r="AL69" s="11">
        <v>0.18359448829116337</v>
      </c>
      <c r="AM69" s="11">
        <v>8.6252179945728577E-2</v>
      </c>
      <c r="AN69" s="11">
        <v>0</v>
      </c>
      <c r="AO69" s="11">
        <v>13.983823701761413</v>
      </c>
      <c r="AP69" s="11">
        <v>0.15086350793307937</v>
      </c>
      <c r="AQ69" s="11">
        <v>0.9202490186904102</v>
      </c>
      <c r="AV69" s="1">
        <v>7.77</v>
      </c>
      <c r="AW69" s="1">
        <v>10.71</v>
      </c>
      <c r="AX69" s="1">
        <v>6.9</v>
      </c>
    </row>
    <row r="70" spans="1:52" x14ac:dyDescent="0.3">
      <c r="A70" s="1" t="s">
        <v>235</v>
      </c>
      <c r="B70" s="1" t="s">
        <v>23</v>
      </c>
      <c r="C70" s="1">
        <v>334</v>
      </c>
      <c r="E70" s="1">
        <v>9</v>
      </c>
      <c r="F70" s="1">
        <v>105</v>
      </c>
      <c r="H70" s="1" t="s">
        <v>49</v>
      </c>
      <c r="I70" s="1" t="s">
        <v>236</v>
      </c>
      <c r="J70" s="1" t="s">
        <v>245</v>
      </c>
      <c r="K70" s="1" t="s">
        <v>134</v>
      </c>
      <c r="L70" s="1" t="s">
        <v>221</v>
      </c>
      <c r="M70" s="1">
        <v>0.94721000000000011</v>
      </c>
      <c r="N70" s="1">
        <v>0.92100000000000004</v>
      </c>
      <c r="O70" s="1">
        <v>26.210000000000036</v>
      </c>
      <c r="P70" s="1">
        <f t="shared" si="2"/>
        <v>2.6210000000000035E-2</v>
      </c>
      <c r="Q70" s="1">
        <v>1</v>
      </c>
      <c r="R70"/>
      <c r="S70" s="1" t="s">
        <v>35</v>
      </c>
      <c r="T70" s="1" t="s">
        <v>154</v>
      </c>
      <c r="U70" s="1">
        <v>334</v>
      </c>
      <c r="V70" s="1">
        <v>18.399999999999999</v>
      </c>
      <c r="W70" s="1" t="s">
        <v>238</v>
      </c>
      <c r="X70" s="1">
        <v>334</v>
      </c>
      <c r="Y70" s="11">
        <v>18.399999999999999</v>
      </c>
      <c r="Z70" s="11">
        <v>121.07224387774885</v>
      </c>
      <c r="AA70" s="11">
        <v>729.10398705327543</v>
      </c>
      <c r="AB70" s="11">
        <v>425.30673580878266</v>
      </c>
      <c r="AC70" s="11">
        <v>22.310557080189206</v>
      </c>
      <c r="AD70" s="11">
        <v>1819.8151505603169</v>
      </c>
      <c r="AE70" s="11">
        <v>450.55701214933373</v>
      </c>
      <c r="AF70" s="11">
        <v>14.199597028051787</v>
      </c>
      <c r="AG70" s="11">
        <v>5.7563981848205881</v>
      </c>
      <c r="AH70" s="11"/>
      <c r="AL70" s="11"/>
      <c r="AM70" s="11"/>
      <c r="AN70" s="11"/>
      <c r="AO70" s="11"/>
      <c r="AP70" s="11"/>
      <c r="AQ70" s="1"/>
      <c r="AV70" s="1">
        <v>5.82</v>
      </c>
      <c r="AW70" s="1">
        <v>4.5</v>
      </c>
      <c r="AX70" s="1">
        <v>3.27</v>
      </c>
      <c r="AY70" s="1">
        <v>2.57</v>
      </c>
    </row>
    <row r="71" spans="1:52" x14ac:dyDescent="0.3">
      <c r="A71" s="1" t="s">
        <v>235</v>
      </c>
      <c r="B71" s="1" t="s">
        <v>23</v>
      </c>
      <c r="C71" s="1">
        <v>335</v>
      </c>
      <c r="E71" s="1">
        <v>10</v>
      </c>
      <c r="F71" s="1">
        <v>117</v>
      </c>
      <c r="H71" s="1" t="s">
        <v>49</v>
      </c>
      <c r="I71" s="1" t="s">
        <v>236</v>
      </c>
      <c r="J71" s="1" t="s">
        <v>245</v>
      </c>
      <c r="K71" s="1" t="s">
        <v>134</v>
      </c>
      <c r="L71" s="1" t="s">
        <v>221</v>
      </c>
      <c r="M71" s="1">
        <v>1.02901</v>
      </c>
      <c r="N71" s="1">
        <v>0.97299999999999998</v>
      </c>
      <c r="O71" s="1">
        <v>56.009999999999991</v>
      </c>
      <c r="P71" s="1">
        <f t="shared" si="2"/>
        <v>5.600999999999999E-2</v>
      </c>
      <c r="Q71" s="1">
        <v>1</v>
      </c>
      <c r="R71" s="1">
        <v>1</v>
      </c>
      <c r="S71" s="1" t="s">
        <v>35</v>
      </c>
      <c r="T71" s="1" t="s">
        <v>155</v>
      </c>
      <c r="U71" s="1">
        <v>335</v>
      </c>
      <c r="V71" s="1">
        <v>18</v>
      </c>
      <c r="W71" s="1" t="s">
        <v>238</v>
      </c>
      <c r="X71" s="1">
        <v>335</v>
      </c>
      <c r="Y71" s="11">
        <v>18</v>
      </c>
      <c r="Z71" s="11">
        <v>178.10824790467501</v>
      </c>
      <c r="AA71" s="11">
        <v>361.50259676092895</v>
      </c>
      <c r="AB71" s="11">
        <v>507.24264328745966</v>
      </c>
      <c r="AC71" s="11">
        <v>30.583468946133312</v>
      </c>
      <c r="AD71" s="11">
        <v>1867.4469019925937</v>
      </c>
      <c r="AE71" s="11">
        <v>824.25231471422762</v>
      </c>
      <c r="AF71" s="11">
        <v>9.4102981372717878</v>
      </c>
      <c r="AG71" s="11">
        <v>6.8608946578515422</v>
      </c>
      <c r="AH71" s="16">
        <v>335</v>
      </c>
      <c r="AI71" s="11">
        <v>18</v>
      </c>
      <c r="AJ71" s="11">
        <v>20.376214707541017</v>
      </c>
      <c r="AK71" s="11">
        <v>1.4860218191968053</v>
      </c>
      <c r="AL71" s="11">
        <v>0.13555219139088415</v>
      </c>
      <c r="AM71" s="11">
        <v>0.10179846655762069</v>
      </c>
      <c r="AN71" s="11">
        <v>0</v>
      </c>
      <c r="AO71" s="11">
        <v>16.695994678322023</v>
      </c>
      <c r="AP71" s="11">
        <v>0.11825960552128256</v>
      </c>
      <c r="AQ71" s="11">
        <v>1.8385879465524007</v>
      </c>
      <c r="AV71" s="1">
        <v>8.48</v>
      </c>
      <c r="AW71" s="1">
        <v>8.59</v>
      </c>
      <c r="AX71" s="1">
        <v>2.2999999999999998</v>
      </c>
      <c r="AY71" s="1">
        <v>4.1100000000000003</v>
      </c>
    </row>
    <row r="72" spans="1:52" x14ac:dyDescent="0.3">
      <c r="A72" s="1" t="s">
        <v>235</v>
      </c>
      <c r="B72" s="1" t="s">
        <v>23</v>
      </c>
      <c r="C72" s="1">
        <v>356</v>
      </c>
      <c r="E72" s="1">
        <v>1</v>
      </c>
      <c r="F72" s="1">
        <v>3</v>
      </c>
      <c r="H72" s="1" t="s">
        <v>49</v>
      </c>
      <c r="I72" s="1" t="s">
        <v>237</v>
      </c>
      <c r="J72" s="1" t="s">
        <v>142</v>
      </c>
      <c r="K72" s="1" t="s">
        <v>134</v>
      </c>
      <c r="L72" s="1" t="s">
        <v>221</v>
      </c>
      <c r="M72" s="1">
        <v>1.06951</v>
      </c>
      <c r="N72" s="1">
        <v>1.0309999999999999</v>
      </c>
      <c r="O72" s="1">
        <v>38.509999999999991</v>
      </c>
      <c r="P72" s="1">
        <f t="shared" si="2"/>
        <v>3.8509999999999989E-2</v>
      </c>
      <c r="Q72" s="1">
        <v>1</v>
      </c>
      <c r="R72"/>
      <c r="S72" s="1" t="s">
        <v>35</v>
      </c>
      <c r="T72" s="1" t="s">
        <v>176</v>
      </c>
      <c r="U72" s="1">
        <v>356</v>
      </c>
      <c r="V72" s="1">
        <v>15.7</v>
      </c>
      <c r="W72" s="1" t="s">
        <v>238</v>
      </c>
      <c r="X72" s="1">
        <v>356</v>
      </c>
      <c r="Y72" s="11">
        <v>15.7</v>
      </c>
      <c r="Z72" s="11">
        <v>234.77027880457709</v>
      </c>
      <c r="AA72" s="11">
        <v>344.26861725460947</v>
      </c>
      <c r="AB72" s="11">
        <v>201.52380673213776</v>
      </c>
      <c r="AC72" s="11">
        <v>11.252179806489741</v>
      </c>
      <c r="AD72" s="11">
        <v>2560.1653415227565</v>
      </c>
      <c r="AE72" s="11">
        <v>1011.675229048857</v>
      </c>
      <c r="AF72" s="11">
        <v>12.72173120704975</v>
      </c>
      <c r="AG72" s="11">
        <v>13.498301488446595</v>
      </c>
      <c r="AH72" s="11"/>
      <c r="AL72" s="11"/>
      <c r="AM72" s="11"/>
      <c r="AN72" s="11"/>
      <c r="AO72" s="11"/>
      <c r="AP72" s="11"/>
      <c r="AQ72" s="1"/>
      <c r="AV72" s="1">
        <v>14.38</v>
      </c>
      <c r="AW72" s="1">
        <v>12.68</v>
      </c>
      <c r="AX72" s="1">
        <v>3.16</v>
      </c>
      <c r="AY72" s="1">
        <v>10.88</v>
      </c>
    </row>
    <row r="73" spans="1:52" x14ac:dyDescent="0.3">
      <c r="A73" s="1" t="s">
        <v>235</v>
      </c>
      <c r="B73" s="1" t="s">
        <v>23</v>
      </c>
      <c r="C73" s="1">
        <v>357</v>
      </c>
      <c r="E73" s="1">
        <v>2</v>
      </c>
      <c r="F73" s="1">
        <v>18</v>
      </c>
      <c r="H73" s="1" t="s">
        <v>49</v>
      </c>
      <c r="I73" s="1" t="s">
        <v>237</v>
      </c>
      <c r="J73" s="1" t="s">
        <v>142</v>
      </c>
      <c r="K73" s="1" t="s">
        <v>134</v>
      </c>
      <c r="L73" s="1" t="s">
        <v>221</v>
      </c>
      <c r="M73" s="1">
        <v>1.37341</v>
      </c>
      <c r="N73" s="1">
        <v>1.321</v>
      </c>
      <c r="O73" s="1">
        <v>52.410000000000082</v>
      </c>
      <c r="P73" s="1">
        <f t="shared" si="2"/>
        <v>5.2410000000000082E-2</v>
      </c>
      <c r="Q73" s="1">
        <v>1</v>
      </c>
      <c r="R73" s="1">
        <v>1</v>
      </c>
      <c r="S73" s="1" t="s">
        <v>35</v>
      </c>
      <c r="T73" s="1" t="s">
        <v>177</v>
      </c>
      <c r="U73" s="1">
        <v>357</v>
      </c>
      <c r="V73" s="1">
        <v>12.4</v>
      </c>
      <c r="W73" s="1" t="s">
        <v>238</v>
      </c>
      <c r="X73" s="1">
        <v>357</v>
      </c>
      <c r="Y73" s="11">
        <v>12.4</v>
      </c>
      <c r="Z73" s="11">
        <v>105.97847330806103</v>
      </c>
      <c r="AA73" s="11">
        <v>550.92282067584676</v>
      </c>
      <c r="AB73" s="11">
        <v>467.16418852414262</v>
      </c>
      <c r="AC73" s="11">
        <v>16.178709694403093</v>
      </c>
      <c r="AD73" s="11">
        <v>1596.469448485155</v>
      </c>
      <c r="AE73" s="11">
        <v>523.18160650891002</v>
      </c>
      <c r="AF73" s="11">
        <v>16.728982835384262</v>
      </c>
      <c r="AG73" s="11">
        <v>5.7337102591124127</v>
      </c>
      <c r="AH73" s="16">
        <v>357</v>
      </c>
      <c r="AI73" s="11">
        <v>12.4</v>
      </c>
      <c r="AJ73" s="11">
        <v>22.215201640279137</v>
      </c>
      <c r="AK73" s="11">
        <v>3.8766206691423659</v>
      </c>
      <c r="AL73" s="11">
        <v>0.44181701371636917</v>
      </c>
      <c r="AM73" s="11">
        <v>0.49552216439660318</v>
      </c>
      <c r="AN73" s="11">
        <v>1.2666110990193729E-2</v>
      </c>
      <c r="AO73" s="11">
        <v>16.209981442737412</v>
      </c>
      <c r="AP73" s="11">
        <v>0.18143836167896216</v>
      </c>
      <c r="AQ73" s="11">
        <v>0.99715587761723168</v>
      </c>
      <c r="AV73" s="1">
        <v>7.27</v>
      </c>
      <c r="AW73" s="1">
        <v>5.97</v>
      </c>
      <c r="AX73" s="1">
        <v>14.36</v>
      </c>
      <c r="AY73" s="1">
        <v>6.21</v>
      </c>
    </row>
    <row r="74" spans="1:52" x14ac:dyDescent="0.3">
      <c r="A74" s="1" t="s">
        <v>235</v>
      </c>
      <c r="B74" s="1" t="s">
        <v>23</v>
      </c>
      <c r="C74" s="1">
        <v>358</v>
      </c>
      <c r="E74" s="1">
        <v>3</v>
      </c>
      <c r="F74" s="1">
        <v>33</v>
      </c>
      <c r="H74" s="1" t="s">
        <v>49</v>
      </c>
      <c r="I74" s="1" t="s">
        <v>237</v>
      </c>
      <c r="J74" s="1" t="s">
        <v>142</v>
      </c>
      <c r="K74" s="1" t="s">
        <v>134</v>
      </c>
      <c r="L74" s="1" t="s">
        <v>221</v>
      </c>
      <c r="M74" s="1">
        <v>1.61321</v>
      </c>
      <c r="N74" s="1">
        <v>1.3959999999999999</v>
      </c>
      <c r="O74" s="1">
        <v>217.21000000000004</v>
      </c>
      <c r="P74" s="1">
        <f t="shared" si="2"/>
        <v>0.21721000000000004</v>
      </c>
      <c r="Q74" s="15"/>
      <c r="R74" s="17"/>
      <c r="S74" s="15" t="s">
        <v>35</v>
      </c>
      <c r="T74" s="15" t="s">
        <v>178</v>
      </c>
      <c r="U74" s="15">
        <v>358</v>
      </c>
      <c r="V74" s="15">
        <v>17.7</v>
      </c>
      <c r="W74" s="15" t="s">
        <v>239</v>
      </c>
      <c r="X74" s="15">
        <v>358</v>
      </c>
      <c r="Y74" s="11">
        <v>17.7</v>
      </c>
      <c r="Z74" s="11">
        <v>45.694872863072554</v>
      </c>
      <c r="AA74" s="11">
        <v>58.759721665711389</v>
      </c>
      <c r="AB74" s="11">
        <v>79.944186040599547</v>
      </c>
      <c r="AC74" s="11">
        <v>2.0202409551808183</v>
      </c>
      <c r="AD74" s="11">
        <v>848.60552237349532</v>
      </c>
      <c r="AE74" s="11">
        <v>153.06313013240688</v>
      </c>
      <c r="AF74" s="11">
        <v>3.7491693224516247</v>
      </c>
      <c r="AG74" s="11">
        <v>0.83604344335149927</v>
      </c>
      <c r="AH74" s="11"/>
      <c r="AL74" s="11"/>
      <c r="AM74" s="11"/>
      <c r="AN74" s="11"/>
      <c r="AO74" s="11"/>
      <c r="AP74" s="11"/>
      <c r="AQ74" s="1"/>
      <c r="AV74" s="1">
        <v>9.57</v>
      </c>
      <c r="AW74" s="1">
        <v>5.22</v>
      </c>
      <c r="AX74" s="1">
        <v>8.8000000000000007</v>
      </c>
      <c r="AY74" s="1">
        <v>2.85</v>
      </c>
      <c r="AZ74" s="1">
        <v>2.85</v>
      </c>
    </row>
    <row r="75" spans="1:52" x14ac:dyDescent="0.3">
      <c r="A75" s="1" t="s">
        <v>235</v>
      </c>
      <c r="B75" s="1" t="s">
        <v>23</v>
      </c>
      <c r="C75" s="1">
        <v>359</v>
      </c>
      <c r="E75" s="1">
        <v>4</v>
      </c>
      <c r="F75" s="1">
        <v>39</v>
      </c>
      <c r="H75" s="1" t="s">
        <v>49</v>
      </c>
      <c r="I75" s="1" t="s">
        <v>237</v>
      </c>
      <c r="J75" s="1" t="s">
        <v>142</v>
      </c>
      <c r="K75" s="1" t="s">
        <v>134</v>
      </c>
      <c r="L75" s="1" t="s">
        <v>221</v>
      </c>
      <c r="M75" s="1">
        <v>1.2217100000000001</v>
      </c>
      <c r="N75" s="1">
        <v>1.1970000000000001</v>
      </c>
      <c r="O75" s="1">
        <v>24.710000000000036</v>
      </c>
      <c r="P75" s="1">
        <f t="shared" si="2"/>
        <v>2.4710000000000037E-2</v>
      </c>
      <c r="Q75" s="15">
        <v>1</v>
      </c>
      <c r="R75" s="15">
        <v>1</v>
      </c>
      <c r="S75" s="15" t="s">
        <v>35</v>
      </c>
      <c r="T75" s="15" t="s">
        <v>179</v>
      </c>
      <c r="U75" s="15">
        <v>359</v>
      </c>
      <c r="V75" s="15">
        <v>18.100000000000001</v>
      </c>
      <c r="W75" s="15" t="s">
        <v>238</v>
      </c>
      <c r="X75" s="15">
        <v>359</v>
      </c>
      <c r="Y75" s="11">
        <v>18.100000000000001</v>
      </c>
      <c r="Z75" s="11">
        <v>58.237326000822605</v>
      </c>
      <c r="AA75" s="11">
        <v>771.80938194257521</v>
      </c>
      <c r="AB75" s="11">
        <v>441.43629441335213</v>
      </c>
      <c r="AC75" s="11">
        <v>40.404633072262108</v>
      </c>
      <c r="AD75" s="11">
        <v>1931.1514792115252</v>
      </c>
      <c r="AE75" s="11">
        <v>857.85086235152392</v>
      </c>
      <c r="AF75" s="11">
        <v>73.466943585663842</v>
      </c>
      <c r="AG75" s="11">
        <v>12.195020232516466</v>
      </c>
      <c r="AH75" s="16">
        <v>359</v>
      </c>
      <c r="AI75" s="11">
        <v>18.100000000000001</v>
      </c>
      <c r="AJ75" s="11">
        <v>15.551351364136007</v>
      </c>
      <c r="AK75" s="11">
        <v>0.93239669587536911</v>
      </c>
      <c r="AL75" s="11">
        <v>4.5316812219119498E-2</v>
      </c>
      <c r="AM75" s="11">
        <v>0</v>
      </c>
      <c r="AN75" s="11">
        <v>0</v>
      </c>
      <c r="AO75" s="11">
        <v>12.944100501498026</v>
      </c>
      <c r="AP75" s="11">
        <v>6.4105412405461845E-2</v>
      </c>
      <c r="AQ75" s="11">
        <v>1.5654319421380301</v>
      </c>
      <c r="AV75" s="1">
        <v>6.32</v>
      </c>
      <c r="AW75" s="1">
        <v>4.6500000000000004</v>
      </c>
      <c r="AX75" s="1">
        <v>4.12</v>
      </c>
    </row>
    <row r="76" spans="1:52" x14ac:dyDescent="0.3">
      <c r="A76" s="1" t="s">
        <v>235</v>
      </c>
      <c r="B76" s="1" t="s">
        <v>23</v>
      </c>
      <c r="C76" s="1">
        <v>360</v>
      </c>
      <c r="E76" s="1">
        <v>5</v>
      </c>
      <c r="F76" s="1">
        <v>50</v>
      </c>
      <c r="H76" s="1" t="s">
        <v>49</v>
      </c>
      <c r="I76" s="1" t="s">
        <v>237</v>
      </c>
      <c r="J76" s="1" t="s">
        <v>142</v>
      </c>
      <c r="K76" s="1" t="s">
        <v>134</v>
      </c>
      <c r="L76" s="1" t="s">
        <v>221</v>
      </c>
      <c r="M76" s="1">
        <v>0.99470999999999998</v>
      </c>
      <c r="N76" s="1">
        <v>0.96399999999999997</v>
      </c>
      <c r="O76" s="1">
        <v>30.710000000000036</v>
      </c>
      <c r="P76" s="1">
        <f t="shared" si="2"/>
        <v>3.0710000000000036E-2</v>
      </c>
      <c r="Q76" s="15">
        <v>1</v>
      </c>
      <c r="R76" s="17"/>
      <c r="S76" s="15" t="s">
        <v>35</v>
      </c>
      <c r="T76" s="15" t="s">
        <v>180</v>
      </c>
      <c r="U76" s="15">
        <v>360</v>
      </c>
      <c r="V76" s="15">
        <v>19.2</v>
      </c>
      <c r="W76" s="15" t="s">
        <v>238</v>
      </c>
      <c r="X76" s="15">
        <v>360</v>
      </c>
      <c r="Y76" s="11">
        <v>19.2</v>
      </c>
      <c r="Z76" s="11">
        <v>113.28089417765962</v>
      </c>
      <c r="AA76" s="11">
        <v>958.94599163290559</v>
      </c>
      <c r="AB76" s="11">
        <v>377.75377064086553</v>
      </c>
      <c r="AC76" s="11">
        <v>45.267154361196759</v>
      </c>
      <c r="AD76" s="11">
        <v>1477.0937803968231</v>
      </c>
      <c r="AE76" s="11">
        <v>554.18130436014394</v>
      </c>
      <c r="AF76" s="11">
        <v>13.490417995892535</v>
      </c>
      <c r="AG76" s="11">
        <v>7.4454460766239716</v>
      </c>
      <c r="AH76" s="11"/>
      <c r="AL76" s="11"/>
      <c r="AM76" s="11"/>
      <c r="AN76" s="11"/>
      <c r="AO76" s="11"/>
      <c r="AP76" s="11"/>
      <c r="AQ76" s="1"/>
      <c r="AV76" s="1">
        <v>7.36</v>
      </c>
      <c r="AW76" s="1">
        <v>4.68</v>
      </c>
      <c r="AX76" s="1">
        <v>5.83</v>
      </c>
      <c r="AY76" s="1">
        <v>1.83</v>
      </c>
    </row>
    <row r="77" spans="1:52" x14ac:dyDescent="0.3">
      <c r="A77" s="1" t="s">
        <v>235</v>
      </c>
      <c r="B77" s="1" t="s">
        <v>23</v>
      </c>
      <c r="C77" s="1">
        <v>361</v>
      </c>
      <c r="E77" s="1">
        <v>6</v>
      </c>
      <c r="F77" s="1">
        <v>61</v>
      </c>
      <c r="H77" s="1" t="s">
        <v>49</v>
      </c>
      <c r="I77" s="1" t="s">
        <v>237</v>
      </c>
      <c r="J77" s="1" t="s">
        <v>142</v>
      </c>
      <c r="K77" s="1" t="s">
        <v>134</v>
      </c>
      <c r="L77" s="1" t="s">
        <v>221</v>
      </c>
      <c r="M77" s="1">
        <v>0.79750999999999994</v>
      </c>
      <c r="N77" s="1">
        <v>0.75800000000000001</v>
      </c>
      <c r="O77" s="1">
        <v>39.509999999999991</v>
      </c>
      <c r="P77" s="1">
        <f t="shared" si="2"/>
        <v>3.950999999999999E-2</v>
      </c>
      <c r="Q77" s="15">
        <v>1</v>
      </c>
      <c r="R77" s="15">
        <v>1</v>
      </c>
      <c r="S77" s="15" t="s">
        <v>35</v>
      </c>
      <c r="T77" s="15" t="s">
        <v>181</v>
      </c>
      <c r="U77" s="15">
        <v>361</v>
      </c>
      <c r="V77" s="15">
        <v>18.3</v>
      </c>
      <c r="W77" s="15" t="s">
        <v>238</v>
      </c>
      <c r="X77" s="15">
        <v>361</v>
      </c>
      <c r="Y77" s="11">
        <v>18.3</v>
      </c>
      <c r="Z77" s="11">
        <v>172.95226127390853</v>
      </c>
      <c r="AA77" s="11">
        <v>513.31877917117686</v>
      </c>
      <c r="AB77" s="11">
        <v>403.75168519712389</v>
      </c>
      <c r="AC77" s="11">
        <v>20.161788038332848</v>
      </c>
      <c r="AD77" s="11">
        <v>2606.1406755521411</v>
      </c>
      <c r="AE77" s="11">
        <v>837.85496688213732</v>
      </c>
      <c r="AF77" s="11">
        <v>17.010845828250908</v>
      </c>
      <c r="AG77" s="11">
        <v>15.740570696437768</v>
      </c>
      <c r="AH77" s="16">
        <v>361</v>
      </c>
      <c r="AI77" s="11">
        <v>18.3</v>
      </c>
      <c r="AJ77" s="11">
        <v>25.181900214687424</v>
      </c>
      <c r="AK77" s="11">
        <v>1.514672971157891</v>
      </c>
      <c r="AL77" s="11">
        <v>9.344297331992521E-2</v>
      </c>
      <c r="AM77" s="11">
        <v>0</v>
      </c>
      <c r="AN77" s="11">
        <v>0</v>
      </c>
      <c r="AO77" s="11">
        <v>21.894223034469888</v>
      </c>
      <c r="AP77" s="11">
        <v>0.15379816702984303</v>
      </c>
      <c r="AQ77" s="11">
        <v>1.5257630687098751</v>
      </c>
      <c r="AV77" s="1">
        <v>6.59</v>
      </c>
      <c r="AW77" s="1">
        <v>10.28</v>
      </c>
      <c r="AX77" s="1">
        <v>4.3600000000000003</v>
      </c>
      <c r="AY77" s="1">
        <v>8.65</v>
      </c>
    </row>
    <row r="78" spans="1:52" x14ac:dyDescent="0.3">
      <c r="A78" s="1" t="s">
        <v>235</v>
      </c>
      <c r="B78" s="1" t="s">
        <v>23</v>
      </c>
      <c r="C78" s="1">
        <v>362</v>
      </c>
      <c r="E78" s="1">
        <v>7</v>
      </c>
      <c r="F78" s="1">
        <v>80</v>
      </c>
      <c r="H78" s="1" t="s">
        <v>49</v>
      </c>
      <c r="I78" s="1" t="s">
        <v>237</v>
      </c>
      <c r="J78" s="1" t="s">
        <v>142</v>
      </c>
      <c r="K78" s="1" t="s">
        <v>134</v>
      </c>
      <c r="L78" s="1" t="s">
        <v>221</v>
      </c>
      <c r="M78" s="1">
        <v>0.87741000000000002</v>
      </c>
      <c r="N78" s="1">
        <v>0.85</v>
      </c>
      <c r="O78" s="1">
        <v>27.410000000000082</v>
      </c>
      <c r="P78" s="1">
        <f t="shared" si="2"/>
        <v>2.741000000000008E-2</v>
      </c>
      <c r="Q78" s="15">
        <v>1</v>
      </c>
      <c r="R78" s="17"/>
      <c r="S78" s="15" t="s">
        <v>35</v>
      </c>
      <c r="T78" s="15" t="s">
        <v>182</v>
      </c>
      <c r="U78" s="15">
        <v>362</v>
      </c>
      <c r="V78" s="15">
        <v>17.100000000000001</v>
      </c>
      <c r="W78" s="15" t="s">
        <v>238</v>
      </c>
      <c r="X78" s="15">
        <v>362</v>
      </c>
      <c r="Y78" s="11">
        <v>17.100000000000001</v>
      </c>
      <c r="Z78" s="11">
        <v>231.15129098205787</v>
      </c>
      <c r="AA78" s="11">
        <v>742.82351358107667</v>
      </c>
      <c r="AB78" s="11">
        <v>441.08198396482652</v>
      </c>
      <c r="AC78" s="11">
        <v>30.612055870475345</v>
      </c>
      <c r="AD78" s="11">
        <v>2195.7574546667306</v>
      </c>
      <c r="AE78" s="11">
        <v>478.41399881923269</v>
      </c>
      <c r="AF78" s="11">
        <v>17.827579953551766</v>
      </c>
      <c r="AG78" s="11">
        <v>24.591530510170053</v>
      </c>
      <c r="AH78" s="11"/>
      <c r="AL78" s="11"/>
      <c r="AM78" s="11"/>
      <c r="AN78" s="11"/>
      <c r="AO78" s="11"/>
      <c r="AP78" s="11"/>
      <c r="AQ78" s="1"/>
      <c r="AV78" s="1">
        <v>7.38</v>
      </c>
      <c r="AW78" s="1">
        <v>3.05</v>
      </c>
      <c r="AX78" s="1">
        <v>4.7</v>
      </c>
    </row>
    <row r="79" spans="1:52" x14ac:dyDescent="0.3">
      <c r="A79" s="1" t="s">
        <v>235</v>
      </c>
      <c r="B79" s="1" t="s">
        <v>23</v>
      </c>
      <c r="C79" s="1">
        <v>363</v>
      </c>
      <c r="E79" s="1">
        <v>8</v>
      </c>
      <c r="F79" s="1">
        <v>94</v>
      </c>
      <c r="H79" s="1" t="s">
        <v>49</v>
      </c>
      <c r="I79" s="1" t="s">
        <v>237</v>
      </c>
      <c r="J79" s="1" t="s">
        <v>142</v>
      </c>
      <c r="K79" s="1" t="s">
        <v>134</v>
      </c>
      <c r="L79" s="1" t="s">
        <v>221</v>
      </c>
      <c r="M79" s="1">
        <v>0.80021000000000009</v>
      </c>
      <c r="N79" s="1">
        <v>0.77700000000000002</v>
      </c>
      <c r="O79" s="1">
        <v>23.210000000000036</v>
      </c>
      <c r="P79" s="1">
        <f t="shared" si="2"/>
        <v>2.3210000000000036E-2</v>
      </c>
      <c r="Q79" s="15">
        <v>1</v>
      </c>
      <c r="R79" s="15">
        <v>1</v>
      </c>
      <c r="S79" s="15" t="s">
        <v>35</v>
      </c>
      <c r="T79" s="15" t="s">
        <v>183</v>
      </c>
      <c r="U79" s="15">
        <v>363</v>
      </c>
      <c r="V79" s="15">
        <v>17.399999999999999</v>
      </c>
      <c r="W79" s="15" t="s">
        <v>238</v>
      </c>
      <c r="X79" s="15">
        <v>363</v>
      </c>
      <c r="Y79" s="11">
        <v>17.399999999999999</v>
      </c>
      <c r="Z79" s="11">
        <v>116.46140822797294</v>
      </c>
      <c r="AA79" s="11">
        <v>71.568290134312008</v>
      </c>
      <c r="AB79" s="11">
        <v>192.2367809410074</v>
      </c>
      <c r="AC79" s="11">
        <v>1.2039782531121519</v>
      </c>
      <c r="AD79" s="11">
        <v>731.1816652649286</v>
      </c>
      <c r="AE79" s="11">
        <v>0</v>
      </c>
      <c r="AF79" s="11">
        <v>0</v>
      </c>
      <c r="AG79" s="11">
        <v>0</v>
      </c>
      <c r="AH79" s="16">
        <v>363</v>
      </c>
      <c r="AI79" s="11">
        <v>17.399999999999999</v>
      </c>
      <c r="AJ79" s="11">
        <v>11.687900134365702</v>
      </c>
      <c r="AK79" s="11">
        <v>7.1800694699962913</v>
      </c>
      <c r="AL79" s="11">
        <v>0.72930378265363094</v>
      </c>
      <c r="AM79" s="11">
        <v>1.4354329082641775</v>
      </c>
      <c r="AN79" s="11">
        <v>0</v>
      </c>
      <c r="AO79" s="11">
        <v>2.1885838796952113</v>
      </c>
      <c r="AP79" s="11">
        <v>9.5894107148898844E-2</v>
      </c>
      <c r="AQ79" s="11">
        <v>5.8615986607490705E-2</v>
      </c>
      <c r="AV79" s="1">
        <v>5.62</v>
      </c>
      <c r="AW79" s="1">
        <v>10.75</v>
      </c>
      <c r="AX79" s="1">
        <v>6.22</v>
      </c>
      <c r="AY79" s="1">
        <v>3.94</v>
      </c>
      <c r="AZ79" s="1">
        <v>3.38</v>
      </c>
    </row>
    <row r="80" spans="1:52" x14ac:dyDescent="0.3">
      <c r="A80" s="1" t="s">
        <v>235</v>
      </c>
      <c r="B80" s="1" t="s">
        <v>23</v>
      </c>
      <c r="C80" s="1">
        <v>364</v>
      </c>
      <c r="E80" s="1">
        <v>9</v>
      </c>
      <c r="F80" s="1">
        <v>101</v>
      </c>
      <c r="H80" s="1" t="s">
        <v>49</v>
      </c>
      <c r="I80" s="1" t="s">
        <v>237</v>
      </c>
      <c r="J80" s="1" t="s">
        <v>142</v>
      </c>
      <c r="K80" s="1" t="s">
        <v>134</v>
      </c>
      <c r="L80" s="1" t="s">
        <v>221</v>
      </c>
      <c r="M80" s="1">
        <v>0.80091000000000001</v>
      </c>
      <c r="N80" s="1">
        <v>0.58399999999999996</v>
      </c>
      <c r="O80" s="1">
        <v>216.91000000000008</v>
      </c>
      <c r="P80" s="1">
        <f t="shared" si="2"/>
        <v>0.21691000000000007</v>
      </c>
      <c r="Q80" s="15"/>
      <c r="R80" s="17"/>
      <c r="S80" s="15" t="s">
        <v>35</v>
      </c>
      <c r="T80" s="15" t="s">
        <v>184</v>
      </c>
      <c r="U80" s="15">
        <v>364</v>
      </c>
      <c r="V80" s="15">
        <v>13.8</v>
      </c>
      <c r="W80" s="15" t="s">
        <v>239</v>
      </c>
      <c r="X80" s="15">
        <v>364</v>
      </c>
      <c r="Y80" s="11">
        <v>13.8</v>
      </c>
      <c r="Z80" s="11">
        <v>10.041094466423642</v>
      </c>
      <c r="AA80" s="11">
        <v>97.528521131500057</v>
      </c>
      <c r="AB80" s="11">
        <v>52.319692700061339</v>
      </c>
      <c r="AC80" s="11">
        <v>2.3590215261432599</v>
      </c>
      <c r="AD80" s="11">
        <v>340.2345530167118</v>
      </c>
      <c r="AE80" s="11">
        <v>87.548769067768092</v>
      </c>
      <c r="AF80" s="11">
        <v>4.1261326571762744</v>
      </c>
      <c r="AG80" s="11">
        <v>1.9193987569594364</v>
      </c>
      <c r="AH80" s="11"/>
      <c r="AL80" s="11"/>
      <c r="AM80" s="11"/>
      <c r="AN80" s="11"/>
      <c r="AO80" s="11"/>
      <c r="AP80" s="11"/>
      <c r="AQ80" s="1"/>
      <c r="AV80" s="1">
        <v>5.48</v>
      </c>
      <c r="AW80" s="1">
        <v>5.2</v>
      </c>
      <c r="AX80" s="1">
        <v>2.27</v>
      </c>
      <c r="AY80" s="1">
        <v>7.18</v>
      </c>
    </row>
    <row r="81" spans="1:52" x14ac:dyDescent="0.3">
      <c r="A81" s="1" t="s">
        <v>235</v>
      </c>
      <c r="B81" s="1" t="s">
        <v>23</v>
      </c>
      <c r="C81" s="1">
        <v>365</v>
      </c>
      <c r="E81" s="1">
        <v>10</v>
      </c>
      <c r="F81" s="1">
        <v>110</v>
      </c>
      <c r="H81" s="1" t="s">
        <v>49</v>
      </c>
      <c r="I81" s="1" t="s">
        <v>237</v>
      </c>
      <c r="J81" s="1" t="s">
        <v>142</v>
      </c>
      <c r="K81" s="1" t="s">
        <v>134</v>
      </c>
      <c r="L81" s="1" t="s">
        <v>221</v>
      </c>
      <c r="M81" s="1">
        <v>0.87680999999999987</v>
      </c>
      <c r="N81" s="1">
        <v>0.84399999999999997</v>
      </c>
      <c r="O81" s="1">
        <v>32.809999999999945</v>
      </c>
      <c r="P81" s="1">
        <f t="shared" si="2"/>
        <v>3.2809999999999943E-2</v>
      </c>
      <c r="Q81" s="15">
        <v>1</v>
      </c>
      <c r="R81" s="15">
        <v>1</v>
      </c>
      <c r="S81" s="15" t="s">
        <v>35</v>
      </c>
      <c r="T81" s="15" t="s">
        <v>185</v>
      </c>
      <c r="U81" s="15">
        <v>365</v>
      </c>
      <c r="V81" s="15">
        <v>13.7</v>
      </c>
      <c r="W81" s="15" t="s">
        <v>238</v>
      </c>
      <c r="X81" s="15">
        <v>365</v>
      </c>
      <c r="Y81" s="11">
        <v>13.7</v>
      </c>
      <c r="Z81" s="11">
        <v>362.19116219948927</v>
      </c>
      <c r="AA81" s="11">
        <v>615.47479331929037</v>
      </c>
      <c r="AB81" s="11">
        <v>423.57470261330002</v>
      </c>
      <c r="AC81" s="11">
        <v>40.516261641284451</v>
      </c>
      <c r="AD81" s="11">
        <v>1620.2938585138336</v>
      </c>
      <c r="AE81" s="11">
        <v>920.25127852935577</v>
      </c>
      <c r="AF81" s="11">
        <v>37.868757963440885</v>
      </c>
      <c r="AG81" s="11">
        <v>12.85299999791194</v>
      </c>
      <c r="AH81" s="16">
        <v>365</v>
      </c>
      <c r="AI81" s="11">
        <v>13.7</v>
      </c>
      <c r="AJ81" s="11">
        <v>25.354944103943264</v>
      </c>
      <c r="AK81" s="11">
        <v>0.58753956858483236</v>
      </c>
      <c r="AL81" s="11">
        <v>3.4435557077185069E-2</v>
      </c>
      <c r="AM81" s="11">
        <v>2.8492845146956845E-2</v>
      </c>
      <c r="AN81" s="11">
        <v>9.8581021835344156E-3</v>
      </c>
      <c r="AO81" s="11">
        <v>22.026162449422227</v>
      </c>
      <c r="AP81" s="11">
        <v>0.11452676264615426</v>
      </c>
      <c r="AQ81" s="11">
        <v>2.5539288188823752</v>
      </c>
      <c r="AV81" s="1">
        <v>2.68</v>
      </c>
      <c r="AW81" s="1">
        <v>6.01</v>
      </c>
      <c r="AX81" s="1">
        <v>3.97</v>
      </c>
      <c r="AY81" s="1">
        <v>4.8499999999999996</v>
      </c>
    </row>
    <row r="82" spans="1:52" s="14" customFormat="1" x14ac:dyDescent="0.3">
      <c r="A82" s="12" t="s">
        <v>235</v>
      </c>
      <c r="B82" s="12" t="s">
        <v>23</v>
      </c>
      <c r="C82" s="12">
        <v>276</v>
      </c>
      <c r="E82" s="12">
        <v>1</v>
      </c>
      <c r="F82" s="12">
        <v>10</v>
      </c>
      <c r="G82" s="12"/>
      <c r="H82" s="12" t="s">
        <v>114</v>
      </c>
      <c r="I82" s="12" t="s">
        <v>143</v>
      </c>
      <c r="J82" s="12" t="s">
        <v>143</v>
      </c>
      <c r="K82" s="12" t="s">
        <v>133</v>
      </c>
      <c r="L82" s="12" t="s">
        <v>133</v>
      </c>
      <c r="M82" s="12">
        <v>0.93401000000000001</v>
      </c>
      <c r="N82" s="12">
        <v>0.90100000000000002</v>
      </c>
      <c r="O82" s="12">
        <v>33.009999999999991</v>
      </c>
      <c r="P82" s="12">
        <f t="shared" si="2"/>
        <v>3.3009999999999991E-2</v>
      </c>
      <c r="Q82" s="12">
        <v>1</v>
      </c>
      <c r="S82" s="12" t="s">
        <v>218</v>
      </c>
      <c r="T82" s="12" t="s">
        <v>192</v>
      </c>
      <c r="U82" s="12">
        <v>276</v>
      </c>
      <c r="V82" s="12">
        <v>15.1</v>
      </c>
      <c r="W82" s="12" t="s">
        <v>238</v>
      </c>
      <c r="X82" s="12">
        <v>276</v>
      </c>
      <c r="Y82" s="21">
        <v>15.1</v>
      </c>
      <c r="Z82" s="21">
        <v>121.06501089112092</v>
      </c>
      <c r="AA82" s="21">
        <v>362.18649959356088</v>
      </c>
      <c r="AB82" s="21">
        <v>260.79580869267829</v>
      </c>
      <c r="AC82" s="21">
        <v>7.6494796108020999</v>
      </c>
      <c r="AD82" s="21">
        <v>839.95084198228881</v>
      </c>
      <c r="AE82" s="21">
        <v>0</v>
      </c>
      <c r="AF82" s="21">
        <v>1.2703762105721161</v>
      </c>
      <c r="AG82" s="21">
        <v>0</v>
      </c>
      <c r="AH82" s="21"/>
      <c r="AL82" s="21"/>
      <c r="AM82" s="21"/>
      <c r="AN82" s="21"/>
      <c r="AO82" s="21"/>
      <c r="AP82" s="21"/>
      <c r="AQ82" s="12"/>
      <c r="AR82" s="12"/>
      <c r="AS82" s="12"/>
      <c r="AT82" s="12"/>
      <c r="AU82" s="12"/>
      <c r="AV82" s="12"/>
      <c r="AW82" s="12"/>
      <c r="AX82" s="12"/>
      <c r="AY82" s="12"/>
      <c r="AZ82" s="12"/>
    </row>
    <row r="83" spans="1:52" x14ac:dyDescent="0.3">
      <c r="A83" s="1" t="s">
        <v>235</v>
      </c>
      <c r="B83" s="1" t="s">
        <v>23</v>
      </c>
      <c r="C83" s="1">
        <v>277</v>
      </c>
      <c r="E83" s="1">
        <v>2</v>
      </c>
      <c r="F83" s="1">
        <v>15</v>
      </c>
      <c r="H83" s="1" t="s">
        <v>114</v>
      </c>
      <c r="I83" s="1" t="s">
        <v>143</v>
      </c>
      <c r="J83" s="1" t="s">
        <v>143</v>
      </c>
      <c r="K83" s="1" t="s">
        <v>133</v>
      </c>
      <c r="L83" s="1" t="s">
        <v>133</v>
      </c>
      <c r="M83" s="1">
        <v>1.33691</v>
      </c>
      <c r="N83" s="1">
        <v>1.3160000000000001</v>
      </c>
      <c r="O83" s="1">
        <v>20.910000000000082</v>
      </c>
      <c r="P83" s="1">
        <f t="shared" si="2"/>
        <v>2.0910000000000081E-2</v>
      </c>
      <c r="Q83" s="1">
        <v>1</v>
      </c>
      <c r="R83" s="1">
        <v>1</v>
      </c>
      <c r="S83" s="1" t="s">
        <v>218</v>
      </c>
      <c r="T83" s="1" t="s">
        <v>193</v>
      </c>
      <c r="U83" s="1">
        <v>277</v>
      </c>
      <c r="V83" s="1">
        <v>15.6</v>
      </c>
      <c r="W83" s="1" t="s">
        <v>238</v>
      </c>
      <c r="X83" s="1">
        <v>277</v>
      </c>
      <c r="Y83" s="11">
        <v>15.6</v>
      </c>
      <c r="Z83" s="11">
        <v>71.876401827993135</v>
      </c>
      <c r="AA83" s="11">
        <v>156.6294385308419</v>
      </c>
      <c r="AB83" s="11">
        <v>516.86507616364565</v>
      </c>
      <c r="AC83" s="11">
        <v>2.7357059364818821</v>
      </c>
      <c r="AD83" s="11">
        <v>789.7534165015627</v>
      </c>
      <c r="AE83" s="11">
        <v>0</v>
      </c>
      <c r="AF83" s="11">
        <v>0</v>
      </c>
      <c r="AG83" s="11">
        <v>0</v>
      </c>
      <c r="AH83" s="16">
        <v>277</v>
      </c>
      <c r="AI83" s="11">
        <v>15.6</v>
      </c>
      <c r="AJ83" s="11">
        <v>12.680214182025944</v>
      </c>
      <c r="AK83" s="11">
        <v>7.0381233188890944</v>
      </c>
      <c r="AL83" s="11">
        <v>0.7375553347768572</v>
      </c>
      <c r="AM83" s="11">
        <v>2.7364057416403638</v>
      </c>
      <c r="AN83" s="11">
        <v>9.6482474575603182E-3</v>
      </c>
      <c r="AO83" s="11">
        <v>1.9749911497868553</v>
      </c>
      <c r="AP83" s="11">
        <v>9.9821824117305905E-2</v>
      </c>
      <c r="AQ83" s="11">
        <v>8.3668565357906358E-2</v>
      </c>
    </row>
    <row r="84" spans="1:52" x14ac:dyDescent="0.3">
      <c r="A84" s="1" t="s">
        <v>235</v>
      </c>
      <c r="B84" s="1" t="s">
        <v>23</v>
      </c>
      <c r="C84" s="1">
        <v>278</v>
      </c>
      <c r="E84" s="1">
        <v>3</v>
      </c>
      <c r="F84" s="1">
        <v>29</v>
      </c>
      <c r="H84" s="1" t="s">
        <v>114</v>
      </c>
      <c r="I84" s="1" t="s">
        <v>143</v>
      </c>
      <c r="J84" s="1" t="s">
        <v>143</v>
      </c>
      <c r="K84" s="1" t="s">
        <v>133</v>
      </c>
      <c r="L84" s="1" t="s">
        <v>133</v>
      </c>
      <c r="M84" s="1">
        <v>1.0657099999999999</v>
      </c>
      <c r="N84" s="1">
        <v>1.0349999999999999</v>
      </c>
      <c r="O84" s="1">
        <v>30.710000000000036</v>
      </c>
      <c r="P84" s="1">
        <f t="shared" si="2"/>
        <v>3.0710000000000036E-2</v>
      </c>
      <c r="Q84" s="1">
        <v>1</v>
      </c>
      <c r="R84"/>
      <c r="S84" s="1" t="s">
        <v>218</v>
      </c>
      <c r="T84" s="1" t="s">
        <v>194</v>
      </c>
      <c r="U84" s="1">
        <v>278</v>
      </c>
      <c r="V84" s="1">
        <v>18.100000000000001</v>
      </c>
      <c r="W84" s="1" t="s">
        <v>238</v>
      </c>
      <c r="X84" s="1">
        <v>278</v>
      </c>
      <c r="Y84" s="11">
        <v>18.100000000000001</v>
      </c>
      <c r="Z84" s="11">
        <v>97.772099566319483</v>
      </c>
      <c r="AA84" s="11">
        <v>256.39013466045583</v>
      </c>
      <c r="AB84" s="11">
        <v>325.51931970634018</v>
      </c>
      <c r="AC84" s="11">
        <v>6.1189849321241248</v>
      </c>
      <c r="AD84" s="11">
        <v>749.25888141751295</v>
      </c>
      <c r="AE84" s="11">
        <v>0</v>
      </c>
      <c r="AF84" s="11">
        <v>0</v>
      </c>
      <c r="AG84" s="11">
        <v>0</v>
      </c>
      <c r="AH84" s="11"/>
      <c r="AL84" s="11"/>
      <c r="AM84" s="11"/>
      <c r="AN84" s="11"/>
      <c r="AO84" s="11"/>
      <c r="AP84" s="11"/>
      <c r="AQ84" s="1"/>
    </row>
    <row r="85" spans="1:52" x14ac:dyDescent="0.3">
      <c r="A85" s="1" t="s">
        <v>235</v>
      </c>
      <c r="B85" s="1" t="s">
        <v>23</v>
      </c>
      <c r="C85" s="1">
        <v>279</v>
      </c>
      <c r="E85" s="1">
        <v>4</v>
      </c>
      <c r="F85" s="1">
        <v>46</v>
      </c>
      <c r="H85" s="1" t="s">
        <v>114</v>
      </c>
      <c r="I85" s="1" t="s">
        <v>143</v>
      </c>
      <c r="J85" s="1" t="s">
        <v>143</v>
      </c>
      <c r="K85" s="1" t="s">
        <v>133</v>
      </c>
      <c r="L85" s="1" t="s">
        <v>133</v>
      </c>
      <c r="M85" s="1">
        <v>1.0591099999999998</v>
      </c>
      <c r="N85" s="1">
        <v>1.0349999999999999</v>
      </c>
      <c r="O85" s="1">
        <v>24.1099999999999</v>
      </c>
      <c r="P85" s="1">
        <f t="shared" si="2"/>
        <v>2.4109999999999899E-2</v>
      </c>
      <c r="Q85" s="1">
        <v>1</v>
      </c>
      <c r="R85" s="1">
        <v>1</v>
      </c>
      <c r="S85" s="1" t="s">
        <v>218</v>
      </c>
      <c r="T85" s="1" t="s">
        <v>36</v>
      </c>
      <c r="U85" s="1">
        <v>279</v>
      </c>
      <c r="V85" s="1">
        <v>13.2</v>
      </c>
      <c r="W85" s="1" t="s">
        <v>238</v>
      </c>
      <c r="X85" s="1">
        <v>279</v>
      </c>
      <c r="Y85" s="11">
        <v>13.2</v>
      </c>
      <c r="Z85" s="11">
        <v>48.537603113287638</v>
      </c>
      <c r="AA85" s="11">
        <v>151.52747264317543</v>
      </c>
      <c r="AB85" s="11">
        <v>181.84517760502203</v>
      </c>
      <c r="AC85" s="11">
        <v>3.6740645096264575</v>
      </c>
      <c r="AD85" s="11">
        <v>887.41244438410831</v>
      </c>
      <c r="AE85" s="11">
        <v>0</v>
      </c>
      <c r="AF85" s="11">
        <v>0</v>
      </c>
      <c r="AG85" s="11">
        <v>0</v>
      </c>
      <c r="AH85" s="16">
        <v>279</v>
      </c>
      <c r="AI85" s="11">
        <v>13.2</v>
      </c>
      <c r="AJ85" s="11">
        <v>7.2461365533383963</v>
      </c>
      <c r="AK85" s="11">
        <v>3.8531044870698428</v>
      </c>
      <c r="AL85" s="11">
        <v>0.89746496126921049</v>
      </c>
      <c r="AM85" s="11">
        <v>1.1085853210118115</v>
      </c>
      <c r="AN85" s="11">
        <v>0</v>
      </c>
      <c r="AO85" s="11">
        <v>1.2630059365775683</v>
      </c>
      <c r="AP85" s="11">
        <v>7.3156874061790847E-2</v>
      </c>
      <c r="AQ85" s="11">
        <v>5.0818973348172626E-2</v>
      </c>
    </row>
    <row r="86" spans="1:52" x14ac:dyDescent="0.3">
      <c r="A86" s="1" t="s">
        <v>235</v>
      </c>
      <c r="B86" s="1" t="s">
        <v>23</v>
      </c>
      <c r="C86" s="1">
        <v>280</v>
      </c>
      <c r="E86" s="1">
        <v>5</v>
      </c>
      <c r="F86" s="1">
        <v>60</v>
      </c>
      <c r="H86" s="1" t="s">
        <v>114</v>
      </c>
      <c r="I86" s="1" t="s">
        <v>143</v>
      </c>
      <c r="J86" s="1" t="s">
        <v>143</v>
      </c>
      <c r="K86" s="1" t="s">
        <v>133</v>
      </c>
      <c r="L86" s="1" t="s">
        <v>133</v>
      </c>
      <c r="M86" s="1">
        <v>0.96521000000000012</v>
      </c>
      <c r="N86" s="1">
        <v>0.93400000000000005</v>
      </c>
      <c r="O86" s="1">
        <v>31.210000000000036</v>
      </c>
      <c r="P86" s="1">
        <f t="shared" si="2"/>
        <v>3.1210000000000036E-2</v>
      </c>
      <c r="Q86" s="1">
        <v>1</v>
      </c>
      <c r="R86"/>
      <c r="S86" s="1" t="s">
        <v>218</v>
      </c>
      <c r="T86" s="1" t="s">
        <v>195</v>
      </c>
      <c r="U86" s="1">
        <v>280</v>
      </c>
      <c r="V86" s="1">
        <v>15.3</v>
      </c>
      <c r="W86" s="1" t="s">
        <v>238</v>
      </c>
      <c r="X86" s="1">
        <v>280</v>
      </c>
      <c r="Y86" s="11">
        <v>15.3</v>
      </c>
      <c r="Z86" s="11">
        <v>16.54501411329732</v>
      </c>
      <c r="AA86" s="11">
        <v>27.871929372175916</v>
      </c>
      <c r="AB86" s="11">
        <v>66.044312994675948</v>
      </c>
      <c r="AC86" s="11">
        <v>1.2528689365808405</v>
      </c>
      <c r="AD86" s="11">
        <v>68.131382909763346</v>
      </c>
      <c r="AE86" s="11">
        <v>19.15332159970475</v>
      </c>
      <c r="AF86" s="11">
        <v>1.1373561977471462</v>
      </c>
      <c r="AG86" s="11">
        <v>0</v>
      </c>
      <c r="AH86" s="11"/>
      <c r="AL86" s="11"/>
      <c r="AM86" s="11"/>
      <c r="AN86" s="11"/>
      <c r="AO86" s="11"/>
      <c r="AP86" s="11"/>
      <c r="AQ86" s="1"/>
    </row>
    <row r="87" spans="1:52" x14ac:dyDescent="0.3">
      <c r="A87" s="1" t="s">
        <v>235</v>
      </c>
      <c r="B87" s="1" t="s">
        <v>23</v>
      </c>
      <c r="C87" s="1">
        <v>281</v>
      </c>
      <c r="E87" s="1">
        <v>6</v>
      </c>
      <c r="F87" s="1">
        <v>68</v>
      </c>
      <c r="H87" s="1" t="s">
        <v>114</v>
      </c>
      <c r="I87" s="1" t="s">
        <v>143</v>
      </c>
      <c r="J87" s="1" t="s">
        <v>143</v>
      </c>
      <c r="K87" s="1" t="s">
        <v>133</v>
      </c>
      <c r="L87" s="1" t="s">
        <v>133</v>
      </c>
      <c r="M87" s="1">
        <v>0.94480999999999993</v>
      </c>
      <c r="N87" s="1">
        <v>0.90500000000000003</v>
      </c>
      <c r="O87" s="1">
        <v>39.809999999999945</v>
      </c>
      <c r="P87" s="1">
        <f t="shared" si="2"/>
        <v>3.9809999999999943E-2</v>
      </c>
      <c r="Q87" s="1">
        <v>1</v>
      </c>
      <c r="R87" s="1">
        <v>1</v>
      </c>
      <c r="S87" s="1" t="s">
        <v>218</v>
      </c>
      <c r="T87" s="1" t="s">
        <v>37</v>
      </c>
      <c r="U87" s="1">
        <v>281</v>
      </c>
      <c r="V87" s="1">
        <v>10.3</v>
      </c>
      <c r="W87" s="1" t="s">
        <v>238</v>
      </c>
      <c r="X87" s="1">
        <v>281</v>
      </c>
      <c r="Y87" s="11">
        <v>10.3</v>
      </c>
      <c r="Z87" s="11">
        <v>28.856371818688011</v>
      </c>
      <c r="AA87" s="11">
        <v>58.47513824075989</v>
      </c>
      <c r="AB87" s="11">
        <v>51.480398356496941</v>
      </c>
      <c r="AC87" s="11">
        <v>1.5868059100027385</v>
      </c>
      <c r="AD87" s="11">
        <v>154.43354907021987</v>
      </c>
      <c r="AE87" s="11">
        <v>22.471468517403249</v>
      </c>
      <c r="AF87" s="11">
        <v>1.1442882055231014</v>
      </c>
      <c r="AG87" s="11">
        <v>0</v>
      </c>
      <c r="AH87" s="16">
        <v>281</v>
      </c>
      <c r="AI87" s="11">
        <v>10.3</v>
      </c>
      <c r="AJ87" s="11">
        <v>2.6463609387476659</v>
      </c>
      <c r="AK87" s="11">
        <v>1.3775926280941069</v>
      </c>
      <c r="AL87" s="11">
        <v>0.21229692897238664</v>
      </c>
      <c r="AM87" s="11">
        <v>0.37547195394721589</v>
      </c>
      <c r="AN87" s="11">
        <v>0</v>
      </c>
      <c r="AO87" s="11">
        <v>0.57115090829209014</v>
      </c>
      <c r="AP87" s="11">
        <v>2.512135692428168E-2</v>
      </c>
      <c r="AQ87" s="11">
        <v>8.4727162517584678E-2</v>
      </c>
    </row>
    <row r="88" spans="1:52" x14ac:dyDescent="0.3">
      <c r="A88" s="1" t="s">
        <v>235</v>
      </c>
      <c r="B88" s="1" t="s">
        <v>23</v>
      </c>
      <c r="C88" s="1">
        <v>282</v>
      </c>
      <c r="E88" s="1">
        <v>7</v>
      </c>
      <c r="F88" s="1">
        <v>78</v>
      </c>
      <c r="H88" s="1" t="s">
        <v>114</v>
      </c>
      <c r="I88" s="1" t="s">
        <v>143</v>
      </c>
      <c r="J88" s="1" t="s">
        <v>143</v>
      </c>
      <c r="K88" s="1" t="s">
        <v>133</v>
      </c>
      <c r="L88" s="1" t="s">
        <v>133</v>
      </c>
      <c r="M88" s="1">
        <v>1.1179100000000002</v>
      </c>
      <c r="N88" s="1">
        <v>1.0840000000000001</v>
      </c>
      <c r="O88" s="1">
        <v>33.910000000000082</v>
      </c>
      <c r="P88" s="1">
        <f t="shared" si="2"/>
        <v>3.3910000000000079E-2</v>
      </c>
      <c r="Q88" s="1">
        <v>1</v>
      </c>
      <c r="R88"/>
      <c r="S88" s="1" t="s">
        <v>218</v>
      </c>
      <c r="T88" s="1" t="s">
        <v>38</v>
      </c>
      <c r="U88" s="1">
        <v>282</v>
      </c>
      <c r="V88" s="1">
        <v>15.2</v>
      </c>
      <c r="W88" s="1" t="s">
        <v>238</v>
      </c>
      <c r="X88" s="1">
        <v>282</v>
      </c>
      <c r="Y88" s="11">
        <v>15.2</v>
      </c>
      <c r="Z88" s="11">
        <v>36.510725871542292</v>
      </c>
      <c r="AA88" s="11">
        <v>23.61621212244599</v>
      </c>
      <c r="AB88" s="11">
        <v>31.969826794537884</v>
      </c>
      <c r="AC88" s="11">
        <v>1.2281156612038262</v>
      </c>
      <c r="AD88" s="11">
        <v>64.435613247880653</v>
      </c>
      <c r="AE88" s="11">
        <v>9.6907904916243872</v>
      </c>
      <c r="AF88" s="11">
        <v>0.52585982241247842</v>
      </c>
      <c r="AG88" s="11">
        <v>0</v>
      </c>
      <c r="AH88" s="11"/>
      <c r="AL88" s="11"/>
      <c r="AM88" s="11"/>
      <c r="AN88" s="11"/>
      <c r="AO88" s="11"/>
      <c r="AP88" s="11"/>
      <c r="AQ88" s="1"/>
    </row>
    <row r="89" spans="1:52" x14ac:dyDescent="0.3">
      <c r="A89" s="1" t="s">
        <v>235</v>
      </c>
      <c r="B89" s="1" t="s">
        <v>23</v>
      </c>
      <c r="C89" s="1">
        <v>283</v>
      </c>
      <c r="E89" s="1">
        <v>8</v>
      </c>
      <c r="F89" s="1">
        <v>95</v>
      </c>
      <c r="H89" s="1" t="s">
        <v>114</v>
      </c>
      <c r="I89" s="1" t="s">
        <v>143</v>
      </c>
      <c r="J89" s="1" t="s">
        <v>143</v>
      </c>
      <c r="K89" s="1" t="s">
        <v>133</v>
      </c>
      <c r="L89" s="1" t="s">
        <v>133</v>
      </c>
      <c r="M89" s="1">
        <v>1.0571099999999998</v>
      </c>
      <c r="N89" s="1">
        <v>1.0149999999999999</v>
      </c>
      <c r="O89" s="1">
        <v>42.1099999999999</v>
      </c>
      <c r="P89" s="1">
        <f t="shared" si="2"/>
        <v>4.2109999999999898E-2</v>
      </c>
      <c r="Q89" s="1">
        <v>1</v>
      </c>
      <c r="R89" s="1">
        <v>1</v>
      </c>
      <c r="S89" s="1" t="s">
        <v>218</v>
      </c>
      <c r="T89" s="1" t="s">
        <v>39</v>
      </c>
      <c r="U89" s="1">
        <v>283</v>
      </c>
      <c r="V89" s="1">
        <v>15.4</v>
      </c>
      <c r="W89" s="1" t="s">
        <v>238</v>
      </c>
      <c r="X89" s="1">
        <v>283</v>
      </c>
      <c r="Y89" s="11">
        <v>15.4</v>
      </c>
      <c r="Z89" s="11">
        <v>11.275973324414601</v>
      </c>
      <c r="AA89" s="11">
        <v>16.978782615089862</v>
      </c>
      <c r="AB89" s="11">
        <v>71.805843397992334</v>
      </c>
      <c r="AC89" s="11">
        <v>0.81526330703670857</v>
      </c>
      <c r="AD89" s="11">
        <v>93.424615289600297</v>
      </c>
      <c r="AE89" s="11">
        <v>7.7044840820298282</v>
      </c>
      <c r="AF89" s="11">
        <v>0</v>
      </c>
      <c r="AG89" s="11">
        <v>0</v>
      </c>
      <c r="AH89" s="16">
        <v>283</v>
      </c>
      <c r="AI89" s="11">
        <v>15.4</v>
      </c>
      <c r="AJ89" s="11">
        <v>1.7967422828289583</v>
      </c>
      <c r="AK89" s="11">
        <v>0.93577031740762351</v>
      </c>
      <c r="AL89" s="11">
        <v>0.23010450180497546</v>
      </c>
      <c r="AM89" s="11">
        <v>0.16437375621738592</v>
      </c>
      <c r="AN89" s="11">
        <v>3.7359643774541348E-3</v>
      </c>
      <c r="AO89" s="11">
        <v>0.40403358023213937</v>
      </c>
      <c r="AP89" s="11">
        <v>1.5511498773962027E-2</v>
      </c>
      <c r="AQ89" s="11">
        <v>4.321266401541797E-2</v>
      </c>
    </row>
    <row r="90" spans="1:52" x14ac:dyDescent="0.3">
      <c r="A90" s="1" t="s">
        <v>235</v>
      </c>
      <c r="B90" s="1" t="s">
        <v>23</v>
      </c>
      <c r="C90" s="1">
        <v>284</v>
      </c>
      <c r="E90" s="1">
        <v>9</v>
      </c>
      <c r="F90" s="1">
        <v>102</v>
      </c>
      <c r="H90" s="1" t="s">
        <v>114</v>
      </c>
      <c r="I90" s="1" t="s">
        <v>143</v>
      </c>
      <c r="J90" s="1" t="s">
        <v>143</v>
      </c>
      <c r="K90" s="1" t="s">
        <v>133</v>
      </c>
      <c r="L90" s="1" t="s">
        <v>133</v>
      </c>
      <c r="M90" s="1">
        <v>1.0679099999999999</v>
      </c>
      <c r="N90" s="1">
        <v>1.0269999999999999</v>
      </c>
      <c r="O90" s="1">
        <v>40.910000000000082</v>
      </c>
      <c r="P90" s="1">
        <f t="shared" si="2"/>
        <v>4.0910000000000085E-2</v>
      </c>
      <c r="Q90" s="1">
        <v>1</v>
      </c>
      <c r="R90"/>
      <c r="S90" s="1" t="s">
        <v>218</v>
      </c>
      <c r="T90" s="1" t="s">
        <v>40</v>
      </c>
      <c r="U90" s="1">
        <v>284</v>
      </c>
      <c r="V90" s="1">
        <v>16.7</v>
      </c>
      <c r="W90" s="1" t="s">
        <v>238</v>
      </c>
      <c r="X90" s="1">
        <v>284</v>
      </c>
      <c r="Y90" s="11">
        <v>16.7</v>
      </c>
      <c r="Z90" s="11">
        <v>62.22544495618493</v>
      </c>
      <c r="AA90" s="11">
        <v>146.63873455266381</v>
      </c>
      <c r="AB90" s="11">
        <v>135.14529718398521</v>
      </c>
      <c r="AC90" s="11">
        <v>4.0485887539306633</v>
      </c>
      <c r="AD90" s="11">
        <v>317.01360498886885</v>
      </c>
      <c r="AE90" s="11">
        <v>75.838899732822568</v>
      </c>
      <c r="AF90" s="11">
        <v>3.2521450646328276</v>
      </c>
      <c r="AG90" s="11">
        <v>0</v>
      </c>
      <c r="AH90" s="11"/>
      <c r="AL90" s="11"/>
      <c r="AM90" s="11"/>
      <c r="AN90" s="11"/>
      <c r="AO90" s="11"/>
      <c r="AP90" s="11"/>
      <c r="AQ90" s="1"/>
    </row>
    <row r="91" spans="1:52" x14ac:dyDescent="0.3">
      <c r="A91" s="1" t="s">
        <v>235</v>
      </c>
      <c r="B91" s="1" t="s">
        <v>23</v>
      </c>
      <c r="C91" s="1">
        <v>285</v>
      </c>
      <c r="E91" s="1">
        <v>10</v>
      </c>
      <c r="F91" s="1">
        <v>116</v>
      </c>
      <c r="H91" s="1" t="s">
        <v>114</v>
      </c>
      <c r="I91" s="1" t="s">
        <v>143</v>
      </c>
      <c r="J91" s="1" t="s">
        <v>143</v>
      </c>
      <c r="K91" s="1" t="s">
        <v>133</v>
      </c>
      <c r="L91" s="1" t="s">
        <v>133</v>
      </c>
      <c r="M91" s="1">
        <v>0.78910999999999998</v>
      </c>
      <c r="N91" s="1">
        <v>0.77600000000000002</v>
      </c>
      <c r="O91" s="1">
        <v>13.1099999999999</v>
      </c>
      <c r="P91" s="1">
        <f t="shared" si="2"/>
        <v>1.31099999999999E-2</v>
      </c>
      <c r="Q91" s="1">
        <v>1</v>
      </c>
      <c r="R91" s="1">
        <v>1</v>
      </c>
      <c r="S91" s="1" t="s">
        <v>218</v>
      </c>
      <c r="T91" s="1" t="s">
        <v>41</v>
      </c>
      <c r="U91" s="1">
        <v>285</v>
      </c>
      <c r="V91" s="1">
        <v>13.3</v>
      </c>
      <c r="W91" s="1" t="s">
        <v>238</v>
      </c>
      <c r="X91" s="1">
        <v>285</v>
      </c>
      <c r="Y91" s="11">
        <v>13.3</v>
      </c>
      <c r="Z91" s="11">
        <v>35.729633339351658</v>
      </c>
      <c r="AA91" s="11">
        <v>211.30688789234446</v>
      </c>
      <c r="AB91" s="11">
        <v>190.9069676312597</v>
      </c>
      <c r="AC91" s="11">
        <v>4.2935819845941632</v>
      </c>
      <c r="AD91" s="11">
        <v>767.59146872593021</v>
      </c>
      <c r="AE91" s="11">
        <v>17.736897037622349</v>
      </c>
      <c r="AF91" s="11">
        <v>0</v>
      </c>
      <c r="AG91" s="11">
        <v>0</v>
      </c>
      <c r="AH91" s="16">
        <v>285</v>
      </c>
      <c r="AI91" s="11">
        <v>13.3</v>
      </c>
      <c r="AJ91" s="11">
        <v>7.8653307086194273</v>
      </c>
      <c r="AK91" s="11">
        <v>3.7993965666716352</v>
      </c>
      <c r="AL91" s="11">
        <v>0.86741319671560269</v>
      </c>
      <c r="AM91" s="11">
        <v>1.0424651482462628</v>
      </c>
      <c r="AN91" s="11">
        <v>0</v>
      </c>
      <c r="AO91" s="11">
        <v>1.9607130007218174</v>
      </c>
      <c r="AP91" s="11">
        <v>7.3135256111605665E-2</v>
      </c>
      <c r="AQ91" s="11">
        <v>0.12220754015250407</v>
      </c>
    </row>
    <row r="92" spans="1:52" x14ac:dyDescent="0.3">
      <c r="A92" s="1" t="s">
        <v>235</v>
      </c>
      <c r="B92" s="1" t="s">
        <v>23</v>
      </c>
      <c r="C92" s="1">
        <v>306</v>
      </c>
      <c r="E92" s="1">
        <v>1</v>
      </c>
      <c r="F92" s="1">
        <v>5</v>
      </c>
      <c r="H92" s="1" t="s">
        <v>114</v>
      </c>
      <c r="I92" s="1" t="s">
        <v>140</v>
      </c>
      <c r="J92" s="1" t="s">
        <v>140</v>
      </c>
      <c r="K92" s="1" t="s">
        <v>133</v>
      </c>
      <c r="L92" s="1" t="s">
        <v>133</v>
      </c>
      <c r="M92" s="1">
        <v>1.03281</v>
      </c>
      <c r="N92" s="1">
        <v>1.022</v>
      </c>
      <c r="O92" s="1">
        <v>10.809999999999945</v>
      </c>
      <c r="P92" s="1">
        <f t="shared" si="2"/>
        <v>1.0809999999999945E-2</v>
      </c>
      <c r="Q92" s="1">
        <v>1</v>
      </c>
      <c r="R92"/>
      <c r="S92" s="1" t="s">
        <v>218</v>
      </c>
      <c r="T92" s="1" t="s">
        <v>196</v>
      </c>
      <c r="U92" s="1">
        <v>306</v>
      </c>
      <c r="V92" s="1">
        <v>10.6</v>
      </c>
      <c r="W92" s="1" t="s">
        <v>238</v>
      </c>
      <c r="X92" s="1">
        <v>306</v>
      </c>
      <c r="Y92" s="11">
        <v>10.6</v>
      </c>
      <c r="Z92" s="11">
        <v>34.779134937776952</v>
      </c>
      <c r="AA92" s="11">
        <v>22.611648249632598</v>
      </c>
      <c r="AB92" s="11">
        <v>26.811225073436663</v>
      </c>
      <c r="AC92" s="11">
        <v>1.8005390195729118</v>
      </c>
      <c r="AD92" s="11">
        <v>78.939392871490895</v>
      </c>
      <c r="AE92" s="11">
        <v>0</v>
      </c>
      <c r="AF92" s="11">
        <v>0</v>
      </c>
      <c r="AG92" s="11">
        <v>0</v>
      </c>
      <c r="AH92" s="11"/>
      <c r="AL92" s="11"/>
      <c r="AM92" s="11"/>
      <c r="AN92" s="11"/>
      <c r="AO92" s="11"/>
      <c r="AP92" s="11"/>
      <c r="AQ92" s="1"/>
    </row>
    <row r="93" spans="1:52" x14ac:dyDescent="0.3">
      <c r="A93" s="1" t="s">
        <v>235</v>
      </c>
      <c r="B93" s="1" t="s">
        <v>23</v>
      </c>
      <c r="C93" s="1">
        <v>307</v>
      </c>
      <c r="E93" s="1">
        <v>2</v>
      </c>
      <c r="F93" s="1">
        <v>19</v>
      </c>
      <c r="H93" s="1" t="s">
        <v>114</v>
      </c>
      <c r="I93" s="1" t="s">
        <v>140</v>
      </c>
      <c r="J93" s="1" t="s">
        <v>140</v>
      </c>
      <c r="K93" s="1" t="s">
        <v>133</v>
      </c>
      <c r="L93" s="1" t="s">
        <v>133</v>
      </c>
      <c r="M93" s="1">
        <v>1.2337100000000001</v>
      </c>
      <c r="N93" s="1">
        <v>1.196</v>
      </c>
      <c r="O93" s="1">
        <v>37.710000000000036</v>
      </c>
      <c r="P93" s="1">
        <f t="shared" si="2"/>
        <v>3.7710000000000035E-2</v>
      </c>
      <c r="Q93" s="1">
        <v>1</v>
      </c>
      <c r="R93" s="1">
        <v>1</v>
      </c>
      <c r="S93" s="1" t="s">
        <v>218</v>
      </c>
      <c r="T93" s="1" t="s">
        <v>197</v>
      </c>
      <c r="U93" s="1">
        <v>307</v>
      </c>
      <c r="V93" s="1">
        <v>15.7</v>
      </c>
      <c r="W93" s="1" t="s">
        <v>238</v>
      </c>
      <c r="X93" s="1">
        <v>307</v>
      </c>
      <c r="Y93" s="11">
        <v>15.7</v>
      </c>
      <c r="Z93" s="11">
        <v>107.24228627446847</v>
      </c>
      <c r="AA93" s="11">
        <v>198.96379883362025</v>
      </c>
      <c r="AB93" s="11">
        <v>179.67329780841288</v>
      </c>
      <c r="AC93" s="11">
        <v>8.3187818543216441</v>
      </c>
      <c r="AD93" s="11">
        <v>306.737452330792</v>
      </c>
      <c r="AE93" s="11">
        <v>0</v>
      </c>
      <c r="AF93" s="11">
        <v>0</v>
      </c>
      <c r="AG93" s="11">
        <v>0</v>
      </c>
      <c r="AH93" s="16">
        <v>307</v>
      </c>
      <c r="AI93" s="11">
        <v>15.7</v>
      </c>
      <c r="AJ93" s="11">
        <v>8.6597482689364149</v>
      </c>
      <c r="AK93" s="11">
        <v>4.5025026850675864</v>
      </c>
      <c r="AL93" s="11">
        <v>1.1804723397447099</v>
      </c>
      <c r="AM93" s="11">
        <v>1.2997476501280756</v>
      </c>
      <c r="AN93" s="11">
        <v>1.7235513160326888E-2</v>
      </c>
      <c r="AO93" s="11">
        <v>1.5287861380123973</v>
      </c>
      <c r="AP93" s="11">
        <v>7.2735899534884074E-2</v>
      </c>
      <c r="AQ93" s="11">
        <v>5.8268043288436711E-2</v>
      </c>
    </row>
    <row r="94" spans="1:52" x14ac:dyDescent="0.3">
      <c r="A94" s="1" t="s">
        <v>235</v>
      </c>
      <c r="B94" s="1" t="s">
        <v>23</v>
      </c>
      <c r="C94" s="1">
        <v>308</v>
      </c>
      <c r="E94" s="1">
        <v>3</v>
      </c>
      <c r="F94" s="1">
        <v>34</v>
      </c>
      <c r="H94" s="1" t="s">
        <v>114</v>
      </c>
      <c r="I94" s="1" t="s">
        <v>140</v>
      </c>
      <c r="J94" s="1" t="s">
        <v>140</v>
      </c>
      <c r="K94" s="1" t="s">
        <v>133</v>
      </c>
      <c r="L94" s="1" t="s">
        <v>133</v>
      </c>
      <c r="M94" s="1">
        <v>1.3865099999999999</v>
      </c>
      <c r="N94" s="1">
        <v>1.341</v>
      </c>
      <c r="O94" s="1">
        <v>45.509999999999991</v>
      </c>
      <c r="P94" s="1">
        <f t="shared" si="2"/>
        <v>4.5509999999999988E-2</v>
      </c>
      <c r="Q94" s="1">
        <v>1</v>
      </c>
      <c r="R94"/>
      <c r="S94" s="1" t="s">
        <v>218</v>
      </c>
      <c r="T94" s="1" t="s">
        <v>198</v>
      </c>
      <c r="U94" s="1">
        <v>308</v>
      </c>
      <c r="V94" s="1">
        <v>14.1</v>
      </c>
      <c r="W94" s="1" t="s">
        <v>238</v>
      </c>
      <c r="X94" s="1">
        <v>308</v>
      </c>
      <c r="Y94" s="11">
        <v>14.1</v>
      </c>
      <c r="Z94" s="11">
        <v>103.25697147815754</v>
      </c>
      <c r="AA94" s="11">
        <v>72.851655139859304</v>
      </c>
      <c r="AB94" s="11">
        <v>160.33624292972399</v>
      </c>
      <c r="AC94" s="11">
        <v>1.4937907414364198</v>
      </c>
      <c r="AD94" s="11">
        <v>353.00864492941048</v>
      </c>
      <c r="AE94" s="11">
        <v>0</v>
      </c>
      <c r="AF94" s="11">
        <v>0</v>
      </c>
      <c r="AG94" s="11">
        <v>0</v>
      </c>
      <c r="AH94" s="11"/>
      <c r="AL94" s="11"/>
      <c r="AM94" s="11"/>
      <c r="AN94" s="11"/>
      <c r="AO94" s="11"/>
      <c r="AP94" s="11"/>
      <c r="AQ94" s="1"/>
    </row>
    <row r="95" spans="1:52" x14ac:dyDescent="0.3">
      <c r="A95" s="1" t="s">
        <v>235</v>
      </c>
      <c r="B95" s="1" t="s">
        <v>23</v>
      </c>
      <c r="C95" s="1">
        <v>309</v>
      </c>
      <c r="E95" s="1">
        <v>4</v>
      </c>
      <c r="F95" s="1">
        <v>44</v>
      </c>
      <c r="H95" s="1" t="s">
        <v>114</v>
      </c>
      <c r="I95" s="1" t="s">
        <v>140</v>
      </c>
      <c r="J95" s="1" t="s">
        <v>140</v>
      </c>
      <c r="K95" s="1" t="s">
        <v>133</v>
      </c>
      <c r="L95" s="1" t="s">
        <v>133</v>
      </c>
      <c r="M95" s="1">
        <v>1.20661</v>
      </c>
      <c r="N95" s="1">
        <v>1.159</v>
      </c>
      <c r="O95" s="1">
        <v>47.6099999999999</v>
      </c>
      <c r="P95" s="1">
        <f t="shared" si="2"/>
        <v>4.7609999999999902E-2</v>
      </c>
      <c r="Q95" s="1">
        <v>1</v>
      </c>
      <c r="R95" s="1">
        <v>1</v>
      </c>
      <c r="S95" s="1" t="s">
        <v>218</v>
      </c>
      <c r="T95" s="1" t="s">
        <v>199</v>
      </c>
      <c r="U95" s="1">
        <v>309</v>
      </c>
      <c r="V95" s="1">
        <v>18.399999999999999</v>
      </c>
      <c r="W95" s="1" t="s">
        <v>238</v>
      </c>
      <c r="X95" s="1">
        <v>309</v>
      </c>
      <c r="Y95" s="11">
        <v>18.399999999999999</v>
      </c>
      <c r="Z95" s="11">
        <v>224.21396798844236</v>
      </c>
      <c r="AA95" s="11">
        <v>304.39634386872359</v>
      </c>
      <c r="AB95" s="11">
        <v>296.27431700983448</v>
      </c>
      <c r="AC95" s="11">
        <v>9.3575482322082628</v>
      </c>
      <c r="AD95" s="11">
        <v>620.46508161183112</v>
      </c>
      <c r="AE95" s="11">
        <v>0</v>
      </c>
      <c r="AF95" s="11">
        <v>0</v>
      </c>
      <c r="AG95" s="11">
        <v>0</v>
      </c>
      <c r="AH95" s="16">
        <v>309</v>
      </c>
      <c r="AI95" s="11">
        <v>18.399999999999999</v>
      </c>
      <c r="AJ95" s="11">
        <v>20.614752899810007</v>
      </c>
      <c r="AK95" s="11">
        <v>10.556812791245363</v>
      </c>
      <c r="AL95" s="11">
        <v>3.2960682966808594</v>
      </c>
      <c r="AM95" s="11">
        <v>2.7604035596400247</v>
      </c>
      <c r="AN95" s="11">
        <v>6.2109880501852621E-2</v>
      </c>
      <c r="AO95" s="11">
        <v>3.6773485985567929</v>
      </c>
      <c r="AP95" s="11">
        <v>0.18953672154476314</v>
      </c>
      <c r="AQ95" s="11">
        <v>7.2473051640350394E-2</v>
      </c>
    </row>
    <row r="96" spans="1:52" x14ac:dyDescent="0.3">
      <c r="A96" s="1" t="s">
        <v>235</v>
      </c>
      <c r="B96" s="1" t="s">
        <v>23</v>
      </c>
      <c r="C96" s="1">
        <v>310</v>
      </c>
      <c r="E96" s="1">
        <v>5</v>
      </c>
      <c r="F96" s="1">
        <v>51</v>
      </c>
      <c r="H96" s="1" t="s">
        <v>114</v>
      </c>
      <c r="I96" s="1" t="s">
        <v>140</v>
      </c>
      <c r="J96" s="1" t="s">
        <v>140</v>
      </c>
      <c r="K96" s="1" t="s">
        <v>133</v>
      </c>
      <c r="L96" s="1" t="s">
        <v>133</v>
      </c>
      <c r="M96" s="1">
        <v>1.2842099999999999</v>
      </c>
      <c r="N96" s="1">
        <v>1.2629999999999999</v>
      </c>
      <c r="O96" s="1">
        <v>21.210000000000036</v>
      </c>
      <c r="P96" s="1">
        <f t="shared" si="2"/>
        <v>2.1210000000000038E-2</v>
      </c>
      <c r="Q96" s="1">
        <v>1</v>
      </c>
      <c r="R96"/>
      <c r="S96" s="1" t="s">
        <v>218</v>
      </c>
      <c r="T96" s="1" t="s">
        <v>200</v>
      </c>
      <c r="U96" s="1">
        <v>310</v>
      </c>
      <c r="V96" s="1">
        <v>15.1</v>
      </c>
      <c r="W96" s="1" t="s">
        <v>238</v>
      </c>
      <c r="X96" s="1">
        <v>310</v>
      </c>
      <c r="Y96" s="11">
        <v>15.1</v>
      </c>
      <c r="Z96" s="11">
        <v>204.80311556507345</v>
      </c>
      <c r="AA96" s="11">
        <v>177.84144348770559</v>
      </c>
      <c r="AB96" s="11">
        <v>267.91224036221121</v>
      </c>
      <c r="AC96" s="11">
        <v>4.6551380427626947</v>
      </c>
      <c r="AD96" s="11">
        <v>687.93720103852695</v>
      </c>
      <c r="AE96" s="11">
        <v>0</v>
      </c>
      <c r="AF96" s="11">
        <v>0</v>
      </c>
      <c r="AG96" s="11">
        <v>0</v>
      </c>
      <c r="AH96" s="11"/>
      <c r="AL96" s="11"/>
      <c r="AM96" s="11"/>
      <c r="AN96" s="11"/>
      <c r="AO96" s="11"/>
      <c r="AP96" s="11"/>
      <c r="AQ96" s="1"/>
    </row>
    <row r="97" spans="1:43" x14ac:dyDescent="0.3">
      <c r="A97" s="1" t="s">
        <v>235</v>
      </c>
      <c r="B97" s="1" t="s">
        <v>23</v>
      </c>
      <c r="C97" s="1">
        <v>311</v>
      </c>
      <c r="E97" s="1">
        <v>6</v>
      </c>
      <c r="F97" s="1">
        <v>62</v>
      </c>
      <c r="H97" s="1" t="s">
        <v>114</v>
      </c>
      <c r="I97" s="1" t="s">
        <v>140</v>
      </c>
      <c r="J97" s="1" t="s">
        <v>140</v>
      </c>
      <c r="K97" s="1" t="s">
        <v>133</v>
      </c>
      <c r="L97" s="1" t="s">
        <v>133</v>
      </c>
      <c r="M97" s="1">
        <v>0.76430999999999993</v>
      </c>
      <c r="N97" s="1">
        <v>0.73499999999999999</v>
      </c>
      <c r="O97" s="1">
        <v>29.309999999999945</v>
      </c>
      <c r="P97" s="1">
        <f t="shared" si="2"/>
        <v>2.9309999999999944E-2</v>
      </c>
      <c r="Q97" s="1">
        <v>1</v>
      </c>
      <c r="R97" s="1">
        <v>1</v>
      </c>
      <c r="S97" s="1" t="s">
        <v>218</v>
      </c>
      <c r="T97" s="1" t="s">
        <v>201</v>
      </c>
      <c r="U97" s="1">
        <v>311</v>
      </c>
      <c r="V97" s="1">
        <v>15.8</v>
      </c>
      <c r="W97" s="1" t="s">
        <v>238</v>
      </c>
      <c r="X97" s="1">
        <v>311</v>
      </c>
      <c r="Y97" s="11">
        <v>15.8</v>
      </c>
      <c r="Z97" s="11">
        <v>187.25031154293396</v>
      </c>
      <c r="AA97" s="11">
        <v>197.71404861129952</v>
      </c>
      <c r="AB97" s="11">
        <v>464.04615617441186</v>
      </c>
      <c r="AC97" s="11">
        <v>3.3255736614566009</v>
      </c>
      <c r="AD97" s="11">
        <v>1091.3644125728347</v>
      </c>
      <c r="AE97" s="11">
        <v>0</v>
      </c>
      <c r="AF97" s="11">
        <v>0</v>
      </c>
      <c r="AG97" s="11">
        <v>0</v>
      </c>
      <c r="AH97" s="16">
        <v>311</v>
      </c>
      <c r="AI97" s="11">
        <v>15.8</v>
      </c>
      <c r="AJ97" s="11">
        <v>11.500890565515705</v>
      </c>
      <c r="AK97" s="11">
        <v>2.4547807829672075</v>
      </c>
      <c r="AL97" s="11">
        <v>0.31688648636884637</v>
      </c>
      <c r="AM97" s="11">
        <v>1.1868591609814585</v>
      </c>
      <c r="AN97" s="11">
        <v>0</v>
      </c>
      <c r="AO97" s="11">
        <v>7.2392400283424401</v>
      </c>
      <c r="AP97" s="11">
        <v>0.18524902453073508</v>
      </c>
      <c r="AQ97" s="11">
        <v>0.1178750823250176</v>
      </c>
    </row>
    <row r="98" spans="1:43" x14ac:dyDescent="0.3">
      <c r="A98" s="1" t="s">
        <v>235</v>
      </c>
      <c r="B98" s="1" t="s">
        <v>23</v>
      </c>
      <c r="C98" s="1">
        <v>312</v>
      </c>
      <c r="E98" s="1">
        <v>7</v>
      </c>
      <c r="F98" s="1">
        <v>83</v>
      </c>
      <c r="H98" s="1" t="s">
        <v>114</v>
      </c>
      <c r="I98" s="1" t="s">
        <v>140</v>
      </c>
      <c r="J98" s="1" t="s">
        <v>140</v>
      </c>
      <c r="K98" s="1" t="s">
        <v>133</v>
      </c>
      <c r="L98" s="1" t="s">
        <v>133</v>
      </c>
      <c r="M98" s="1">
        <v>1.4494100000000001</v>
      </c>
      <c r="N98" s="1">
        <v>1.42</v>
      </c>
      <c r="O98" s="1">
        <v>29.410000000000082</v>
      </c>
      <c r="P98" s="1">
        <f t="shared" ref="P98:P129" si="3">O98/1000</f>
        <v>2.9410000000000082E-2</v>
      </c>
      <c r="Q98" s="1">
        <v>1</v>
      </c>
      <c r="R98"/>
      <c r="S98" s="1" t="s">
        <v>218</v>
      </c>
      <c r="T98" s="1" t="s">
        <v>202</v>
      </c>
      <c r="U98" s="1">
        <v>312</v>
      </c>
      <c r="V98" s="1">
        <v>17.100000000000001</v>
      </c>
      <c r="W98" s="1" t="s">
        <v>238</v>
      </c>
      <c r="X98" s="1">
        <v>312</v>
      </c>
      <c r="Y98" s="11">
        <v>17.100000000000001</v>
      </c>
      <c r="Z98" s="11">
        <v>149.16563187145405</v>
      </c>
      <c r="AA98" s="11">
        <v>297.26809940652004</v>
      </c>
      <c r="AB98" s="11">
        <v>214.3573323639487</v>
      </c>
      <c r="AC98" s="11">
        <v>7.9995199145670677</v>
      </c>
      <c r="AD98" s="11">
        <v>715.7643492626953</v>
      </c>
      <c r="AE98" s="11">
        <v>0</v>
      </c>
      <c r="AF98" s="11">
        <v>0</v>
      </c>
      <c r="AG98" s="11">
        <v>0</v>
      </c>
      <c r="AH98" s="11"/>
      <c r="AL98" s="11"/>
      <c r="AM98" s="11"/>
      <c r="AN98" s="11"/>
      <c r="AO98" s="11"/>
      <c r="AP98" s="11"/>
      <c r="AQ98" s="1"/>
    </row>
    <row r="99" spans="1:43" x14ac:dyDescent="0.3">
      <c r="A99" s="1" t="s">
        <v>235</v>
      </c>
      <c r="B99" s="1" t="s">
        <v>23</v>
      </c>
      <c r="C99" s="1">
        <v>313</v>
      </c>
      <c r="E99" s="1">
        <v>8</v>
      </c>
      <c r="F99" s="1">
        <v>88</v>
      </c>
      <c r="H99" s="1" t="s">
        <v>114</v>
      </c>
      <c r="I99" s="1" t="s">
        <v>140</v>
      </c>
      <c r="J99" s="1" t="s">
        <v>140</v>
      </c>
      <c r="K99" s="1" t="s">
        <v>133</v>
      </c>
      <c r="L99" s="1" t="s">
        <v>133</v>
      </c>
      <c r="M99" s="1">
        <v>1.3074100000000002</v>
      </c>
      <c r="N99" s="1">
        <v>1.284</v>
      </c>
      <c r="O99" s="1">
        <v>23.410000000000082</v>
      </c>
      <c r="P99" s="1">
        <f t="shared" si="3"/>
        <v>2.3410000000000084E-2</v>
      </c>
      <c r="Q99" s="1">
        <v>1</v>
      </c>
      <c r="R99" s="1">
        <v>1</v>
      </c>
      <c r="S99" s="1" t="s">
        <v>218</v>
      </c>
      <c r="T99" s="1" t="s">
        <v>203</v>
      </c>
      <c r="U99" s="1">
        <v>313</v>
      </c>
      <c r="V99" s="1">
        <v>13.3</v>
      </c>
      <c r="W99" s="1" t="s">
        <v>238</v>
      </c>
      <c r="X99" s="1">
        <v>313</v>
      </c>
      <c r="Y99" s="11">
        <v>13.3</v>
      </c>
      <c r="Z99" s="11">
        <v>65.40984172771546</v>
      </c>
      <c r="AA99" s="11">
        <v>150.25261503758267</v>
      </c>
      <c r="AB99" s="11">
        <v>203.56565472381646</v>
      </c>
      <c r="AC99" s="11">
        <v>5.0718692454390206</v>
      </c>
      <c r="AD99" s="11">
        <v>511.60562852179316</v>
      </c>
      <c r="AE99" s="11">
        <v>0</v>
      </c>
      <c r="AF99" s="11">
        <v>0</v>
      </c>
      <c r="AG99" s="11">
        <v>0</v>
      </c>
      <c r="AH99" s="16">
        <v>313</v>
      </c>
      <c r="AI99" s="11">
        <v>13.3</v>
      </c>
      <c r="AJ99" s="11">
        <v>6.7674360626427568</v>
      </c>
      <c r="AK99" s="11">
        <v>4.3129951198789991</v>
      </c>
      <c r="AL99" s="11">
        <v>0.81825322586810667</v>
      </c>
      <c r="AM99" s="11">
        <v>0.54417348342618665</v>
      </c>
      <c r="AN99" s="11">
        <v>1.746948550805125E-2</v>
      </c>
      <c r="AO99" s="11">
        <v>0.97602033713278458</v>
      </c>
      <c r="AP99" s="11">
        <v>5.1072038610313314E-2</v>
      </c>
      <c r="AQ99" s="11">
        <v>4.7452372218314533E-2</v>
      </c>
    </row>
    <row r="100" spans="1:43" x14ac:dyDescent="0.3">
      <c r="A100" s="1" t="s">
        <v>235</v>
      </c>
      <c r="B100" s="1" t="s">
        <v>23</v>
      </c>
      <c r="C100" s="1">
        <v>314</v>
      </c>
      <c r="E100" s="1">
        <v>9</v>
      </c>
      <c r="F100" s="1">
        <v>100</v>
      </c>
      <c r="H100" s="1" t="s">
        <v>114</v>
      </c>
      <c r="I100" s="1" t="s">
        <v>140</v>
      </c>
      <c r="J100" s="1" t="s">
        <v>140</v>
      </c>
      <c r="K100" s="1" t="s">
        <v>133</v>
      </c>
      <c r="L100" s="1" t="s">
        <v>133</v>
      </c>
      <c r="M100" s="1">
        <v>1.1607099999999999</v>
      </c>
      <c r="N100" s="1">
        <v>1.1459999999999999</v>
      </c>
      <c r="O100" s="1">
        <v>14.710000000000036</v>
      </c>
      <c r="P100" s="1">
        <f t="shared" si="3"/>
        <v>1.4710000000000036E-2</v>
      </c>
      <c r="Q100" s="1">
        <v>1</v>
      </c>
      <c r="R100"/>
      <c r="S100" s="1" t="s">
        <v>218</v>
      </c>
      <c r="T100" s="1" t="s">
        <v>204</v>
      </c>
      <c r="U100" s="1">
        <v>314</v>
      </c>
      <c r="V100" s="1">
        <v>17.399999999999999</v>
      </c>
      <c r="W100" s="1" t="s">
        <v>238</v>
      </c>
      <c r="X100" s="1">
        <v>314</v>
      </c>
      <c r="Y100" s="11">
        <v>17.399999999999999</v>
      </c>
      <c r="Z100" s="11">
        <v>129.49744246771164</v>
      </c>
      <c r="AA100" s="11">
        <v>203.30080502578753</v>
      </c>
      <c r="AB100" s="11">
        <v>238.37422757094902</v>
      </c>
      <c r="AC100" s="11">
        <v>5.4159244250290532</v>
      </c>
      <c r="AD100" s="11">
        <v>656.69699108910083</v>
      </c>
      <c r="AE100" s="11">
        <v>0</v>
      </c>
      <c r="AF100" s="11">
        <v>0</v>
      </c>
      <c r="AG100" s="11">
        <v>0</v>
      </c>
      <c r="AH100" s="11"/>
      <c r="AL100" s="11"/>
      <c r="AM100" s="11"/>
      <c r="AN100" s="11"/>
      <c r="AO100" s="11"/>
      <c r="AP100" s="11"/>
      <c r="AQ100" s="1"/>
    </row>
    <row r="101" spans="1:43" x14ac:dyDescent="0.3">
      <c r="A101" s="1" t="s">
        <v>235</v>
      </c>
      <c r="B101" s="1" t="s">
        <v>23</v>
      </c>
      <c r="C101" s="1">
        <v>315</v>
      </c>
      <c r="E101" s="1">
        <v>10</v>
      </c>
      <c r="F101" s="1">
        <v>114</v>
      </c>
      <c r="H101" s="1" t="s">
        <v>114</v>
      </c>
      <c r="I101" s="1" t="s">
        <v>140</v>
      </c>
      <c r="J101" s="1" t="s">
        <v>140</v>
      </c>
      <c r="K101" s="1" t="s">
        <v>133</v>
      </c>
      <c r="L101" s="1" t="s">
        <v>133</v>
      </c>
      <c r="M101" s="1">
        <v>1.0235099999999999</v>
      </c>
      <c r="N101" s="1">
        <v>1.0049999999999999</v>
      </c>
      <c r="O101" s="1">
        <v>18.509999999999991</v>
      </c>
      <c r="P101" s="1">
        <f t="shared" si="3"/>
        <v>1.8509999999999992E-2</v>
      </c>
      <c r="Q101" s="1">
        <v>1</v>
      </c>
      <c r="R101" s="1">
        <v>1</v>
      </c>
      <c r="S101" s="1" t="s">
        <v>218</v>
      </c>
      <c r="T101" s="1" t="s">
        <v>205</v>
      </c>
      <c r="U101" s="1">
        <v>315</v>
      </c>
      <c r="V101" s="1">
        <v>12.9</v>
      </c>
      <c r="W101" s="1" t="s">
        <v>238</v>
      </c>
      <c r="X101" s="1">
        <v>315</v>
      </c>
      <c r="Y101" s="11">
        <v>12.9</v>
      </c>
      <c r="Z101" s="11">
        <v>234.32820754808398</v>
      </c>
      <c r="AA101" s="11">
        <v>347.92632688973725</v>
      </c>
      <c r="AB101" s="11">
        <v>249.81751836806561</v>
      </c>
      <c r="AC101" s="11">
        <v>8.0786830655840145</v>
      </c>
      <c r="AD101" s="11">
        <v>988.13103029936826</v>
      </c>
      <c r="AE101" s="11">
        <v>0</v>
      </c>
      <c r="AF101" s="11">
        <v>0</v>
      </c>
      <c r="AG101" s="11">
        <v>0</v>
      </c>
      <c r="AH101" s="16">
        <v>315</v>
      </c>
      <c r="AI101" s="11">
        <v>12.9</v>
      </c>
      <c r="AJ101" s="11">
        <v>5.8855699235956269</v>
      </c>
      <c r="AK101" s="11">
        <v>2.0120432698345208</v>
      </c>
      <c r="AL101" s="11">
        <v>0.26716558770331694</v>
      </c>
      <c r="AM101" s="11">
        <v>0.55977610531317334</v>
      </c>
      <c r="AN101" s="11">
        <v>0</v>
      </c>
      <c r="AO101" s="11">
        <v>2.8264696015783226</v>
      </c>
      <c r="AP101" s="11">
        <v>0.1115036929874588</v>
      </c>
      <c r="AQ101" s="11">
        <v>0.10861166617883455</v>
      </c>
    </row>
    <row r="102" spans="1:43" x14ac:dyDescent="0.3">
      <c r="A102" s="1" t="s">
        <v>235</v>
      </c>
      <c r="B102" s="1" t="s">
        <v>23</v>
      </c>
      <c r="C102" s="1">
        <v>336</v>
      </c>
      <c r="E102" s="1">
        <v>1</v>
      </c>
      <c r="F102" s="1">
        <v>11</v>
      </c>
      <c r="H102" s="1" t="s">
        <v>114</v>
      </c>
      <c r="I102" s="1" t="s">
        <v>236</v>
      </c>
      <c r="J102" s="1" t="s">
        <v>245</v>
      </c>
      <c r="K102" s="1" t="s">
        <v>133</v>
      </c>
      <c r="L102" s="1" t="s">
        <v>133</v>
      </c>
      <c r="M102" s="1">
        <v>0.94150999999999996</v>
      </c>
      <c r="N102" s="1">
        <v>0.879</v>
      </c>
      <c r="O102" s="1">
        <v>62.509999999999991</v>
      </c>
      <c r="P102" s="1">
        <f t="shared" si="3"/>
        <v>6.2509999999999996E-2</v>
      </c>
      <c r="Q102" s="1">
        <v>1</v>
      </c>
      <c r="R102"/>
      <c r="S102" s="1" t="s">
        <v>35</v>
      </c>
      <c r="T102" s="1" t="s">
        <v>156</v>
      </c>
      <c r="U102" s="1">
        <v>336</v>
      </c>
      <c r="V102" s="1">
        <v>12</v>
      </c>
      <c r="W102" s="1" t="s">
        <v>238</v>
      </c>
      <c r="X102" s="1">
        <v>336</v>
      </c>
      <c r="Y102" s="11">
        <v>12</v>
      </c>
      <c r="Z102" s="11">
        <v>230.18238927512292</v>
      </c>
      <c r="AA102" s="11">
        <v>93.163917261687132</v>
      </c>
      <c r="AB102" s="11">
        <v>331.41022802150979</v>
      </c>
      <c r="AC102" s="11">
        <v>1.3282472076621201</v>
      </c>
      <c r="AD102" s="11">
        <v>755.20969342455737</v>
      </c>
      <c r="AE102" s="11">
        <v>0</v>
      </c>
      <c r="AF102" s="11">
        <v>0</v>
      </c>
      <c r="AG102" s="11">
        <v>0</v>
      </c>
      <c r="AH102" s="11"/>
      <c r="AL102" s="11"/>
      <c r="AM102" s="11"/>
      <c r="AN102" s="11"/>
      <c r="AO102" s="11"/>
      <c r="AP102" s="11"/>
      <c r="AQ102" s="1"/>
    </row>
    <row r="103" spans="1:43" x14ac:dyDescent="0.3">
      <c r="A103" s="1" t="s">
        <v>235</v>
      </c>
      <c r="B103" s="1" t="s">
        <v>23</v>
      </c>
      <c r="C103" s="1">
        <v>337</v>
      </c>
      <c r="E103" s="1">
        <v>2</v>
      </c>
      <c r="F103" s="1">
        <v>24</v>
      </c>
      <c r="H103" s="1" t="s">
        <v>114</v>
      </c>
      <c r="I103" s="1" t="s">
        <v>236</v>
      </c>
      <c r="J103" s="1" t="s">
        <v>245</v>
      </c>
      <c r="K103" s="1" t="s">
        <v>133</v>
      </c>
      <c r="L103" s="1" t="s">
        <v>133</v>
      </c>
      <c r="M103" s="1">
        <v>1.45251</v>
      </c>
      <c r="N103" s="1">
        <v>1.423</v>
      </c>
      <c r="O103" s="1">
        <v>29.509999999999991</v>
      </c>
      <c r="P103" s="1">
        <f t="shared" si="3"/>
        <v>2.9509999999999991E-2</v>
      </c>
      <c r="Q103" s="1">
        <v>1</v>
      </c>
      <c r="R103" s="1">
        <v>1</v>
      </c>
      <c r="S103" s="1" t="s">
        <v>35</v>
      </c>
      <c r="T103" s="1" t="s">
        <v>157</v>
      </c>
      <c r="U103" s="1">
        <v>337</v>
      </c>
      <c r="V103" s="1">
        <v>18.7</v>
      </c>
      <c r="W103" s="1" t="s">
        <v>238</v>
      </c>
      <c r="X103" s="1">
        <v>337</v>
      </c>
      <c r="Y103" s="11">
        <v>18.7</v>
      </c>
      <c r="Z103" s="11">
        <v>87.563275370136452</v>
      </c>
      <c r="AA103" s="11">
        <v>152.98642079089689</v>
      </c>
      <c r="AB103" s="11">
        <v>316.03087402912979</v>
      </c>
      <c r="AC103" s="11">
        <v>2.0803999074810413</v>
      </c>
      <c r="AD103" s="11">
        <v>745.61888015647321</v>
      </c>
      <c r="AE103" s="11">
        <v>0</v>
      </c>
      <c r="AF103" s="11">
        <v>0</v>
      </c>
      <c r="AG103" s="11">
        <v>0</v>
      </c>
      <c r="AH103" s="16">
        <v>337</v>
      </c>
      <c r="AI103" s="11">
        <v>18.7</v>
      </c>
      <c r="AJ103" s="11">
        <v>14.617866895803642</v>
      </c>
      <c r="AK103" s="11">
        <v>8.0370924759924591</v>
      </c>
      <c r="AL103" s="11">
        <v>1.7975369908189378</v>
      </c>
      <c r="AM103" s="11">
        <v>2.466047449043169</v>
      </c>
      <c r="AN103" s="11">
        <v>0</v>
      </c>
      <c r="AO103" s="11">
        <v>2.1279956883670494</v>
      </c>
      <c r="AP103" s="11">
        <v>0.12032690842590768</v>
      </c>
      <c r="AQ103" s="11">
        <v>6.8867383156120343E-2</v>
      </c>
    </row>
    <row r="104" spans="1:43" x14ac:dyDescent="0.3">
      <c r="A104" s="1" t="s">
        <v>235</v>
      </c>
      <c r="B104" s="1" t="s">
        <v>23</v>
      </c>
      <c r="C104" s="1">
        <v>338</v>
      </c>
      <c r="E104" s="1">
        <v>3</v>
      </c>
      <c r="F104" s="1">
        <v>36</v>
      </c>
      <c r="H104" s="1" t="s">
        <v>114</v>
      </c>
      <c r="I104" s="1" t="s">
        <v>236</v>
      </c>
      <c r="J104" s="1" t="s">
        <v>245</v>
      </c>
      <c r="K104" s="1" t="s">
        <v>133</v>
      </c>
      <c r="L104" s="1" t="s">
        <v>133</v>
      </c>
      <c r="M104" s="1">
        <v>1.5843099999999999</v>
      </c>
      <c r="N104" s="1">
        <v>1.5489999999999999</v>
      </c>
      <c r="O104" s="1">
        <v>35.309999999999945</v>
      </c>
      <c r="P104" s="1">
        <f t="shared" si="3"/>
        <v>3.5309999999999946E-2</v>
      </c>
      <c r="Q104" s="1">
        <v>1</v>
      </c>
      <c r="R104"/>
      <c r="S104" s="1" t="s">
        <v>35</v>
      </c>
      <c r="T104" s="1" t="s">
        <v>158</v>
      </c>
      <c r="U104" s="1">
        <v>338</v>
      </c>
      <c r="V104" s="1">
        <v>17.8</v>
      </c>
      <c r="W104" s="1" t="s">
        <v>238</v>
      </c>
      <c r="X104" s="1">
        <v>338</v>
      </c>
      <c r="Y104" s="11">
        <v>17.8</v>
      </c>
      <c r="Z104" s="11">
        <v>146.49677472858431</v>
      </c>
      <c r="AA104" s="11">
        <v>206.61192922092246</v>
      </c>
      <c r="AB104" s="11">
        <v>481.22576764000246</v>
      </c>
      <c r="AC104" s="11">
        <v>4.7037091399943236</v>
      </c>
      <c r="AD104" s="11">
        <v>636.46772417141608</v>
      </c>
      <c r="AE104" s="11">
        <v>0</v>
      </c>
      <c r="AF104" s="11">
        <v>0</v>
      </c>
      <c r="AG104" s="11">
        <v>0</v>
      </c>
      <c r="AH104" s="11"/>
      <c r="AL104" s="11"/>
      <c r="AM104" s="11"/>
      <c r="AN104" s="11"/>
      <c r="AO104" s="11"/>
      <c r="AP104" s="11"/>
      <c r="AQ104" s="1"/>
    </row>
    <row r="105" spans="1:43" x14ac:dyDescent="0.3">
      <c r="A105" s="1" t="s">
        <v>235</v>
      </c>
      <c r="B105" s="1" t="s">
        <v>23</v>
      </c>
      <c r="C105" s="1">
        <v>339</v>
      </c>
      <c r="E105" s="1">
        <v>4</v>
      </c>
      <c r="F105" s="1">
        <v>43</v>
      </c>
      <c r="H105" s="1" t="s">
        <v>114</v>
      </c>
      <c r="I105" s="1" t="s">
        <v>236</v>
      </c>
      <c r="J105" s="1" t="s">
        <v>245</v>
      </c>
      <c r="K105" s="1" t="s">
        <v>133</v>
      </c>
      <c r="L105" s="1" t="s">
        <v>133</v>
      </c>
      <c r="M105" s="1">
        <v>1.0858099999999999</v>
      </c>
      <c r="N105" s="1">
        <v>1.048</v>
      </c>
      <c r="O105" s="1">
        <v>37.809999999999945</v>
      </c>
      <c r="P105" s="1">
        <f t="shared" si="3"/>
        <v>3.7809999999999948E-2</v>
      </c>
      <c r="Q105" s="1">
        <v>1</v>
      </c>
      <c r="R105" s="1">
        <v>1</v>
      </c>
      <c r="S105" s="1" t="s">
        <v>35</v>
      </c>
      <c r="T105" s="1" t="s">
        <v>159</v>
      </c>
      <c r="U105" s="1">
        <v>339</v>
      </c>
      <c r="V105" s="1">
        <v>13.8</v>
      </c>
      <c r="W105" s="1" t="s">
        <v>238</v>
      </c>
      <c r="X105" s="1">
        <v>339</v>
      </c>
      <c r="Y105" s="11">
        <v>13.8</v>
      </c>
      <c r="Z105" s="11">
        <v>173.49799035471494</v>
      </c>
      <c r="AA105" s="11">
        <v>162.7589293528774</v>
      </c>
      <c r="AB105" s="11">
        <v>258.09581432363632</v>
      </c>
      <c r="AC105" s="11">
        <v>3.3263499531916425</v>
      </c>
      <c r="AD105" s="11">
        <v>692.82709315801264</v>
      </c>
      <c r="AE105" s="11">
        <v>0</v>
      </c>
      <c r="AF105" s="11">
        <v>0</v>
      </c>
      <c r="AG105" s="11">
        <v>0</v>
      </c>
      <c r="AH105" s="16">
        <v>339</v>
      </c>
      <c r="AI105" s="11">
        <v>13.8</v>
      </c>
      <c r="AJ105" s="11">
        <v>12.493066461857341</v>
      </c>
      <c r="AK105" s="11">
        <v>7.0965925505892375</v>
      </c>
      <c r="AL105" s="11">
        <v>1.7529547966696974</v>
      </c>
      <c r="AM105" s="11">
        <v>1.7529955610916534</v>
      </c>
      <c r="AN105" s="11">
        <v>0</v>
      </c>
      <c r="AO105" s="11">
        <v>1.7207546517769172</v>
      </c>
      <c r="AP105" s="11">
        <v>9.1790018132416273E-2</v>
      </c>
      <c r="AQ105" s="11">
        <v>7.7978883597417545E-2</v>
      </c>
    </row>
    <row r="106" spans="1:43" x14ac:dyDescent="0.3">
      <c r="A106" s="1" t="s">
        <v>235</v>
      </c>
      <c r="B106" s="1" t="s">
        <v>23</v>
      </c>
      <c r="C106" s="1">
        <v>340</v>
      </c>
      <c r="E106" s="1">
        <v>5</v>
      </c>
      <c r="F106" s="1">
        <v>49</v>
      </c>
      <c r="H106" s="1" t="s">
        <v>114</v>
      </c>
      <c r="I106" s="1" t="s">
        <v>236</v>
      </c>
      <c r="J106" s="1" t="s">
        <v>245</v>
      </c>
      <c r="K106" s="1" t="s">
        <v>133</v>
      </c>
      <c r="L106" s="1" t="s">
        <v>133</v>
      </c>
      <c r="M106" s="1">
        <v>1.1492100000000001</v>
      </c>
      <c r="N106" s="1">
        <v>1.1240000000000001</v>
      </c>
      <c r="O106" s="1">
        <v>25.210000000000036</v>
      </c>
      <c r="P106" s="1">
        <f t="shared" si="3"/>
        <v>2.5210000000000038E-2</v>
      </c>
      <c r="Q106" s="1">
        <v>1</v>
      </c>
      <c r="R106"/>
      <c r="S106" s="1" t="s">
        <v>35</v>
      </c>
      <c r="T106" s="1" t="s">
        <v>160</v>
      </c>
      <c r="U106" s="1">
        <v>340</v>
      </c>
      <c r="V106" s="1">
        <v>18.3</v>
      </c>
      <c r="W106" s="1" t="s">
        <v>238</v>
      </c>
      <c r="X106" s="1">
        <v>340</v>
      </c>
      <c r="Y106" s="11">
        <v>18.3</v>
      </c>
      <c r="Z106" s="11">
        <v>103.89808017268406</v>
      </c>
      <c r="AA106" s="11">
        <v>141.83140796428575</v>
      </c>
      <c r="AB106" s="11">
        <v>199.32283637778656</v>
      </c>
      <c r="AC106" s="11">
        <v>4.5458919973630216</v>
      </c>
      <c r="AD106" s="11">
        <v>640.72463926377736</v>
      </c>
      <c r="AE106" s="11">
        <v>0</v>
      </c>
      <c r="AF106" s="11">
        <v>0</v>
      </c>
      <c r="AG106" s="11">
        <v>0</v>
      </c>
      <c r="AH106" s="11"/>
      <c r="AL106" s="11"/>
      <c r="AM106" s="11"/>
      <c r="AN106" s="11"/>
      <c r="AO106" s="11"/>
      <c r="AP106" s="11"/>
      <c r="AQ106" s="1"/>
    </row>
    <row r="107" spans="1:43" x14ac:dyDescent="0.3">
      <c r="A107" s="1" t="s">
        <v>235</v>
      </c>
      <c r="B107" s="1" t="s">
        <v>23</v>
      </c>
      <c r="C107" s="1">
        <v>341</v>
      </c>
      <c r="E107" s="1">
        <v>6</v>
      </c>
      <c r="F107" s="1">
        <v>69</v>
      </c>
      <c r="H107" s="1" t="s">
        <v>114</v>
      </c>
      <c r="I107" s="1" t="s">
        <v>236</v>
      </c>
      <c r="J107" s="1" t="s">
        <v>245</v>
      </c>
      <c r="K107" s="1" t="s">
        <v>133</v>
      </c>
      <c r="L107" s="1" t="s">
        <v>133</v>
      </c>
      <c r="M107" s="1">
        <v>0.83480999999999994</v>
      </c>
      <c r="N107" s="1">
        <v>0.8</v>
      </c>
      <c r="O107" s="1">
        <v>34.809999999999945</v>
      </c>
      <c r="P107" s="1">
        <f t="shared" si="3"/>
        <v>3.4809999999999945E-2</v>
      </c>
      <c r="Q107" s="1">
        <v>1</v>
      </c>
      <c r="R107" s="1">
        <v>1</v>
      </c>
      <c r="S107" s="1" t="s">
        <v>35</v>
      </c>
      <c r="T107" s="1" t="s">
        <v>161</v>
      </c>
      <c r="U107" s="1">
        <v>341</v>
      </c>
      <c r="V107" s="1">
        <v>15.1</v>
      </c>
      <c r="W107" s="1" t="s">
        <v>238</v>
      </c>
      <c r="X107" s="1">
        <v>341</v>
      </c>
      <c r="Y107" s="11">
        <v>15.1</v>
      </c>
      <c r="Z107" s="11">
        <v>265.45771751673539</v>
      </c>
      <c r="AA107" s="11">
        <v>140.1460853618419</v>
      </c>
      <c r="AB107" s="11">
        <v>255.30811610933105</v>
      </c>
      <c r="AC107" s="11">
        <v>2.3465720751162231</v>
      </c>
      <c r="AD107" s="11">
        <v>789.7823604977084</v>
      </c>
      <c r="AE107" s="11">
        <v>0</v>
      </c>
      <c r="AF107" s="11">
        <v>0</v>
      </c>
      <c r="AG107" s="11">
        <v>0</v>
      </c>
      <c r="AH107" s="16">
        <v>341</v>
      </c>
      <c r="AI107" s="11">
        <v>15.1</v>
      </c>
      <c r="AJ107" s="11">
        <v>17.195426791846426</v>
      </c>
      <c r="AK107" s="11">
        <v>8.7433078174754044</v>
      </c>
      <c r="AL107" s="11">
        <v>1.0747303563371231</v>
      </c>
      <c r="AM107" s="11">
        <v>3.015680604188284</v>
      </c>
      <c r="AN107" s="11">
        <v>0</v>
      </c>
      <c r="AO107" s="11">
        <v>4.1012841206619948</v>
      </c>
      <c r="AP107" s="11">
        <v>0.13905423865541905</v>
      </c>
      <c r="AQ107" s="11">
        <v>0.12136965452820092</v>
      </c>
    </row>
    <row r="108" spans="1:43" x14ac:dyDescent="0.3">
      <c r="A108" s="1" t="s">
        <v>235</v>
      </c>
      <c r="B108" s="1" t="s">
        <v>23</v>
      </c>
      <c r="C108" s="1">
        <v>342</v>
      </c>
      <c r="E108" s="1">
        <v>7</v>
      </c>
      <c r="F108" s="1">
        <v>84</v>
      </c>
      <c r="H108" s="1" t="s">
        <v>114</v>
      </c>
      <c r="I108" s="1" t="s">
        <v>236</v>
      </c>
      <c r="J108" s="1" t="s">
        <v>245</v>
      </c>
      <c r="K108" s="1" t="s">
        <v>133</v>
      </c>
      <c r="L108" s="1" t="s">
        <v>133</v>
      </c>
      <c r="M108" s="1">
        <v>1.2780100000000001</v>
      </c>
      <c r="N108" s="1">
        <v>1.2370000000000001</v>
      </c>
      <c r="O108" s="1">
        <v>41.009999999999991</v>
      </c>
      <c r="P108" s="1">
        <f t="shared" si="3"/>
        <v>4.1009999999999991E-2</v>
      </c>
      <c r="Q108" s="1">
        <v>1</v>
      </c>
      <c r="R108"/>
      <c r="S108" s="1" t="s">
        <v>35</v>
      </c>
      <c r="T108" s="1" t="s">
        <v>162</v>
      </c>
      <c r="U108" s="1">
        <v>342</v>
      </c>
      <c r="V108" s="1">
        <v>18.8</v>
      </c>
      <c r="W108" s="1" t="s">
        <v>238</v>
      </c>
      <c r="X108" s="1">
        <v>342</v>
      </c>
      <c r="Y108" s="11">
        <v>18.8</v>
      </c>
      <c r="Z108" s="11">
        <v>93.782896960541152</v>
      </c>
      <c r="AA108" s="11">
        <v>124.85949832972634</v>
      </c>
      <c r="AB108" s="11">
        <v>180.26821069171388</v>
      </c>
      <c r="AC108" s="11">
        <v>1.9838043437078694</v>
      </c>
      <c r="AD108" s="11">
        <v>624.1585530377306</v>
      </c>
      <c r="AE108" s="11">
        <v>0</v>
      </c>
      <c r="AF108" s="11">
        <v>0</v>
      </c>
      <c r="AG108" s="11">
        <v>0</v>
      </c>
      <c r="AH108" s="11"/>
      <c r="AL108" s="11"/>
      <c r="AM108" s="11"/>
      <c r="AN108" s="11"/>
      <c r="AO108" s="11"/>
      <c r="AP108" s="11"/>
      <c r="AQ108" s="1"/>
    </row>
    <row r="109" spans="1:43" x14ac:dyDescent="0.3">
      <c r="A109" s="1" t="s">
        <v>235</v>
      </c>
      <c r="B109" s="1" t="s">
        <v>23</v>
      </c>
      <c r="C109" s="1">
        <v>343</v>
      </c>
      <c r="E109" s="1">
        <v>8</v>
      </c>
      <c r="F109" s="1">
        <v>93</v>
      </c>
      <c r="H109" s="1" t="s">
        <v>114</v>
      </c>
      <c r="I109" s="1" t="s">
        <v>236</v>
      </c>
      <c r="J109" s="1" t="s">
        <v>245</v>
      </c>
      <c r="K109" s="1" t="s">
        <v>133</v>
      </c>
      <c r="L109" s="1" t="s">
        <v>133</v>
      </c>
      <c r="M109" s="1">
        <v>1.3588099999999999</v>
      </c>
      <c r="N109" s="1">
        <v>1.2989999999999999</v>
      </c>
      <c r="O109" s="1">
        <v>59.809999999999945</v>
      </c>
      <c r="P109" s="1">
        <f t="shared" si="3"/>
        <v>5.9809999999999947E-2</v>
      </c>
      <c r="Q109" s="1">
        <v>1</v>
      </c>
      <c r="R109" s="1">
        <v>1</v>
      </c>
      <c r="S109" s="1" t="s">
        <v>35</v>
      </c>
      <c r="T109" s="1" t="s">
        <v>163</v>
      </c>
      <c r="U109" s="1">
        <v>343</v>
      </c>
      <c r="V109" s="1">
        <v>18.100000000000001</v>
      </c>
      <c r="W109" s="1" t="s">
        <v>238</v>
      </c>
      <c r="X109" s="1">
        <v>343</v>
      </c>
      <c r="Y109" s="11">
        <v>18.100000000000001</v>
      </c>
      <c r="Z109" s="11">
        <v>41.126349910027599</v>
      </c>
      <c r="AA109" s="11">
        <v>67.737709220097855</v>
      </c>
      <c r="AB109" s="11">
        <v>165.55829796336934</v>
      </c>
      <c r="AC109" s="11">
        <v>1.0797125869926052</v>
      </c>
      <c r="AD109" s="11">
        <v>542.66509476161968</v>
      </c>
      <c r="AE109" s="11">
        <v>0</v>
      </c>
      <c r="AF109" s="11">
        <v>0</v>
      </c>
      <c r="AG109" s="11">
        <v>0</v>
      </c>
      <c r="AH109" s="16">
        <v>343</v>
      </c>
      <c r="AI109" s="11">
        <v>18.100000000000001</v>
      </c>
      <c r="AJ109" s="11">
        <v>5.7981467199105037</v>
      </c>
      <c r="AK109" s="11">
        <v>3.9151519139528106</v>
      </c>
      <c r="AL109" s="11">
        <v>0.5901658059139735</v>
      </c>
      <c r="AM109" s="11">
        <v>0.56232102119091754</v>
      </c>
      <c r="AN109" s="11">
        <v>0</v>
      </c>
      <c r="AO109" s="11">
        <v>0.62355163861151219</v>
      </c>
      <c r="AP109" s="11">
        <v>4.1273367528306064E-2</v>
      </c>
      <c r="AQ109" s="11">
        <v>6.5682972712984553E-2</v>
      </c>
    </row>
    <row r="110" spans="1:43" x14ac:dyDescent="0.3">
      <c r="A110" s="1" t="s">
        <v>235</v>
      </c>
      <c r="B110" s="1" t="s">
        <v>23</v>
      </c>
      <c r="C110" s="1">
        <v>344</v>
      </c>
      <c r="E110" s="1">
        <v>9</v>
      </c>
      <c r="F110" s="1">
        <v>106</v>
      </c>
      <c r="H110" s="1" t="s">
        <v>114</v>
      </c>
      <c r="I110" s="1" t="s">
        <v>236</v>
      </c>
      <c r="J110" s="1" t="s">
        <v>245</v>
      </c>
      <c r="K110" s="1" t="s">
        <v>133</v>
      </c>
      <c r="L110" s="1" t="s">
        <v>133</v>
      </c>
      <c r="M110" s="1">
        <v>1.0482099999999999</v>
      </c>
      <c r="N110" s="1">
        <v>1.0249999999999999</v>
      </c>
      <c r="O110" s="1">
        <v>23.210000000000036</v>
      </c>
      <c r="P110" s="1">
        <f t="shared" si="3"/>
        <v>2.3210000000000036E-2</v>
      </c>
      <c r="Q110" s="1">
        <v>1</v>
      </c>
      <c r="R110"/>
      <c r="S110" s="1" t="s">
        <v>35</v>
      </c>
      <c r="T110" s="1" t="s">
        <v>164</v>
      </c>
      <c r="U110" s="1">
        <v>344</v>
      </c>
      <c r="V110" s="1">
        <v>11.8</v>
      </c>
      <c r="W110" s="1" t="s">
        <v>238</v>
      </c>
      <c r="X110" s="1">
        <v>344</v>
      </c>
      <c r="Y110" s="11">
        <v>11.8</v>
      </c>
      <c r="Z110" s="11">
        <v>50.958767886760278</v>
      </c>
      <c r="AA110" s="11">
        <v>176.31846895262512</v>
      </c>
      <c r="AB110" s="11">
        <v>200.53259674946031</v>
      </c>
      <c r="AC110" s="11">
        <v>5.0518977017530142</v>
      </c>
      <c r="AD110" s="11">
        <v>683.80327407801155</v>
      </c>
      <c r="AE110" s="11">
        <v>0</v>
      </c>
      <c r="AF110" s="11">
        <v>0</v>
      </c>
      <c r="AG110" s="11">
        <v>0</v>
      </c>
      <c r="AH110" s="11"/>
      <c r="AL110" s="11"/>
      <c r="AM110" s="11"/>
      <c r="AN110" s="11"/>
      <c r="AO110" s="11"/>
      <c r="AP110" s="11"/>
      <c r="AQ110" s="1"/>
    </row>
    <row r="111" spans="1:43" x14ac:dyDescent="0.3">
      <c r="A111" s="1" t="s">
        <v>235</v>
      </c>
      <c r="B111" s="1" t="s">
        <v>23</v>
      </c>
      <c r="C111" s="1">
        <v>345</v>
      </c>
      <c r="E111" s="1">
        <v>10</v>
      </c>
      <c r="F111" s="1">
        <v>109</v>
      </c>
      <c r="H111" s="1" t="s">
        <v>114</v>
      </c>
      <c r="I111" s="1" t="s">
        <v>236</v>
      </c>
      <c r="J111" s="1" t="s">
        <v>245</v>
      </c>
      <c r="K111" s="1" t="s">
        <v>133</v>
      </c>
      <c r="L111" s="1" t="s">
        <v>133</v>
      </c>
      <c r="M111" s="1">
        <v>1.0838099999999999</v>
      </c>
      <c r="N111" s="1">
        <v>1.0469999999999999</v>
      </c>
      <c r="O111" s="1">
        <v>36.809999999999945</v>
      </c>
      <c r="P111" s="1">
        <f t="shared" si="3"/>
        <v>3.6809999999999947E-2</v>
      </c>
      <c r="Q111" s="1">
        <v>1</v>
      </c>
      <c r="R111" s="1">
        <v>1</v>
      </c>
      <c r="S111" s="1" t="s">
        <v>35</v>
      </c>
      <c r="T111" s="1" t="s">
        <v>165</v>
      </c>
      <c r="U111" s="1">
        <v>345</v>
      </c>
      <c r="V111" s="1">
        <v>19.100000000000001</v>
      </c>
      <c r="W111" s="1" t="s">
        <v>238</v>
      </c>
      <c r="X111" s="1">
        <v>345</v>
      </c>
      <c r="Y111" s="11">
        <v>19.100000000000001</v>
      </c>
      <c r="Z111" s="11">
        <v>117.13585834173792</v>
      </c>
      <c r="AA111" s="11">
        <v>91.500047568539372</v>
      </c>
      <c r="AB111" s="11">
        <v>212.14982670648612</v>
      </c>
      <c r="AC111" s="11">
        <v>1.8516963252659289</v>
      </c>
      <c r="AD111" s="11">
        <v>653.70084193443347</v>
      </c>
      <c r="AE111" s="11">
        <v>0</v>
      </c>
      <c r="AF111" s="11">
        <v>0</v>
      </c>
      <c r="AG111" s="11">
        <v>0</v>
      </c>
      <c r="AH111" s="16">
        <v>345</v>
      </c>
      <c r="AI111" s="11">
        <v>19.100000000000001</v>
      </c>
      <c r="AJ111" s="11">
        <v>10.481272795435846</v>
      </c>
      <c r="AK111" s="11">
        <v>6.9073838116877102</v>
      </c>
      <c r="AL111" s="11">
        <v>0.8182218852105817</v>
      </c>
      <c r="AM111" s="11">
        <v>1.6287600421809427</v>
      </c>
      <c r="AN111" s="11">
        <v>0</v>
      </c>
      <c r="AO111" s="11">
        <v>0.98647750258300271</v>
      </c>
      <c r="AP111" s="11">
        <v>7.1814155034496729E-2</v>
      </c>
      <c r="AQ111" s="11">
        <v>6.861539873911085E-2</v>
      </c>
    </row>
    <row r="112" spans="1:43" x14ac:dyDescent="0.3">
      <c r="A112" s="1" t="s">
        <v>235</v>
      </c>
      <c r="B112" s="1" t="s">
        <v>23</v>
      </c>
      <c r="C112" s="1">
        <v>366</v>
      </c>
      <c r="E112" s="1">
        <v>1</v>
      </c>
      <c r="F112" s="1">
        <v>9</v>
      </c>
      <c r="H112" s="1" t="s">
        <v>114</v>
      </c>
      <c r="I112" s="1" t="s">
        <v>237</v>
      </c>
      <c r="J112" s="1" t="s">
        <v>142</v>
      </c>
      <c r="K112" s="1" t="s">
        <v>133</v>
      </c>
      <c r="L112" s="1" t="s">
        <v>133</v>
      </c>
      <c r="M112" s="1">
        <v>1.09111</v>
      </c>
      <c r="N112" s="1">
        <v>1.0640000000000001</v>
      </c>
      <c r="O112" s="1">
        <v>27.1099999999999</v>
      </c>
      <c r="P112" s="1">
        <f t="shared" si="3"/>
        <v>2.7109999999999902E-2</v>
      </c>
      <c r="Q112" s="1">
        <v>1</v>
      </c>
      <c r="R112"/>
      <c r="S112" s="1" t="s">
        <v>35</v>
      </c>
      <c r="T112" s="1" t="s">
        <v>186</v>
      </c>
      <c r="U112" s="1">
        <v>366</v>
      </c>
      <c r="V112" s="1">
        <v>12.4</v>
      </c>
      <c r="W112" s="1" t="s">
        <v>238</v>
      </c>
      <c r="X112" s="1">
        <v>366</v>
      </c>
      <c r="Y112" s="11">
        <v>12.4</v>
      </c>
      <c r="Z112" s="11">
        <v>141.39700771917248</v>
      </c>
      <c r="AA112" s="11">
        <v>147.48355027026221</v>
      </c>
      <c r="AB112" s="11">
        <v>294.03526990854482</v>
      </c>
      <c r="AC112" s="11">
        <v>2.3111977356518061</v>
      </c>
      <c r="AD112" s="11">
        <v>952.23378846272169</v>
      </c>
      <c r="AE112" s="11">
        <v>0</v>
      </c>
      <c r="AF112" s="11">
        <v>0.97661137401226694</v>
      </c>
      <c r="AG112" s="11">
        <v>0</v>
      </c>
      <c r="AH112" s="11"/>
      <c r="AL112" s="11"/>
      <c r="AM112" s="11"/>
      <c r="AN112" s="11"/>
      <c r="AO112" s="11"/>
      <c r="AP112" s="11"/>
      <c r="AQ112" s="1"/>
    </row>
    <row r="113" spans="1:53" x14ac:dyDescent="0.3">
      <c r="A113" s="1" t="s">
        <v>235</v>
      </c>
      <c r="B113" s="1" t="s">
        <v>23</v>
      </c>
      <c r="C113" s="1">
        <v>367</v>
      </c>
      <c r="E113" s="1">
        <v>2</v>
      </c>
      <c r="F113" s="1">
        <v>23</v>
      </c>
      <c r="H113" s="1" t="s">
        <v>114</v>
      </c>
      <c r="I113" s="1" t="s">
        <v>237</v>
      </c>
      <c r="J113" s="1" t="s">
        <v>142</v>
      </c>
      <c r="K113" s="1" t="s">
        <v>133</v>
      </c>
      <c r="L113" s="1" t="s">
        <v>133</v>
      </c>
      <c r="M113" s="1">
        <v>2.0963099999999999</v>
      </c>
      <c r="N113" s="1">
        <v>2.077</v>
      </c>
      <c r="O113" s="1">
        <v>19.309999999999945</v>
      </c>
      <c r="P113" s="1">
        <f t="shared" si="3"/>
        <v>1.9309999999999945E-2</v>
      </c>
      <c r="Q113" s="1">
        <v>1</v>
      </c>
      <c r="R113" s="1">
        <v>1</v>
      </c>
      <c r="S113" s="1" t="s">
        <v>35</v>
      </c>
      <c r="T113" s="1" t="s">
        <v>187</v>
      </c>
      <c r="U113" s="1">
        <v>367</v>
      </c>
      <c r="V113" s="1">
        <v>15.1</v>
      </c>
      <c r="W113" s="1" t="s">
        <v>238</v>
      </c>
      <c r="X113" s="1">
        <v>367</v>
      </c>
      <c r="Y113" s="11">
        <v>15.1</v>
      </c>
      <c r="Z113" s="11">
        <v>61.469605832165207</v>
      </c>
      <c r="AA113" s="11">
        <v>93.273854934111341</v>
      </c>
      <c r="AB113" s="11">
        <v>263.13008517512566</v>
      </c>
      <c r="AC113" s="11">
        <v>2.209393889609617</v>
      </c>
      <c r="AD113" s="11">
        <v>650.14845769832141</v>
      </c>
      <c r="AE113" s="11">
        <v>0</v>
      </c>
      <c r="AF113" s="11">
        <v>0</v>
      </c>
      <c r="AG113" s="11">
        <v>0</v>
      </c>
      <c r="AH113" s="16">
        <v>367</v>
      </c>
      <c r="AI113" s="11">
        <v>15.1</v>
      </c>
      <c r="AJ113" s="11">
        <v>6.9477311450866299</v>
      </c>
      <c r="AK113" s="11">
        <v>3.9282137879150549</v>
      </c>
      <c r="AL113" s="11">
        <v>0.75597465441163736</v>
      </c>
      <c r="AM113" s="11">
        <v>0.60084388010337209</v>
      </c>
      <c r="AN113" s="11">
        <v>0</v>
      </c>
      <c r="AO113" s="11">
        <v>1.5230721060545547</v>
      </c>
      <c r="AP113" s="11">
        <v>6.4519739228386844E-2</v>
      </c>
      <c r="AQ113" s="11">
        <v>7.5106977373624526E-2</v>
      </c>
    </row>
    <row r="114" spans="1:53" x14ac:dyDescent="0.3">
      <c r="A114" s="1" t="s">
        <v>235</v>
      </c>
      <c r="B114" s="1" t="s">
        <v>23</v>
      </c>
      <c r="C114" s="1">
        <v>368</v>
      </c>
      <c r="E114" s="1">
        <v>3</v>
      </c>
      <c r="F114" s="1">
        <v>31</v>
      </c>
      <c r="H114" s="1" t="s">
        <v>114</v>
      </c>
      <c r="I114" s="1" t="s">
        <v>237</v>
      </c>
      <c r="J114" s="1" t="s">
        <v>142</v>
      </c>
      <c r="K114" s="1" t="s">
        <v>133</v>
      </c>
      <c r="L114" s="1" t="s">
        <v>133</v>
      </c>
      <c r="M114" s="1">
        <v>1.2712100000000002</v>
      </c>
      <c r="N114" s="1">
        <v>1.2330000000000001</v>
      </c>
      <c r="O114" s="1">
        <v>38.210000000000036</v>
      </c>
      <c r="P114" s="1">
        <f t="shared" si="3"/>
        <v>3.8210000000000036E-2</v>
      </c>
      <c r="Q114" s="1">
        <v>1</v>
      </c>
      <c r="R114"/>
      <c r="S114" s="1" t="s">
        <v>35</v>
      </c>
      <c r="T114" s="1" t="s">
        <v>188</v>
      </c>
      <c r="U114" s="1">
        <v>368</v>
      </c>
      <c r="V114" s="1">
        <v>13.1</v>
      </c>
      <c r="W114" s="1" t="s">
        <v>238</v>
      </c>
      <c r="X114" s="1">
        <v>368</v>
      </c>
      <c r="Y114" s="11">
        <v>13.1</v>
      </c>
      <c r="Z114" s="11">
        <v>109.52010480585072</v>
      </c>
      <c r="AA114" s="11">
        <v>120.88259411905236</v>
      </c>
      <c r="AB114" s="11">
        <v>221.08763059910586</v>
      </c>
      <c r="AC114" s="11">
        <v>1.8343810211702405</v>
      </c>
      <c r="AD114" s="11">
        <v>770.46118221476263</v>
      </c>
      <c r="AE114" s="11">
        <v>0</v>
      </c>
      <c r="AF114" s="11">
        <v>0</v>
      </c>
      <c r="AG114" s="11">
        <v>0</v>
      </c>
      <c r="AH114" s="11"/>
      <c r="AL114" s="11"/>
      <c r="AM114" s="11"/>
      <c r="AN114" s="11"/>
      <c r="AO114" s="11"/>
      <c r="AP114" s="11"/>
      <c r="AQ114" s="1"/>
    </row>
    <row r="115" spans="1:53" x14ac:dyDescent="0.3">
      <c r="A115" s="1" t="s">
        <v>235</v>
      </c>
      <c r="B115" s="1" t="s">
        <v>23</v>
      </c>
      <c r="C115" s="1">
        <v>369</v>
      </c>
      <c r="E115" s="1">
        <v>4</v>
      </c>
      <c r="F115" s="1">
        <v>37</v>
      </c>
      <c r="H115" s="1" t="s">
        <v>114</v>
      </c>
      <c r="I115" s="1" t="s">
        <v>237</v>
      </c>
      <c r="J115" s="1" t="s">
        <v>142</v>
      </c>
      <c r="K115" s="1" t="s">
        <v>133</v>
      </c>
      <c r="L115" s="1" t="s">
        <v>133</v>
      </c>
      <c r="M115" s="1">
        <v>1.5366099999999998</v>
      </c>
      <c r="N115" s="1">
        <v>1.48</v>
      </c>
      <c r="O115" s="1">
        <v>56.6099999999999</v>
      </c>
      <c r="P115" s="1">
        <f t="shared" si="3"/>
        <v>5.6609999999999897E-2</v>
      </c>
      <c r="Q115" s="1">
        <v>1</v>
      </c>
      <c r="R115" s="1">
        <v>1</v>
      </c>
      <c r="S115" s="1" t="s">
        <v>35</v>
      </c>
      <c r="T115" s="1" t="s">
        <v>189</v>
      </c>
      <c r="U115" s="1">
        <v>369</v>
      </c>
      <c r="V115" s="1">
        <v>17.8</v>
      </c>
      <c r="W115" s="1" t="s">
        <v>238</v>
      </c>
      <c r="X115" s="1">
        <v>369</v>
      </c>
      <c r="Y115" s="11">
        <v>17.8</v>
      </c>
      <c r="Z115" s="11">
        <v>100.79990451085503</v>
      </c>
      <c r="AA115" s="11">
        <v>87.240326275388682</v>
      </c>
      <c r="AB115" s="11">
        <v>179.01067436725981</v>
      </c>
      <c r="AC115" s="11">
        <v>1.375937743087277</v>
      </c>
      <c r="AD115" s="11">
        <v>769.98595856575844</v>
      </c>
      <c r="AE115" s="11">
        <v>0</v>
      </c>
      <c r="AF115" s="11">
        <v>0</v>
      </c>
      <c r="AG115" s="11">
        <v>0</v>
      </c>
      <c r="AH115" s="16">
        <v>369</v>
      </c>
      <c r="AI115" s="11">
        <v>17.8</v>
      </c>
      <c r="AJ115" s="11">
        <v>6.3603911870201344</v>
      </c>
      <c r="AK115" s="11">
        <v>2.6245094872786647</v>
      </c>
      <c r="AL115" s="11">
        <v>0.61605346419718621</v>
      </c>
      <c r="AM115" s="11">
        <v>1.2246458717561575</v>
      </c>
      <c r="AN115" s="11">
        <v>0</v>
      </c>
      <c r="AO115" s="11">
        <v>1.6864836689910576</v>
      </c>
      <c r="AP115" s="11">
        <v>0.11397664129581864</v>
      </c>
      <c r="AQ115" s="11">
        <v>9.4722053501249945E-2</v>
      </c>
    </row>
    <row r="116" spans="1:53" x14ac:dyDescent="0.3">
      <c r="A116" s="1" t="s">
        <v>235</v>
      </c>
      <c r="B116" s="1" t="s">
        <v>23</v>
      </c>
      <c r="C116" s="1">
        <v>370</v>
      </c>
      <c r="E116" s="1">
        <v>5</v>
      </c>
      <c r="F116" s="1">
        <v>56</v>
      </c>
      <c r="H116" s="1" t="s">
        <v>114</v>
      </c>
      <c r="I116" s="1" t="s">
        <v>237</v>
      </c>
      <c r="J116" s="1" t="s">
        <v>142</v>
      </c>
      <c r="K116" s="1" t="s">
        <v>133</v>
      </c>
      <c r="L116" s="1" t="s">
        <v>133</v>
      </c>
      <c r="M116" s="1">
        <v>1.1209100000000001</v>
      </c>
      <c r="N116" s="1">
        <v>1.0629999999999999</v>
      </c>
      <c r="O116" s="1">
        <v>57.910000000000082</v>
      </c>
      <c r="P116" s="1">
        <f t="shared" si="3"/>
        <v>5.7910000000000079E-2</v>
      </c>
      <c r="Q116" s="1">
        <v>1</v>
      </c>
      <c r="R116"/>
      <c r="S116" s="1" t="s">
        <v>35</v>
      </c>
      <c r="T116" s="1" t="s">
        <v>190</v>
      </c>
      <c r="U116" s="1">
        <v>370</v>
      </c>
      <c r="V116" s="1">
        <v>17.2</v>
      </c>
      <c r="W116" s="1" t="s">
        <v>238</v>
      </c>
      <c r="X116" s="1">
        <v>370</v>
      </c>
      <c r="Y116" s="11">
        <v>17.2</v>
      </c>
      <c r="Z116" s="11">
        <v>36.797000316301393</v>
      </c>
      <c r="AA116" s="11">
        <v>127.66022266995937</v>
      </c>
      <c r="AB116" s="11">
        <v>186.15756057461243</v>
      </c>
      <c r="AC116" s="11">
        <v>3.5702578858226555</v>
      </c>
      <c r="AD116" s="11">
        <v>618.44940820789384</v>
      </c>
      <c r="AE116" s="11">
        <v>0</v>
      </c>
      <c r="AF116" s="11">
        <v>0</v>
      </c>
      <c r="AG116" s="11">
        <v>0</v>
      </c>
      <c r="AH116" s="11"/>
      <c r="AL116" s="11"/>
      <c r="AM116" s="11"/>
      <c r="AN116" s="11"/>
      <c r="AO116" s="11"/>
      <c r="AP116" s="11"/>
      <c r="AQ116" s="1"/>
    </row>
    <row r="117" spans="1:53" x14ac:dyDescent="0.3">
      <c r="A117" s="1" t="s">
        <v>235</v>
      </c>
      <c r="B117" s="1" t="s">
        <v>23</v>
      </c>
      <c r="C117" s="1">
        <v>371</v>
      </c>
      <c r="E117" s="1">
        <v>6</v>
      </c>
      <c r="F117" s="1">
        <v>63</v>
      </c>
      <c r="H117" s="1" t="s">
        <v>114</v>
      </c>
      <c r="I117" s="1" t="s">
        <v>237</v>
      </c>
      <c r="J117" s="1" t="s">
        <v>142</v>
      </c>
      <c r="K117" s="1" t="s">
        <v>133</v>
      </c>
      <c r="L117" s="1" t="s">
        <v>133</v>
      </c>
      <c r="M117" s="1">
        <v>0.73621000000000003</v>
      </c>
      <c r="N117" s="1">
        <v>0.72099999999999997</v>
      </c>
      <c r="O117" s="1">
        <v>15.210000000000036</v>
      </c>
      <c r="P117" s="1">
        <f t="shared" si="3"/>
        <v>1.5210000000000036E-2</v>
      </c>
      <c r="Q117" s="1">
        <v>1</v>
      </c>
      <c r="R117" s="1">
        <v>1</v>
      </c>
      <c r="S117" s="1" t="s">
        <v>35</v>
      </c>
      <c r="T117" s="1" t="s">
        <v>191</v>
      </c>
      <c r="U117" s="1">
        <v>371</v>
      </c>
      <c r="V117" s="1">
        <v>13.4</v>
      </c>
      <c r="W117" s="1" t="s">
        <v>238</v>
      </c>
      <c r="X117" s="1">
        <v>371</v>
      </c>
      <c r="Y117" s="11">
        <v>13.4</v>
      </c>
      <c r="Z117" s="11">
        <v>231.57738417637401</v>
      </c>
      <c r="AA117" s="11">
        <v>419.2337493160299</v>
      </c>
      <c r="AB117" s="11">
        <v>196.6140815254067</v>
      </c>
      <c r="AC117" s="11">
        <v>9.1361696176695677</v>
      </c>
      <c r="AD117" s="11">
        <v>1051.2123349430026</v>
      </c>
      <c r="AE117" s="11">
        <v>0</v>
      </c>
      <c r="AF117" s="11">
        <v>0</v>
      </c>
      <c r="AG117" s="11">
        <v>0</v>
      </c>
      <c r="AH117" s="16">
        <v>371</v>
      </c>
      <c r="AI117" s="11">
        <v>13.4</v>
      </c>
      <c r="AJ117" s="11">
        <v>22.287397940434957</v>
      </c>
      <c r="AK117" s="11">
        <v>9.4970174457257066</v>
      </c>
      <c r="AL117" s="11">
        <v>1.9180341836886814</v>
      </c>
      <c r="AM117" s="11">
        <v>6.1841452472576321</v>
      </c>
      <c r="AN117" s="11">
        <v>0</v>
      </c>
      <c r="AO117" s="11">
        <v>4.3995269670710853</v>
      </c>
      <c r="AP117" s="11">
        <v>0.20809515558081607</v>
      </c>
      <c r="AQ117" s="11">
        <v>8.0578941111034932E-2</v>
      </c>
    </row>
    <row r="118" spans="1:53" x14ac:dyDescent="0.3">
      <c r="A118" s="1" t="s">
        <v>235</v>
      </c>
      <c r="B118" s="1" t="s">
        <v>23</v>
      </c>
      <c r="C118" s="1">
        <v>372</v>
      </c>
      <c r="E118" s="1">
        <v>7</v>
      </c>
      <c r="F118" s="1">
        <v>82</v>
      </c>
      <c r="H118" s="1" t="s">
        <v>114</v>
      </c>
      <c r="I118" s="1" t="s">
        <v>237</v>
      </c>
      <c r="J118" s="1" t="s">
        <v>142</v>
      </c>
      <c r="K118" s="1" t="s">
        <v>133</v>
      </c>
      <c r="L118" s="1" t="s">
        <v>133</v>
      </c>
      <c r="M118" s="1">
        <v>1.1867099999999999</v>
      </c>
      <c r="N118" s="1">
        <v>1.1279999999999999</v>
      </c>
      <c r="O118" s="1">
        <v>58.710000000000036</v>
      </c>
      <c r="P118" s="1">
        <f t="shared" si="3"/>
        <v>5.8710000000000033E-2</v>
      </c>
      <c r="Q118" s="1">
        <v>1</v>
      </c>
      <c r="R118"/>
      <c r="S118" s="1" t="s">
        <v>35</v>
      </c>
      <c r="T118" s="1" t="s">
        <v>192</v>
      </c>
      <c r="U118" s="1">
        <v>372</v>
      </c>
      <c r="V118" s="1">
        <v>18.3</v>
      </c>
      <c r="W118" s="1" t="s">
        <v>238</v>
      </c>
      <c r="X118" s="1">
        <v>372</v>
      </c>
      <c r="Y118" s="11">
        <v>18.3</v>
      </c>
      <c r="Z118" s="11">
        <v>47.776751183911017</v>
      </c>
      <c r="AA118" s="11">
        <v>178.57589494775056</v>
      </c>
      <c r="AB118" s="11">
        <v>203.90046758947508</v>
      </c>
      <c r="AC118" s="11">
        <v>4.8211551280706519</v>
      </c>
      <c r="AD118" s="11">
        <v>661.69433923494182</v>
      </c>
      <c r="AE118" s="11">
        <v>0</v>
      </c>
      <c r="AF118" s="11">
        <v>0</v>
      </c>
      <c r="AG118" s="11">
        <v>0</v>
      </c>
      <c r="AH118" s="11"/>
      <c r="AL118" s="11"/>
      <c r="AM118" s="11"/>
      <c r="AN118" s="11"/>
      <c r="AO118" s="11"/>
      <c r="AP118" s="11"/>
      <c r="AQ118" s="1"/>
    </row>
    <row r="119" spans="1:53" x14ac:dyDescent="0.3">
      <c r="A119" s="1" t="s">
        <v>235</v>
      </c>
      <c r="B119" s="1" t="s">
        <v>23</v>
      </c>
      <c r="C119" s="1">
        <v>373</v>
      </c>
      <c r="E119" s="1">
        <v>8</v>
      </c>
      <c r="F119" s="1">
        <v>89</v>
      </c>
      <c r="H119" s="1" t="s">
        <v>114</v>
      </c>
      <c r="I119" s="1" t="s">
        <v>237</v>
      </c>
      <c r="J119" s="1" t="s">
        <v>142</v>
      </c>
      <c r="K119" s="1" t="s">
        <v>133</v>
      </c>
      <c r="L119" s="1" t="s">
        <v>133</v>
      </c>
      <c r="M119" s="1">
        <v>1.00671</v>
      </c>
      <c r="N119" s="1">
        <v>0.97499999999999998</v>
      </c>
      <c r="O119" s="1">
        <v>31.710000000000036</v>
      </c>
      <c r="P119" s="1">
        <f t="shared" si="3"/>
        <v>3.1710000000000037E-2</v>
      </c>
      <c r="Q119" s="1">
        <v>1</v>
      </c>
      <c r="R119" s="1">
        <v>1</v>
      </c>
      <c r="S119" s="1" t="s">
        <v>35</v>
      </c>
      <c r="T119" s="1" t="s">
        <v>193</v>
      </c>
      <c r="U119" s="1">
        <v>373</v>
      </c>
      <c r="V119" s="1">
        <v>16.8</v>
      </c>
      <c r="W119" s="1" t="s">
        <v>238</v>
      </c>
      <c r="X119" s="1">
        <v>373</v>
      </c>
      <c r="Y119" s="11">
        <v>16.8</v>
      </c>
      <c r="Z119" s="11">
        <v>70.576901885628317</v>
      </c>
      <c r="AA119" s="11">
        <v>171.34528964825404</v>
      </c>
      <c r="AB119" s="11">
        <v>216.83986735662464</v>
      </c>
      <c r="AC119" s="11">
        <v>2.7989864192473521</v>
      </c>
      <c r="AD119" s="11">
        <v>815.55044840331755</v>
      </c>
      <c r="AE119" s="11">
        <v>0</v>
      </c>
      <c r="AF119" s="11">
        <v>0</v>
      </c>
      <c r="AG119" s="11">
        <v>0</v>
      </c>
      <c r="AH119" s="16">
        <v>373</v>
      </c>
      <c r="AI119" s="11">
        <v>16.8</v>
      </c>
      <c r="AJ119" s="11">
        <v>8.1781832840574591</v>
      </c>
      <c r="AK119" s="11">
        <v>4.5890366119021833</v>
      </c>
      <c r="AL119" s="11">
        <v>0.83769975555135112</v>
      </c>
      <c r="AM119" s="11">
        <v>1.5115450416490392</v>
      </c>
      <c r="AN119" s="11">
        <v>1.0702568087395439E-2</v>
      </c>
      <c r="AO119" s="11">
        <v>1.0855477230665913</v>
      </c>
      <c r="AP119" s="11">
        <v>7.3667418887220171E-2</v>
      </c>
      <c r="AQ119" s="11">
        <v>6.9984164913678426E-2</v>
      </c>
    </row>
    <row r="120" spans="1:53" x14ac:dyDescent="0.3">
      <c r="A120" s="1" t="s">
        <v>235</v>
      </c>
      <c r="B120" s="1" t="s">
        <v>23</v>
      </c>
      <c r="C120" s="1">
        <v>374</v>
      </c>
      <c r="E120" s="1">
        <v>9</v>
      </c>
      <c r="F120" s="1">
        <v>97</v>
      </c>
      <c r="H120" s="1" t="s">
        <v>114</v>
      </c>
      <c r="I120" s="1" t="s">
        <v>237</v>
      </c>
      <c r="J120" s="1" t="s">
        <v>142</v>
      </c>
      <c r="K120" s="1" t="s">
        <v>133</v>
      </c>
      <c r="L120" s="1" t="s">
        <v>133</v>
      </c>
      <c r="M120" s="1">
        <v>1.0828100000000001</v>
      </c>
      <c r="N120" s="1">
        <v>1.056</v>
      </c>
      <c r="O120" s="1">
        <v>26.809999999999945</v>
      </c>
      <c r="P120" s="1">
        <f t="shared" si="3"/>
        <v>2.6809999999999945E-2</v>
      </c>
      <c r="Q120" s="1">
        <v>1</v>
      </c>
      <c r="R120"/>
      <c r="S120" s="1" t="s">
        <v>35</v>
      </c>
      <c r="T120" s="1" t="s">
        <v>194</v>
      </c>
      <c r="U120" s="1">
        <v>374</v>
      </c>
      <c r="V120" s="1">
        <v>16.600000000000001</v>
      </c>
      <c r="W120" s="1" t="s">
        <v>238</v>
      </c>
      <c r="X120" s="1">
        <v>374</v>
      </c>
      <c r="Y120" s="11">
        <v>16.600000000000001</v>
      </c>
      <c r="Z120" s="11">
        <v>57.883547720124461</v>
      </c>
      <c r="AA120" s="11">
        <v>149.21858825803727</v>
      </c>
      <c r="AB120" s="11">
        <v>221.49459068265267</v>
      </c>
      <c r="AC120" s="11">
        <v>2.8767517363251551</v>
      </c>
      <c r="AD120" s="11">
        <v>740.07269117555086</v>
      </c>
      <c r="AE120" s="11">
        <v>0</v>
      </c>
      <c r="AF120" s="11">
        <v>0</v>
      </c>
      <c r="AG120" s="11">
        <v>0</v>
      </c>
      <c r="AH120" s="11"/>
      <c r="AL120" s="11"/>
      <c r="AM120" s="11"/>
      <c r="AN120" s="11"/>
      <c r="AO120" s="11"/>
      <c r="AP120" s="11"/>
      <c r="AQ120" s="1"/>
    </row>
    <row r="121" spans="1:53" x14ac:dyDescent="0.3">
      <c r="A121" s="1" t="s">
        <v>235</v>
      </c>
      <c r="B121" s="1" t="s">
        <v>23</v>
      </c>
      <c r="C121" s="2">
        <v>375</v>
      </c>
      <c r="E121" s="1">
        <v>10</v>
      </c>
      <c r="F121" s="1">
        <v>115</v>
      </c>
      <c r="H121" s="1" t="s">
        <v>114</v>
      </c>
      <c r="I121" s="1" t="s">
        <v>237</v>
      </c>
      <c r="J121" s="1" t="s">
        <v>142</v>
      </c>
      <c r="K121" s="1" t="s">
        <v>133</v>
      </c>
      <c r="L121" s="1" t="s">
        <v>133</v>
      </c>
      <c r="M121" s="1">
        <v>0.93730999999999998</v>
      </c>
      <c r="N121" s="1">
        <v>0.89400000000000002</v>
      </c>
      <c r="O121" s="1">
        <v>43.309999999999945</v>
      </c>
      <c r="P121" s="1">
        <f t="shared" si="3"/>
        <v>4.3309999999999946E-2</v>
      </c>
      <c r="Q121" s="1">
        <v>1</v>
      </c>
      <c r="R121" s="1">
        <v>1</v>
      </c>
      <c r="S121" s="1" t="s">
        <v>35</v>
      </c>
      <c r="T121" s="1" t="s">
        <v>195</v>
      </c>
      <c r="U121" s="1">
        <v>375</v>
      </c>
      <c r="V121" s="1">
        <v>15.3</v>
      </c>
      <c r="W121" s="1" t="s">
        <v>238</v>
      </c>
      <c r="X121" s="1">
        <v>375</v>
      </c>
      <c r="Y121" s="18">
        <v>20.2</v>
      </c>
      <c r="Z121" s="18">
        <v>40.5</v>
      </c>
      <c r="AA121" s="18">
        <v>81.5</v>
      </c>
      <c r="AB121" s="18">
        <v>103.3</v>
      </c>
      <c r="AC121" s="18">
        <v>1.3</v>
      </c>
      <c r="AD121" s="18">
        <v>352.9</v>
      </c>
      <c r="AE121" s="18">
        <v>0</v>
      </c>
      <c r="AF121" s="18">
        <v>0</v>
      </c>
      <c r="AG121" s="1">
        <v>0</v>
      </c>
      <c r="AH121" s="1">
        <v>375</v>
      </c>
      <c r="AI121" s="11">
        <v>15.3</v>
      </c>
      <c r="AJ121" s="11">
        <v>7.8712330700289312</v>
      </c>
      <c r="AK121" s="11">
        <v>4.2438476741320912</v>
      </c>
      <c r="AL121" s="11">
        <v>0.92927365943045115</v>
      </c>
      <c r="AM121" s="11">
        <v>0.6695546155568699</v>
      </c>
      <c r="AN121" s="11">
        <v>0</v>
      </c>
      <c r="AO121" s="11">
        <v>1.8539788878344743</v>
      </c>
      <c r="AP121" s="11">
        <v>3.0795997235386681E-2</v>
      </c>
      <c r="AQ121" s="11">
        <v>0.14378223583965777</v>
      </c>
      <c r="BA121" t="s">
        <v>242</v>
      </c>
    </row>
    <row r="122" spans="1:53" x14ac:dyDescent="0.3">
      <c r="Y122" s="11"/>
      <c r="Z122" s="11"/>
      <c r="AA122" s="11"/>
      <c r="AB122" s="11"/>
      <c r="AC122" s="11"/>
      <c r="AD122" s="11"/>
      <c r="AE122" s="11"/>
      <c r="AF122" s="11"/>
      <c r="AG122" s="11"/>
      <c r="AH122" s="11"/>
      <c r="AL122" s="11"/>
      <c r="AM122" s="11"/>
      <c r="AN122" s="11"/>
      <c r="AO122" s="11"/>
      <c r="AP122" s="11"/>
      <c r="AQ122" s="11"/>
    </row>
    <row r="123" spans="1:53" x14ac:dyDescent="0.3">
      <c r="Y123" s="11"/>
      <c r="Z123" s="11"/>
      <c r="AA123" s="11"/>
      <c r="AB123" s="11"/>
      <c r="AC123" s="11"/>
      <c r="AD123" s="11"/>
      <c r="AE123" s="11"/>
      <c r="AF123" s="11"/>
      <c r="AG123" s="11"/>
      <c r="AH123" s="11"/>
      <c r="AL123" s="11"/>
      <c r="AM123" s="11"/>
      <c r="AN123" s="11"/>
      <c r="AO123" s="11"/>
      <c r="AP123" s="11"/>
      <c r="AQ123" s="11"/>
    </row>
    <row r="124" spans="1:53" x14ac:dyDescent="0.3">
      <c r="AI124" s="11"/>
      <c r="AJ124" s="11"/>
      <c r="AK124" s="11"/>
      <c r="AL124" s="11"/>
      <c r="AM124" s="11"/>
      <c r="AN124" s="11"/>
      <c r="AO124" s="11"/>
      <c r="AP124" s="11"/>
      <c r="AQ124" s="11"/>
    </row>
    <row r="125" spans="1:53" x14ac:dyDescent="0.3">
      <c r="AI125" s="11"/>
      <c r="AJ125" s="11"/>
      <c r="AK125" s="11"/>
      <c r="AL125" s="11"/>
      <c r="AM125" s="11"/>
      <c r="AN125" s="11"/>
      <c r="AO125" s="11"/>
      <c r="AP125" s="11"/>
      <c r="AQ125" s="11"/>
    </row>
    <row r="126" spans="1:53" x14ac:dyDescent="0.3">
      <c r="AI126" s="11"/>
      <c r="AJ126" s="11"/>
      <c r="AK126" s="11"/>
      <c r="AL126" s="11"/>
      <c r="AM126" s="11"/>
      <c r="AN126" s="11"/>
      <c r="AO126" s="11"/>
      <c r="AP126" s="11"/>
      <c r="AQ126" s="11"/>
    </row>
    <row r="127" spans="1:53" x14ac:dyDescent="0.3">
      <c r="AI127" s="11"/>
      <c r="AJ127" s="11"/>
      <c r="AK127" s="11"/>
      <c r="AL127" s="11"/>
      <c r="AM127" s="11"/>
      <c r="AN127" s="11"/>
      <c r="AO127" s="11"/>
      <c r="AP127" s="11"/>
      <c r="AQ127" s="11"/>
    </row>
    <row r="128" spans="1:53" x14ac:dyDescent="0.3">
      <c r="AI128" s="11"/>
      <c r="AJ128" s="11"/>
      <c r="AK128" s="11"/>
      <c r="AL128" s="11"/>
      <c r="AM128" s="11"/>
      <c r="AN128" s="11"/>
      <c r="AO128" s="11"/>
      <c r="AP128" s="11"/>
      <c r="AQ128" s="11"/>
    </row>
    <row r="129" spans="35:43" x14ac:dyDescent="0.3">
      <c r="AI129" s="11"/>
      <c r="AJ129" s="11"/>
      <c r="AK129" s="11"/>
      <c r="AL129" s="11"/>
      <c r="AM129" s="11"/>
      <c r="AN129" s="11"/>
      <c r="AO129" s="11"/>
      <c r="AP129" s="11"/>
      <c r="AQ129" s="11"/>
    </row>
    <row r="130" spans="35:43" x14ac:dyDescent="0.3">
      <c r="AI130" s="11"/>
      <c r="AJ130" s="11"/>
      <c r="AK130" s="11"/>
      <c r="AL130" s="11"/>
      <c r="AM130" s="11"/>
      <c r="AN130" s="11"/>
      <c r="AO130" s="11"/>
      <c r="AP130" s="11"/>
      <c r="AQ130" s="11"/>
    </row>
    <row r="131" spans="35:43" x14ac:dyDescent="0.3">
      <c r="AI131" s="11"/>
      <c r="AJ131" s="11"/>
      <c r="AK131" s="11"/>
      <c r="AL131" s="11"/>
      <c r="AM131" s="11"/>
      <c r="AN131" s="11"/>
      <c r="AO131" s="11"/>
      <c r="AP131" s="11"/>
      <c r="AQ131" s="11"/>
    </row>
    <row r="132" spans="35:43" x14ac:dyDescent="0.3">
      <c r="AI132" s="11"/>
      <c r="AJ132" s="11"/>
      <c r="AK132" s="11"/>
      <c r="AL132" s="11"/>
      <c r="AM132" s="11"/>
      <c r="AN132" s="11"/>
      <c r="AO132" s="11"/>
      <c r="AP132" s="11"/>
      <c r="AQ132" s="11"/>
    </row>
    <row r="133" spans="35:43" x14ac:dyDescent="0.3">
      <c r="AI133" s="11"/>
      <c r="AJ133" s="11"/>
      <c r="AK133" s="11"/>
      <c r="AL133" s="11"/>
      <c r="AM133" s="11"/>
      <c r="AN133" s="11"/>
      <c r="AO133" s="11"/>
      <c r="AP133" s="11"/>
      <c r="AQ133" s="11"/>
    </row>
    <row r="134" spans="35:43" x14ac:dyDescent="0.3">
      <c r="AI134" s="11"/>
      <c r="AJ134" s="11"/>
      <c r="AK134" s="11"/>
      <c r="AL134" s="11"/>
      <c r="AM134" s="11"/>
      <c r="AN134" s="11"/>
      <c r="AO134" s="11"/>
      <c r="AP134" s="11"/>
      <c r="AQ134" s="11"/>
    </row>
    <row r="135" spans="35:43" x14ac:dyDescent="0.3">
      <c r="AI135" s="11"/>
      <c r="AJ135" s="11"/>
      <c r="AK135" s="11"/>
      <c r="AL135" s="11"/>
      <c r="AM135" s="11"/>
      <c r="AN135" s="11"/>
      <c r="AO135" s="11"/>
      <c r="AP135" s="11"/>
      <c r="AQ135" s="11"/>
    </row>
    <row r="136" spans="35:43" x14ac:dyDescent="0.3">
      <c r="AI136" s="11"/>
      <c r="AJ136" s="11"/>
      <c r="AK136" s="11"/>
      <c r="AL136" s="11"/>
      <c r="AM136" s="11"/>
      <c r="AN136" s="11"/>
      <c r="AO136" s="11"/>
      <c r="AP136" s="11"/>
      <c r="AQ136" s="11"/>
    </row>
    <row r="137" spans="35:43" x14ac:dyDescent="0.3">
      <c r="AI137" s="11"/>
      <c r="AJ137" s="11"/>
      <c r="AK137" s="11"/>
      <c r="AL137" s="11"/>
      <c r="AM137" s="11"/>
      <c r="AN137" s="11"/>
      <c r="AO137" s="11"/>
      <c r="AP137" s="11"/>
      <c r="AQ137" s="11"/>
    </row>
    <row r="138" spans="35:43" x14ac:dyDescent="0.3">
      <c r="AI138" s="11"/>
      <c r="AJ138" s="11"/>
      <c r="AK138" s="11"/>
      <c r="AL138" s="11"/>
      <c r="AM138" s="11"/>
      <c r="AN138" s="11"/>
      <c r="AO138" s="11"/>
      <c r="AP138" s="11"/>
      <c r="AQ138" s="11"/>
    </row>
    <row r="139" spans="35:43" x14ac:dyDescent="0.3">
      <c r="AI139" s="11"/>
      <c r="AJ139" s="11"/>
      <c r="AK139" s="11"/>
      <c r="AL139" s="11"/>
      <c r="AM139" s="11"/>
      <c r="AN139" s="11"/>
      <c r="AO139" s="11"/>
      <c r="AP139" s="11"/>
      <c r="AQ139" s="11"/>
    </row>
    <row r="140" spans="35:43" x14ac:dyDescent="0.3">
      <c r="AI140" s="11"/>
      <c r="AJ140" s="11"/>
      <c r="AK140" s="11"/>
      <c r="AL140" s="11"/>
      <c r="AM140" s="11"/>
      <c r="AN140" s="11"/>
      <c r="AO140" s="11"/>
      <c r="AP140" s="11"/>
      <c r="AQ140" s="11"/>
    </row>
    <row r="141" spans="35:43" x14ac:dyDescent="0.3">
      <c r="AI141" s="11"/>
      <c r="AJ141" s="11"/>
      <c r="AK141" s="11"/>
      <c r="AL141" s="11"/>
      <c r="AM141" s="11"/>
      <c r="AN141" s="11"/>
      <c r="AO141" s="11"/>
      <c r="AP141" s="11"/>
      <c r="AQ141" s="11"/>
    </row>
    <row r="142" spans="35:43" x14ac:dyDescent="0.3">
      <c r="AI142" s="11"/>
      <c r="AJ142" s="11"/>
      <c r="AK142" s="11"/>
      <c r="AL142" s="11"/>
      <c r="AM142" s="11"/>
      <c r="AN142" s="11"/>
      <c r="AO142" s="11"/>
      <c r="AP142" s="11"/>
      <c r="AQ142" s="11"/>
    </row>
    <row r="143" spans="35:43" x14ac:dyDescent="0.3">
      <c r="AI143" s="11"/>
      <c r="AJ143" s="11"/>
      <c r="AK143" s="11"/>
      <c r="AL143" s="11"/>
      <c r="AM143" s="11"/>
      <c r="AN143" s="11"/>
      <c r="AO143" s="11"/>
      <c r="AP143" s="11"/>
      <c r="AQ143" s="11"/>
    </row>
    <row r="144" spans="35:43" x14ac:dyDescent="0.3">
      <c r="AI144" s="11"/>
      <c r="AJ144" s="11"/>
      <c r="AK144" s="11"/>
      <c r="AL144" s="11"/>
      <c r="AM144" s="11"/>
      <c r="AN144" s="11"/>
      <c r="AO144" s="11"/>
      <c r="AP144" s="11"/>
      <c r="AQ144" s="11"/>
    </row>
    <row r="145" spans="35:43" x14ac:dyDescent="0.3">
      <c r="AI145" s="11"/>
      <c r="AJ145" s="11"/>
      <c r="AK145" s="11"/>
      <c r="AL145" s="11"/>
      <c r="AM145" s="11"/>
      <c r="AN145" s="11"/>
      <c r="AO145" s="11"/>
      <c r="AP145" s="11"/>
      <c r="AQ145" s="11"/>
    </row>
    <row r="146" spans="35:43" x14ac:dyDescent="0.3">
      <c r="AI146" s="11"/>
      <c r="AJ146" s="11"/>
      <c r="AK146" s="11"/>
      <c r="AL146" s="11"/>
      <c r="AM146" s="11"/>
      <c r="AN146" s="11"/>
      <c r="AO146" s="11"/>
      <c r="AP146" s="11"/>
      <c r="AQ146" s="11"/>
    </row>
    <row r="147" spans="35:43" x14ac:dyDescent="0.3">
      <c r="AI147" s="11"/>
      <c r="AJ147" s="11"/>
      <c r="AK147" s="11"/>
      <c r="AL147" s="11"/>
      <c r="AM147" s="11"/>
      <c r="AN147" s="11"/>
      <c r="AO147" s="11"/>
      <c r="AP147" s="11"/>
      <c r="AQ147" s="11"/>
    </row>
    <row r="148" spans="35:43" x14ac:dyDescent="0.3">
      <c r="AI148" s="11"/>
      <c r="AJ148" s="11"/>
      <c r="AK148" s="11"/>
      <c r="AL148" s="11"/>
      <c r="AM148" s="11"/>
      <c r="AN148" s="11"/>
      <c r="AO148" s="11"/>
      <c r="AP148" s="11"/>
      <c r="AQ148" s="11"/>
    </row>
  </sheetData>
  <autoFilter ref="A1:AQ148" xr:uid="{680E079D-EAD3-4025-AF17-983D9EC5C2C4}">
    <sortState xmlns:xlrd2="http://schemas.microsoft.com/office/spreadsheetml/2017/richdata2" ref="A2:AQ148">
      <sortCondition ref="L1:L148"/>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vt:lpstr>
      <vt:lpstr>Pilot_SoilPercent</vt:lpstr>
      <vt:lpstr>cond_phytohormones</vt:lpstr>
      <vt:lpstr>cond_real_insects</vt:lpstr>
      <vt:lpstr>feed_phytohormones</vt:lpstr>
      <vt:lpstr>feed_real_insects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Aragon Gomez, Marcela</dc:creator>
  <cp:lastModifiedBy>Aragon Gomez, Marcela</cp:lastModifiedBy>
  <dcterms:created xsi:type="dcterms:W3CDTF">2015-06-05T18:17:20Z</dcterms:created>
  <dcterms:modified xsi:type="dcterms:W3CDTF">2022-07-25T07:59:00Z</dcterms:modified>
</cp:coreProperties>
</file>