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OneDrive - it.student.pens.ac.id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  <c r="D63" i="1"/>
  <c r="D62" i="1"/>
  <c r="D49" i="1"/>
  <c r="D48" i="1"/>
  <c r="D47" i="1"/>
  <c r="D46" i="1"/>
  <c r="D45" i="1"/>
  <c r="D44" i="1"/>
  <c r="D43" i="1"/>
  <c r="D42" i="1"/>
  <c r="D41" i="1"/>
  <c r="D50" i="1" s="1"/>
  <c r="D20" i="1"/>
  <c r="D19" i="1"/>
  <c r="D18" i="1"/>
  <c r="D17" i="1"/>
  <c r="D16" i="1"/>
  <c r="D15" i="1"/>
  <c r="D14" i="1"/>
  <c r="D13" i="1"/>
  <c r="D21" i="1" s="1"/>
  <c r="D12" i="1"/>
</calcChain>
</file>

<file path=xl/sharedStrings.xml><?xml version="1.0" encoding="utf-8"?>
<sst xmlns="http://schemas.openxmlformats.org/spreadsheetml/2006/main" count="71" uniqueCount="46">
  <si>
    <t>1a</t>
  </si>
  <si>
    <t>METODE LEAST COST</t>
  </si>
  <si>
    <t>GUDANG I</t>
  </si>
  <si>
    <t>GUDANG II</t>
  </si>
  <si>
    <t>GUDANG III</t>
  </si>
  <si>
    <t>Kapasitas Sumber</t>
  </si>
  <si>
    <t>PABRIK A</t>
  </si>
  <si>
    <t>PABRIK B</t>
  </si>
  <si>
    <t>PABRIK C</t>
  </si>
  <si>
    <t>Kebutuhan Tujuan</t>
  </si>
  <si>
    <t>TOTAL BIAYA TRANSPORTASI MINIMUM</t>
  </si>
  <si>
    <t>PA I</t>
  </si>
  <si>
    <t>PA II</t>
  </si>
  <si>
    <t>PA III</t>
  </si>
  <si>
    <t>PB I</t>
  </si>
  <si>
    <t>PB II</t>
  </si>
  <si>
    <t>PB III</t>
  </si>
  <si>
    <t>PC I</t>
  </si>
  <si>
    <t>PC II</t>
  </si>
  <si>
    <t>PC III</t>
  </si>
  <si>
    <t>Total</t>
  </si>
  <si>
    <t>1b</t>
  </si>
  <si>
    <t>Metode VAM</t>
  </si>
  <si>
    <t>Selisih baris</t>
  </si>
  <si>
    <t>x</t>
  </si>
  <si>
    <t>selisih kolom</t>
  </si>
  <si>
    <t>NO 2</t>
  </si>
  <si>
    <t>Investasi</t>
  </si>
  <si>
    <t>pasar lesu</t>
  </si>
  <si>
    <t>pasar normal</t>
  </si>
  <si>
    <t>pasar cerah</t>
  </si>
  <si>
    <t>0.03</t>
  </si>
  <si>
    <t>0.15</t>
  </si>
  <si>
    <t>0.55</t>
  </si>
  <si>
    <t>Deposito</t>
  </si>
  <si>
    <t xml:space="preserve">Emas </t>
  </si>
  <si>
    <t>Saham</t>
  </si>
  <si>
    <t>Kriteria Max</t>
  </si>
  <si>
    <t>saham</t>
  </si>
  <si>
    <t>Kriteria Min</t>
  </si>
  <si>
    <t>emas</t>
  </si>
  <si>
    <t>Kemungkinan Max</t>
  </si>
  <si>
    <t>Laplace</t>
  </si>
  <si>
    <t>Dep</t>
  </si>
  <si>
    <t>Emas</t>
  </si>
  <si>
    <t>NO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</si>
</sst>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0" fillId="3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/>
    <xf numFmtId="0" fontId="0" fillId="4" borderId="0" xfId="0" applyFill="1"/>
    <xf numFmtId="0" fontId="0" fillId="5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64</xdr:row>
      <xdr:rowOff>171449</xdr:rowOff>
    </xdr:from>
    <xdr:to>
      <xdr:col>8</xdr:col>
      <xdr:colOff>713741</xdr:colOff>
      <xdr:row>78</xdr:row>
      <xdr:rowOff>128824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2363449"/>
          <a:ext cx="4961891" cy="262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75" workbookViewId="0">
      <selection activeCell="B81" sqref="B81"/>
    </sheetView>
  </sheetViews>
  <sheetFormatPr defaultRowHeight="15" x14ac:dyDescent="0.25"/>
  <cols>
    <col min="9" max="9" width="19" customWidth="1"/>
  </cols>
  <sheetData>
    <row r="1" spans="1:9" x14ac:dyDescent="0.25">
      <c r="A1" t="s">
        <v>0</v>
      </c>
      <c r="C1" s="1" t="s">
        <v>1</v>
      </c>
      <c r="D1" s="1"/>
      <c r="E1" s="1"/>
      <c r="F1" s="1"/>
    </row>
    <row r="2" spans="1:9" x14ac:dyDescent="0.25">
      <c r="B2" s="2"/>
      <c r="C2" s="3" t="s">
        <v>2</v>
      </c>
      <c r="D2" s="4"/>
      <c r="E2" s="3" t="s">
        <v>3</v>
      </c>
      <c r="F2" s="4"/>
      <c r="G2" s="3" t="s">
        <v>4</v>
      </c>
      <c r="H2" s="4"/>
      <c r="I2" s="5" t="s">
        <v>5</v>
      </c>
    </row>
    <row r="3" spans="1:9" x14ac:dyDescent="0.25">
      <c r="B3" s="6" t="s">
        <v>6</v>
      </c>
      <c r="C3" s="7">
        <v>9</v>
      </c>
      <c r="D3" s="8"/>
      <c r="E3" s="7">
        <v>5</v>
      </c>
      <c r="F3" s="8">
        <v>50</v>
      </c>
      <c r="G3" s="7">
        <v>8</v>
      </c>
      <c r="H3" s="8">
        <v>40</v>
      </c>
      <c r="I3" s="9">
        <v>90</v>
      </c>
    </row>
    <row r="4" spans="1:9" x14ac:dyDescent="0.25">
      <c r="B4" s="10"/>
      <c r="C4" s="11"/>
      <c r="D4" s="12"/>
      <c r="E4" s="11"/>
      <c r="F4" s="12"/>
      <c r="G4" s="11"/>
      <c r="H4" s="12"/>
      <c r="I4" s="13"/>
    </row>
    <row r="5" spans="1:9" x14ac:dyDescent="0.25">
      <c r="B5" s="6" t="s">
        <v>7</v>
      </c>
      <c r="C5" s="7">
        <v>10</v>
      </c>
      <c r="D5" s="8"/>
      <c r="E5" s="7">
        <v>5</v>
      </c>
      <c r="F5" s="8">
        <v>60</v>
      </c>
      <c r="G5" s="7">
        <v>6</v>
      </c>
      <c r="H5" s="8"/>
      <c r="I5" s="9">
        <v>60</v>
      </c>
    </row>
    <row r="6" spans="1:9" x14ac:dyDescent="0.25">
      <c r="B6" s="10"/>
      <c r="C6" s="11"/>
      <c r="D6" s="12"/>
      <c r="E6" s="11"/>
      <c r="F6" s="12"/>
      <c r="G6" s="11"/>
      <c r="H6" s="12"/>
      <c r="I6" s="13"/>
    </row>
    <row r="7" spans="1:9" x14ac:dyDescent="0.25">
      <c r="B7" s="6" t="s">
        <v>8</v>
      </c>
      <c r="C7" s="7">
        <v>16</v>
      </c>
      <c r="D7" s="8">
        <v>50</v>
      </c>
      <c r="E7" s="7">
        <v>12</v>
      </c>
      <c r="F7" s="8"/>
      <c r="G7" s="7">
        <v>8</v>
      </c>
      <c r="H7" s="8"/>
      <c r="I7" s="9">
        <v>50</v>
      </c>
    </row>
    <row r="8" spans="1:9" x14ac:dyDescent="0.25">
      <c r="B8" s="10"/>
      <c r="C8" s="11"/>
      <c r="D8" s="12"/>
      <c r="E8" s="11"/>
      <c r="F8" s="12"/>
      <c r="G8" s="11"/>
      <c r="H8" s="12"/>
      <c r="I8" s="13"/>
    </row>
    <row r="9" spans="1:9" x14ac:dyDescent="0.25">
      <c r="B9" s="14" t="s">
        <v>9</v>
      </c>
      <c r="C9" s="15">
        <v>50</v>
      </c>
      <c r="D9" s="16"/>
      <c r="E9" s="17">
        <v>110</v>
      </c>
      <c r="F9" s="17"/>
      <c r="G9" s="15">
        <v>40</v>
      </c>
      <c r="H9" s="16"/>
      <c r="I9" s="18">
        <v>200</v>
      </c>
    </row>
    <row r="11" spans="1:9" x14ac:dyDescent="0.25">
      <c r="C11" s="19" t="s">
        <v>10</v>
      </c>
      <c r="D11" s="19"/>
      <c r="E11" s="19"/>
    </row>
    <row r="12" spans="1:9" x14ac:dyDescent="0.25">
      <c r="C12" t="s">
        <v>11</v>
      </c>
      <c r="D12">
        <f>D3*C3</f>
        <v>0</v>
      </c>
    </row>
    <row r="13" spans="1:9" x14ac:dyDescent="0.25">
      <c r="C13" t="s">
        <v>12</v>
      </c>
      <c r="D13">
        <f>F3*E3</f>
        <v>250</v>
      </c>
    </row>
    <row r="14" spans="1:9" x14ac:dyDescent="0.25">
      <c r="C14" t="s">
        <v>13</v>
      </c>
      <c r="D14">
        <f>H3*G3</f>
        <v>320</v>
      </c>
    </row>
    <row r="15" spans="1:9" x14ac:dyDescent="0.25">
      <c r="C15" t="s">
        <v>14</v>
      </c>
      <c r="D15">
        <f>D5*C5</f>
        <v>0</v>
      </c>
    </row>
    <row r="16" spans="1:9" x14ac:dyDescent="0.25">
      <c r="C16" t="s">
        <v>15</v>
      </c>
      <c r="D16">
        <f>F5*E5</f>
        <v>300</v>
      </c>
    </row>
    <row r="17" spans="1:14" x14ac:dyDescent="0.25">
      <c r="C17" t="s">
        <v>16</v>
      </c>
      <c r="D17">
        <f>H5*G5</f>
        <v>0</v>
      </c>
    </row>
    <row r="18" spans="1:14" x14ac:dyDescent="0.25">
      <c r="C18" t="s">
        <v>17</v>
      </c>
      <c r="D18">
        <f>D7*C7</f>
        <v>800</v>
      </c>
    </row>
    <row r="19" spans="1:14" x14ac:dyDescent="0.25">
      <c r="C19" t="s">
        <v>18</v>
      </c>
      <c r="D19">
        <f>F7*E7</f>
        <v>0</v>
      </c>
    </row>
    <row r="20" spans="1:14" x14ac:dyDescent="0.25">
      <c r="C20" t="s">
        <v>19</v>
      </c>
      <c r="D20">
        <f>H7*G7</f>
        <v>0</v>
      </c>
    </row>
    <row r="21" spans="1:14" x14ac:dyDescent="0.25">
      <c r="C21" t="s">
        <v>20</v>
      </c>
      <c r="D21">
        <f>SUM(D12:D20)</f>
        <v>1670</v>
      </c>
    </row>
    <row r="24" spans="1:14" x14ac:dyDescent="0.25">
      <c r="A24" t="s">
        <v>21</v>
      </c>
      <c r="C24" s="1" t="s">
        <v>22</v>
      </c>
      <c r="D24" s="1"/>
      <c r="E24" s="1"/>
      <c r="F24" s="1"/>
    </row>
    <row r="25" spans="1:14" x14ac:dyDescent="0.25">
      <c r="B25" s="2"/>
      <c r="C25" s="3" t="s">
        <v>2</v>
      </c>
      <c r="D25" s="4"/>
      <c r="E25" s="3" t="s">
        <v>3</v>
      </c>
      <c r="F25" s="4"/>
      <c r="G25" s="3" t="s">
        <v>4</v>
      </c>
      <c r="H25" s="4"/>
      <c r="I25" s="5" t="s">
        <v>5</v>
      </c>
      <c r="K25" t="s">
        <v>23</v>
      </c>
    </row>
    <row r="26" spans="1:14" x14ac:dyDescent="0.25">
      <c r="B26" s="6" t="s">
        <v>6</v>
      </c>
      <c r="C26" s="7">
        <v>9</v>
      </c>
      <c r="D26" s="8"/>
      <c r="E26" s="7">
        <v>5</v>
      </c>
      <c r="F26" s="8">
        <v>50</v>
      </c>
      <c r="G26" s="7">
        <v>8</v>
      </c>
      <c r="H26" s="8"/>
      <c r="I26" s="9">
        <v>90</v>
      </c>
      <c r="K26">
        <v>3</v>
      </c>
      <c r="L26">
        <v>4</v>
      </c>
      <c r="M26" s="20">
        <v>4</v>
      </c>
      <c r="N26" t="s">
        <v>24</v>
      </c>
    </row>
    <row r="27" spans="1:14" x14ac:dyDescent="0.25">
      <c r="B27" s="10"/>
      <c r="C27" s="11"/>
      <c r="D27" s="12"/>
      <c r="E27" s="11"/>
      <c r="F27" s="12"/>
      <c r="G27" s="11"/>
      <c r="H27" s="12"/>
      <c r="I27" s="13"/>
    </row>
    <row r="28" spans="1:14" x14ac:dyDescent="0.25">
      <c r="B28" s="6" t="s">
        <v>7</v>
      </c>
      <c r="C28" s="7">
        <v>10</v>
      </c>
      <c r="D28" s="8"/>
      <c r="E28" s="7">
        <v>5</v>
      </c>
      <c r="F28" s="8">
        <v>60</v>
      </c>
      <c r="G28" s="7">
        <v>6</v>
      </c>
      <c r="H28" s="8"/>
      <c r="I28" s="9">
        <v>60</v>
      </c>
      <c r="K28">
        <v>1</v>
      </c>
      <c r="L28" s="20">
        <v>5</v>
      </c>
      <c r="M28" t="s">
        <v>24</v>
      </c>
      <c r="N28" t="s">
        <v>24</v>
      </c>
    </row>
    <row r="29" spans="1:14" x14ac:dyDescent="0.25">
      <c r="B29" s="10"/>
      <c r="C29" s="11"/>
      <c r="D29" s="12"/>
      <c r="E29" s="11"/>
      <c r="F29" s="12"/>
      <c r="G29" s="11"/>
      <c r="H29" s="12"/>
      <c r="I29" s="13"/>
    </row>
    <row r="30" spans="1:14" x14ac:dyDescent="0.25">
      <c r="B30" s="6" t="s">
        <v>8</v>
      </c>
      <c r="C30" s="7">
        <v>16</v>
      </c>
      <c r="D30" s="8">
        <v>10</v>
      </c>
      <c r="E30" s="7">
        <v>12</v>
      </c>
      <c r="F30" s="8"/>
      <c r="G30" s="21">
        <v>8</v>
      </c>
      <c r="H30" s="8">
        <v>40</v>
      </c>
      <c r="I30" s="9">
        <v>50</v>
      </c>
      <c r="K30" s="20">
        <v>4</v>
      </c>
      <c r="L30">
        <v>4</v>
      </c>
      <c r="M30">
        <v>4</v>
      </c>
      <c r="N30">
        <v>16</v>
      </c>
    </row>
    <row r="31" spans="1:14" x14ac:dyDescent="0.25">
      <c r="B31" s="10"/>
      <c r="C31" s="11"/>
      <c r="D31" s="12"/>
      <c r="E31" s="11"/>
      <c r="F31" s="12"/>
      <c r="G31" s="11"/>
      <c r="H31" s="12"/>
      <c r="I31" s="13"/>
    </row>
    <row r="32" spans="1:14" x14ac:dyDescent="0.25">
      <c r="B32" s="14" t="s">
        <v>9</v>
      </c>
      <c r="C32" s="15">
        <v>50</v>
      </c>
      <c r="D32" s="16"/>
      <c r="E32" s="17">
        <v>110</v>
      </c>
      <c r="F32" s="17"/>
      <c r="G32" s="15">
        <v>40</v>
      </c>
      <c r="H32" s="16"/>
      <c r="I32" s="18">
        <v>200</v>
      </c>
    </row>
    <row r="35" spans="2:7" x14ac:dyDescent="0.25">
      <c r="B35" t="s">
        <v>25</v>
      </c>
      <c r="C35">
        <v>1</v>
      </c>
      <c r="E35">
        <v>0</v>
      </c>
      <c r="G35">
        <v>2</v>
      </c>
    </row>
    <row r="36" spans="2:7" x14ac:dyDescent="0.25">
      <c r="C36">
        <v>1</v>
      </c>
      <c r="E36">
        <v>0</v>
      </c>
      <c r="G36">
        <v>0</v>
      </c>
    </row>
    <row r="37" spans="2:7" x14ac:dyDescent="0.25">
      <c r="C37">
        <v>1</v>
      </c>
      <c r="E37">
        <v>0</v>
      </c>
      <c r="G37">
        <v>0</v>
      </c>
    </row>
    <row r="38" spans="2:7" x14ac:dyDescent="0.25">
      <c r="C38">
        <v>6</v>
      </c>
      <c r="E38" t="s">
        <v>24</v>
      </c>
      <c r="G38" t="s">
        <v>24</v>
      </c>
    </row>
    <row r="40" spans="2:7" x14ac:dyDescent="0.25">
      <c r="C40" s="19" t="s">
        <v>10</v>
      </c>
      <c r="D40" s="19"/>
      <c r="E40" s="19"/>
    </row>
    <row r="41" spans="2:7" x14ac:dyDescent="0.25">
      <c r="C41" t="s">
        <v>11</v>
      </c>
      <c r="D41">
        <f>D26*C26</f>
        <v>0</v>
      </c>
    </row>
    <row r="42" spans="2:7" x14ac:dyDescent="0.25">
      <c r="C42" t="s">
        <v>12</v>
      </c>
      <c r="D42">
        <f>F26*E26</f>
        <v>250</v>
      </c>
    </row>
    <row r="43" spans="2:7" x14ac:dyDescent="0.25">
      <c r="C43" t="s">
        <v>13</v>
      </c>
      <c r="D43">
        <f>H26*G26</f>
        <v>0</v>
      </c>
    </row>
    <row r="44" spans="2:7" x14ac:dyDescent="0.25">
      <c r="C44" t="s">
        <v>14</v>
      </c>
      <c r="D44">
        <f>D28*C28</f>
        <v>0</v>
      </c>
    </row>
    <row r="45" spans="2:7" x14ac:dyDescent="0.25">
      <c r="C45" t="s">
        <v>15</v>
      </c>
      <c r="D45">
        <f>F28*E28</f>
        <v>300</v>
      </c>
    </row>
    <row r="46" spans="2:7" x14ac:dyDescent="0.25">
      <c r="C46" t="s">
        <v>16</v>
      </c>
      <c r="D46">
        <f>H28*G28</f>
        <v>0</v>
      </c>
    </row>
    <row r="47" spans="2:7" x14ac:dyDescent="0.25">
      <c r="C47" t="s">
        <v>17</v>
      </c>
      <c r="D47">
        <f>D30*C30</f>
        <v>160</v>
      </c>
    </row>
    <row r="48" spans="2:7" x14ac:dyDescent="0.25">
      <c r="C48" t="s">
        <v>18</v>
      </c>
      <c r="D48">
        <f>F30*E30</f>
        <v>0</v>
      </c>
    </row>
    <row r="49" spans="1:5" x14ac:dyDescent="0.25">
      <c r="C49" t="s">
        <v>19</v>
      </c>
      <c r="D49">
        <f>H30*G30</f>
        <v>320</v>
      </c>
    </row>
    <row r="50" spans="1:5" x14ac:dyDescent="0.25">
      <c r="C50" t="s">
        <v>20</v>
      </c>
      <c r="D50">
        <f>SUM(D41:D49)</f>
        <v>1030</v>
      </c>
    </row>
    <row r="52" spans="1:5" x14ac:dyDescent="0.25">
      <c r="A52" t="s">
        <v>26</v>
      </c>
      <c r="B52" s="22" t="s">
        <v>27</v>
      </c>
      <c r="C52" s="23" t="s">
        <v>28</v>
      </c>
      <c r="D52" s="23" t="s">
        <v>29</v>
      </c>
      <c r="E52" s="23" t="s">
        <v>30</v>
      </c>
    </row>
    <row r="53" spans="1:5" x14ac:dyDescent="0.25">
      <c r="B53" s="22"/>
      <c r="C53" s="23" t="s">
        <v>31</v>
      </c>
      <c r="D53" s="23" t="s">
        <v>32</v>
      </c>
      <c r="E53" s="23" t="s">
        <v>33</v>
      </c>
    </row>
    <row r="54" spans="1:5" x14ac:dyDescent="0.25">
      <c r="B54" s="23" t="s">
        <v>34</v>
      </c>
      <c r="C54" s="23">
        <v>45000</v>
      </c>
      <c r="D54" s="23">
        <v>15000</v>
      </c>
      <c r="E54" s="23">
        <v>20000</v>
      </c>
    </row>
    <row r="55" spans="1:5" x14ac:dyDescent="0.25">
      <c r="B55" s="23" t="s">
        <v>35</v>
      </c>
      <c r="C55" s="23">
        <v>25000</v>
      </c>
      <c r="D55" s="23">
        <v>20000</v>
      </c>
      <c r="E55" s="23">
        <v>40000</v>
      </c>
    </row>
    <row r="56" spans="1:5" x14ac:dyDescent="0.25">
      <c r="B56" s="23" t="s">
        <v>36</v>
      </c>
      <c r="C56" s="23">
        <v>15000</v>
      </c>
      <c r="D56" s="23">
        <v>30000</v>
      </c>
      <c r="E56" s="23">
        <v>50000</v>
      </c>
    </row>
    <row r="58" spans="1:5" x14ac:dyDescent="0.25">
      <c r="B58" t="s">
        <v>37</v>
      </c>
      <c r="C58" t="s">
        <v>38</v>
      </c>
    </row>
    <row r="59" spans="1:5" x14ac:dyDescent="0.25">
      <c r="B59" t="s">
        <v>39</v>
      </c>
      <c r="C59" t="s">
        <v>40</v>
      </c>
    </row>
    <row r="60" spans="1:5" x14ac:dyDescent="0.25">
      <c r="B60" t="s">
        <v>41</v>
      </c>
      <c r="C60" t="s">
        <v>38</v>
      </c>
    </row>
    <row r="61" spans="1:5" x14ac:dyDescent="0.25">
      <c r="B61" t="s">
        <v>42</v>
      </c>
    </row>
    <row r="62" spans="1:5" x14ac:dyDescent="0.25">
      <c r="C62" t="s">
        <v>43</v>
      </c>
      <c r="D62">
        <f>1350+2250+11000</f>
        <v>14600</v>
      </c>
    </row>
    <row r="63" spans="1:5" x14ac:dyDescent="0.25">
      <c r="C63" t="s">
        <v>44</v>
      </c>
      <c r="D63">
        <f>750+3000+22000</f>
        <v>25750</v>
      </c>
    </row>
    <row r="64" spans="1:5" x14ac:dyDescent="0.25">
      <c r="C64" t="s">
        <v>38</v>
      </c>
      <c r="D64">
        <f>450+4500+27500</f>
        <v>32450</v>
      </c>
    </row>
    <row r="66" spans="1:1" x14ac:dyDescent="0.25">
      <c r="A66" t="s">
        <v>45</v>
      </c>
    </row>
  </sheetData>
  <mergeCells count="45">
    <mergeCell ref="B52:B53"/>
    <mergeCell ref="B30:B31"/>
    <mergeCell ref="D30:D31"/>
    <mergeCell ref="F30:F31"/>
    <mergeCell ref="H30:H31"/>
    <mergeCell ref="I30:I31"/>
    <mergeCell ref="C32:D32"/>
    <mergeCell ref="E32:F32"/>
    <mergeCell ref="G32:H32"/>
    <mergeCell ref="I26:I27"/>
    <mergeCell ref="B28:B29"/>
    <mergeCell ref="D28:D29"/>
    <mergeCell ref="F28:F29"/>
    <mergeCell ref="H28:H29"/>
    <mergeCell ref="I28:I29"/>
    <mergeCell ref="C24:F24"/>
    <mergeCell ref="C25:D25"/>
    <mergeCell ref="E25:F25"/>
    <mergeCell ref="G25:H25"/>
    <mergeCell ref="B26:B27"/>
    <mergeCell ref="D26:D27"/>
    <mergeCell ref="F26:F27"/>
    <mergeCell ref="H26:H27"/>
    <mergeCell ref="B7:B8"/>
    <mergeCell ref="D7:D8"/>
    <mergeCell ref="F7:F8"/>
    <mergeCell ref="H7:H8"/>
    <mergeCell ref="I7:I8"/>
    <mergeCell ref="C9:D9"/>
    <mergeCell ref="E9:F9"/>
    <mergeCell ref="G9:H9"/>
    <mergeCell ref="I3:I4"/>
    <mergeCell ref="B5:B6"/>
    <mergeCell ref="D5:D6"/>
    <mergeCell ref="F5:F6"/>
    <mergeCell ref="H5:H6"/>
    <mergeCell ref="I5:I6"/>
    <mergeCell ref="C1:F1"/>
    <mergeCell ref="C2:D2"/>
    <mergeCell ref="E2:F2"/>
    <mergeCell ref="G2:H2"/>
    <mergeCell ref="B3:B4"/>
    <mergeCell ref="D3:D4"/>
    <mergeCell ref="F3:F4"/>
    <mergeCell ref="H3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2022-06-14T07:29:41Z</dcterms:created>
  <dcterms:modified xsi:type="dcterms:W3CDTF">2022-06-14T08:00:37Z</dcterms:modified>
</cp:coreProperties>
</file>