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nki/Documents/GitHub/Data-Management-Info-6516/"/>
    </mc:Choice>
  </mc:AlternateContent>
  <bookViews>
    <workbookView xWindow="11440" yWindow="460" windowWidth="14160" windowHeight="14600" activeTab="2"/>
  </bookViews>
  <sheets>
    <sheet name="oscarsData" sheetId="1" r:id="rId1"/>
    <sheet name="Answer 1" sheetId="2" r:id="rId2"/>
    <sheet name="Answer 2 &amp; 3 " sheetId="3" r:id="rId3"/>
    <sheet name="Answer 4" sheetId="4" r:id="rId4"/>
    <sheet name="Trend" sheetId="5" r:id="rId5"/>
  </sheets>
  <definedNames>
    <definedName name="_xlnm._FilterDatabase" localSheetId="1" hidden="1">'Answer 1'!$A$16:$H$1689</definedName>
  </definedNames>
  <calcPr calcId="150001" concurrentCalc="0"/>
  <pivotCaches>
    <pivotCache cacheId="1" r:id="rId6"/>
    <pivotCache cacheId="2" r:id="rId7"/>
    <pivotCache cacheId="3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1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3" i="3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4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2" i="1"/>
  <c r="G1679" i="2"/>
  <c r="A10" i="2"/>
  <c r="G1571" i="2"/>
  <c r="G1590" i="2"/>
  <c r="A12" i="2"/>
  <c r="G1647" i="2"/>
  <c r="G1421" i="2"/>
  <c r="A11" i="2"/>
  <c r="G1255" i="2"/>
  <c r="G872" i="2"/>
  <c r="A9" i="2"/>
  <c r="G756" i="2"/>
  <c r="G584" i="2"/>
  <c r="A8" i="2"/>
  <c r="G404" i="2"/>
  <c r="G832" i="2"/>
  <c r="A7" i="2"/>
  <c r="G1308" i="2"/>
  <c r="G1517" i="2"/>
  <c r="A6" i="2"/>
  <c r="G470" i="2"/>
  <c r="G495" i="2"/>
  <c r="A5" i="2"/>
  <c r="G187" i="2"/>
  <c r="G293" i="2"/>
  <c r="A4" i="2"/>
  <c r="G114" i="2"/>
  <c r="G578" i="2"/>
  <c r="G210" i="2"/>
  <c r="A3" i="2"/>
  <c r="C1688" i="2"/>
  <c r="G115" i="2"/>
  <c r="A2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9" i="2"/>
  <c r="G580" i="2"/>
  <c r="G581" i="2"/>
  <c r="G582" i="2"/>
  <c r="G583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80" i="2"/>
  <c r="G1681" i="2"/>
  <c r="G1682" i="2"/>
  <c r="G1683" i="2"/>
  <c r="G1684" i="2"/>
  <c r="G1685" i="2"/>
  <c r="G1686" i="2"/>
  <c r="G1687" i="2"/>
  <c r="G17" i="2"/>
</calcChain>
</file>

<file path=xl/sharedStrings.xml><?xml version="1.0" encoding="utf-8"?>
<sst xmlns="http://schemas.openxmlformats.org/spreadsheetml/2006/main" count="23958" uniqueCount="3057">
  <si>
    <t>Clark Spencer</t>
  </si>
  <si>
    <t>89th Academy Awards</t>
  </si>
  <si>
    <t>Academy Award for Best Animated Feature</t>
  </si>
  <si>
    <t>Zootopia</t>
  </si>
  <si>
    <t>Byron Howard</t>
  </si>
  <si>
    <t>2017-02-26T00:00:00Z</t>
  </si>
  <si>
    <t>Adam Valdez</t>
  </si>
  <si>
    <t>Academy Award for Best Visual Effects</t>
  </si>
  <si>
    <t>The Jungle Book</t>
  </si>
  <si>
    <t>Jon Favreau</t>
  </si>
  <si>
    <t>Colleen Atwood</t>
  </si>
  <si>
    <t>Academy Award for Best Costume Design</t>
  </si>
  <si>
    <t>Fantastic Beasts and Where to Find Them</t>
  </si>
  <si>
    <t>David Yates</t>
  </si>
  <si>
    <t>Casey Affleck</t>
  </si>
  <si>
    <t>Academy Award for Best Actor</t>
  </si>
  <si>
    <t>Manchester by the Sea</t>
  </si>
  <si>
    <t>Kenneth Lonergan</t>
  </si>
  <si>
    <t>Academy Award for Best Writing, Original Screenplay</t>
  </si>
  <si>
    <t>Sylvain Bellemare</t>
  </si>
  <si>
    <t>Academy Award for Best Sound Editing</t>
  </si>
  <si>
    <t>Arrival</t>
  </si>
  <si>
    <t>Denis Villeneuve</t>
  </si>
  <si>
    <t>Justin Hurwitz</t>
  </si>
  <si>
    <t>Academy Award for Best Original Score</t>
  </si>
  <si>
    <t>La La Land</t>
  </si>
  <si>
    <t>Damien Chazelle</t>
  </si>
  <si>
    <t>Academy Award for Best Production Design</t>
  </si>
  <si>
    <t>Emma Stone</t>
  </si>
  <si>
    <t>Academy Award for Best Actress</t>
  </si>
  <si>
    <t>Linus Sandgren</t>
  </si>
  <si>
    <t>Academy Award for Best Cinematography</t>
  </si>
  <si>
    <t>Academy Award for Best Director</t>
  </si>
  <si>
    <t>John Gilbert</t>
  </si>
  <si>
    <t>Academy Award for Best Film Editing</t>
  </si>
  <si>
    <t>Hacksaw Ridge</t>
  </si>
  <si>
    <t>Mel Gibson</t>
  </si>
  <si>
    <t>Peter Grace</t>
  </si>
  <si>
    <t>Academy Award for Best Sound Mixing</t>
  </si>
  <si>
    <t>Mahershalalhashbaz Ali</t>
  </si>
  <si>
    <t>Academy Award for Best Supporting Actor</t>
  </si>
  <si>
    <t>Moonlight</t>
  </si>
  <si>
    <t>Barry Jenkins</t>
  </si>
  <si>
    <t>Tarell Alvin McCraney</t>
  </si>
  <si>
    <t>Academy Award for Best Writing, Adapted Screenplay</t>
  </si>
  <si>
    <t>Dede Gardner</t>
  </si>
  <si>
    <t>Academy Award for Best Picture</t>
  </si>
  <si>
    <t>Academy Award for Best Foreign Language Film</t>
  </si>
  <si>
    <t>Viola Davis</t>
  </si>
  <si>
    <t>Academy Award for Best Supporting Actress</t>
  </si>
  <si>
    <t>Fences</t>
  </si>
  <si>
    <t>Denzel Washington</t>
  </si>
  <si>
    <t>KristÃ³f DeÃ¡k</t>
  </si>
  <si>
    <t>Academy Award for Best Live Action Short Film</t>
  </si>
  <si>
    <t>Sing</t>
  </si>
  <si>
    <t>James Gay-Rees</t>
  </si>
  <si>
    <t>88th Academy Awards</t>
  </si>
  <si>
    <t>Academy Award for Best Documentary Feature</t>
  </si>
  <si>
    <t>Amy</t>
  </si>
  <si>
    <t>Asif Kapadia</t>
  </si>
  <si>
    <t>2016-02-28T00:00:00Z</t>
  </si>
  <si>
    <t>Adam McKay</t>
  </si>
  <si>
    <t>The Big Short</t>
  </si>
  <si>
    <t>Sharmeen Obaid-Chinoy</t>
  </si>
  <si>
    <t>Academy Award for Best Documentary, Short Subject</t>
  </si>
  <si>
    <t>A Girl in the River: The Price of Forgiveness</t>
  </si>
  <si>
    <t>Pato Escala Pierart</t>
  </si>
  <si>
    <t>Academy Award for Best Animated Short Film</t>
  </si>
  <si>
    <t>Bear Story</t>
  </si>
  <si>
    <t>Gabriel Osorio Vargas</t>
  </si>
  <si>
    <t>Benjamin Cleary</t>
  </si>
  <si>
    <t>Stutterer</t>
  </si>
  <si>
    <t>David White</t>
  </si>
  <si>
    <t>Mad Max: Fury Road</t>
  </si>
  <si>
    <t>George Miller</t>
  </si>
  <si>
    <t>Damian Martin</t>
  </si>
  <si>
    <t>Academy Award for Best Makeup and Hairstyling</t>
  </si>
  <si>
    <t>Margaret Sixel</t>
  </si>
  <si>
    <t>Ben Osmo</t>
  </si>
  <si>
    <t>Lisa Thompson</t>
  </si>
  <si>
    <t>Jenny Beavan</t>
  </si>
  <si>
    <t>Jonas Rivera</t>
  </si>
  <si>
    <t>Inside Out</t>
  </si>
  <si>
    <t>Pete Docter</t>
  </si>
  <si>
    <t>Paul Norris</t>
  </si>
  <si>
    <t>Ex Machina</t>
  </si>
  <si>
    <t>Alex Garland</t>
  </si>
  <si>
    <t>Leonardo DiCaprio</t>
  </si>
  <si>
    <t>The Revenant</t>
  </si>
  <si>
    <t>Alejandro GonzÃ¡lez IÃ±Ã¡rritu</t>
  </si>
  <si>
    <t>Emmanuel Lubezki</t>
  </si>
  <si>
    <t>Mark Rylance</t>
  </si>
  <si>
    <t>Bridge of Spies</t>
  </si>
  <si>
    <t>Steven Spielberg</t>
  </si>
  <si>
    <t>Nicole Rocklin</t>
  </si>
  <si>
    <t>Spotlight</t>
  </si>
  <si>
    <t>Tom McCarthy</t>
  </si>
  <si>
    <t>Ennio Morricone</t>
  </si>
  <si>
    <t>The Hateful Eight</t>
  </si>
  <si>
    <t>Quentin Tarantino</t>
  </si>
  <si>
    <t>Brie Larson</t>
  </si>
  <si>
    <t>Room</t>
  </si>
  <si>
    <t>Lenny Abrahamson</t>
  </si>
  <si>
    <t>Alicia Vikander</t>
  </si>
  <si>
    <t>The Danish Girl</t>
  </si>
  <si>
    <t>Tom Hooper</t>
  </si>
  <si>
    <t>Alexandre Desplat</t>
  </si>
  <si>
    <t>87th Academy Awards</t>
  </si>
  <si>
    <t>The Grand Budapest Hotel</t>
  </si>
  <si>
    <t>Wes Anderson</t>
  </si>
  <si>
    <t>2015-02-22T00:00:00Z</t>
  </si>
  <si>
    <t>Mark Coulier</t>
  </si>
  <si>
    <t>Adam Stockhausen</t>
  </si>
  <si>
    <t>Milena Canonero</t>
  </si>
  <si>
    <t>Patricia Arquette</t>
  </si>
  <si>
    <t>Boyhood</t>
  </si>
  <si>
    <t>Richard Linklater</t>
  </si>
  <si>
    <t>Roy Conli</t>
  </si>
  <si>
    <t>Big Hero 6</t>
  </si>
  <si>
    <t>Chris Williams</t>
  </si>
  <si>
    <t>Birdman</t>
  </si>
  <si>
    <t>Alexander Dinelaris Jr.</t>
  </si>
  <si>
    <t>James W. Skotchdopole</t>
  </si>
  <si>
    <t>Andrew Lockley</t>
  </si>
  <si>
    <t>Interstellar</t>
  </si>
  <si>
    <t>Christopher Nolan</t>
  </si>
  <si>
    <t>Graham Moore</t>
  </si>
  <si>
    <t>The Imitation Game</t>
  </si>
  <si>
    <t>Morten Tyldum</t>
  </si>
  <si>
    <t>Eddie Redmayne</t>
  </si>
  <si>
    <t>The Theory of Everything</t>
  </si>
  <si>
    <t>James Marsh</t>
  </si>
  <si>
    <t>J. K. Simmons</t>
  </si>
  <si>
    <t>Whiplash</t>
  </si>
  <si>
    <t>Tom Cross</t>
  </si>
  <si>
    <t>Ben Wilkins</t>
  </si>
  <si>
    <t>Julianne Moore</t>
  </si>
  <si>
    <t>Still Alice</t>
  </si>
  <si>
    <t>Wash West</t>
  </si>
  <si>
    <t>Kristina Reed</t>
  </si>
  <si>
    <t>Feast</t>
  </si>
  <si>
    <t>Patrick Osborne</t>
  </si>
  <si>
    <t>Alan Robert Murray</t>
  </si>
  <si>
    <t>American Sniper</t>
  </si>
  <si>
    <t>Clint Eastwood</t>
  </si>
  <si>
    <t>Ellen Goosenberg Kent</t>
  </si>
  <si>
    <t>Crisis Hotline: Veterans Press 1</t>
  </si>
  <si>
    <t>James Lucas</t>
  </si>
  <si>
    <t>The Phone Call</t>
  </si>
  <si>
    <t>Mat Kirkby</t>
  </si>
  <si>
    <t>Peter Del Vecho</t>
  </si>
  <si>
    <t>86th Academy Awards</t>
  </si>
  <si>
    <t>Frozen</t>
  </si>
  <si>
    <t>Chris Buck</t>
  </si>
  <si>
    <t>2014-03-02T00:00:00Z</t>
  </si>
  <si>
    <t>Spike Jonze</t>
  </si>
  <si>
    <t>Her</t>
  </si>
  <si>
    <t>Catherine Martin</t>
  </si>
  <si>
    <t>The Great Gatsby</t>
  </si>
  <si>
    <t>Baz Luhrmann</t>
  </si>
  <si>
    <t>Glenn Freemantle</t>
  </si>
  <si>
    <t>Gravity</t>
  </si>
  <si>
    <t>Alfonso CuarÃ³n</t>
  </si>
  <si>
    <t>Steven Price</t>
  </si>
  <si>
    <t>Dave Shirk</t>
  </si>
  <si>
    <t>Mark Sanger</t>
  </si>
  <si>
    <t>Christopher Benstead</t>
  </si>
  <si>
    <t>Cate Blanchett</t>
  </si>
  <si>
    <t>Blue Jasmine</t>
  </si>
  <si>
    <t>Woody Allen</t>
  </si>
  <si>
    <t>Lupita Nyong'o</t>
  </si>
  <si>
    <t>12 Years a Slave</t>
  </si>
  <si>
    <t>Steve McQueen</t>
  </si>
  <si>
    <t>John Ridley</t>
  </si>
  <si>
    <t>Robin Mathews</t>
  </si>
  <si>
    <t>Dallas Buyers Club</t>
  </si>
  <si>
    <t>Jean-Marc VallÃ©e</t>
  </si>
  <si>
    <t>Jared Leto</t>
  </si>
  <si>
    <t>Matthew McConaughey</t>
  </si>
  <si>
    <t>Alexandre Espigares</t>
  </si>
  <si>
    <t>Mr Hublot</t>
  </si>
  <si>
    <t>Laurent Witz</t>
  </si>
  <si>
    <t>Malcolm Clarke</t>
  </si>
  <si>
    <t>The Lady in Number 6</t>
  </si>
  <si>
    <t>Anders Walter</t>
  </si>
  <si>
    <t>Helium</t>
  </si>
  <si>
    <t>Kim Magnusson</t>
  </si>
  <si>
    <t>Andrea Nix Fine</t>
  </si>
  <si>
    <t>85th Academy Awards</t>
  </si>
  <si>
    <t>Inocente</t>
  </si>
  <si>
    <t>Sean Fine</t>
  </si>
  <si>
    <t>2013-02-24T00:00:00Z</t>
  </si>
  <si>
    <t>Shawn Christensen</t>
  </si>
  <si>
    <t>Curfew</t>
  </si>
  <si>
    <t>John Kahrs</t>
  </si>
  <si>
    <t>Paperman</t>
  </si>
  <si>
    <t>Django Unchained</t>
  </si>
  <si>
    <t>Christoph Waltz</t>
  </si>
  <si>
    <t>Claudio Miranda</t>
  </si>
  <si>
    <t>Life of Pi</t>
  </si>
  <si>
    <t>Ang Lee</t>
  </si>
  <si>
    <t>Guillaume Rocheron</t>
  </si>
  <si>
    <t>Mychael Danna</t>
  </si>
  <si>
    <t>Paul N. J. Ottosson</t>
  </si>
  <si>
    <t>Zero Dark Thirty</t>
  </si>
  <si>
    <t>Kathryn Bigelow</t>
  </si>
  <si>
    <t>Mark Andrews</t>
  </si>
  <si>
    <t>Brave</t>
  </si>
  <si>
    <t>Brenda Chapman</t>
  </si>
  <si>
    <t>Jennifer Lawrence</t>
  </si>
  <si>
    <t>Silver Linings Playbook</t>
  </si>
  <si>
    <t>David O. Russell</t>
  </si>
  <si>
    <t>Jacqueline Durran</t>
  </si>
  <si>
    <t>Anna Karenina</t>
  </si>
  <si>
    <t>Joe Wright</t>
  </si>
  <si>
    <t>Ben Affleck</t>
  </si>
  <si>
    <t>Argo</t>
  </si>
  <si>
    <t>William Goldenberg</t>
  </si>
  <si>
    <t>Chris Terrio</t>
  </si>
  <si>
    <t>Jim Erickson</t>
  </si>
  <si>
    <t>Lincoln</t>
  </si>
  <si>
    <t>Daniel Day-Lewis</t>
  </si>
  <si>
    <t>Anne Hathaway</t>
  </si>
  <si>
    <t>Les MisÃ©rables</t>
  </si>
  <si>
    <t>Lisa Westcott</t>
  </si>
  <si>
    <t>Mark Paterson</t>
  </si>
  <si>
    <t>Karen Baker Landers</t>
  </si>
  <si>
    <t>Skyfall</t>
  </si>
  <si>
    <t>Sam Mendes</t>
  </si>
  <si>
    <t>William Joyce</t>
  </si>
  <si>
    <t>84th Academy Awards</t>
  </si>
  <si>
    <t>The Fantastic Flying Books of Mr. Morris Lessmore</t>
  </si>
  <si>
    <t>2012-02-26T00:00:00Z</t>
  </si>
  <si>
    <t>Saving Face</t>
  </si>
  <si>
    <t>Christopher Plummer</t>
  </si>
  <si>
    <t>Beginners</t>
  </si>
  <si>
    <t>Mike Mills</t>
  </si>
  <si>
    <t>Kirk Baxter</t>
  </si>
  <si>
    <t>The Girl with the Dragon Tattoo</t>
  </si>
  <si>
    <t>David Fincher</t>
  </si>
  <si>
    <t>Gore Verbinski</t>
  </si>
  <si>
    <t>Rango</t>
  </si>
  <si>
    <t>Alexander Payne</t>
  </si>
  <si>
    <t>The Descendants</t>
  </si>
  <si>
    <t>Meryl Streep</t>
  </si>
  <si>
    <t>The Iron Lady</t>
  </si>
  <si>
    <t>Phyllida Lloyd</t>
  </si>
  <si>
    <t>Oorlagh George</t>
  </si>
  <si>
    <t>The Shore</t>
  </si>
  <si>
    <t>Terry George</t>
  </si>
  <si>
    <t>Robert Richardson</t>
  </si>
  <si>
    <t>Hugo</t>
  </si>
  <si>
    <t>Martin Scorsese</t>
  </si>
  <si>
    <t>Dante Ferretti</t>
  </si>
  <si>
    <t>Tom Fleischman</t>
  </si>
  <si>
    <t>Alex Henning</t>
  </si>
  <si>
    <t>Eugene Gearty</t>
  </si>
  <si>
    <t>Midnight in Paris</t>
  </si>
  <si>
    <t>Octavia Spencer</t>
  </si>
  <si>
    <t>The Help</t>
  </si>
  <si>
    <t>Tate Taylor</t>
  </si>
  <si>
    <t>Thomas Langmann</t>
  </si>
  <si>
    <t>The Artist</t>
  </si>
  <si>
    <t>Michel Hazanavicius</t>
  </si>
  <si>
    <t>Mark Bridges</t>
  </si>
  <si>
    <t>Jean Dujardin</t>
  </si>
  <si>
    <t>Ludovic Bource</t>
  </si>
  <si>
    <t>Kirk Simon</t>
  </si>
  <si>
    <t>83rd Academy Awards</t>
  </si>
  <si>
    <t>Strangers No More</t>
  </si>
  <si>
    <t>Karen Goodman</t>
  </si>
  <si>
    <t>2011-02-27T00:00:00Z</t>
  </si>
  <si>
    <t>Luke Matheny</t>
  </si>
  <si>
    <t>God of Love</t>
  </si>
  <si>
    <t>Shaun Tan</t>
  </si>
  <si>
    <t>The Lost Thing</t>
  </si>
  <si>
    <t>Andrew Ruhemann</t>
  </si>
  <si>
    <t>Wally Pfister</t>
  </si>
  <si>
    <t>Inception</t>
  </si>
  <si>
    <t>Gary Rizzo</t>
  </si>
  <si>
    <t>Richard King</t>
  </si>
  <si>
    <t>Christian Bale</t>
  </si>
  <si>
    <t>The Fighter</t>
  </si>
  <si>
    <t>Melissa Leo</t>
  </si>
  <si>
    <t>Dave Elsey</t>
  </si>
  <si>
    <t>The Wolfman</t>
  </si>
  <si>
    <t>Joe Johnston</t>
  </si>
  <si>
    <t>Lee Unkrich</t>
  </si>
  <si>
    <t>Toy Story 3</t>
  </si>
  <si>
    <t>The Social Network</t>
  </si>
  <si>
    <t>Aaron Sorkin</t>
  </si>
  <si>
    <t>Atticus Ross</t>
  </si>
  <si>
    <t>Natalie Portman</t>
  </si>
  <si>
    <t>Black Swan</t>
  </si>
  <si>
    <t>Darren Aronofsky</t>
  </si>
  <si>
    <t>Alice in Wonderland</t>
  </si>
  <si>
    <t>Tim Burton</t>
  </si>
  <si>
    <t>Robert Stromberg</t>
  </si>
  <si>
    <t>David Seidler</t>
  </si>
  <si>
    <t>The King's Speech</t>
  </si>
  <si>
    <t>Iain Canning</t>
  </si>
  <si>
    <t>Colin Firth</t>
  </si>
  <si>
    <t>Tivi Magnusson</t>
  </si>
  <si>
    <t>82nd Academy Awards</t>
  </si>
  <si>
    <t>The New Tenants</t>
  </si>
  <si>
    <t>Joachim Back</t>
  </si>
  <si>
    <t>2010-03-07T00:00:00Z</t>
  </si>
  <si>
    <t>Roger Ross Williams</t>
  </si>
  <si>
    <t>Music by Prudence</t>
  </si>
  <si>
    <t>Mauro Fiore</t>
  </si>
  <si>
    <t>Avatar</t>
  </si>
  <si>
    <t>James Cameron</t>
  </si>
  <si>
    <t>Stephen Rosenbaum</t>
  </si>
  <si>
    <t>Jeff Bridges</t>
  </si>
  <si>
    <t>Crazy Heart</t>
  </si>
  <si>
    <t>Scott Cooper</t>
  </si>
  <si>
    <t>Sandy Powell</t>
  </si>
  <si>
    <t>The Young Victoria</t>
  </si>
  <si>
    <t>Mo'Nique</t>
  </si>
  <si>
    <t>Precious</t>
  </si>
  <si>
    <t>Lee Daniels</t>
  </si>
  <si>
    <t>Geoffrey S. Fletcher</t>
  </si>
  <si>
    <t>Joel Harlow</t>
  </si>
  <si>
    <t>Star Trek</t>
  </si>
  <si>
    <t>J. J. Abrams</t>
  </si>
  <si>
    <t>Sandra Bullock</t>
  </si>
  <si>
    <t>The Blind Side</t>
  </si>
  <si>
    <t>John Lee Hancock</t>
  </si>
  <si>
    <t>Mark Boal</t>
  </si>
  <si>
    <t>The Hurt Locker</t>
  </si>
  <si>
    <t>Greg Shapiro</t>
  </si>
  <si>
    <t>Chris Innis</t>
  </si>
  <si>
    <t>Ray Beckett</t>
  </si>
  <si>
    <t>Up</t>
  </si>
  <si>
    <t>Michael Giacchino</t>
  </si>
  <si>
    <t>Inglourious Basterds</t>
  </si>
  <si>
    <t>Megan Mylan</t>
  </si>
  <si>
    <t>81st Academy Awards</t>
  </si>
  <si>
    <t>Smile Pinki</t>
  </si>
  <si>
    <t>2009-02-22T00:00:00Z</t>
  </si>
  <si>
    <t>Kunio KatÅ</t>
  </si>
  <si>
    <t>La Maison en Petits Cubes</t>
  </si>
  <si>
    <t>Michael O'Connor</t>
  </si>
  <si>
    <t>The Duchess</t>
  </si>
  <si>
    <t>Saul Dibb</t>
  </si>
  <si>
    <t>Jochen Alexander Freydank</t>
  </si>
  <si>
    <t>Toyland</t>
  </si>
  <si>
    <t>Vicky Cristina Barcelona</t>
  </si>
  <si>
    <t>Dustin Lance Black</t>
  </si>
  <si>
    <t>Milk</t>
  </si>
  <si>
    <t>Gus Van Sant</t>
  </si>
  <si>
    <t>Sean Penn</t>
  </si>
  <si>
    <t>Victor J. Zolfo</t>
  </si>
  <si>
    <t>The Curious Case of Benjamin Button</t>
  </si>
  <si>
    <t>Steve Preeg</t>
  </si>
  <si>
    <t>Greg Cannom</t>
  </si>
  <si>
    <t>Heath Ledger</t>
  </si>
  <si>
    <t>The Dark Knight</t>
  </si>
  <si>
    <t>Kate Winslet</t>
  </si>
  <si>
    <t>The Reader</t>
  </si>
  <si>
    <t>Stephen Daldry</t>
  </si>
  <si>
    <t>Danny Boyle</t>
  </si>
  <si>
    <t>Slumdog Millionaire</t>
  </si>
  <si>
    <t>Christian Colson</t>
  </si>
  <si>
    <t>Anthony Dod Mantle</t>
  </si>
  <si>
    <t>Chris Dickens</t>
  </si>
  <si>
    <t>Simon Beaufoy</t>
  </si>
  <si>
    <t>A. R. Rahman</t>
  </si>
  <si>
    <t>Resul Pookutty</t>
  </si>
  <si>
    <t>Andrew Stanton</t>
  </si>
  <si>
    <t>WALLÂ·E</t>
  </si>
  <si>
    <t>Philippe Pollet-Villard</t>
  </si>
  <si>
    <t>80th Academy Awards</t>
  </si>
  <si>
    <t>Le Mozart des pickpockets</t>
  </si>
  <si>
    <t>2008-02-24T00:00:00Z</t>
  </si>
  <si>
    <t>Vanessa Roth</t>
  </si>
  <si>
    <t>Freeheld</t>
  </si>
  <si>
    <t>Cynthia Wade</t>
  </si>
  <si>
    <t>Dario Marianelli</t>
  </si>
  <si>
    <t>Atonement</t>
  </si>
  <si>
    <t>Hugh Welchman</t>
  </si>
  <si>
    <t>Peter and the Wolf</t>
  </si>
  <si>
    <t>Suzie Templeton</t>
  </si>
  <si>
    <t>Alexandra Byrne</t>
  </si>
  <si>
    <t>Elizabeth: The Golden Age</t>
  </si>
  <si>
    <t>Shekhar Kapur</t>
  </si>
  <si>
    <t>Tilda Swinton</t>
  </si>
  <si>
    <t>Michael Clayton</t>
  </si>
  <si>
    <t>Tony Gilroy</t>
  </si>
  <si>
    <t>Michael L. Fink</t>
  </si>
  <si>
    <t>The Golden Compass</t>
  </si>
  <si>
    <t>Chris Weitz</t>
  </si>
  <si>
    <t>Robert Elswit</t>
  </si>
  <si>
    <t>There Will Be Blood</t>
  </si>
  <si>
    <t>Paul Thomas Anderson</t>
  </si>
  <si>
    <t>Marion Cotillard</t>
  </si>
  <si>
    <t>La Vie en Rose</t>
  </si>
  <si>
    <t>Olivier Dahan</t>
  </si>
  <si>
    <t>Jan Archibald</t>
  </si>
  <si>
    <t>Sweeney Todd: The Demon Barber of Fleet Street</t>
  </si>
  <si>
    <t>Ethan Coen</t>
  </si>
  <si>
    <t>No Country for Old Men</t>
  </si>
  <si>
    <t>Coen brothers</t>
  </si>
  <si>
    <t>Joel Coen</t>
  </si>
  <si>
    <t>Javier Bardem</t>
  </si>
  <si>
    <t>Brad Bird</t>
  </si>
  <si>
    <t>Ratatouille</t>
  </si>
  <si>
    <t>David Parker</t>
  </si>
  <si>
    <t>The Bourne Ultimatum</t>
  </si>
  <si>
    <t>Paul Greengrass</t>
  </si>
  <si>
    <t>Christopher Rouse</t>
  </si>
  <si>
    <t>Diablo Cody</t>
  </si>
  <si>
    <t>Juno</t>
  </si>
  <si>
    <t>Jason Reitman</t>
  </si>
  <si>
    <t>Thomas Lennon</t>
  </si>
  <si>
    <t>79th Academy Awards</t>
  </si>
  <si>
    <t>The Blood of Yingzhou District</t>
  </si>
  <si>
    <t>Ruby Yang</t>
  </si>
  <si>
    <t>2007-02-25T00:00:00Z</t>
  </si>
  <si>
    <t>Torill Kove</t>
  </si>
  <si>
    <t>The Danish Poet</t>
  </si>
  <si>
    <t>Marie Antoinette</t>
  </si>
  <si>
    <t>Sofia Coppola</t>
  </si>
  <si>
    <t>Bob Beemer</t>
  </si>
  <si>
    <t>Dreamgirls</t>
  </si>
  <si>
    <t>Bill Condon</t>
  </si>
  <si>
    <t>Jennifer Hudson</t>
  </si>
  <si>
    <t>Letters from Iwo Jima</t>
  </si>
  <si>
    <t>Ari Sandel</t>
  </si>
  <si>
    <t>West Bank Story</t>
  </si>
  <si>
    <t>Helen Mirren</t>
  </si>
  <si>
    <t>The Queen</t>
  </si>
  <si>
    <t>Stephen Frears</t>
  </si>
  <si>
    <t>Guillermo Navarro</t>
  </si>
  <si>
    <t>Pan's Labyrinth</t>
  </si>
  <si>
    <t>Guillermo del Toro</t>
  </si>
  <si>
    <t>Pilar Revuelta</t>
  </si>
  <si>
    <t>An Inconvenient Truth</t>
  </si>
  <si>
    <t>Davis Guggenheim</t>
  </si>
  <si>
    <t>Michael Arndt</t>
  </si>
  <si>
    <t>Little Miss Sunshine</t>
  </si>
  <si>
    <t>Jonathan Dayton and Valerie Faris</t>
  </si>
  <si>
    <t>Alan Arkin</t>
  </si>
  <si>
    <t>Gustavo Santaolalla</t>
  </si>
  <si>
    <t>Babel</t>
  </si>
  <si>
    <t>Forest Whitaker</t>
  </si>
  <si>
    <t>The Last King of Scotland</t>
  </si>
  <si>
    <t>Kevin Macdonald</t>
  </si>
  <si>
    <t>The Departed</t>
  </si>
  <si>
    <t>Graham King</t>
  </si>
  <si>
    <t>Thelma Schoonmaker</t>
  </si>
  <si>
    <t>William Monahan</t>
  </si>
  <si>
    <t>Charles Gibson</t>
  </si>
  <si>
    <t>Pirates of the Caribbean: Dead Man's Chest</t>
  </si>
  <si>
    <t>Happy Feet</t>
  </si>
  <si>
    <t>Martin McDonagh</t>
  </si>
  <si>
    <t>78th Academy Awards</t>
  </si>
  <si>
    <t>Six Shooter</t>
  </si>
  <si>
    <t>2006-03-05T00:00:00Z</t>
  </si>
  <si>
    <t>George Clooney</t>
  </si>
  <si>
    <t>Syriana</t>
  </si>
  <si>
    <t>Stephen Gaghan</t>
  </si>
  <si>
    <t>Rachel Weisz</t>
  </si>
  <si>
    <t>The Constant Gardener</t>
  </si>
  <si>
    <t>Fernando Meirelles</t>
  </si>
  <si>
    <t>Tami Lane</t>
  </si>
  <si>
    <t>The Chronicles of Narnia: The Lion, the Witch and the Wardrobe</t>
  </si>
  <si>
    <t>Andrew Adamson</t>
  </si>
  <si>
    <t>Philip Seymour Hoffman</t>
  </si>
  <si>
    <t>Capote</t>
  </si>
  <si>
    <t>Bennett Miller</t>
  </si>
  <si>
    <t>Steve Box</t>
  </si>
  <si>
    <t>Wallace &amp; Gromit: The Curse of the Were-Rabbit</t>
  </si>
  <si>
    <t>Nick Park</t>
  </si>
  <si>
    <t>Eric Simonson</t>
  </si>
  <si>
    <t>A Note of Triumph: The Golden Age of Norman Corwin</t>
  </si>
  <si>
    <t>Peggy Stern</t>
  </si>
  <si>
    <t>The Moon and the Son: An Imagined Conversation</t>
  </si>
  <si>
    <t>John Canemaker</t>
  </si>
  <si>
    <t>Robert Moresco</t>
  </si>
  <si>
    <t>Crash</t>
  </si>
  <si>
    <t>Paul Haggis</t>
  </si>
  <si>
    <t>Hughes Winborne</t>
  </si>
  <si>
    <t>Brokeback Mountain</t>
  </si>
  <si>
    <t>Larry McMurtry</t>
  </si>
  <si>
    <t>Michael Hedges</t>
  </si>
  <si>
    <t>King Kong</t>
  </si>
  <si>
    <t>Peter Jackson</t>
  </si>
  <si>
    <t>Christian Rivers</t>
  </si>
  <si>
    <t>Ethan Van der Ryn</t>
  </si>
  <si>
    <t>Reese Witherspoon</t>
  </si>
  <si>
    <t>Walk the Line</t>
  </si>
  <si>
    <t>James Mangold</t>
  </si>
  <si>
    <t>Dion Beebe</t>
  </si>
  <si>
    <t>Memoirs of a Geisha</t>
  </si>
  <si>
    <t>Rob Marshall</t>
  </si>
  <si>
    <t>John Myhre</t>
  </si>
  <si>
    <t>Robert Houston</t>
  </si>
  <si>
    <t>77th Academy Awards</t>
  </si>
  <si>
    <t>Mighty Times: The Childrenâ€™s March</t>
  </si>
  <si>
    <t>2005-02-27T00:00:00Z</t>
  </si>
  <si>
    <t>Bill Corso</t>
  </si>
  <si>
    <t>Lemony Snicket's A Series of Unfortunate Events</t>
  </si>
  <si>
    <t>Brad Silberling</t>
  </si>
  <si>
    <t>Ray</t>
  </si>
  <si>
    <t>Taylor Hackford</t>
  </si>
  <si>
    <t>Jamie Foxx</t>
  </si>
  <si>
    <t>Sideways</t>
  </si>
  <si>
    <t>Chris Landreth</t>
  </si>
  <si>
    <t>Ryan</t>
  </si>
  <si>
    <t>The Incredibles</t>
  </si>
  <si>
    <t>Randy Thom</t>
  </si>
  <si>
    <t>Charlie Kaufman</t>
  </si>
  <si>
    <t>Eternal Sunshine of the Spotless Mind</t>
  </si>
  <si>
    <t>Michel Gondry</t>
  </si>
  <si>
    <t>Jan A. P. Kaczmarek</t>
  </si>
  <si>
    <t>Finding Neverland</t>
  </si>
  <si>
    <t>Marc Forster</t>
  </si>
  <si>
    <t>The Aviator</t>
  </si>
  <si>
    <t>Scott Stokdyk</t>
  </si>
  <si>
    <t>Spider-Man 2</t>
  </si>
  <si>
    <t>Sam Raimi</t>
  </si>
  <si>
    <t>Million Dollar Baby xxx</t>
  </si>
  <si>
    <t>Albert S. Ruddy</t>
  </si>
  <si>
    <t>Hilary Swank</t>
  </si>
  <si>
    <t>Morgan Freeman</t>
  </si>
  <si>
    <t>Andrea Arnold</t>
  </si>
  <si>
    <t>Wasp</t>
  </si>
  <si>
    <t>Andrew J. Sacks</t>
  </si>
  <si>
    <t>76th Academy Awards</t>
  </si>
  <si>
    <t>Two Soldiers</t>
  </si>
  <si>
    <t>Aaron Schneider</t>
  </si>
  <si>
    <t>2004-02-29T00:00:00Z</t>
  </si>
  <si>
    <t>Adam Elliot</t>
  </si>
  <si>
    <t>Harvie Krumpet</t>
  </si>
  <si>
    <t>Russell Boyd</t>
  </si>
  <si>
    <t>Master and Commander: The Far Side of the World</t>
  </si>
  <si>
    <t>Peter Weir</t>
  </si>
  <si>
    <t>Charlize Theron</t>
  </si>
  <si>
    <t>Monster</t>
  </si>
  <si>
    <t>Patty Jenkins</t>
  </si>
  <si>
    <t>Cold Mountain</t>
  </si>
  <si>
    <t>Anthony Minghella</t>
  </si>
  <si>
    <t>Mystic River</t>
  </si>
  <si>
    <t>Tim Robbins</t>
  </si>
  <si>
    <t>Finding Nemo</t>
  </si>
  <si>
    <t>The Lord of the Rings: The Return of the King</t>
  </si>
  <si>
    <t>Fran Walsh</t>
  </si>
  <si>
    <t>Ngila Dickson</t>
  </si>
  <si>
    <t>Grant Major</t>
  </si>
  <si>
    <t>Jamie Selkirk</t>
  </si>
  <si>
    <t>Randall William Cook</t>
  </si>
  <si>
    <t>Peter King</t>
  </si>
  <si>
    <t>Howard Shore</t>
  </si>
  <si>
    <t>Lost in Translation</t>
  </si>
  <si>
    <t>Eric Armstrong</t>
  </si>
  <si>
    <t>75th Academy Awards</t>
  </si>
  <si>
    <t>The ChubbChubbs!</t>
  </si>
  <si>
    <t>2003-03-23T00:00:00Z</t>
  </si>
  <si>
    <t>Pedro AlmodÃ³var</t>
  </si>
  <si>
    <t>Talk to Her</t>
  </si>
  <si>
    <t>Conrad Hall</t>
  </si>
  <si>
    <t>Road to Perdition</t>
  </si>
  <si>
    <t>Chris Cooper</t>
  </si>
  <si>
    <t>Adaptation</t>
  </si>
  <si>
    <t>Martin Richards</t>
  </si>
  <si>
    <t>Chicago</t>
  </si>
  <si>
    <t>Gordon Sim</t>
  </si>
  <si>
    <t>David Lee</t>
  </si>
  <si>
    <t>Martin Walsh</t>
  </si>
  <si>
    <t>Catherine Zeta-Jones</t>
  </si>
  <si>
    <t>The Lord of the Rings: The Two Towers</t>
  </si>
  <si>
    <t>Nicole Kidman</t>
  </si>
  <si>
    <t>The Hours</t>
  </si>
  <si>
    <t>Hayao Miyazaki</t>
  </si>
  <si>
    <t>Spirited Away</t>
  </si>
  <si>
    <t>Ronald Harwood</t>
  </si>
  <si>
    <t>The Pianist</t>
  </si>
  <si>
    <t>Roman Polanski</t>
  </si>
  <si>
    <t>Adrien Brody</t>
  </si>
  <si>
    <t>Beatrice De Alba</t>
  </si>
  <si>
    <t>Frida</t>
  </si>
  <si>
    <t>Julie Taymor</t>
  </si>
  <si>
    <t>Elliot Goldenthal</t>
  </si>
  <si>
    <t>Robert David Port</t>
  </si>
  <si>
    <t>Twin Towers</t>
  </si>
  <si>
    <t>Bill Guttentag</t>
  </si>
  <si>
    <t>Martin Strange-Hansen</t>
  </si>
  <si>
    <t>This Charming Man</t>
  </si>
  <si>
    <t>Jim Broadbent</t>
  </si>
  <si>
    <t>74th Academy Awards</t>
  </si>
  <si>
    <t>Iris</t>
  </si>
  <si>
    <t>Richard Eyre</t>
  </si>
  <si>
    <t>2002-03-24T00:00:00Z</t>
  </si>
  <si>
    <t>Halle Berry</t>
  </si>
  <si>
    <t>Monster's Ball</t>
  </si>
  <si>
    <t>Ralph Eggleston</t>
  </si>
  <si>
    <t>For the Birds</t>
  </si>
  <si>
    <t>Aron Warner</t>
  </si>
  <si>
    <t>Shrek</t>
  </si>
  <si>
    <t>Training Day</t>
  </si>
  <si>
    <t>Antoine Fuqua</t>
  </si>
  <si>
    <t>Myron Nettinga</t>
  </si>
  <si>
    <t>Black Hawk Down</t>
  </si>
  <si>
    <t>Ridley Scott</t>
  </si>
  <si>
    <t>Pietro Scalia</t>
  </si>
  <si>
    <t>Moulin Rouge!</t>
  </si>
  <si>
    <t>Brigitte Broch</t>
  </si>
  <si>
    <t>Julian Fellowes</t>
  </si>
  <si>
    <t>Gosford Park</t>
  </si>
  <si>
    <t>Robert Altman</t>
  </si>
  <si>
    <t>A Beautiful Mind</t>
  </si>
  <si>
    <t>Ron Howard</t>
  </si>
  <si>
    <t>Akiva Goldsman</t>
  </si>
  <si>
    <t>Jennifer Connelly</t>
  </si>
  <si>
    <t>Andrew Lesnie</t>
  </si>
  <si>
    <t>The Lord of the Rings: The Fellowship of the Ring</t>
  </si>
  <si>
    <t>Peter Owen</t>
  </si>
  <si>
    <t>Lynn Appelle</t>
  </si>
  <si>
    <t>Thoth</t>
  </si>
  <si>
    <t>Sarah Kernochan</t>
  </si>
  <si>
    <t>Ray McKinnon</t>
  </si>
  <si>
    <t>The Accountant</t>
  </si>
  <si>
    <t>Marcia Gay Harden</t>
  </si>
  <si>
    <t>73rd Academy Awards</t>
  </si>
  <si>
    <t>Pollock</t>
  </si>
  <si>
    <t>Ed Harris</t>
  </si>
  <si>
    <t>2001-03-25T00:00:00Z</t>
  </si>
  <si>
    <t>MichaÃ«l Dudok de Wit</t>
  </si>
  <si>
    <t>Father and Daughter</t>
  </si>
  <si>
    <t>Tracy Seretean</t>
  </si>
  <si>
    <t>Big Mama</t>
  </si>
  <si>
    <t>Cameron Crowe</t>
  </si>
  <si>
    <t>Almost Famous</t>
  </si>
  <si>
    <t>Peter Pau</t>
  </si>
  <si>
    <t>Crouching Tiger, Hidden Dragon</t>
  </si>
  <si>
    <t>Timmy Yip</t>
  </si>
  <si>
    <t>Tan Dun</t>
  </si>
  <si>
    <t>Julia Roberts</t>
  </si>
  <si>
    <t>Erin Brockovich</t>
  </si>
  <si>
    <t>Steven Soderbergh</t>
  </si>
  <si>
    <t>Traffic</t>
  </si>
  <si>
    <t>Stephen Mirrione</t>
  </si>
  <si>
    <t>Benicio del Toro</t>
  </si>
  <si>
    <t>Gail Rowell-Ryan</t>
  </si>
  <si>
    <t>Dr. Seuss' How the Grinch Stole Christmas</t>
  </si>
  <si>
    <t>David Franzoni</t>
  </si>
  <si>
    <t>Gladiator</t>
  </si>
  <si>
    <t>Janty Yates</t>
  </si>
  <si>
    <t>Ken Weston</t>
  </si>
  <si>
    <t>Russell Crowe</t>
  </si>
  <si>
    <t>John Nelson</t>
  </si>
  <si>
    <t>Florian Gallenberger</t>
  </si>
  <si>
    <t>Quiero ser</t>
  </si>
  <si>
    <t>Lindy Hemming</t>
  </si>
  <si>
    <t>72nd Academy Awards</t>
  </si>
  <si>
    <t>Topsy-Turvy</t>
  </si>
  <si>
    <t>Mike Leigh</t>
  </si>
  <si>
    <t>2000-03-26T00:00:00Z</t>
  </si>
  <si>
    <t>Trefor Proud</t>
  </si>
  <si>
    <t>Michael Caine</t>
  </si>
  <si>
    <t>The Cider House Rules</t>
  </si>
  <si>
    <t>Lasse HallstrÃ¶m</t>
  </si>
  <si>
    <t>John Irving</t>
  </si>
  <si>
    <t>Boys Don't Cry</t>
  </si>
  <si>
    <t>Kimberly Peirce</t>
  </si>
  <si>
    <t>Angelina Jolie</t>
  </si>
  <si>
    <t>Girl, Interrupted</t>
  </si>
  <si>
    <t>John Corigliano</t>
  </si>
  <si>
    <t>The Red Violin</t>
  </si>
  <si>
    <t>FranÃ§ois Girard</t>
  </si>
  <si>
    <t>Peter Young</t>
  </si>
  <si>
    <t>Sleepy Hollow</t>
  </si>
  <si>
    <t>Aleksandr Petrov</t>
  </si>
  <si>
    <t>The Old Man and the Sea</t>
  </si>
  <si>
    <t>Gregg Rudloff</t>
  </si>
  <si>
    <t>The Matrix</t>
  </si>
  <si>
    <t>The Wachowskis</t>
  </si>
  <si>
    <t>Zach Staenberg</t>
  </si>
  <si>
    <t>Jon Thum</t>
  </si>
  <si>
    <t>Dane Davis</t>
  </si>
  <si>
    <t>Alan Ball</t>
  </si>
  <si>
    <t>American Beauty</t>
  </si>
  <si>
    <t>Bruce Cohen</t>
  </si>
  <si>
    <t>Kevin Spacey</t>
  </si>
  <si>
    <t>71st Academy Awards</t>
  </si>
  <si>
    <t>Election Night</t>
  </si>
  <si>
    <t>Anders Thomas Jensen</t>
  </si>
  <si>
    <t>1999-03-21T00:00:00Z</t>
  </si>
  <si>
    <t>James Coburn</t>
  </si>
  <si>
    <t>Affliction</t>
  </si>
  <si>
    <t>Paul Schrader</t>
  </si>
  <si>
    <t>Chris Wedge</t>
  </si>
  <si>
    <t>Bunny</t>
  </si>
  <si>
    <t>Kevin Mack</t>
  </si>
  <si>
    <t>What Dreams May Come</t>
  </si>
  <si>
    <t>Vincent Ward</t>
  </si>
  <si>
    <t>Gods and Monsters</t>
  </si>
  <si>
    <t>Jenny Shircore</t>
  </si>
  <si>
    <t>Elizabeth</t>
  </si>
  <si>
    <t>Marc Norman</t>
  </si>
  <si>
    <t>Shakespeare in Love</t>
  </si>
  <si>
    <t>John Madden</t>
  </si>
  <si>
    <t>Gwyneth Paltrow</t>
  </si>
  <si>
    <t>Martin Childs</t>
  </si>
  <si>
    <t>Stephen Warbeck</t>
  </si>
  <si>
    <t>Academy Award for Best Original Musical or Comedy Score</t>
  </si>
  <si>
    <t>Judi Dench</t>
  </si>
  <si>
    <t>Saving Private Ryan</t>
  </si>
  <si>
    <t>Michael Kahn</t>
  </si>
  <si>
    <t>Richard Hymns</t>
  </si>
  <si>
    <t>Gary Rydstrom</t>
  </si>
  <si>
    <t>Roberto Benigni</t>
  </si>
  <si>
    <t>Life Is Beautiful</t>
  </si>
  <si>
    <t>Nicola Piovani</t>
  </si>
  <si>
    <t>Academy Award for Best Original Dramatic Score</t>
  </si>
  <si>
    <t>70th Academy Awards</t>
  </si>
  <si>
    <t>1998-03-23T00:00:00Z</t>
  </si>
  <si>
    <t>Carol Pasternak</t>
  </si>
  <si>
    <t>A Story of Healing</t>
  </si>
  <si>
    <t>Donna Dewey</t>
  </si>
  <si>
    <t>Helen Hunt</t>
  </si>
  <si>
    <t>As Good as It Gets</t>
  </si>
  <si>
    <t>James L. Brooks</t>
  </si>
  <si>
    <t>Jack Nicholson</t>
  </si>
  <si>
    <t>Good Will Hunting</t>
  </si>
  <si>
    <t>Robin Williams</t>
  </si>
  <si>
    <t>David LeRoy Anderson</t>
  </si>
  <si>
    <t>Men in Black</t>
  </si>
  <si>
    <t>Tim Allen</t>
  </si>
  <si>
    <t>Titanic</t>
  </si>
  <si>
    <t>Russell Carpenter</t>
  </si>
  <si>
    <t>Deborah Lynn Scott</t>
  </si>
  <si>
    <t>Tom Johnson</t>
  </si>
  <si>
    <t>Peter Lamont</t>
  </si>
  <si>
    <t>Conrad Buff IV</t>
  </si>
  <si>
    <t>Mark Lasoff</t>
  </si>
  <si>
    <t>James Horner</t>
  </si>
  <si>
    <t>Tom Bellfort</t>
  </si>
  <si>
    <t>Brian Helgeland</t>
  </si>
  <si>
    <t>L.A. Confidential</t>
  </si>
  <si>
    <t>Curtis Hanson</t>
  </si>
  <si>
    <t>Kim Basinger</t>
  </si>
  <si>
    <t>Jan Pinkava</t>
  </si>
  <si>
    <t>Geri's Game</t>
  </si>
  <si>
    <t>Anne Dudley</t>
  </si>
  <si>
    <t>The Full Monty</t>
  </si>
  <si>
    <t>Peter Cattaneo</t>
  </si>
  <si>
    <t>Chris Donahue</t>
  </si>
  <si>
    <t>Visas and Virtue</t>
  </si>
  <si>
    <t>Chris Tashima</t>
  </si>
  <si>
    <t>Saul Zaentz</t>
  </si>
  <si>
    <t>69th Academy Awards</t>
  </si>
  <si>
    <t>The English Patient</t>
  </si>
  <si>
    <t>1997-03-24T00:00:00Z</t>
  </si>
  <si>
    <t>John Seale</t>
  </si>
  <si>
    <t>Ann Roth</t>
  </si>
  <si>
    <t>Stephanie McMillan</t>
  </si>
  <si>
    <t>Walter Murch</t>
  </si>
  <si>
    <t>Gabriel Yared</t>
  </si>
  <si>
    <t>Juliette Binoche</t>
  </si>
  <si>
    <t>Joe Viskocil</t>
  </si>
  <si>
    <t>Independence Day</t>
  </si>
  <si>
    <t>Roland Emmerich</t>
  </si>
  <si>
    <t>Frances McDormand</t>
  </si>
  <si>
    <t>Fargo</t>
  </si>
  <si>
    <t>Cuba Gooding Jr.</t>
  </si>
  <si>
    <t>Jerry Maguire</t>
  </si>
  <si>
    <t>Bruce Stambler</t>
  </si>
  <si>
    <t>The Ghost and the Darkness</t>
  </si>
  <si>
    <t>Stephen Hopkins</t>
  </si>
  <si>
    <t>Geoffrey Rush</t>
  </si>
  <si>
    <t>Shine</t>
  </si>
  <si>
    <t>Scott Hicks</t>
  </si>
  <si>
    <t>Jessica Yu</t>
  </si>
  <si>
    <t>Breathing Lessons: The Life and Work of Mark O'Brien</t>
  </si>
  <si>
    <t>The Nutty Professor</t>
  </si>
  <si>
    <t>Tom Shadyac</t>
  </si>
  <si>
    <t>David Frankel</t>
  </si>
  <si>
    <t>Dear Diary</t>
  </si>
  <si>
    <t>Rachel Portman</t>
  </si>
  <si>
    <t>Emma</t>
  </si>
  <si>
    <t>Douglas McGrath</t>
  </si>
  <si>
    <t>Thomas Stellmach</t>
  </si>
  <si>
    <t>Quest</t>
  </si>
  <si>
    <t>Tyron Montgomery</t>
  </si>
  <si>
    <t>Billy Bob Thornton</t>
  </si>
  <si>
    <t>Sling Blade</t>
  </si>
  <si>
    <t>Scott Millan</t>
  </si>
  <si>
    <t>68th Academy Awards</t>
  </si>
  <si>
    <t>Apollo 13</t>
  </si>
  <si>
    <t>1996-03-25T00:00:00Z</t>
  </si>
  <si>
    <t>Daniel P. Hanley</t>
  </si>
  <si>
    <t>The Usual Suspects</t>
  </si>
  <si>
    <t>Bryan Singer</t>
  </si>
  <si>
    <t>Christopher McQuarrie</t>
  </si>
  <si>
    <t>Paul Pattison</t>
  </si>
  <si>
    <t>Braveheart</t>
  </si>
  <si>
    <t>Lon Bender</t>
  </si>
  <si>
    <t>John Toll</t>
  </si>
  <si>
    <t>Bruce Davey</t>
  </si>
  <si>
    <t>Stephen Schwartz</t>
  </si>
  <si>
    <t>Pocahontas</t>
  </si>
  <si>
    <t>Eric Goldberg</t>
  </si>
  <si>
    <t>Luis Bacalov</t>
  </si>
  <si>
    <t>Il Postino: The Postman</t>
  </si>
  <si>
    <t>Michael Radford</t>
  </si>
  <si>
    <t>Nicolas Cage</t>
  </si>
  <si>
    <t>Leaving Las Vegas</t>
  </si>
  <si>
    <t>Mike Figgis</t>
  </si>
  <si>
    <t>A Close Shave</t>
  </si>
  <si>
    <t>Susan Sarandon</t>
  </si>
  <si>
    <t>Dead Man Walking</t>
  </si>
  <si>
    <t>Emma Thompson</t>
  </si>
  <si>
    <t>Sense and Sensibility</t>
  </si>
  <si>
    <t>Scott E. Anderson</t>
  </si>
  <si>
    <t>Babe</t>
  </si>
  <si>
    <t>Chris Noonan</t>
  </si>
  <si>
    <t>Kary Antholis</t>
  </si>
  <si>
    <t>One Survivor Remembers</t>
  </si>
  <si>
    <t>Jana Sue Memel</t>
  </si>
  <si>
    <t>Lieberman in Love</t>
  </si>
  <si>
    <t>Christine Lahti</t>
  </si>
  <si>
    <t>Mira Sorvino</t>
  </si>
  <si>
    <t>Mighty Aphrodite</t>
  </si>
  <si>
    <t>Eugenio Zanetti</t>
  </si>
  <si>
    <t>Restoration</t>
  </si>
  <si>
    <t>Michael Hoffman</t>
  </si>
  <si>
    <t>James Acheson</t>
  </si>
  <si>
    <t>Stephen Hunter Flick</t>
  </si>
  <si>
    <t>67th Academy Awards</t>
  </si>
  <si>
    <t>Speed</t>
  </si>
  <si>
    <t>Jan de Bont</t>
  </si>
  <si>
    <t>1995-03-27T00:00:00Z</t>
  </si>
  <si>
    <t>Roger Avary</t>
  </si>
  <si>
    <t>Pulp Fiction</t>
  </si>
  <si>
    <t>Hans Zimmer</t>
  </si>
  <si>
    <t>The Lion King</t>
  </si>
  <si>
    <t>Roger Allers</t>
  </si>
  <si>
    <t>Eric Roth</t>
  </si>
  <si>
    <t>Forrest Gump</t>
  </si>
  <si>
    <t>Robert Zemeckis</t>
  </si>
  <si>
    <t>George Murphy</t>
  </si>
  <si>
    <t>Arthur Schmidt</t>
  </si>
  <si>
    <t>Tom Hanks</t>
  </si>
  <si>
    <t>Steve Tisch</t>
  </si>
  <si>
    <t>Tim Chappel</t>
  </si>
  <si>
    <t>The Adventures of Priscilla, Queen of the Desert</t>
  </si>
  <si>
    <t>Stephan Elliott</t>
  </si>
  <si>
    <t>Carolyn Scott</t>
  </si>
  <si>
    <t>The Madness of King George</t>
  </si>
  <si>
    <t>Nicholas Hytner</t>
  </si>
  <si>
    <t>Yolanda Toussieng</t>
  </si>
  <si>
    <t>Ed Wood</t>
  </si>
  <si>
    <t>Martin Landau</t>
  </si>
  <si>
    <t>Alison Snowden</t>
  </si>
  <si>
    <t>Bob's Birthday</t>
  </si>
  <si>
    <t>Legends of the Fall</t>
  </si>
  <si>
    <t>Edward Zwick</t>
  </si>
  <si>
    <t>Dianne Wiest</t>
  </si>
  <si>
    <t>Bullets Over Broadway</t>
  </si>
  <si>
    <t>Ruth Kenley-Letts</t>
  </si>
  <si>
    <t>Franz Kafka's It's a Wonderful Life</t>
  </si>
  <si>
    <t>Peter Capaldi</t>
  </si>
  <si>
    <t>Jessica Lange</t>
  </si>
  <si>
    <t>Blue Sky</t>
  </si>
  <si>
    <t>Tony Richardson</t>
  </si>
  <si>
    <t>Charles Guggenheim</t>
  </si>
  <si>
    <t>A Time for Justice</t>
  </si>
  <si>
    <t>Freida Lee Mock</t>
  </si>
  <si>
    <t>Maya Lin: A Strong Clear Vision</t>
  </si>
  <si>
    <t>Anna Paquin</t>
  </si>
  <si>
    <t>66th Academy Awards</t>
  </si>
  <si>
    <t>The Piano</t>
  </si>
  <si>
    <t>Jane Campion</t>
  </si>
  <si>
    <t>1994-03-21T00:00:00Z</t>
  </si>
  <si>
    <t>Holly Hunter</t>
  </si>
  <si>
    <t>Tommy Lee Jones</t>
  </si>
  <si>
    <t>The Fugitive</t>
  </si>
  <si>
    <t>Andrew Davis</t>
  </si>
  <si>
    <t>Jurassic Park</t>
  </si>
  <si>
    <t>Phil Tippett</t>
  </si>
  <si>
    <t>The Wrong Trousers</t>
  </si>
  <si>
    <t>Philadelphia</t>
  </si>
  <si>
    <t>Jonathan Demme</t>
  </si>
  <si>
    <t>Pepe Danquart</t>
  </si>
  <si>
    <t>Schwarzfahrer</t>
  </si>
  <si>
    <t>Mrs. Doubtfire</t>
  </si>
  <si>
    <t>Chris Columbus</t>
  </si>
  <si>
    <t>John Williams</t>
  </si>
  <si>
    <t>Schindler's List</t>
  </si>
  <si>
    <t>Steven Zaillian</t>
  </si>
  <si>
    <t>Ewa Braun</t>
  </si>
  <si>
    <t>Margaret Lazarus</t>
  </si>
  <si>
    <t>Defending Our Lives</t>
  </si>
  <si>
    <t>Gabriella Pescucci</t>
  </si>
  <si>
    <t>The Age of Innocence</t>
  </si>
  <si>
    <t>Sam Karmann</t>
  </si>
  <si>
    <t>65th Academy Awards</t>
  </si>
  <si>
    <t>Omnibus</t>
  </si>
  <si>
    <t>1993-03-29T00:00:00Z</t>
  </si>
  <si>
    <t>Joan C. Gratz</t>
  </si>
  <si>
    <t>Mona Lisa Descending a Staircase</t>
  </si>
  <si>
    <t>Douglas Smythe</t>
  </si>
  <si>
    <t>Death Becomes Her</t>
  </si>
  <si>
    <t>Ruth Prawer Jhabvala</t>
  </si>
  <si>
    <t>Howards End</t>
  </si>
  <si>
    <t>James Ivory</t>
  </si>
  <si>
    <t>Luciana Arrighi</t>
  </si>
  <si>
    <t>Marisa Tomei</t>
  </si>
  <si>
    <t>My Cousin Vinny</t>
  </si>
  <si>
    <t>Jonathan Lynn</t>
  </si>
  <si>
    <t>Philippe Rousselot</t>
  </si>
  <si>
    <t>A River Runs Through It</t>
  </si>
  <si>
    <t>Robert Redford</t>
  </si>
  <si>
    <t>Al Pacino</t>
  </si>
  <si>
    <t>Scent of a Woman</t>
  </si>
  <si>
    <t>Martin Brest</t>
  </si>
  <si>
    <t>Alan Menken</t>
  </si>
  <si>
    <t>Aladdin</t>
  </si>
  <si>
    <t>John Musker</t>
  </si>
  <si>
    <t>Neil Jordan</t>
  </si>
  <si>
    <t>The Crying Game</t>
  </si>
  <si>
    <t>Mark Smith</t>
  </si>
  <si>
    <t>The Last of the Mohicans</t>
  </si>
  <si>
    <t>Michael Mann</t>
  </si>
  <si>
    <t>Eiko Ishioka</t>
  </si>
  <si>
    <t>Bram Stoker's Dracula</t>
  </si>
  <si>
    <t>Francis Ford Coppola</t>
  </si>
  <si>
    <t>Matthew W. Mungle</t>
  </si>
  <si>
    <t>Unforgiven</t>
  </si>
  <si>
    <t>Gene Hackman</t>
  </si>
  <si>
    <t>Joel Cox</t>
  </si>
  <si>
    <t>Anthony Hopkins</t>
  </si>
  <si>
    <t>64th Academy Awards</t>
  </si>
  <si>
    <t>The Silence of the Lambs</t>
  </si>
  <si>
    <t>1992-03-30T00:00:00Z</t>
  </si>
  <si>
    <t>Jodie Foster</t>
  </si>
  <si>
    <t>Ted Tally</t>
  </si>
  <si>
    <t>Ron Bozman</t>
  </si>
  <si>
    <t>Terminator 2: Judgment Day</t>
  </si>
  <si>
    <t>Jeff Dawn</t>
  </si>
  <si>
    <t>Gloria Borders</t>
  </si>
  <si>
    <t>Gene Warren, Jr.</t>
  </si>
  <si>
    <t>Beauty and the Beast</t>
  </si>
  <si>
    <t>Kirk Wise</t>
  </si>
  <si>
    <t>Dennis Gassner</t>
  </si>
  <si>
    <t>Bugsy</t>
  </si>
  <si>
    <t>Barry Levinson</t>
  </si>
  <si>
    <t>Albert Wolsky</t>
  </si>
  <si>
    <t>Mercedes Ruehl</t>
  </si>
  <si>
    <t>The Fisher King</t>
  </si>
  <si>
    <t>Terry Gilliam</t>
  </si>
  <si>
    <t>Robert N. Fried</t>
  </si>
  <si>
    <t>Session Man</t>
  </si>
  <si>
    <t>Seth Winston</t>
  </si>
  <si>
    <t>Callie Khouri</t>
  </si>
  <si>
    <t>Thelma &amp; Louise</t>
  </si>
  <si>
    <t>JFK</t>
  </si>
  <si>
    <t>Oliver Stone</t>
  </si>
  <si>
    <t>Jack Palance</t>
  </si>
  <si>
    <t>City Slickers</t>
  </si>
  <si>
    <t>Ron Underwood</t>
  </si>
  <si>
    <t>Debra Chasnoff</t>
  </si>
  <si>
    <t>Deadly Deception: General Electric, Nuclear Weapons and Our Environment</t>
  </si>
  <si>
    <t>Daniel Greaves</t>
  </si>
  <si>
    <t>Manipulation</t>
  </si>
  <si>
    <t>Bruce Joel Rubin</t>
  </si>
  <si>
    <t>63rd Academy Awards</t>
  </si>
  <si>
    <t>Ghost</t>
  </si>
  <si>
    <t>Jerry Zucker</t>
  </si>
  <si>
    <t>1991-03-25T00:00:00Z</t>
  </si>
  <si>
    <t>Whoopi Goldberg</t>
  </si>
  <si>
    <t>Joe Pesci</t>
  </si>
  <si>
    <t>Goodfellas</t>
  </si>
  <si>
    <t>Kevin Costner</t>
  </si>
  <si>
    <t>Dances with Wolves</t>
  </si>
  <si>
    <t>Dean Semler</t>
  </si>
  <si>
    <t>Jim Wilson</t>
  </si>
  <si>
    <t>Jeffrey Perkins</t>
  </si>
  <si>
    <t>Neil Travis</t>
  </si>
  <si>
    <t>Michael Blake</t>
  </si>
  <si>
    <t>John Barry</t>
  </si>
  <si>
    <t>Franca Squarciapino</t>
  </si>
  <si>
    <t>Cyrano de Bergerac</t>
  </si>
  <si>
    <t>Jean-Paul Rappeneau</t>
  </si>
  <si>
    <t>Cecelia Hall</t>
  </si>
  <si>
    <t>The Hunt for Red October</t>
  </si>
  <si>
    <t>John McTiernan</t>
  </si>
  <si>
    <t>Steven Okazaki</t>
  </si>
  <si>
    <t>Days of Waiting: The Life &amp; Art of Estelle Ishigo</t>
  </si>
  <si>
    <t>Adam Davidson</t>
  </si>
  <si>
    <t>The Lunch Date</t>
  </si>
  <si>
    <t>Kathy Bates</t>
  </si>
  <si>
    <t>Misery</t>
  </si>
  <si>
    <t>Rob Reiner</t>
  </si>
  <si>
    <t>Creature Comforts</t>
  </si>
  <si>
    <t>John Caglione, Jr.</t>
  </si>
  <si>
    <t>Dick Tracy</t>
  </si>
  <si>
    <t>Warren Beatty</t>
  </si>
  <si>
    <t>Richard Sylbert</t>
  </si>
  <si>
    <t>Jeremy Irons</t>
  </si>
  <si>
    <t>Reversal of Fortune</t>
  </si>
  <si>
    <t>Barbet Schroeder</t>
  </si>
  <si>
    <t>Tom Schulman</t>
  </si>
  <si>
    <t>62nd Academy Awards</t>
  </si>
  <si>
    <t>Dead Poets Society</t>
  </si>
  <si>
    <t>1990-03-26T00:00:00Z</t>
  </si>
  <si>
    <t>Phyllis Dalton</t>
  </si>
  <si>
    <t>Henry V</t>
  </si>
  <si>
    <t>Kenneth Branagh</t>
  </si>
  <si>
    <t>Batman</t>
  </si>
  <si>
    <t>Indiana Jones and the Last Crusade</t>
  </si>
  <si>
    <t>The Little Mermaid</t>
  </si>
  <si>
    <t>Lynn Barber</t>
  </si>
  <si>
    <t>Driving Miss Daisy</t>
  </si>
  <si>
    <t>Bruce Beresford</t>
  </si>
  <si>
    <t>Jessica Tandy</t>
  </si>
  <si>
    <t>Alfred Uhry</t>
  </si>
  <si>
    <t>Richard D. Zanuck</t>
  </si>
  <si>
    <t>Dennis Skotak</t>
  </si>
  <si>
    <t>The Abyss</t>
  </si>
  <si>
    <t>Christoph Lauenstein</t>
  </si>
  <si>
    <t>Balance</t>
  </si>
  <si>
    <t>David Brenner</t>
  </si>
  <si>
    <t>Born on the Fourth of July</t>
  </si>
  <si>
    <t>Brenda Fricker</t>
  </si>
  <si>
    <t>My Left Foot</t>
  </si>
  <si>
    <t>Jim Sheridan</t>
  </si>
  <si>
    <t>Glory</t>
  </si>
  <si>
    <t>Freddie Francis</t>
  </si>
  <si>
    <t>The Johnstown Flood</t>
  </si>
  <si>
    <t>Dustin Hoffman</t>
  </si>
  <si>
    <t>61st Academy Awards</t>
  </si>
  <si>
    <t>Rain Man</t>
  </si>
  <si>
    <t>1989-03-29T00:00:00Z</t>
  </si>
  <si>
    <t>Mark Johnson</t>
  </si>
  <si>
    <t>Ronald Bass</t>
  </si>
  <si>
    <t>Geena Davis</t>
  </si>
  <si>
    <t>The Accidental Tourist</t>
  </si>
  <si>
    <t>Lawrence Kasdan</t>
  </si>
  <si>
    <t>Robert Short</t>
  </si>
  <si>
    <t>Beetlejuice</t>
  </si>
  <si>
    <t>Charles L. Campbell</t>
  </si>
  <si>
    <t>Who Framed Roger Rabbit</t>
  </si>
  <si>
    <t>George Gibbs</t>
  </si>
  <si>
    <t>Kevin Kline</t>
  </si>
  <si>
    <t>A Fish Called Wanda</t>
  </si>
  <si>
    <t>John Cleese</t>
  </si>
  <si>
    <t>The Accused</t>
  </si>
  <si>
    <t>Jonathan Kaplan</t>
  </si>
  <si>
    <t>William Reeves</t>
  </si>
  <si>
    <t>Tin Toy</t>
  </si>
  <si>
    <t>John Lasseter</t>
  </si>
  <si>
    <t>Dean Parisot</t>
  </si>
  <si>
    <t>The Appointments of Dennis Jennings</t>
  </si>
  <si>
    <t>You Don't Have to Die</t>
  </si>
  <si>
    <t>Dangerous Liaisons</t>
  </si>
  <si>
    <t>Christopher Hampton</t>
  </si>
  <si>
    <t>Vern Poore</t>
  </si>
  <si>
    <t>Bird</t>
  </si>
  <si>
    <t>Peter Biziou</t>
  </si>
  <si>
    <t>Mississippi Burning</t>
  </si>
  <si>
    <t>Alan Parker</t>
  </si>
  <si>
    <t>Dave Grusin</t>
  </si>
  <si>
    <t>The Milagro Beanfield War</t>
  </si>
  <si>
    <t>60th Academy Awards</t>
  </si>
  <si>
    <t>1988-04-11T00:00:00Z</t>
  </si>
  <si>
    <t>Jonathan Sanger</t>
  </si>
  <si>
    <t>Ray's Male Heterosexual Dance Hall</t>
  </si>
  <si>
    <t>Bryan Gordon</t>
  </si>
  <si>
    <t>John Patrick Shanley</t>
  </si>
  <si>
    <t>Moonstruck</t>
  </si>
  <si>
    <t>Norman Jewison</t>
  </si>
  <si>
    <t>Cher</t>
  </si>
  <si>
    <t>Olympia Dukakis</t>
  </si>
  <si>
    <t>FrÃ©dÃ©ric Back</t>
  </si>
  <si>
    <t>The Man Who Planted Trees</t>
  </si>
  <si>
    <t>Kenneth F. Smith</t>
  </si>
  <si>
    <t>Innerspace</t>
  </si>
  <si>
    <t>Joe Dante</t>
  </si>
  <si>
    <t>Michael Douglas</t>
  </si>
  <si>
    <t>Wall Street</t>
  </si>
  <si>
    <t>Rick Baker</t>
  </si>
  <si>
    <t>Harry and the Hendersons</t>
  </si>
  <si>
    <t>William Dear</t>
  </si>
  <si>
    <t>Bernardo Bertolucci</t>
  </si>
  <si>
    <t>The Last Emperor</t>
  </si>
  <si>
    <t>Vittorio Storaro</t>
  </si>
  <si>
    <t>Jeremy Thomas</t>
  </si>
  <si>
    <t>Bill Rowe</t>
  </si>
  <si>
    <t>Ferdinando Scarfiotti</t>
  </si>
  <si>
    <t>Gabriella Cristiani</t>
  </si>
  <si>
    <t>Cong Su</t>
  </si>
  <si>
    <t>Sean Connery</t>
  </si>
  <si>
    <t>The Untouchables</t>
  </si>
  <si>
    <t>Brian De Palma</t>
  </si>
  <si>
    <t>Don Sharpe</t>
  </si>
  <si>
    <t>59th Academy Awards</t>
  </si>
  <si>
    <t>Aliens</t>
  </si>
  <si>
    <t>1987-03-30T00:00:00Z</t>
  </si>
  <si>
    <t>Robert Skotak</t>
  </si>
  <si>
    <t>Claire Simpson</t>
  </si>
  <si>
    <t>Platoon</t>
  </si>
  <si>
    <t>Richard Rogers</t>
  </si>
  <si>
    <t>Arnold Kopelson</t>
  </si>
  <si>
    <t>A Room with a View</t>
  </si>
  <si>
    <t>John Bright</t>
  </si>
  <si>
    <t>Chris Menges</t>
  </si>
  <si>
    <t>The Mission</t>
  </si>
  <si>
    <t>Roland JoffÃ©</t>
  </si>
  <si>
    <t>Stephan Dupuis</t>
  </si>
  <si>
    <t>The Fly</t>
  </si>
  <si>
    <t>David Cronenberg</t>
  </si>
  <si>
    <t>Paul Newman</t>
  </si>
  <si>
    <t>The Color of Money</t>
  </si>
  <si>
    <t>Herbie Hancock</t>
  </si>
  <si>
    <t>Round Midnight</t>
  </si>
  <si>
    <t>Bertrand Tavernier</t>
  </si>
  <si>
    <t>Hannah and Her Sisters</t>
  </si>
  <si>
    <t>Lee Grant</t>
  </si>
  <si>
    <t>Willem Thijssen</t>
  </si>
  <si>
    <t>A Greek Tragedy</t>
  </si>
  <si>
    <t>Nicole Van Goethem</t>
  </si>
  <si>
    <t>Marlee Matlin</t>
  </si>
  <si>
    <t>Children of a Lesser God</t>
  </si>
  <si>
    <t>Randa Haines</t>
  </si>
  <si>
    <t>Chuck Workman</t>
  </si>
  <si>
    <t>Precious Images</t>
  </si>
  <si>
    <t>58th Academy Awards</t>
  </si>
  <si>
    <t>Back to the Future</t>
  </si>
  <si>
    <t>1986-03-24T00:00:00Z</t>
  </si>
  <si>
    <t>Gary Alexander</t>
  </si>
  <si>
    <t>Out of Africa</t>
  </si>
  <si>
    <t>Sydney Pollack</t>
  </si>
  <si>
    <t>Kurt Luedtke</t>
  </si>
  <si>
    <t>Stephen B. Grimes</t>
  </si>
  <si>
    <t>David Watkin</t>
  </si>
  <si>
    <t>Geraldine Page</t>
  </si>
  <si>
    <t>The Trip to Bountiful</t>
  </si>
  <si>
    <t>Peter Masterson</t>
  </si>
  <si>
    <t>Jeffrey D. Brown</t>
  </si>
  <si>
    <t>Molly's Pilgrim</t>
  </si>
  <si>
    <t>Anjelica Huston</t>
  </si>
  <si>
    <t>Prizzi's Honor</t>
  </si>
  <si>
    <t>John Huston</t>
  </si>
  <si>
    <t>Thom Noble</t>
  </si>
  <si>
    <t>Witness</t>
  </si>
  <si>
    <t>Earl W. Wallace</t>
  </si>
  <si>
    <t>Emi Wada</t>
  </si>
  <si>
    <t>Ran</t>
  </si>
  <si>
    <t>Akira Kurosawa</t>
  </si>
  <si>
    <t>Zoltan Elek</t>
  </si>
  <si>
    <t>Mask</t>
  </si>
  <si>
    <t>Peter Bogdanovich</t>
  </si>
  <si>
    <t>Ken Ralston</t>
  </si>
  <si>
    <t>Cocoon</t>
  </si>
  <si>
    <t>Don Ameche</t>
  </si>
  <si>
    <t>William Hurt</t>
  </si>
  <si>
    <t>Kiss of the Spider Woman</t>
  </si>
  <si>
    <t>HÃ©ctor Babenco</t>
  </si>
  <si>
    <t>Prince</t>
  </si>
  <si>
    <t>57th Academy Awards</t>
  </si>
  <si>
    <t>Academy Award for Best Original Song Score</t>
  </si>
  <si>
    <t>Purple Rain</t>
  </si>
  <si>
    <t>Albert Magnoli</t>
  </si>
  <si>
    <t>1985-03-25T00:00:00Z</t>
  </si>
  <si>
    <t>Peggy Ashcroft</t>
  </si>
  <si>
    <t>A Passage to India</t>
  </si>
  <si>
    <t>David Lean</t>
  </si>
  <si>
    <t>Maurice Jarre</t>
  </si>
  <si>
    <t>Jon Minnis</t>
  </si>
  <si>
    <t>Charade</t>
  </si>
  <si>
    <t>The Killing Fields</t>
  </si>
  <si>
    <t>Jim Clark</t>
  </si>
  <si>
    <t>Haing S. Ngor</t>
  </si>
  <si>
    <t>MiloÅ¡ Forman</t>
  </si>
  <si>
    <t>Amadeus</t>
  </si>
  <si>
    <t>Peter Shaffer</t>
  </si>
  <si>
    <t>Patrizia von Brandenstein</t>
  </si>
  <si>
    <t>Todd Boekelheide</t>
  </si>
  <si>
    <t>F. Murray Abraham</t>
  </si>
  <si>
    <t>Paul LeBlanc</t>
  </si>
  <si>
    <t>Indiana Jones and the Temple of Doom</t>
  </si>
  <si>
    <t>Robert Benton</t>
  </si>
  <si>
    <t>Places in the Heart</t>
  </si>
  <si>
    <t>Sally Field</t>
  </si>
  <si>
    <t>56th Academy Awards</t>
  </si>
  <si>
    <t>1984-04-09T00:00:00Z</t>
  </si>
  <si>
    <t>Janice L. Platt</t>
  </si>
  <si>
    <t>Boys and Girls</t>
  </si>
  <si>
    <t>Don McBrearty</t>
  </si>
  <si>
    <t>Adam Symansky</t>
  </si>
  <si>
    <t>Flamenco at 5:15</t>
  </si>
  <si>
    <t>Cynthia Scott</t>
  </si>
  <si>
    <t>Jimmy Picker</t>
  </si>
  <si>
    <t>Sundae in New York</t>
  </si>
  <si>
    <t>The Right Stuff</t>
  </si>
  <si>
    <t>Philip Kaufman</t>
  </si>
  <si>
    <t>Tom Rolf</t>
  </si>
  <si>
    <t>Jay Boekelheide</t>
  </si>
  <si>
    <t>Bill Conti</t>
  </si>
  <si>
    <t>Horton Foote</t>
  </si>
  <si>
    <t>Tender Mercies</t>
  </si>
  <si>
    <t>Robert Duvall</t>
  </si>
  <si>
    <t>Alan Bergman</t>
  </si>
  <si>
    <t>Yentl</t>
  </si>
  <si>
    <t>Barbra Streisand</t>
  </si>
  <si>
    <t>Linda Hunt</t>
  </si>
  <si>
    <t>The Year of Living Dangerously</t>
  </si>
  <si>
    <t>Terms of Endearment</t>
  </si>
  <si>
    <t>Shirley MacLaine</t>
  </si>
  <si>
    <t>Sven Nykvist</t>
  </si>
  <si>
    <t>Fanny and Alexander</t>
  </si>
  <si>
    <t>Ingmar Bergman</t>
  </si>
  <si>
    <t>Marik Vos-Lundh</t>
  </si>
  <si>
    <t>Susanne Lingheim</t>
  </si>
  <si>
    <t>Christine Oestreicher</t>
  </si>
  <si>
    <t>55th Academy Awards</t>
  </si>
  <si>
    <t>A Shocking Accident</t>
  </si>
  <si>
    <t>James Scott</t>
  </si>
  <si>
    <t>1983-04-11T00:00:00Z</t>
  </si>
  <si>
    <t>Zbigniew RybczyÅ„ski</t>
  </si>
  <si>
    <t>Tango</t>
  </si>
  <si>
    <t>Edward Le Lorrain</t>
  </si>
  <si>
    <t>If You Love This Planet</t>
  </si>
  <si>
    <t>Terre Nash</t>
  </si>
  <si>
    <t>Don Digirolamo</t>
  </si>
  <si>
    <t>E.T. the Extra-Terrestrial</t>
  </si>
  <si>
    <t>Louis Gossett</t>
  </si>
  <si>
    <t>An Officer and a Gentleman</t>
  </si>
  <si>
    <t>Leslie Bricusse</t>
  </si>
  <si>
    <t>Victor Victoria</t>
  </si>
  <si>
    <t>Blake Edwards</t>
  </si>
  <si>
    <t>Sarah Monzani</t>
  </si>
  <si>
    <t>Quest for Fire</t>
  </si>
  <si>
    <t>Jean-Jacques Annaud</t>
  </si>
  <si>
    <t>Costa-Gavras</t>
  </si>
  <si>
    <t>Missing</t>
  </si>
  <si>
    <t>Tootsie</t>
  </si>
  <si>
    <t>John Briley</t>
  </si>
  <si>
    <t>Gandhi</t>
  </si>
  <si>
    <t>Richard Attenborough</t>
  </si>
  <si>
    <t>Ronnie Taylor</t>
  </si>
  <si>
    <t>John Mollo</t>
  </si>
  <si>
    <t>Michael Seirton</t>
  </si>
  <si>
    <t>Ben Kingsley</t>
  </si>
  <si>
    <t>John Bloom</t>
  </si>
  <si>
    <t>Sophie's Choice</t>
  </si>
  <si>
    <t>Alan J. Pakula</t>
  </si>
  <si>
    <t>54th Academy Awards</t>
  </si>
  <si>
    <t>1982-03-29T00:00:00Z</t>
  </si>
  <si>
    <t>Nigel Noble</t>
  </si>
  <si>
    <t>Close Harmony</t>
  </si>
  <si>
    <t>John Gielgud</t>
  </si>
  <si>
    <t>Arthur</t>
  </si>
  <si>
    <t>Steve Gordon</t>
  </si>
  <si>
    <t>Reds</t>
  </si>
  <si>
    <t>Maureen Stapleton</t>
  </si>
  <si>
    <t>Crac</t>
  </si>
  <si>
    <t>An American Werewolf in London</t>
  </si>
  <si>
    <t>John Landis</t>
  </si>
  <si>
    <t>Katharine Hepburn</t>
  </si>
  <si>
    <t>On Golden Pond</t>
  </si>
  <si>
    <t>Mark Rydell</t>
  </si>
  <si>
    <t>Henry Fonda</t>
  </si>
  <si>
    <t>Ernest Thompson</t>
  </si>
  <si>
    <t>Colin Welland</t>
  </si>
  <si>
    <t>Chariots of Fire</t>
  </si>
  <si>
    <t>Hugh Hudson</t>
  </si>
  <si>
    <t>David Puttnam</t>
  </si>
  <si>
    <t>Vangelis</t>
  </si>
  <si>
    <t>Leslie Dilley</t>
  </si>
  <si>
    <t>Raiders of the Lost Ark</t>
  </si>
  <si>
    <t>Steve Maslow</t>
  </si>
  <si>
    <t>Richard Edlund</t>
  </si>
  <si>
    <t>Bo Goldman</t>
  </si>
  <si>
    <t>53rd Academy Awards</t>
  </si>
  <si>
    <t>Melvin and Howard</t>
  </si>
  <si>
    <t>1981-03-31T00:00:00Z</t>
  </si>
  <si>
    <t>Mary Steenburgen</t>
  </si>
  <si>
    <t>Michael Gore</t>
  </si>
  <si>
    <t>Fame</t>
  </si>
  <si>
    <t>Ghislain Cloquet</t>
  </si>
  <si>
    <t>Tess</t>
  </si>
  <si>
    <t>Anthony Powell</t>
  </si>
  <si>
    <t>Jack Stephens</t>
  </si>
  <si>
    <t>Sissy Spacek</t>
  </si>
  <si>
    <t>Coal Miner's Daughter</t>
  </si>
  <si>
    <t>Michael Apted</t>
  </si>
  <si>
    <t>Peter Ladue</t>
  </si>
  <si>
    <t>Karl Hess: Toward Liberty</t>
  </si>
  <si>
    <t>Karl Hess</t>
  </si>
  <si>
    <t>Ronald L. Schwary</t>
  </si>
  <si>
    <t>Ordinary People</t>
  </si>
  <si>
    <t>Alvin Sargent</t>
  </si>
  <si>
    <t>Timothy Hutton</t>
  </si>
  <si>
    <t>Ferenc Rofusz</t>
  </si>
  <si>
    <t>Robert De Niro</t>
  </si>
  <si>
    <t>Raging Bull</t>
  </si>
  <si>
    <t>Peter Sutton</t>
  </si>
  <si>
    <t>Star Wars Episode V: The Empire Strikes Back</t>
  </si>
  <si>
    <t>Irvin Kershner</t>
  </si>
  <si>
    <t>Lloyd Phillips</t>
  </si>
  <si>
    <t>The Dollar Bottom</t>
  </si>
  <si>
    <t>Roger Christian</t>
  </si>
  <si>
    <t>Sarah Pillsbury</t>
  </si>
  <si>
    <t>52nd Academy Awards</t>
  </si>
  <si>
    <t>Board and Care</t>
  </si>
  <si>
    <t>Ron Ellis</t>
  </si>
  <si>
    <t>1980-04-14T00:00:00Z</t>
  </si>
  <si>
    <t>Georges Delerue</t>
  </si>
  <si>
    <t>A Little Romance</t>
  </si>
  <si>
    <t>George Roy Hill</t>
  </si>
  <si>
    <t>Dennis Ayling</t>
  </si>
  <si>
    <t>Alien</t>
  </si>
  <si>
    <t>Nat Boxer</t>
  </si>
  <si>
    <t>Apocalypse Now</t>
  </si>
  <si>
    <t>Kramer vs. Kramer</t>
  </si>
  <si>
    <t>Stanley R. Jaffe</t>
  </si>
  <si>
    <t>Steve Tesich</t>
  </si>
  <si>
    <t>Breaking Away</t>
  </si>
  <si>
    <t>Peter Yates</t>
  </si>
  <si>
    <t>Saul J. Turell</t>
  </si>
  <si>
    <t>Paul Robeson: Tribute to an Artist</t>
  </si>
  <si>
    <t>Melvyn Douglas</t>
  </si>
  <si>
    <t>Being There</t>
  </si>
  <si>
    <t>Hal Ashby</t>
  </si>
  <si>
    <t>Ralph Burns</t>
  </si>
  <si>
    <t>All That Jazz</t>
  </si>
  <si>
    <t>Bob Fosse</t>
  </si>
  <si>
    <t>Alan Heim</t>
  </si>
  <si>
    <t>Philip Rosenberg</t>
  </si>
  <si>
    <t>Norma Rae</t>
  </si>
  <si>
    <t>Martin Ritt</t>
  </si>
  <si>
    <t>Giorgio Moroder</t>
  </si>
  <si>
    <t>51st Academy Awards</t>
  </si>
  <si>
    <t>Midnight Express</t>
  </si>
  <si>
    <t>1979-04-09T00:00:00Z</t>
  </si>
  <si>
    <t>William McCaughey</t>
  </si>
  <si>
    <t>The Deer Hunter</t>
  </si>
  <si>
    <t>Michael Cimino</t>
  </si>
  <si>
    <t>Christopher Walken</t>
  </si>
  <si>
    <t>Peter Zinner</t>
  </si>
  <si>
    <t>Michael Deeley</t>
  </si>
  <si>
    <t>Edwin O'Donovan</t>
  </si>
  <si>
    <t>Heaven Can Wait</t>
  </si>
  <si>
    <t>Days of Heaven</t>
  </si>
  <si>
    <t>Terrence Malick</t>
  </si>
  <si>
    <t>John Weldon</t>
  </si>
  <si>
    <t>Special Delivery</t>
  </si>
  <si>
    <t>Death on the Nile</t>
  </si>
  <si>
    <t>John Guillermin</t>
  </si>
  <si>
    <t>Jon Voight</t>
  </si>
  <si>
    <t>Coming Home</t>
  </si>
  <si>
    <t>Jane Fonda</t>
  </si>
  <si>
    <t>Robert C. Jones</t>
  </si>
  <si>
    <t>Maggie Smith</t>
  </si>
  <si>
    <t>California Suite</t>
  </si>
  <si>
    <t>Herbert Ross</t>
  </si>
  <si>
    <t>Joe Renzetti</t>
  </si>
  <si>
    <t>The Buddy Holly Story</t>
  </si>
  <si>
    <t>Steve Rash</t>
  </si>
  <si>
    <t>Jacqueline Phillips Shedd</t>
  </si>
  <si>
    <t>The Flight of the Gossamer Condor</t>
  </si>
  <si>
    <t>Ben Shedd</t>
  </si>
  <si>
    <t>Teenage Father</t>
  </si>
  <si>
    <t>Beverly Shaffer</t>
  </si>
  <si>
    <t>50th Academy Awards</t>
  </si>
  <si>
    <t>I'll Find a Way</t>
  </si>
  <si>
    <t>1978-04-03T00:00:00Z</t>
  </si>
  <si>
    <t>Co Hoedeman</t>
  </si>
  <si>
    <t>The Sand Castle</t>
  </si>
  <si>
    <t>Jason Robards</t>
  </si>
  <si>
    <t>Julia</t>
  </si>
  <si>
    <t>Fred Zinnemann</t>
  </si>
  <si>
    <t>Vanessa Redgrave</t>
  </si>
  <si>
    <t>Richard Dreyfuss</t>
  </si>
  <si>
    <t>The Goodbye Girl</t>
  </si>
  <si>
    <t>Jonathan Tunick</t>
  </si>
  <si>
    <t>A Little Night Music</t>
  </si>
  <si>
    <t>Harold Prince</t>
  </si>
  <si>
    <t>Vilmos Zsigmond</t>
  </si>
  <si>
    <t>Close Encounters of the Third Kind</t>
  </si>
  <si>
    <t>Marshall Brickman</t>
  </si>
  <si>
    <t>Annie Hall</t>
  </si>
  <si>
    <t>Charles H. Joffe</t>
  </si>
  <si>
    <t>Diane Keaton</t>
  </si>
  <si>
    <t>Star Wars Episode IV: A New Hope</t>
  </si>
  <si>
    <t>George Lucas</t>
  </si>
  <si>
    <t>Richard Chew</t>
  </si>
  <si>
    <t>Robert Blalack</t>
  </si>
  <si>
    <t>Bob Minkler</t>
  </si>
  <si>
    <t>49th Academy Awards</t>
  </si>
  <si>
    <t>1977-03-28T00:00:00Z</t>
  </si>
  <si>
    <t>Jerry Goldsmith</t>
  </si>
  <si>
    <t>The Omen</t>
  </si>
  <si>
    <t>Richard Donner</t>
  </si>
  <si>
    <t>Paddy Chayefsky</t>
  </si>
  <si>
    <t>Network</t>
  </si>
  <si>
    <t>Sidney Lumet</t>
  </si>
  <si>
    <t>Faye Dunaway</t>
  </si>
  <si>
    <t>Peter Finch</t>
  </si>
  <si>
    <t>Beatrice Straight</t>
  </si>
  <si>
    <t>Haskell Wexler</t>
  </si>
  <si>
    <t>Bound for Glory</t>
  </si>
  <si>
    <t>Leonard Rosenman</t>
  </si>
  <si>
    <t>William Goldman</t>
  </si>
  <si>
    <t>All the President's Men</t>
  </si>
  <si>
    <t>George C. Jenkins</t>
  </si>
  <si>
    <t>Les Fresholtz</t>
  </si>
  <si>
    <t>Danilo Donati</t>
  </si>
  <si>
    <t>Fellini's Casanova</t>
  </si>
  <si>
    <t>Federico Fellini</t>
  </si>
  <si>
    <t>Richard Halsey</t>
  </si>
  <si>
    <t>Rocky</t>
  </si>
  <si>
    <t>John G. Avildsen</t>
  </si>
  <si>
    <t>Irwin Winkler</t>
  </si>
  <si>
    <t>Lynne Littman</t>
  </si>
  <si>
    <t>Number Our Days</t>
  </si>
  <si>
    <t>Andre R. Guttfreund</t>
  </si>
  <si>
    <t>In the Region of Ice</t>
  </si>
  <si>
    <t>Peter Werner</t>
  </si>
  <si>
    <t>48th Academy Awards</t>
  </si>
  <si>
    <t>1976-03-29T00:00:00Z</t>
  </si>
  <si>
    <t>Bob Godfrey</t>
  </si>
  <si>
    <t>Great</t>
  </si>
  <si>
    <t>Shampoo</t>
  </si>
  <si>
    <t>John Alcott</t>
  </si>
  <si>
    <t>Barry Lyndon</t>
  </si>
  <si>
    <t>Stanley Kubrick</t>
  </si>
  <si>
    <t>Vernon Dixon</t>
  </si>
  <si>
    <t>Frank Pierson</t>
  </si>
  <si>
    <t>Dog Day Afternoon</t>
  </si>
  <si>
    <t>Verna Fields</t>
  </si>
  <si>
    <t>Jaws</t>
  </si>
  <si>
    <t>John Carter</t>
  </si>
  <si>
    <t>One Flew Over the Cuckoo's Nest</t>
  </si>
  <si>
    <t>Lawrence Hauben</t>
  </si>
  <si>
    <t>Louise Fletcher</t>
  </si>
  <si>
    <t>Bert Salzman</t>
  </si>
  <si>
    <t>Angel and Big Joe</t>
  </si>
  <si>
    <t>George Burns</t>
  </si>
  <si>
    <t>The Sunshine Boys</t>
  </si>
  <si>
    <t>47th Academy Awards</t>
  </si>
  <si>
    <t>1975-04-08T00:00:00Z</t>
  </si>
  <si>
    <t>Ingrid Bergman</t>
  </si>
  <si>
    <t>Murder on the Orient Express</t>
  </si>
  <si>
    <t>Paul Claudon</t>
  </si>
  <si>
    <t>One-Eyed Men Are Kings</t>
  </si>
  <si>
    <t>Edmond SÃ©chan</t>
  </si>
  <si>
    <t>Theoni V. Aldredge</t>
  </si>
  <si>
    <t>Jack Clayton</t>
  </si>
  <si>
    <t>Nelson Riddle</t>
  </si>
  <si>
    <t>Art Carney</t>
  </si>
  <si>
    <t>Harry and Tonto</t>
  </si>
  <si>
    <t>Paul Mazursky</t>
  </si>
  <si>
    <t>Ellen Burstyn</t>
  </si>
  <si>
    <t>Alice Doesn't Live Here Anymore</t>
  </si>
  <si>
    <t>Robert Towne</t>
  </si>
  <si>
    <t>Chinatown</t>
  </si>
  <si>
    <t>Ronald Pierce</t>
  </si>
  <si>
    <t>Earthquake</t>
  </si>
  <si>
    <t>Mark Robson</t>
  </si>
  <si>
    <t>Will Vinton</t>
  </si>
  <si>
    <t>Closed Mondays</t>
  </si>
  <si>
    <t>Bob Gardiner</t>
  </si>
  <si>
    <t>Fred Koenekamp</t>
  </si>
  <si>
    <t>The Towering Inferno</t>
  </si>
  <si>
    <t>Carl Kress</t>
  </si>
  <si>
    <t>Fred Roos</t>
  </si>
  <si>
    <t>The Godfather Part II</t>
  </si>
  <si>
    <t>George R. Nelson</t>
  </si>
  <si>
    <t>Carmine Coppola</t>
  </si>
  <si>
    <t>Glenda Jackson</t>
  </si>
  <si>
    <t>46th Academy Awards</t>
  </si>
  <si>
    <t>A Touch of Class</t>
  </si>
  <si>
    <t>Melvin Frank</t>
  </si>
  <si>
    <t>1974-04-02T00:00:00Z</t>
  </si>
  <si>
    <t>David S. Ward</t>
  </si>
  <si>
    <t>The Sting</t>
  </si>
  <si>
    <t>Tony Bill</t>
  </si>
  <si>
    <t>James W. Payne</t>
  </si>
  <si>
    <t>Edith Head</t>
  </si>
  <si>
    <t>William H. Reynolds</t>
  </si>
  <si>
    <t>Marvin Hamlisch</t>
  </si>
  <si>
    <t>John Houseman</t>
  </si>
  <si>
    <t>The Paper Chase</t>
  </si>
  <si>
    <t>James Bridges</t>
  </si>
  <si>
    <t>Robert Knudson</t>
  </si>
  <si>
    <t>The Exorcist</t>
  </si>
  <si>
    <t>William Friedkin</t>
  </si>
  <si>
    <t>William Peter Blatty</t>
  </si>
  <si>
    <t>Tatum O'Neal</t>
  </si>
  <si>
    <t>Paper Moon</t>
  </si>
  <si>
    <t>Frank Mouris</t>
  </si>
  <si>
    <t>Frank Film</t>
  </si>
  <si>
    <t>Jack Lemmon</t>
  </si>
  <si>
    <t>Save the Tiger</t>
  </si>
  <si>
    <t>Cries and Whispers</t>
  </si>
  <si>
    <t>The Way We Were</t>
  </si>
  <si>
    <t>45th Academy Awards</t>
  </si>
  <si>
    <t>The Godfather</t>
  </si>
  <si>
    <t>1973-03-27T00:00:00Z</t>
  </si>
  <si>
    <t>Marlon Brando</t>
  </si>
  <si>
    <t>Richard Williams</t>
  </si>
  <si>
    <t>A Christmas Carol</t>
  </si>
  <si>
    <t>Jeremy Larner</t>
  </si>
  <si>
    <t>The Candidate</t>
  </si>
  <si>
    <t>Michael Ritchie</t>
  </si>
  <si>
    <t>Larry Russell</t>
  </si>
  <si>
    <t>Limelight</t>
  </si>
  <si>
    <t>Charlie Chaplin</t>
  </si>
  <si>
    <t>Cabaret</t>
  </si>
  <si>
    <t>David Bretherton</t>
  </si>
  <si>
    <t>Joel Grey</t>
  </si>
  <si>
    <t>Herbert Strabel</t>
  </si>
  <si>
    <t>Liza Minnelli</t>
  </si>
  <si>
    <t>Geoffrey Unsworth</t>
  </si>
  <si>
    <t>Eileen Heckart</t>
  </si>
  <si>
    <t>Butterflies Are Free</t>
  </si>
  <si>
    <t>Milton Katselas</t>
  </si>
  <si>
    <t>Travels with My Aunt</t>
  </si>
  <si>
    <t>George Cukor</t>
  </si>
  <si>
    <t>Martina Huguenot van der Linden</t>
  </si>
  <si>
    <t>This Tiny World</t>
  </si>
  <si>
    <t>Charles Huguenot van der Linden</t>
  </si>
  <si>
    <t>Michel Legrand</t>
  </si>
  <si>
    <t>44th Academy Awards</t>
  </si>
  <si>
    <t>Summer of '42</t>
  </si>
  <si>
    <t>Robert Mulligan</t>
  </si>
  <si>
    <t>1972-04-10T00:00:00Z</t>
  </si>
  <si>
    <t>Ted Petok</t>
  </si>
  <si>
    <t>The Crunch Bird</t>
  </si>
  <si>
    <t>The Hospital</t>
  </si>
  <si>
    <t>Arthur Hiller</t>
  </si>
  <si>
    <t>Klute</t>
  </si>
  <si>
    <t>Ben Johnson</t>
  </si>
  <si>
    <t>The Last Picture Show</t>
  </si>
  <si>
    <t>Cloris Leachman</t>
  </si>
  <si>
    <t>Eustace Lycett</t>
  </si>
  <si>
    <t>Bedknobs and Broomsticks</t>
  </si>
  <si>
    <t>Robert Stevenson</t>
  </si>
  <si>
    <t>Oswald Morris</t>
  </si>
  <si>
    <t>Fiddler on the Roof</t>
  </si>
  <si>
    <t>Gordon McCallum</t>
  </si>
  <si>
    <t>Vittorio De Sica</t>
  </si>
  <si>
    <t>Antonio Castillo</t>
  </si>
  <si>
    <t>Nicholas and Alexandra</t>
  </si>
  <si>
    <t>Franklin J. Schaffner</t>
  </si>
  <si>
    <t>Jack Maxsted</t>
  </si>
  <si>
    <t>The French Connection</t>
  </si>
  <si>
    <t>Philip D'Antoni</t>
  </si>
  <si>
    <t>Ernest Tidyman</t>
  </si>
  <si>
    <t>Gerald B. Greenberg</t>
  </si>
  <si>
    <t>Hugh S. Fowler</t>
  </si>
  <si>
    <t>43rd Academy Awards</t>
  </si>
  <si>
    <t>Patton</t>
  </si>
  <si>
    <t>1971-04-15T00:00:00Z</t>
  </si>
  <si>
    <t>Antonio Mateos</t>
  </si>
  <si>
    <t>George C. Scott</t>
  </si>
  <si>
    <t>Don Bassman</t>
  </si>
  <si>
    <t>Edmund H. North</t>
  </si>
  <si>
    <t>Frank McCarthy</t>
  </si>
  <si>
    <t>A. D. Flowers</t>
  </si>
  <si>
    <t>Tora! Tora! Tora!</t>
  </si>
  <si>
    <t>Richard Fleischer</t>
  </si>
  <si>
    <t>Helen Hayes</t>
  </si>
  <si>
    <t>Airport</t>
  </si>
  <si>
    <t>George Seaton</t>
  </si>
  <si>
    <t>Ring Lardner</t>
  </si>
  <si>
    <t>MASH</t>
  </si>
  <si>
    <t>Women in Love</t>
  </si>
  <si>
    <t>Ken Russell</t>
  </si>
  <si>
    <t>Francis Lai</t>
  </si>
  <si>
    <t>Love Story</t>
  </si>
  <si>
    <t>Vittorio Nino Novarese</t>
  </si>
  <si>
    <t>Cromwell</t>
  </si>
  <si>
    <t>Ken Hughes</t>
  </si>
  <si>
    <t>George Harrison</t>
  </si>
  <si>
    <t>Let It Be</t>
  </si>
  <si>
    <t>Michael Lindsay-Hogg</t>
  </si>
  <si>
    <t>John Mills</t>
  </si>
  <si>
    <t>Ryan's Daughter</t>
  </si>
  <si>
    <t>Freddie Young</t>
  </si>
  <si>
    <t>Nick Bosustow</t>
  </si>
  <si>
    <t>Is It Always Right to Be Right?</t>
  </si>
  <si>
    <t>Lee Mishkin</t>
  </si>
  <si>
    <t>Joseph Strick</t>
  </si>
  <si>
    <t>Interviews with My Lai Veterans</t>
  </si>
  <si>
    <t>42nd Academy Awards</t>
  </si>
  <si>
    <t>1970-04-07T00:00:00Z</t>
  </si>
  <si>
    <t>Ward Kimball</t>
  </si>
  <si>
    <t>It's Tough to Be a Bird</t>
  </si>
  <si>
    <t>Robert M. Fresco</t>
  </si>
  <si>
    <t>Czechoslovakia 1968</t>
  </si>
  <si>
    <t>Denis Sanders</t>
  </si>
  <si>
    <t>Gig Young</t>
  </si>
  <si>
    <t>They Shoot Horses, Don't They?</t>
  </si>
  <si>
    <t>Robie Robinson</t>
  </si>
  <si>
    <t>Marooned</t>
  </si>
  <si>
    <t>John Sturges</t>
  </si>
  <si>
    <t>Margaret Furse</t>
  </si>
  <si>
    <t>Anne of the Thousand Days</t>
  </si>
  <si>
    <t>Charles Jarrott</t>
  </si>
  <si>
    <t>The Prime of Miss Jean Brodie</t>
  </si>
  <si>
    <t>Ronald Neame</t>
  </si>
  <si>
    <t>John Wayne</t>
  </si>
  <si>
    <t>True Grit</t>
  </si>
  <si>
    <t>Henry Hathaway</t>
  </si>
  <si>
    <t>Raphael Bretton</t>
  </si>
  <si>
    <t>Hello, Dolly!</t>
  </si>
  <si>
    <t>Gene Kelly</t>
  </si>
  <si>
    <t>Jack Solomon</t>
  </si>
  <si>
    <t>Lennie Hayton</t>
  </si>
  <si>
    <t>Academy Award for Best Original Musical Score</t>
  </si>
  <si>
    <t>Goldie Hawn</t>
  </si>
  <si>
    <t>Cactus Flower</t>
  </si>
  <si>
    <t>Gene Saks</t>
  </si>
  <si>
    <t>John Schlesinger</t>
  </si>
  <si>
    <t>Midnight Cowboy</t>
  </si>
  <si>
    <t>Jerome Hellman</t>
  </si>
  <si>
    <t>Waldo Salt</t>
  </si>
  <si>
    <t>Butch Cassidy and the Sundance Kid</t>
  </si>
  <si>
    <t>Burt Bacharach</t>
  </si>
  <si>
    <t>Academy Award for Best Original Score, no Musical</t>
  </si>
  <si>
    <t>Z</t>
  </si>
  <si>
    <t>41st Academy Awards</t>
  </si>
  <si>
    <t>Robert Kennedy Remembered</t>
  </si>
  <si>
    <t>1969-04-14T00:00:00Z</t>
  </si>
  <si>
    <t>2001: A Space Odyssey</t>
  </si>
  <si>
    <t>Johnny Green</t>
  </si>
  <si>
    <t>Oliver!</t>
  </si>
  <si>
    <t>Carol Reed</t>
  </si>
  <si>
    <t>John Woolf</t>
  </si>
  <si>
    <t>Frank P. Keller</t>
  </si>
  <si>
    <t>Bullitt</t>
  </si>
  <si>
    <t>Mel Brooks</t>
  </si>
  <si>
    <t>The Producers</t>
  </si>
  <si>
    <t>Romeo and Juliet</t>
  </si>
  <si>
    <t>Franco Zeffirelli</t>
  </si>
  <si>
    <t>Pasqualino De Santis</t>
  </si>
  <si>
    <t>Ruth Gordon</t>
  </si>
  <si>
    <t>Rosemary's Baby</t>
  </si>
  <si>
    <t>Cliff Robertson</t>
  </si>
  <si>
    <t>Charly</t>
  </si>
  <si>
    <t>Ralph Nelson</t>
  </si>
  <si>
    <t>The Lion in Winter</t>
  </si>
  <si>
    <t>Anthony Harvey</t>
  </si>
  <si>
    <t>James Goldman</t>
  </si>
  <si>
    <t>Funny Girl</t>
  </si>
  <si>
    <t>William Wyler</t>
  </si>
  <si>
    <t>Walt Disney</t>
  </si>
  <si>
    <t>Winnie the Pooh and the Blustery Day</t>
  </si>
  <si>
    <t>Wolfgang Reitherman</t>
  </si>
  <si>
    <t>Jack Albertson</t>
  </si>
  <si>
    <t>The Subject Was Roses</t>
  </si>
  <si>
    <t>Ulu Grosbard</t>
  </si>
  <si>
    <t>Saul Bass</t>
  </si>
  <si>
    <t>Why Man Creates</t>
  </si>
  <si>
    <t>Estelle Parsons</t>
  </si>
  <si>
    <t>40th Academy Awards</t>
  </si>
  <si>
    <t>Bonnie and Clyde</t>
  </si>
  <si>
    <t>Arthur Penn</t>
  </si>
  <si>
    <t>1968-04-10T00:00:00Z</t>
  </si>
  <si>
    <t>Burnett Guffey</t>
  </si>
  <si>
    <t>Mike Nichols</t>
  </si>
  <si>
    <t>The Graduate</t>
  </si>
  <si>
    <t>John Poyner</t>
  </si>
  <si>
    <t>The Dirty Dozen</t>
  </si>
  <si>
    <t>Robert Aldrich</t>
  </si>
  <si>
    <t>Stirling Silliphanta</t>
  </si>
  <si>
    <t>In the Heat of the Night</t>
  </si>
  <si>
    <t>Rod Steiger</t>
  </si>
  <si>
    <t>Walter Mirisch</t>
  </si>
  <si>
    <t>George Kennedy</t>
  </si>
  <si>
    <t>Cool Hand Luke</t>
  </si>
  <si>
    <t>Stuart Rosenberg</t>
  </si>
  <si>
    <t>Guess Who's Coming to Dinner</t>
  </si>
  <si>
    <t>Stanley Kramer</t>
  </si>
  <si>
    <t>William Rose</t>
  </si>
  <si>
    <t>Ken Darby</t>
  </si>
  <si>
    <t>Academy Award for Best Score, Adaptation or Treatment</t>
  </si>
  <si>
    <t>Camelot</t>
  </si>
  <si>
    <t>Joshua Logan</t>
  </si>
  <si>
    <t>Edward Carrere</t>
  </si>
  <si>
    <t>John Truscott</t>
  </si>
  <si>
    <t>L. B. Abbott</t>
  </si>
  <si>
    <t>Academy Award for Best Special Effects</t>
  </si>
  <si>
    <t>Doctor Dolittle</t>
  </si>
  <si>
    <t>Fred Wolf</t>
  </si>
  <si>
    <t>The Box</t>
  </si>
  <si>
    <t>Elmer Bernstein</t>
  </si>
  <si>
    <t>Thoroughly Modern Millie</t>
  </si>
  <si>
    <t>Christopher Chapman</t>
  </si>
  <si>
    <t>A Place to Stand</t>
  </si>
  <si>
    <t>Edmond Levy</t>
  </si>
  <si>
    <t>39th Academy Awards</t>
  </si>
  <si>
    <t>A Year Toward Tomorrow</t>
  </si>
  <si>
    <t>1967-04-10T00:00:00Z</t>
  </si>
  <si>
    <t>Ken Thorne</t>
  </si>
  <si>
    <t>A Funny Thing Happened on the Way to the Forum</t>
  </si>
  <si>
    <t>Richard Lester</t>
  </si>
  <si>
    <t>Walter Matthau</t>
  </si>
  <si>
    <t>The Fortune Cookie</t>
  </si>
  <si>
    <t>Billy Wilder</t>
  </si>
  <si>
    <t>Franklin Milton</t>
  </si>
  <si>
    <t>Grand Prix</t>
  </si>
  <si>
    <t>John Frankenheimer</t>
  </si>
  <si>
    <t>Henry Berman</t>
  </si>
  <si>
    <t>Gordon Daniel</t>
  </si>
  <si>
    <t>Born Free</t>
  </si>
  <si>
    <t>James Hill</t>
  </si>
  <si>
    <t>Pierre Uytterhoeven</t>
  </si>
  <si>
    <t>A Man and a Woman</t>
  </si>
  <si>
    <t>Claude Lelouch</t>
  </si>
  <si>
    <t>A Man for All Seasons</t>
  </si>
  <si>
    <t>Paul Scofield</t>
  </si>
  <si>
    <t>Ted Moore</t>
  </si>
  <si>
    <t>Academy Award for Best Cinematography, Color</t>
  </si>
  <si>
    <t>Joan Bridge</t>
  </si>
  <si>
    <t>Academy Award for Best Costume Design, Color</t>
  </si>
  <si>
    <t>Robert Bolt</t>
  </si>
  <si>
    <t>Art Cruickshank</t>
  </si>
  <si>
    <t>Fantastic Voyage</t>
  </si>
  <si>
    <t>Stuart A. Reiss</t>
  </si>
  <si>
    <t>Academy Award for Best Art Direction, Color</t>
  </si>
  <si>
    <t>Elizabeth Taylor</t>
  </si>
  <si>
    <t>Who's Afraid of Virginia Woolf?</t>
  </si>
  <si>
    <t>Academy Award for Best Cinematography, Black-and-White</t>
  </si>
  <si>
    <t>Irene Sharaff</t>
  </si>
  <si>
    <t>Academy Award for Best Costume Design, Black-and-White</t>
  </si>
  <si>
    <t>Sandy Dennis</t>
  </si>
  <si>
    <t>Academy Award for Best Art Direction, Black and White</t>
  </si>
  <si>
    <t>Faith Hubley</t>
  </si>
  <si>
    <t>A Herb Alpert and the Tijuana Brass Double Feature</t>
  </si>
  <si>
    <t>John Hubley</t>
  </si>
  <si>
    <t>Robert Wise</t>
  </si>
  <si>
    <t>38th Academy Awards</t>
  </si>
  <si>
    <t>The Sound of Music</t>
  </si>
  <si>
    <t>1966-04-18T00:00:00Z</t>
  </si>
  <si>
    <t>James Corcoran</t>
  </si>
  <si>
    <t>Irwin Kostal</t>
  </si>
  <si>
    <t>Lee Marvin</t>
  </si>
  <si>
    <t>Cat Ballou</t>
  </si>
  <si>
    <t>Elliot Silverstein</t>
  </si>
  <si>
    <t>John Stears</t>
  </si>
  <si>
    <t>Thunderball</t>
  </si>
  <si>
    <t>Terence Young</t>
  </si>
  <si>
    <t>Shelley Winters</t>
  </si>
  <si>
    <t>A Patch of Blue</t>
  </si>
  <si>
    <t>Guy Green</t>
  </si>
  <si>
    <t>Treg Brown</t>
  </si>
  <si>
    <t>The Great Race</t>
  </si>
  <si>
    <t>Doctor Zhivago</t>
  </si>
  <si>
    <t>Dario V. Simoni</t>
  </si>
  <si>
    <t>Claude Berri</t>
  </si>
  <si>
    <t>The Chicken</t>
  </si>
  <si>
    <t>Francis Thompson</t>
  </si>
  <si>
    <t>To Be Alive!</t>
  </si>
  <si>
    <t>Alexandr Hackenschmied</t>
  </si>
  <si>
    <t>Julie Harris</t>
  </si>
  <si>
    <t>Darling</t>
  </si>
  <si>
    <t>Julie Christie</t>
  </si>
  <si>
    <t>Frederic Raphael</t>
  </si>
  <si>
    <t>Robert Clatworthy</t>
  </si>
  <si>
    <t>Ship of Fools</t>
  </si>
  <si>
    <t>Ernest Laszlo</t>
  </si>
  <si>
    <t>Les Goldman</t>
  </si>
  <si>
    <t>The Dot and the Line</t>
  </si>
  <si>
    <t>Chuck Jones</t>
  </si>
  <si>
    <t>Martin Balsam</t>
  </si>
  <si>
    <t>A Thousand Clowns</t>
  </si>
  <si>
    <t>Fred Coe</t>
  </si>
  <si>
    <t>Norman Wanstall</t>
  </si>
  <si>
    <t>37th Academy Awards</t>
  </si>
  <si>
    <t>Goldfinger</t>
  </si>
  <si>
    <t>Guy Hamilton</t>
  </si>
  <si>
    <t>1965-04-05T00:00:00Z</t>
  </si>
  <si>
    <t>My Fair Lady</t>
  </si>
  <si>
    <t>George Hopkins</t>
  </si>
  <si>
    <t>Cecil Beaton</t>
  </si>
  <si>
    <t>Harry Stradling</t>
  </si>
  <si>
    <t>Rex Harrison</t>
  </si>
  <si>
    <t>George Groves</t>
  </si>
  <si>
    <t>Jack Warner</t>
  </si>
  <si>
    <t>Robert B. Sherman</t>
  </si>
  <si>
    <t>Mary Poppins</t>
  </si>
  <si>
    <t>Cotton Warburton</t>
  </si>
  <si>
    <t>Julie Andrews</t>
  </si>
  <si>
    <t>S. H. Barnett</t>
  </si>
  <si>
    <t>Father Goose</t>
  </si>
  <si>
    <t>Edward Anhalt</t>
  </si>
  <si>
    <t>Becket</t>
  </si>
  <si>
    <t>Peter Glenville</t>
  </si>
  <si>
    <t>Vassilis Photopoulos</t>
  </si>
  <si>
    <t>Zorba the Greek</t>
  </si>
  <si>
    <t>Michael Cacoyannis</t>
  </si>
  <si>
    <t>Lila Kedrova</t>
  </si>
  <si>
    <t>Walter Lassally</t>
  </si>
  <si>
    <t>Friz Freleng</t>
  </si>
  <si>
    <t>The Pink Phink</t>
  </si>
  <si>
    <t>Dorothy Jeakins</t>
  </si>
  <si>
    <t>The Night of the Iguana</t>
  </si>
  <si>
    <t>Peter Ustinov</t>
  </si>
  <si>
    <t>Topkapi</t>
  </si>
  <si>
    <t>Jules Dassin</t>
  </si>
  <si>
    <t>Jacques Cousteau</t>
  </si>
  <si>
    <t>36th Academy Awards</t>
  </si>
  <si>
    <t>8Â½</t>
  </si>
  <si>
    <t>1964-04-13T00:00:00Z</t>
  </si>
  <si>
    <t>Piero Gherardi</t>
  </si>
  <si>
    <t>Leon Shamroy</t>
  </si>
  <si>
    <t>Cleopatra</t>
  </si>
  <si>
    <t>Rouben Mamoulian</t>
  </si>
  <si>
    <t>Emil Kosa, Jr.</t>
  </si>
  <si>
    <t>Hilyard M. Brown</t>
  </si>
  <si>
    <t>How the West Was Won</t>
  </si>
  <si>
    <t>John Ford</t>
  </si>
  <si>
    <t>Harold F. Kress</t>
  </si>
  <si>
    <t>James R. Webb</t>
  </si>
  <si>
    <t>John Addison</t>
  </si>
  <si>
    <t>Tom Jones</t>
  </si>
  <si>
    <t>John Osborne</t>
  </si>
  <si>
    <t>Sidney Poitier</t>
  </si>
  <si>
    <t>Lilies of the Field</t>
  </si>
  <si>
    <t>Irma la Douce</t>
  </si>
  <si>
    <t>Ernest Pintoff</t>
  </si>
  <si>
    <t>The Critic</t>
  </si>
  <si>
    <t>Hud</t>
  </si>
  <si>
    <t>James Wong Howe</t>
  </si>
  <si>
    <t>Patricia Neal</t>
  </si>
  <si>
    <t>Gene Callahan</t>
  </si>
  <si>
    <t>America America</t>
  </si>
  <si>
    <t>Elia Kazan</t>
  </si>
  <si>
    <t>Walter Elliott</t>
  </si>
  <si>
    <t>It's a Mad, Mad, Mad, Mad World</t>
  </si>
  <si>
    <t>Margaret Rutherford</t>
  </si>
  <si>
    <t>The V.I.P.s</t>
  </si>
  <si>
    <t>Anthony Asquith</t>
  </si>
  <si>
    <t>Marcel Ichac</t>
  </si>
  <si>
    <t>An Occurrence at Owl Creek Bridge</t>
  </si>
  <si>
    <t>Robert Enrico</t>
  </si>
  <si>
    <t>Norma Koch</t>
  </si>
  <si>
    <t>35th Academy Awards</t>
  </si>
  <si>
    <t>What Ever Happened to Baby Jane?</t>
  </si>
  <si>
    <t>1963-04-08T00:00:00Z</t>
  </si>
  <si>
    <t>To Kill a Mockingbird</t>
  </si>
  <si>
    <t>Oliver Emert</t>
  </si>
  <si>
    <t>Gregory Peck</t>
  </si>
  <si>
    <t>Lawrence of Arabia</t>
  </si>
  <si>
    <t>Anne V. Coates</t>
  </si>
  <si>
    <t>John Cox</t>
  </si>
  <si>
    <t>Sam Spiegel</t>
  </si>
  <si>
    <t>Patty Duke</t>
  </si>
  <si>
    <t>The Miracle Worker</t>
  </si>
  <si>
    <t>Anne Bancroft</t>
  </si>
  <si>
    <t>Jacques Maumont</t>
  </si>
  <si>
    <t>The Longest Day</t>
  </si>
  <si>
    <t>Bernhard Wicki</t>
  </si>
  <si>
    <t>Jean Bourgoin</t>
  </si>
  <si>
    <t>Ray Heindorf</t>
  </si>
  <si>
    <t>The Music Man</t>
  </si>
  <si>
    <t>Morton DaCosta</t>
  </si>
  <si>
    <t>Louis Clyde Stoumen</t>
  </si>
  <si>
    <t>Black Fox: The Rise and Fall of Adolf Hitler</t>
  </si>
  <si>
    <t>Heureux Anniversaire</t>
  </si>
  <si>
    <t>Jean-Claude CarriÃ¨re</t>
  </si>
  <si>
    <t>Ed Begley</t>
  </si>
  <si>
    <t>Sweet Bird of Youth</t>
  </si>
  <si>
    <t>Richard Brooks</t>
  </si>
  <si>
    <t>Mary Wills</t>
  </si>
  <si>
    <t>The Wonderful World of the Brothers Grimm</t>
  </si>
  <si>
    <t>George Pal</t>
  </si>
  <si>
    <t>The Hole</t>
  </si>
  <si>
    <t>Jack Howells</t>
  </si>
  <si>
    <t>Dylan Thomas</t>
  </si>
  <si>
    <t>Alfredo Giannetti</t>
  </si>
  <si>
    <t>Divorce, Italian Style</t>
  </si>
  <si>
    <t>Pietro Germi</t>
  </si>
  <si>
    <t>34th Academy Awards</t>
  </si>
  <si>
    <t>La Dolce Vita</t>
  </si>
  <si>
    <t>1962-04-09T00:00:00Z</t>
  </si>
  <si>
    <t>Sophia Loren</t>
  </si>
  <si>
    <t>Two Women</t>
  </si>
  <si>
    <t>Henry Mancini</t>
  </si>
  <si>
    <t>Academy Award for Best Original Dramatic or Comedy Score</t>
  </si>
  <si>
    <t>Breakfast at Tiffany's</t>
  </si>
  <si>
    <t>Gordon E. Sawyer</t>
  </si>
  <si>
    <t>West Side Story</t>
  </si>
  <si>
    <t>Victor A. Gangelin</t>
  </si>
  <si>
    <t>George Chakiris</t>
  </si>
  <si>
    <t>Daniel L. Fapp</t>
  </si>
  <si>
    <t>Thomas Stanford</t>
  </si>
  <si>
    <t>Jerome Robbins</t>
  </si>
  <si>
    <t>Abby Mann</t>
  </si>
  <si>
    <t>Judgment at Nuremberg</t>
  </si>
  <si>
    <t>Maximilian Schell</t>
  </si>
  <si>
    <t>Chris Greenham</t>
  </si>
  <si>
    <t>The Guns of Navarone</t>
  </si>
  <si>
    <t>J. Lee Thompson</t>
  </si>
  <si>
    <t>The Hustler</t>
  </si>
  <si>
    <t>Robert Rossen</t>
  </si>
  <si>
    <t>Sky Above and Mud Beneath</t>
  </si>
  <si>
    <t>Pierre Dominique Gaisseau</t>
  </si>
  <si>
    <t>William Inge</t>
  </si>
  <si>
    <t>Splendor in the Grass</t>
  </si>
  <si>
    <t>Julia Heron</t>
  </si>
  <si>
    <t>33rd Academy Awards</t>
  </si>
  <si>
    <t>Spartacus</t>
  </si>
  <si>
    <t>1961-04-17T00:00:00Z</t>
  </si>
  <si>
    <t>Arlington Valles</t>
  </si>
  <si>
    <t>Russell Metty</t>
  </si>
  <si>
    <t>Edward G. Boyle</t>
  </si>
  <si>
    <t>The Apartment</t>
  </si>
  <si>
    <t>Daniel Mandell</t>
  </si>
  <si>
    <t>I. A. L. Diamond</t>
  </si>
  <si>
    <t>Morris Stoloff</t>
  </si>
  <si>
    <t>Song Without End</t>
  </si>
  <si>
    <t>Butterfield 8</t>
  </si>
  <si>
    <t>Daniel Mann</t>
  </si>
  <si>
    <t>Edward Stevenson</t>
  </si>
  <si>
    <t>The Facts of Life</t>
  </si>
  <si>
    <t>Robert P. Davis</t>
  </si>
  <si>
    <t>Day of the Painter</t>
  </si>
  <si>
    <t>Giuseppina</t>
  </si>
  <si>
    <t>Larry Lansburgh</t>
  </si>
  <si>
    <t>The Horse with the Flying Tail</t>
  </si>
  <si>
    <t>Tim Baar</t>
  </si>
  <si>
    <t>The Time Machine</t>
  </si>
  <si>
    <t>Elmer Gantry</t>
  </si>
  <si>
    <t>Shirley Jones</t>
  </si>
  <si>
    <t>Burt Lancaster</t>
  </si>
  <si>
    <t>Ernest Gold</t>
  </si>
  <si>
    <t>Exodus</t>
  </si>
  <si>
    <t>Otto Preminger</t>
  </si>
  <si>
    <t>The Alamo</t>
  </si>
  <si>
    <t>Sons and Lovers</t>
  </si>
  <si>
    <t>Jack Cardiff</t>
  </si>
  <si>
    <t>William L. Snyder</t>
  </si>
  <si>
    <t>Munro</t>
  </si>
  <si>
    <t>Gene Deitch</t>
  </si>
  <si>
    <t>32nd Academy Awards</t>
  </si>
  <si>
    <t>Ben-Hur</t>
  </si>
  <si>
    <t>1960-04-04T00:00:00Z</t>
  </si>
  <si>
    <t>Milo B. Lory</t>
  </si>
  <si>
    <t>Edward Carfagno</t>
  </si>
  <si>
    <t>Robert L. Surtees</t>
  </si>
  <si>
    <t>Hugh Griffith</t>
  </si>
  <si>
    <t>Elizabeth Haffenden</t>
  </si>
  <si>
    <t>Ralph E. Winters</t>
  </si>
  <si>
    <t>Charlton Heston</t>
  </si>
  <si>
    <t>Sam Zimbalist</t>
  </si>
  <si>
    <t>Orry-Kelly</t>
  </si>
  <si>
    <t>Some Like It Hot</t>
  </si>
  <si>
    <t>Porgy and Bess</t>
  </si>
  <si>
    <t>Bernhard Grzimek</t>
  </si>
  <si>
    <t>Serengeti Shall Not Die</t>
  </si>
  <si>
    <t>Simone Signoret</t>
  </si>
  <si>
    <t>Room at the Top</t>
  </si>
  <si>
    <t>Neil Paterson</t>
  </si>
  <si>
    <t>George Davis</t>
  </si>
  <si>
    <t>The Diary of Anne Frank</t>
  </si>
  <si>
    <t>George Stevens</t>
  </si>
  <si>
    <t>William C. Mellor</t>
  </si>
  <si>
    <t>Stanley Shapiro</t>
  </si>
  <si>
    <t>Pillow Talk</t>
  </si>
  <si>
    <t>Michael Gordon</t>
  </si>
  <si>
    <t>The Golden Fish</t>
  </si>
  <si>
    <t>Bert Haanstra</t>
  </si>
  <si>
    <t>Glass</t>
  </si>
  <si>
    <t>Moonbird</t>
  </si>
  <si>
    <t>Ben Sharpsteen</t>
  </si>
  <si>
    <t>31st Academy Awards</t>
  </si>
  <si>
    <t>Ama Girls</t>
  </si>
  <si>
    <t>1959-04-06T00:00:00Z</t>
  </si>
  <si>
    <t>Fred Hynes</t>
  </si>
  <si>
    <t>South Pacific</t>
  </si>
  <si>
    <t>Grand Canyon</t>
  </si>
  <si>
    <t>James Algar</t>
  </si>
  <si>
    <t>Susan Hayward</t>
  </si>
  <si>
    <t>I Want to Live!</t>
  </si>
  <si>
    <t>John W. Burton</t>
  </si>
  <si>
    <t>Knighty Knight Bugs</t>
  </si>
  <si>
    <t>David Niven</t>
  </si>
  <si>
    <t>Separate Tables</t>
  </si>
  <si>
    <t>Delbert Mann</t>
  </si>
  <si>
    <t>Wendy Hiller</t>
  </si>
  <si>
    <t>Dimitri Tiomkin</t>
  </si>
  <si>
    <t>Tom Howard</t>
  </si>
  <si>
    <t>Tom Thumb</t>
  </si>
  <si>
    <t>White Wilderness</t>
  </si>
  <si>
    <t>Nedrick Young</t>
  </si>
  <si>
    <t>The Defiant Ones</t>
  </si>
  <si>
    <t>Sam Leavitt</t>
  </si>
  <si>
    <t>Vincente Minnelli</t>
  </si>
  <si>
    <t>Gigi</t>
  </si>
  <si>
    <t>Arthur Freed</t>
  </si>
  <si>
    <t>Adrienne Fazan</t>
  </si>
  <si>
    <t>F. Keogh Gleason</t>
  </si>
  <si>
    <t>Joseph Ruttenberg</t>
  </si>
  <si>
    <t>Alan Jay Lerner</t>
  </si>
  <si>
    <t>Burl Ives</t>
  </si>
  <si>
    <t>The Big Country</t>
  </si>
  <si>
    <t>30th Academy Awards</t>
  </si>
  <si>
    <t>The Wetback Hound</t>
  </si>
  <si>
    <t>1958-03-26T00:00:00Z</t>
  </si>
  <si>
    <t>George Wells</t>
  </si>
  <si>
    <t>Designing Woman</t>
  </si>
  <si>
    <t>Joanne Woodward</t>
  </si>
  <si>
    <t>The Three Faces of Eve</t>
  </si>
  <si>
    <t>Nunnally Johnson</t>
  </si>
  <si>
    <t>Walter Rossi</t>
  </si>
  <si>
    <t>The Enemy Below</t>
  </si>
  <si>
    <t>Dick Powell</t>
  </si>
  <si>
    <t>Les Girls</t>
  </si>
  <si>
    <t>Eddie Selzer</t>
  </si>
  <si>
    <t>Birds Anonymous</t>
  </si>
  <si>
    <t>Robert Priestley</t>
  </si>
  <si>
    <t>Sayonara</t>
  </si>
  <si>
    <t>Red Buttons</t>
  </si>
  <si>
    <t>Miyoshi Umeki</t>
  </si>
  <si>
    <t>Jerome Hill</t>
  </si>
  <si>
    <t>Albert Schweitzer</t>
  </si>
  <si>
    <t>The Bridge on the River Kwai</t>
  </si>
  <si>
    <t>Jack Hildyard</t>
  </si>
  <si>
    <t>Alec Guinness</t>
  </si>
  <si>
    <t>Peter Taylor</t>
  </si>
  <si>
    <t>Malcolm Arnold</t>
  </si>
  <si>
    <t>Pierre Boulle</t>
  </si>
  <si>
    <t>Anthony Quinn</t>
  </si>
  <si>
    <t>29th Academy Awards</t>
  </si>
  <si>
    <t>Lust for Life</t>
  </si>
  <si>
    <t>1957-03-27T00:00:00Z</t>
  </si>
  <si>
    <t>Stephen Bosustow</t>
  </si>
  <si>
    <t>Magoo's Puddle Jumper</t>
  </si>
  <si>
    <t>Pete Burness</t>
  </si>
  <si>
    <t>Albert Lamorisse</t>
  </si>
  <si>
    <t>The Red Balloon</t>
  </si>
  <si>
    <t>Dorothy Malone</t>
  </si>
  <si>
    <t>Written on the Wind</t>
  </si>
  <si>
    <t>Douglas Sirk</t>
  </si>
  <si>
    <t>Somebody Up There Likes Me</t>
  </si>
  <si>
    <t>John P. Fulton</t>
  </si>
  <si>
    <t>The Ten Commandments</t>
  </si>
  <si>
    <t>Cecil B. DeMille</t>
  </si>
  <si>
    <t>Mike Todd</t>
  </si>
  <si>
    <t>Around the World in 80 Days</t>
  </si>
  <si>
    <t>Michael Anderson</t>
  </si>
  <si>
    <t>Gene Ruggiero</t>
  </si>
  <si>
    <t>Lionel Lindon</t>
  </si>
  <si>
    <t>S. J. Perelman</t>
  </si>
  <si>
    <t>Victor Young</t>
  </si>
  <si>
    <t>Giant</t>
  </si>
  <si>
    <t>Dalton Trumbo</t>
  </si>
  <si>
    <t>Academy Award for Best Story</t>
  </si>
  <si>
    <t>The Brave One</t>
  </si>
  <si>
    <t>Irving Rapper</t>
  </si>
  <si>
    <t>Anastasia</t>
  </si>
  <si>
    <t>Anatole Litvak</t>
  </si>
  <si>
    <t>The Silent World</t>
  </si>
  <si>
    <t>Louis Malle</t>
  </si>
  <si>
    <t>Yul Brynner</t>
  </si>
  <si>
    <t>The King and I</t>
  </si>
  <si>
    <t>Walter Lang</t>
  </si>
  <si>
    <t>Alfred Newman</t>
  </si>
  <si>
    <t>Lyle R. Wheeler</t>
  </si>
  <si>
    <t>Carlton W. Faulkner</t>
  </si>
  <si>
    <t>Carlo Ponti, Sr.</t>
  </si>
  <si>
    <t>La Strada</t>
  </si>
  <si>
    <t>Jean Louis</t>
  </si>
  <si>
    <t>The Solid Gold Cadillac</t>
  </si>
  <si>
    <t>Richard Quine</t>
  </si>
  <si>
    <t>George K. Arthur</t>
  </si>
  <si>
    <t>Academy Award for Best Live Action Short Film, Two-Reel</t>
  </si>
  <si>
    <t>The Bespoke Overcoat</t>
  </si>
  <si>
    <t>The True Story of the Civil War</t>
  </si>
  <si>
    <t>Konstantin Kalser</t>
  </si>
  <si>
    <t>Academy Award for Best Live Action Short Film, One-Reel</t>
  </si>
  <si>
    <t>Crashing the Water Barrier</t>
  </si>
  <si>
    <t>28th Academy Awards</t>
  </si>
  <si>
    <t>Men Against the Arctic</t>
  </si>
  <si>
    <t>Winston Hibler</t>
  </si>
  <si>
    <t>1956-03-21T00:00:00Z</t>
  </si>
  <si>
    <t>Daniel Fuchs</t>
  </si>
  <si>
    <t>Love Me or Leave Me</t>
  </si>
  <si>
    <t>Charles Vidor</t>
  </si>
  <si>
    <t>Oklahoma!</t>
  </si>
  <si>
    <t>Jay Blackton</t>
  </si>
  <si>
    <t>William Ludwig</t>
  </si>
  <si>
    <t>Interrupted Melody</t>
  </si>
  <si>
    <t>Curtis Bernhardt</t>
  </si>
  <si>
    <t>Mister Roberts</t>
  </si>
  <si>
    <t>Helen Rose</t>
  </si>
  <si>
    <t>I'll Cry Tomorrow</t>
  </si>
  <si>
    <t>Edmund Reek</t>
  </si>
  <si>
    <t>Survival City</t>
  </si>
  <si>
    <t>Anthony Muto</t>
  </si>
  <si>
    <t>William Lyon</t>
  </si>
  <si>
    <t>Picnic</t>
  </si>
  <si>
    <t>William Flannery</t>
  </si>
  <si>
    <t>Nancy Hamilton</t>
  </si>
  <si>
    <t>Helen Keller in Her Story</t>
  </si>
  <si>
    <t>Speedy Gonzales</t>
  </si>
  <si>
    <t>Jo Van Fleet</t>
  </si>
  <si>
    <t>East of Eden</t>
  </si>
  <si>
    <t>Charles LeMaire</t>
  </si>
  <si>
    <t>Love Is a Many-Splendored Thing</t>
  </si>
  <si>
    <t>Henry King</t>
  </si>
  <si>
    <t>Anna Magnani</t>
  </si>
  <si>
    <t>The Rose Tattoo</t>
  </si>
  <si>
    <t>Tambi Larsen</t>
  </si>
  <si>
    <t>Robert Burks</t>
  </si>
  <si>
    <t>To Catch a Thief</t>
  </si>
  <si>
    <t>Alfred Hitchcock</t>
  </si>
  <si>
    <t>Harold Hecht</t>
  </si>
  <si>
    <t>Marty</t>
  </si>
  <si>
    <t>Ernest Borgnine</t>
  </si>
  <si>
    <t>27th Academy Awards</t>
  </si>
  <si>
    <t>The Vanishing Prairie</t>
  </si>
  <si>
    <t>1955-03-30T00:00:00Z</t>
  </si>
  <si>
    <t>Milton R. Krasner</t>
  </si>
  <si>
    <t>Three Coins in the Fountain</t>
  </si>
  <si>
    <t>Jean Negulesco</t>
  </si>
  <si>
    <t>The Country Girl</t>
  </si>
  <si>
    <t>Grace Kelly</t>
  </si>
  <si>
    <t>Philip Yordan</t>
  </si>
  <si>
    <t>Broken Lance</t>
  </si>
  <si>
    <t>Edward Dmytryk</t>
  </si>
  <si>
    <t>Edmond O'Brien</t>
  </si>
  <si>
    <t>The Barefoot Contessa</t>
  </si>
  <si>
    <t>Joseph L. Mankiewicz</t>
  </si>
  <si>
    <t>When Magoo Flew</t>
  </si>
  <si>
    <t>Sanzo Wada</t>
  </si>
  <si>
    <t>Gate of Hell</t>
  </si>
  <si>
    <t>Teinosuke Kinugasa</t>
  </si>
  <si>
    <t>The High and the Mighty</t>
  </si>
  <si>
    <t>William A. Wellman</t>
  </si>
  <si>
    <t>Leslie I. Carey</t>
  </si>
  <si>
    <t>The Glenn Miller Story</t>
  </si>
  <si>
    <t>Anthony Mann</t>
  </si>
  <si>
    <t>Saul Chaplin</t>
  </si>
  <si>
    <t>Seven Brides for Seven Brothers</t>
  </si>
  <si>
    <t>Stanley Donen</t>
  </si>
  <si>
    <t>20,000 Leagues Under the Sea</t>
  </si>
  <si>
    <t>John Meehan</t>
  </si>
  <si>
    <t>Sabrina</t>
  </si>
  <si>
    <t>Eva Marie Saint</t>
  </si>
  <si>
    <t>On the Waterfront</t>
  </si>
  <si>
    <t>Richard Day</t>
  </si>
  <si>
    <t>Boris Kaufman</t>
  </si>
  <si>
    <t>Gene Milford</t>
  </si>
  <si>
    <t>Budd Schulberg</t>
  </si>
  <si>
    <t>Terry Sanders</t>
  </si>
  <si>
    <t>A Time Out of War</t>
  </si>
  <si>
    <t>Robert Youngson</t>
  </si>
  <si>
    <t>This Mechanical Age</t>
  </si>
  <si>
    <t>26th Academy Awards</t>
  </si>
  <si>
    <t>The Alaskan Eskimo</t>
  </si>
  <si>
    <t>1954-03-25T00:00:00Z</t>
  </si>
  <si>
    <t>Call Me Madam</t>
  </si>
  <si>
    <t>The Living Desert</t>
  </si>
  <si>
    <t>Julius Caesar</t>
  </si>
  <si>
    <t>From Here to Eternity</t>
  </si>
  <si>
    <t>Buddy Adler</t>
  </si>
  <si>
    <t>Daniel Taradash</t>
  </si>
  <si>
    <t>John P. Livadary</t>
  </si>
  <si>
    <t>Frank Sinatra</t>
  </si>
  <si>
    <t>Donna Reed</t>
  </si>
  <si>
    <t>Audrey Hepburn</t>
  </si>
  <si>
    <t>Roman Holiday</t>
  </si>
  <si>
    <t>Loyal Griggs</t>
  </si>
  <si>
    <t>Shane</t>
  </si>
  <si>
    <t>The Robe</t>
  </si>
  <si>
    <t>Henry Koster</t>
  </si>
  <si>
    <t>Emile Santiago</t>
  </si>
  <si>
    <t>Toot, Whistle, Plunk and Boom</t>
  </si>
  <si>
    <t>Richard L. Breen</t>
  </si>
  <si>
    <t>William Holden</t>
  </si>
  <si>
    <t>Stalag 17</t>
  </si>
  <si>
    <t>Lili</t>
  </si>
  <si>
    <t>Charles Walters</t>
  </si>
  <si>
    <t>Bear Country</t>
  </si>
  <si>
    <t>Boris Vermont</t>
  </si>
  <si>
    <t>25th Academy Awards</t>
  </si>
  <si>
    <t>Light in the Window</t>
  </si>
  <si>
    <t>Jean Oser</t>
  </si>
  <si>
    <t>1953-03-19T00:00:00Z</t>
  </si>
  <si>
    <t>Norman McLaren</t>
  </si>
  <si>
    <t>Neighbours</t>
  </si>
  <si>
    <t>With a Song in My Heart</t>
  </si>
  <si>
    <t>Water Birds</t>
  </si>
  <si>
    <t>Irwin Allen</t>
  </si>
  <si>
    <t>The Sea Around Us</t>
  </si>
  <si>
    <t>Shirley Booth</t>
  </si>
  <si>
    <t>Come Back, Little Sheba</t>
  </si>
  <si>
    <t>Moulin Rouge</t>
  </si>
  <si>
    <t>Charles Schnee</t>
  </si>
  <si>
    <t>The Bad and the Beautiful</t>
  </si>
  <si>
    <t>Gloria Grahame</t>
  </si>
  <si>
    <t>Fred Quimby</t>
  </si>
  <si>
    <t>Johann Mouse</t>
  </si>
  <si>
    <t>Joseph Barbera</t>
  </si>
  <si>
    <t>T. E. B. Clarke</t>
  </si>
  <si>
    <t>The Lavender Hill Mob</t>
  </si>
  <si>
    <t>Charles Crichton</t>
  </si>
  <si>
    <t>Clarence Brown</t>
  </si>
  <si>
    <t>Viva Zapata!</t>
  </si>
  <si>
    <t>The Greatest Show on Earth</t>
  </si>
  <si>
    <t>Fredric M. Frank</t>
  </si>
  <si>
    <t>The Quiet Man</t>
  </si>
  <si>
    <t>Archie Stout</t>
  </si>
  <si>
    <t>Gary Cooper</t>
  </si>
  <si>
    <t>High Noon</t>
  </si>
  <si>
    <t>Harry W. Gerstad</t>
  </si>
  <si>
    <t>Kim Hunter</t>
  </si>
  <si>
    <t>24th Academy Awards</t>
  </si>
  <si>
    <t>A Streetcar Named Desire</t>
  </si>
  <si>
    <t>1952-03-20T00:00:00Z</t>
  </si>
  <si>
    <t>Karl Malden</t>
  </si>
  <si>
    <t>Vivien Leigh</t>
  </si>
  <si>
    <t>Humphrey Bogart</t>
  </si>
  <si>
    <t>The African Queen</t>
  </si>
  <si>
    <t>Franz Waxman</t>
  </si>
  <si>
    <t>A Place in the Sun</t>
  </si>
  <si>
    <t>William Hornbeck</t>
  </si>
  <si>
    <t>Michael Wilson</t>
  </si>
  <si>
    <t>An American in Paris</t>
  </si>
  <si>
    <t>Alfred Gilks</t>
  </si>
  <si>
    <t>Nature's Half Acre</t>
  </si>
  <si>
    <t>Benjy</t>
  </si>
  <si>
    <t>World of Kids</t>
  </si>
  <si>
    <t>Douglas Shearer</t>
  </si>
  <si>
    <t>The Great Caruso</t>
  </si>
  <si>
    <t>Richard Thorpe</t>
  </si>
  <si>
    <t>The Two Mouseketeers</t>
  </si>
  <si>
    <t>Paul Dehn</t>
  </si>
  <si>
    <t>Seven Days to Noon</t>
  </si>
  <si>
    <t>Roy Boulting</t>
  </si>
  <si>
    <t>23rd Academy Awards</t>
  </si>
  <si>
    <t>Sunset Boulevard</t>
  </si>
  <si>
    <t>1951-03-29T00:00:00Z</t>
  </si>
  <si>
    <t>Samuel M. Comer</t>
  </si>
  <si>
    <t>D. M. Marshman, Jr.</t>
  </si>
  <si>
    <t>All About Eve</t>
  </si>
  <si>
    <t>George Sanders</t>
  </si>
  <si>
    <t>Thomas T. Moulton</t>
  </si>
  <si>
    <t>Panic in the Streets</t>
  </si>
  <si>
    <t>Robert Krasker</t>
  </si>
  <si>
    <t>The Third Man</t>
  </si>
  <si>
    <t>Judy Holliday</t>
  </si>
  <si>
    <t>Born Yesterday</t>
  </si>
  <si>
    <t>Samson and Delilah</t>
  </si>
  <si>
    <t>Elois Jenssen</t>
  </si>
  <si>
    <t>Robert Snyder</t>
  </si>
  <si>
    <t>The Titan: Story of Michelangelo</t>
  </si>
  <si>
    <t>Robert J. Flaherty</t>
  </si>
  <si>
    <t>In Beaver Valley</t>
  </si>
  <si>
    <t>Gordon Hollingshead</t>
  </si>
  <si>
    <t>Grandad of Races</t>
  </si>
  <si>
    <t>AndrÃ© de la Varre</t>
  </si>
  <si>
    <t>Roger Edens</t>
  </si>
  <si>
    <t>Annie Get Your Gun</t>
  </si>
  <si>
    <t>Busby Berkeley</t>
  </si>
  <si>
    <t>Josephine Hull</t>
  </si>
  <si>
    <t>Harvey</t>
  </si>
  <si>
    <t>King Solomon's Mines</t>
  </si>
  <si>
    <t>Compton Bennett</t>
  </si>
  <si>
    <t>Olle Nordemar</t>
  </si>
  <si>
    <t>Kon-Tiki</t>
  </si>
  <si>
    <t>Thor Heyerdahl</t>
  </si>
  <si>
    <t>22nd Academy Awards</t>
  </si>
  <si>
    <t>So Much for So Little</t>
  </si>
  <si>
    <t>1950-03-23T00:00:00Z</t>
  </si>
  <si>
    <t>Richard de Rochemont</t>
  </si>
  <si>
    <t>A Chance to Live</t>
  </si>
  <si>
    <t>James L. Shute</t>
  </si>
  <si>
    <t>Champion</t>
  </si>
  <si>
    <t>On the Town</t>
  </si>
  <si>
    <t>Mercedes McCambridge</t>
  </si>
  <si>
    <t>All the King's Men</t>
  </si>
  <si>
    <t>Broderick Crawford</t>
  </si>
  <si>
    <t>Winton Hoch</t>
  </si>
  <si>
    <t>She Wore a Yellow Ribbon</t>
  </si>
  <si>
    <t>A Letter to Three Wives</t>
  </si>
  <si>
    <t>Aaron Copland</t>
  </si>
  <si>
    <t>The Heiress</t>
  </si>
  <si>
    <t>Harry Horner</t>
  </si>
  <si>
    <t>Gile Steele</t>
  </si>
  <si>
    <t>Olivia de Havilland</t>
  </si>
  <si>
    <t>For Scent-imental Reasons</t>
  </si>
  <si>
    <t>Dean Jagger</t>
  </si>
  <si>
    <t>Twelve O'Clock High</t>
  </si>
  <si>
    <t>William Travilla</t>
  </si>
  <si>
    <t>Adventures of Don Juan</t>
  </si>
  <si>
    <t>Vincent Sherman</t>
  </si>
  <si>
    <t>Edwin B. Willis</t>
  </si>
  <si>
    <t>Little Women</t>
  </si>
  <si>
    <t>Mervyn LeRoy</t>
  </si>
  <si>
    <t>Paul Vogel</t>
  </si>
  <si>
    <t>Battleground</t>
  </si>
  <si>
    <t>Robert Pirosh</t>
  </si>
  <si>
    <t>Douglas Morrow</t>
  </si>
  <si>
    <t>The Stratton Story</t>
  </si>
  <si>
    <t>Sam Wood</t>
  </si>
  <si>
    <t>Gaston Diehl</t>
  </si>
  <si>
    <t>Van Gogh</t>
  </si>
  <si>
    <t>Alain Resnais</t>
  </si>
  <si>
    <t>21st Academy Awards</t>
  </si>
  <si>
    <t>Hamlet</t>
  </si>
  <si>
    <t>Laurence Olivier</t>
  </si>
  <si>
    <t>1949-03-24T00:00:00Z</t>
  </si>
  <si>
    <t>Roger K. Furse</t>
  </si>
  <si>
    <t>The Treasure of the Sierra Madre</t>
  </si>
  <si>
    <t>Walter Huston</t>
  </si>
  <si>
    <t>Brian Easdale</t>
  </si>
  <si>
    <t>The Red Shoes</t>
  </si>
  <si>
    <t>Emeric Pressburger</t>
  </si>
  <si>
    <t>Arthur Lawson</t>
  </si>
  <si>
    <t>Richard Schweizer</t>
  </si>
  <si>
    <t>The Search</t>
  </si>
  <si>
    <t>Symphony of a City</t>
  </si>
  <si>
    <t>Arne Sucksdorff</t>
  </si>
  <si>
    <t>Claire Trevor</t>
  </si>
  <si>
    <t>Key Largo</t>
  </si>
  <si>
    <t>Easter Parade</t>
  </si>
  <si>
    <t>Seal Island</t>
  </si>
  <si>
    <t>Orville O. Dull</t>
  </si>
  <si>
    <t>The Secret Land</t>
  </si>
  <si>
    <t>The Little Orphan</t>
  </si>
  <si>
    <t>Jane Wyman</t>
  </si>
  <si>
    <t>Johnny Belinda</t>
  </si>
  <si>
    <t>William H. Daniels</t>
  </si>
  <si>
    <t>The Naked City</t>
  </si>
  <si>
    <t>Paul Weatherwax</t>
  </si>
  <si>
    <t>Charles L. Freeman</t>
  </si>
  <si>
    <t>Portrait of Jennie</t>
  </si>
  <si>
    <t>William Dieterle</t>
  </si>
  <si>
    <t>Barbara Karinska</t>
  </si>
  <si>
    <t>Joan of Arc</t>
  </si>
  <si>
    <t>Victor Fleming</t>
  </si>
  <si>
    <t>William V. Skall</t>
  </si>
  <si>
    <t>Irving Allen</t>
  </si>
  <si>
    <t>20th Academy Awards</t>
  </si>
  <si>
    <t>Climbing the Matterhorn</t>
  </si>
  <si>
    <t>1948-03-20T00:00:00Z</t>
  </si>
  <si>
    <t>Mother Wore Tights</t>
  </si>
  <si>
    <t>Francis D. Lyon</t>
  </si>
  <si>
    <t>Body and Soul</t>
  </si>
  <si>
    <t>Sidney Sheldon</t>
  </si>
  <si>
    <t>The Bachelor and the Bobby-Soxer</t>
  </si>
  <si>
    <t>Dore Schary</t>
  </si>
  <si>
    <t>Herbert Moulton</t>
  </si>
  <si>
    <t>Goodbye, Miss Turlock</t>
  </si>
  <si>
    <t>Edward L. Cahn</t>
  </si>
  <si>
    <t>Edmund Gwenn</t>
  </si>
  <si>
    <t>Miracle on 34th Street</t>
  </si>
  <si>
    <t>Valentine Davies</t>
  </si>
  <si>
    <t>The Bishop's Wife</t>
  </si>
  <si>
    <t>Great Expectations</t>
  </si>
  <si>
    <t>John Bryan</t>
  </si>
  <si>
    <t>Ronald Colman</t>
  </si>
  <si>
    <t>A Double Life</t>
  </si>
  <si>
    <t>Theron Warth</t>
  </si>
  <si>
    <t>Design for Death</t>
  </si>
  <si>
    <t>Tweetie Pie</t>
  </si>
  <si>
    <t>Gentleman's Agreement</t>
  </si>
  <si>
    <t>Celeste Holm</t>
  </si>
  <si>
    <t>Warren Newcombe</t>
  </si>
  <si>
    <t>Green Dolphin Street</t>
  </si>
  <si>
    <t>Victor Saville</t>
  </si>
  <si>
    <t>Loretta Young</t>
  </si>
  <si>
    <t>The Farmer's Daughter</t>
  </si>
  <si>
    <t>H. C. Potter</t>
  </si>
  <si>
    <t>Black Narcissus</t>
  </si>
  <si>
    <t>Alfred Junge</t>
  </si>
  <si>
    <t>19th Academy Awards</t>
  </si>
  <si>
    <t>Anna and the King of Siam</t>
  </si>
  <si>
    <t>John Cromwell</t>
  </si>
  <si>
    <t>1947-03-13T00:00:00Z</t>
  </si>
  <si>
    <t>Arthur Charles Miller</t>
  </si>
  <si>
    <t>Hugo Friedhofer</t>
  </si>
  <si>
    <t>The Best Years of Our Lives</t>
  </si>
  <si>
    <t>Robert E. Sherwood</t>
  </si>
  <si>
    <t>Harold Russell</t>
  </si>
  <si>
    <t>Fredric March</t>
  </si>
  <si>
    <t>Anne Baxter</t>
  </si>
  <si>
    <t>The Razor's Edge</t>
  </si>
  <si>
    <t>Edmund Goulding</t>
  </si>
  <si>
    <t>The Cat Concerto</t>
  </si>
  <si>
    <t>Sydney Box</t>
  </si>
  <si>
    <t>The Seventh Veil</t>
  </si>
  <si>
    <t>Clemence Dane</t>
  </si>
  <si>
    <t>Perfect Strangers</t>
  </si>
  <si>
    <t>Alexander Korda</t>
  </si>
  <si>
    <t>A Boy and His Dog</t>
  </si>
  <si>
    <t>LeRoy Prinz</t>
  </si>
  <si>
    <t>Blithe Spirit</t>
  </si>
  <si>
    <t>The Jolson Story</t>
  </si>
  <si>
    <t>Alfred Edward Green</t>
  </si>
  <si>
    <t>The Yearling</t>
  </si>
  <si>
    <t>Leonard Smith</t>
  </si>
  <si>
    <t>To Each His Own</t>
  </si>
  <si>
    <t>Mitchell Leisen</t>
  </si>
  <si>
    <t>18th Academy Awards</t>
  </si>
  <si>
    <t>Leave Her to Heaven</t>
  </si>
  <si>
    <t>John M. Stahl</t>
  </si>
  <si>
    <t>1946-03-07T00:00:00Z</t>
  </si>
  <si>
    <t>Charles Brackett</t>
  </si>
  <si>
    <t>The Lost Weekend</t>
  </si>
  <si>
    <t>Ray Milland</t>
  </si>
  <si>
    <t>Anne Revere</t>
  </si>
  <si>
    <t>National Velvet</t>
  </si>
  <si>
    <t>Robert J. Kern</t>
  </si>
  <si>
    <t>Spellbound</t>
  </si>
  <si>
    <t>Georgie Stoll</t>
  </si>
  <si>
    <t>Anchors Aweigh</t>
  </si>
  <si>
    <t>George Sidney</t>
  </si>
  <si>
    <t>Stephen Dunn</t>
  </si>
  <si>
    <t>The Bells of St. Mary's</t>
  </si>
  <si>
    <t>Leo McCarey</t>
  </si>
  <si>
    <t>Quiet Please!</t>
  </si>
  <si>
    <t>Stairway to Light</t>
  </si>
  <si>
    <t>Sammy Lee</t>
  </si>
  <si>
    <t>Charles G. Booth</t>
  </si>
  <si>
    <t>The House on 92nd Street</t>
  </si>
  <si>
    <t>Star in the Night</t>
  </si>
  <si>
    <t>Don Siegel</t>
  </si>
  <si>
    <t>Wiard Ihnen</t>
  </si>
  <si>
    <t>Blood on the Sun</t>
  </si>
  <si>
    <t>Frank Lloyd</t>
  </si>
  <si>
    <t>Marie-Louise</t>
  </si>
  <si>
    <t>Leopold Lindtberg</t>
  </si>
  <si>
    <t>Joan Crawford</t>
  </si>
  <si>
    <t>Mildred Pierce</t>
  </si>
  <si>
    <t>Michael Curtiz</t>
  </si>
  <si>
    <t>The Picture of Dorian Gray</t>
  </si>
  <si>
    <t>Albert Lewin</t>
  </si>
  <si>
    <t>Frenchman's Creek</t>
  </si>
  <si>
    <t>Wonder Man</t>
  </si>
  <si>
    <t>H. Bruce Humberstone</t>
  </si>
  <si>
    <t>James Dunn</t>
  </si>
  <si>
    <t>A Tree Grows in Brooklyn</t>
  </si>
  <si>
    <t>17th Academy Awards</t>
  </si>
  <si>
    <t>Going My Way</t>
  </si>
  <si>
    <t>1945-03-15T00:00:00Z</t>
  </si>
  <si>
    <t>Frank Cavett</t>
  </si>
  <si>
    <t>Barry Fitzgerald</t>
  </si>
  <si>
    <t>Bing Crosby</t>
  </si>
  <si>
    <t>Thomas Little</t>
  </si>
  <si>
    <t>Wilson</t>
  </si>
  <si>
    <t>Barbara McLean</t>
  </si>
  <si>
    <t>Edmund H. Hansen</t>
  </si>
  <si>
    <t>Lamar Trotti</t>
  </si>
  <si>
    <t>William Ferrari</t>
  </si>
  <si>
    <t>Gaslight</t>
  </si>
  <si>
    <t>Ethel Barrymore</t>
  </si>
  <si>
    <t>None but the Lonely Heart</t>
  </si>
  <si>
    <t>Clifford Odets</t>
  </si>
  <si>
    <t>Jerry Fairbanks</t>
  </si>
  <si>
    <t>Who's Who in Animal Land</t>
  </si>
  <si>
    <t>Lou Lilly</t>
  </si>
  <si>
    <t>Joseph LaShelle</t>
  </si>
  <si>
    <t>Laura</t>
  </si>
  <si>
    <t>Mouse Trouble</t>
  </si>
  <si>
    <t>Thirty Seconds Over Tokyo</t>
  </si>
  <si>
    <t>Cover Girl</t>
  </si>
  <si>
    <t>I Won't Play</t>
  </si>
  <si>
    <t>Crane Wilbur</t>
  </si>
  <si>
    <t>Max Steiner</t>
  </si>
  <si>
    <t>Since You Went Away</t>
  </si>
  <si>
    <t>Grantland Rice</t>
  </si>
  <si>
    <t>16th Academy Awards</t>
  </si>
  <si>
    <t>Amphibious Fighters</t>
  </si>
  <si>
    <t>Jack Eaton</t>
  </si>
  <si>
    <t>1944-03-02T00:00:00Z</t>
  </si>
  <si>
    <t>Fred Sersen</t>
  </si>
  <si>
    <t>Crash Dive</t>
  </si>
  <si>
    <t>Otto Brower</t>
  </si>
  <si>
    <t>This Is the Army</t>
  </si>
  <si>
    <t>This Land Is Mine</t>
  </si>
  <si>
    <t>Jean Renoir</t>
  </si>
  <si>
    <t>Charles Coburn</t>
  </si>
  <si>
    <t>The More the Merrier</t>
  </si>
  <si>
    <t>Sam Coslow</t>
  </si>
  <si>
    <t>Heavenly Music</t>
  </si>
  <si>
    <t>Josef Berne</t>
  </si>
  <si>
    <t>William Saroyan</t>
  </si>
  <si>
    <t>The Human Comedy</t>
  </si>
  <si>
    <t>W. Howard Greene</t>
  </si>
  <si>
    <t>Phantom of the Opera</t>
  </si>
  <si>
    <t>Arthur Lubin</t>
  </si>
  <si>
    <t>John B. Goodman</t>
  </si>
  <si>
    <t>George Amy</t>
  </si>
  <si>
    <t>Air Force</t>
  </si>
  <si>
    <t>Howard Hawks</t>
  </si>
  <si>
    <t>The Yankee Doodle Mouse</t>
  </si>
  <si>
    <t>Jennifer Jones</t>
  </si>
  <si>
    <t>The Song of Bernadette</t>
  </si>
  <si>
    <t>James Basevi</t>
  </si>
  <si>
    <t>Norman Krasna</t>
  </si>
  <si>
    <t>Princess O'Rourke</t>
  </si>
  <si>
    <t>Katina Paxinou</t>
  </si>
  <si>
    <t>For Whom the Bell Tolls</t>
  </si>
  <si>
    <t>Casablanca</t>
  </si>
  <si>
    <t>Howard E. Koch</t>
  </si>
  <si>
    <t>Paul Lukas</t>
  </si>
  <si>
    <t>Watch on the Rhine</t>
  </si>
  <si>
    <t>Hal Mohr</t>
  </si>
  <si>
    <t>Van Heflin</t>
  </si>
  <si>
    <t>15th Academy Awards</t>
  </si>
  <si>
    <t>Johnny Eager</t>
  </si>
  <si>
    <t>1943-03-04T00:00:00Z</t>
  </si>
  <si>
    <t>Der Fuehrer's Face</t>
  </si>
  <si>
    <t>Jack Kinney</t>
  </si>
  <si>
    <t>Joseph C. Wright</t>
  </si>
  <si>
    <t>My Gal Sal</t>
  </si>
  <si>
    <t>Irving Cummings</t>
  </si>
  <si>
    <t>The Black Swan</t>
  </si>
  <si>
    <t>Mrs. Miniver</t>
  </si>
  <si>
    <t>Greer Garson</t>
  </si>
  <si>
    <t>Teresa Wright</t>
  </si>
  <si>
    <t>Claudine West</t>
  </si>
  <si>
    <t>Louis Mesenkop</t>
  </si>
  <si>
    <t>Reap the Wild Wind</t>
  </si>
  <si>
    <t>The Pride of the Yankees</t>
  </si>
  <si>
    <t>Michael Kanin</t>
  </si>
  <si>
    <t>Woman of the Year</t>
  </si>
  <si>
    <t>Nathan Levinson</t>
  </si>
  <si>
    <t>Yankee Doodle Dandy</t>
  </si>
  <si>
    <t>James Cagney</t>
  </si>
  <si>
    <t>Now, Voyager</t>
  </si>
  <si>
    <t>49th Parallel</t>
  </si>
  <si>
    <t>Michael Powell</t>
  </si>
  <si>
    <t>This Above All</t>
  </si>
  <si>
    <t>Bernard Herrmann</t>
  </si>
  <si>
    <t>14th Academy Awards</t>
  </si>
  <si>
    <t>The Devil and Daniel Webster</t>
  </si>
  <si>
    <t>1942-02-26T00:00:00Z</t>
  </si>
  <si>
    <t>Sergeant York</t>
  </si>
  <si>
    <t>William Holmes</t>
  </si>
  <si>
    <t>Blossoms in the Dust</t>
  </si>
  <si>
    <t>Mary Astor</t>
  </si>
  <si>
    <t>The Great Lie</t>
  </si>
  <si>
    <t>Seton I. Miller</t>
  </si>
  <si>
    <t>Here Comes Mr. Jordan</t>
  </si>
  <si>
    <t>Alexander Hall</t>
  </si>
  <si>
    <t>Harry Segall</t>
  </si>
  <si>
    <t>Lend a Paw</t>
  </si>
  <si>
    <t>Clyde Geronimi</t>
  </si>
  <si>
    <t>How Green Was My Valley</t>
  </si>
  <si>
    <t>Donald Crisp</t>
  </si>
  <si>
    <t>Frank Churchill</t>
  </si>
  <si>
    <t>Dumbo</t>
  </si>
  <si>
    <t>Norm Ferguson</t>
  </si>
  <si>
    <t>Herman J. Mankiewicz</t>
  </si>
  <si>
    <t>Citizen Kane</t>
  </si>
  <si>
    <t>Orson Welles</t>
  </si>
  <si>
    <t>Joan Fontaine</t>
  </si>
  <si>
    <t>Suspicion</t>
  </si>
  <si>
    <t>Jack Whitney</t>
  </si>
  <si>
    <t>That Hamilton Woman</t>
  </si>
  <si>
    <t>Ernest Palmer</t>
  </si>
  <si>
    <t>Blood and Sand</t>
  </si>
  <si>
    <t>Budd Boetticher</t>
  </si>
  <si>
    <t>I Wanted Wings</t>
  </si>
  <si>
    <t>Ned Washington</t>
  </si>
  <si>
    <t>13th Academy Awards</t>
  </si>
  <si>
    <t>Pinocchio</t>
  </si>
  <si>
    <t>1941-02-27T00:00:00Z</t>
  </si>
  <si>
    <t>Walter Brennan</t>
  </si>
  <si>
    <t>The Westerner</t>
  </si>
  <si>
    <t>Anne Bauchens</t>
  </si>
  <si>
    <t>North West Mounted Police</t>
  </si>
  <si>
    <t>Cedric Gibbons</t>
  </si>
  <si>
    <t>Pride and Prejudice</t>
  </si>
  <si>
    <t>Robert Zigler Leonard</t>
  </si>
  <si>
    <t>The Grapes of Wrath</t>
  </si>
  <si>
    <t>Jane Darwell</t>
  </si>
  <si>
    <t>Strike Up the Band</t>
  </si>
  <si>
    <t>James Stewart</t>
  </si>
  <si>
    <t>The Philadelphia Story</t>
  </si>
  <si>
    <t>Donald Ogden Stewart</t>
  </si>
  <si>
    <t>The Thief of Bagdad</t>
  </si>
  <si>
    <t>Ludwig Berger</t>
  </si>
  <si>
    <t>Vincent Korda</t>
  </si>
  <si>
    <t>Preston Sturges</t>
  </si>
  <si>
    <t>The Great McGinty</t>
  </si>
  <si>
    <t>Rebecca</t>
  </si>
  <si>
    <t>George Barnes</t>
  </si>
  <si>
    <t>Rudolf Ising</t>
  </si>
  <si>
    <t>The Milky Way</t>
  </si>
  <si>
    <t>Benjamin Glazer</t>
  </si>
  <si>
    <t>Arise, My Love</t>
  </si>
  <si>
    <t>Ginger Rogers</t>
  </si>
  <si>
    <t>Kitty Foyle</t>
  </si>
  <si>
    <t>Pete Smith</t>
  </si>
  <si>
    <t>Quicker'n a Wink</t>
  </si>
  <si>
    <t>Tin Pan Alley</t>
  </si>
  <si>
    <t>12th Academy Awards</t>
  </si>
  <si>
    <t>The Ugly Duckling</t>
  </si>
  <si>
    <t>Jack Cutting</t>
  </si>
  <si>
    <t>1940-02-29T00:00:00Z</t>
  </si>
  <si>
    <t>Gregg Toland</t>
  </si>
  <si>
    <t>Wuthering Heights</t>
  </si>
  <si>
    <t>Lewis R. Foster</t>
  </si>
  <si>
    <t>Mr. Smith Goes to Washington</t>
  </si>
  <si>
    <t>Frank Capra</t>
  </si>
  <si>
    <t>Bernard B. Brown</t>
  </si>
  <si>
    <t>When Tomorrow Comes</t>
  </si>
  <si>
    <t>Herbert Stothart</t>
  </si>
  <si>
    <t>The Wizard of Oz</t>
  </si>
  <si>
    <t>King Vidor</t>
  </si>
  <si>
    <t>Thomas Mitchell</t>
  </si>
  <si>
    <t>Stagecoach</t>
  </si>
  <si>
    <t>Richard Hageman</t>
  </si>
  <si>
    <t>Robert Donat</t>
  </si>
  <si>
    <t>Goodbye, Mr. Chips</t>
  </si>
  <si>
    <t>Gone with the Wind</t>
  </si>
  <si>
    <t>Sidney Howard</t>
  </si>
  <si>
    <t>James E. Newcom</t>
  </si>
  <si>
    <t>Ernest Haller</t>
  </si>
  <si>
    <t>Hattie McDaniel</t>
  </si>
  <si>
    <t>The Rains Came</t>
  </si>
  <si>
    <t>W. P. Lipscomb</t>
  </si>
  <si>
    <t>11th Academy Awards</t>
  </si>
  <si>
    <t>Pygmalion</t>
  </si>
  <si>
    <t>Leslie Howard</t>
  </si>
  <si>
    <t>1939-02-23T00:00:00Z</t>
  </si>
  <si>
    <t>Kentucky</t>
  </si>
  <si>
    <t>Spencer Tracy</t>
  </si>
  <si>
    <t>Boys Town</t>
  </si>
  <si>
    <t>Norman Taurog</t>
  </si>
  <si>
    <t>Eleanore Griffin</t>
  </si>
  <si>
    <t>You Can't Take It With You</t>
  </si>
  <si>
    <t>Bette Davis</t>
  </si>
  <si>
    <t>Jezebel</t>
  </si>
  <si>
    <t>Fay Bainter</t>
  </si>
  <si>
    <t>Carl Jules Weyl</t>
  </si>
  <si>
    <t>The Adventures of Robin Hood</t>
  </si>
  <si>
    <t>Ralph Dawson</t>
  </si>
  <si>
    <t>Erich Wolfgang Korngold</t>
  </si>
  <si>
    <t>The Cowboy and the Lady</t>
  </si>
  <si>
    <t>The Great Waltz</t>
  </si>
  <si>
    <t>Ferdinand the Bull</t>
  </si>
  <si>
    <t>Dick Rickard</t>
  </si>
  <si>
    <t>Alexander's Ragtime Band</t>
  </si>
  <si>
    <t>Robert Carson</t>
  </si>
  <si>
    <t>10th Academy Awards</t>
  </si>
  <si>
    <t>A Star Is Born</t>
  </si>
  <si>
    <t>1938-03-10T00:00:00Z</t>
  </si>
  <si>
    <t>The Life of Emile Zola</t>
  </si>
  <si>
    <t>Joseph Schildkraut</t>
  </si>
  <si>
    <t>Heinz Herald</t>
  </si>
  <si>
    <t>Karl Freund</t>
  </si>
  <si>
    <t>The Good Earth</t>
  </si>
  <si>
    <t>Luise Rainer</t>
  </si>
  <si>
    <t>The Hurricane</t>
  </si>
  <si>
    <t>The Awful Truth</t>
  </si>
  <si>
    <t>Captains Courageous</t>
  </si>
  <si>
    <t>Charles Previn</t>
  </si>
  <si>
    <t>One Hundred Men and a Girl</t>
  </si>
  <si>
    <t>The Old Mill</t>
  </si>
  <si>
    <t>Wilfred Jackson</t>
  </si>
  <si>
    <t>Alice Brady</t>
  </si>
  <si>
    <t>In Old Chicago</t>
  </si>
  <si>
    <t>Lost Horizon</t>
  </si>
  <si>
    <t>Stephen Goosson</t>
  </si>
  <si>
    <t>Academy Award for Best Live Action Short Film, Color</t>
  </si>
  <si>
    <t>Penny Wisdom</t>
  </si>
  <si>
    <t>David Miller</t>
  </si>
  <si>
    <t>9th Academy Awards</t>
  </si>
  <si>
    <t>Come and Get It</t>
  </si>
  <si>
    <t>1937-03-04T00:00:00Z</t>
  </si>
  <si>
    <t>The Country Cousin</t>
  </si>
  <si>
    <t>David Hand</t>
  </si>
  <si>
    <t>Hal Roach</t>
  </si>
  <si>
    <t>Bored of Education</t>
  </si>
  <si>
    <t>Gordon Douglas</t>
  </si>
  <si>
    <t>Mr. Deeds Goes to Town</t>
  </si>
  <si>
    <t>The Great Ziegfeld</t>
  </si>
  <si>
    <t>Dodsworth</t>
  </si>
  <si>
    <t>San Francisco</t>
  </si>
  <si>
    <t>D. W. Griffith</t>
  </si>
  <si>
    <t>Leo F. Forbstein</t>
  </si>
  <si>
    <t>Anthony Adverse</t>
  </si>
  <si>
    <t>Gale Sondergaard</t>
  </si>
  <si>
    <t>Tony Gaudio</t>
  </si>
  <si>
    <t>Pierre Collings</t>
  </si>
  <si>
    <t>The Story of Louis Pasteur</t>
  </si>
  <si>
    <t>Paul Muni</t>
  </si>
  <si>
    <t>Charles MacArthur</t>
  </si>
  <si>
    <t>8th Academy Awards</t>
  </si>
  <si>
    <t>The Scoundrel</t>
  </si>
  <si>
    <t>Ben Hecht</t>
  </si>
  <si>
    <t>1936-03-05T00:00:00Z</t>
  </si>
  <si>
    <t>A Midsummer Night's Dream</t>
  </si>
  <si>
    <t>Naughty Marietta</t>
  </si>
  <si>
    <t>The Dark Angel</t>
  </si>
  <si>
    <t>Sidney Franklin</t>
  </si>
  <si>
    <t>Jack Chertok</t>
  </si>
  <si>
    <t>Academy Award for Best Live Action Short Film, Comedy</t>
  </si>
  <si>
    <t>How to Sleep</t>
  </si>
  <si>
    <t>Nick Grinde</t>
  </si>
  <si>
    <t>Three Orphan Kittens</t>
  </si>
  <si>
    <t>Dangerous</t>
  </si>
  <si>
    <t>The Informer</t>
  </si>
  <si>
    <t>Dudley Nichols</t>
  </si>
  <si>
    <t>Victor McLaglen</t>
  </si>
  <si>
    <t>Victor Milner</t>
  </si>
  <si>
    <t>7th Academy Awards</t>
  </si>
  <si>
    <t>1935-02-27T00:00:00Z</t>
  </si>
  <si>
    <t>Stacy Woodard</t>
  </si>
  <si>
    <t>Academy Award for Best Live Action Short Film, Novelty</t>
  </si>
  <si>
    <t>City of Wax</t>
  </si>
  <si>
    <t>Horace Woodard</t>
  </si>
  <si>
    <t>Conrad A. Nervig</t>
  </si>
  <si>
    <t>Eskimo</t>
  </si>
  <si>
    <t>W. S. Van Dyke</t>
  </si>
  <si>
    <t>Arthur Caesar</t>
  </si>
  <si>
    <t>Manhattan Melodrama</t>
  </si>
  <si>
    <t>It Happened One Night</t>
  </si>
  <si>
    <t>Claudette Colbert</t>
  </si>
  <si>
    <t>Clark Gable</t>
  </si>
  <si>
    <t>Robert Riskin</t>
  </si>
  <si>
    <t>The Tortoise and the Hare</t>
  </si>
  <si>
    <t>Fredric Hope</t>
  </si>
  <si>
    <t>The Merry Widow</t>
  </si>
  <si>
    <t>Ernst Lubitsch</t>
  </si>
  <si>
    <t>Louis Silvers</t>
  </si>
  <si>
    <t>One Night of Love</t>
  </si>
  <si>
    <t>Victor Schertzinger</t>
  </si>
  <si>
    <t>Kenneth Macgowan</t>
  </si>
  <si>
    <t>La Cucaracha</t>
  </si>
  <si>
    <t>Lloyd Corrigan</t>
  </si>
  <si>
    <t>Charles Laughton</t>
  </si>
  <si>
    <t>6th Academy Awards</t>
  </si>
  <si>
    <t>The Private Life of Henry VIII</t>
  </si>
  <si>
    <t>1934-03-16T00:00:00Z</t>
  </si>
  <si>
    <t>Robert Lord</t>
  </si>
  <si>
    <t>One Way Passage</t>
  </si>
  <si>
    <t>Tay Garnett</t>
  </si>
  <si>
    <t>Lou Brock</t>
  </si>
  <si>
    <t>So This Is Harris!</t>
  </si>
  <si>
    <t>Mark Sandrich</t>
  </si>
  <si>
    <t>Cavalcade</t>
  </si>
  <si>
    <t>William S. Darling</t>
  </si>
  <si>
    <t>Morning Glory</t>
  </si>
  <si>
    <t>Lowell Sherman</t>
  </si>
  <si>
    <t>Sarah Y. Mason</t>
  </si>
  <si>
    <t>Three Little Pigs</t>
  </si>
  <si>
    <t>Burt Gillett</t>
  </si>
  <si>
    <t>Franklin Hansen</t>
  </si>
  <si>
    <t>A Farewell to Arms</t>
  </si>
  <si>
    <t>Frank Borzage</t>
  </si>
  <si>
    <t>Charles Lang</t>
  </si>
  <si>
    <t>5th Academy Awards</t>
  </si>
  <si>
    <t>The Sin of Madelon Claudet</t>
  </si>
  <si>
    <t>Edgar Selwyn</t>
  </si>
  <si>
    <t>1932-11-18T00:00:00Z</t>
  </si>
  <si>
    <t>Dr. Jekyll and Mr. Hyde</t>
  </si>
  <si>
    <t>Bad Girl</t>
  </si>
  <si>
    <t>Edwin J. Burke</t>
  </si>
  <si>
    <t>The Music Box</t>
  </si>
  <si>
    <t>James Parrott</t>
  </si>
  <si>
    <t>Wallace Beery</t>
  </si>
  <si>
    <t>The Champ</t>
  </si>
  <si>
    <t>Frances Marion</t>
  </si>
  <si>
    <t>Flowers and Trees</t>
  </si>
  <si>
    <t>Lee Garmes</t>
  </si>
  <si>
    <t>Shanghai Express</t>
  </si>
  <si>
    <t>Josef von Sternberg</t>
  </si>
  <si>
    <t>Gordon Wiles</t>
  </si>
  <si>
    <t>Transatlantic</t>
  </si>
  <si>
    <t>William K. Howard</t>
  </si>
  <si>
    <t>Marie Dressler</t>
  </si>
  <si>
    <t>4th Academy Awards</t>
  </si>
  <si>
    <t>Min and Bill</t>
  </si>
  <si>
    <t>George W. Hill</t>
  </si>
  <si>
    <t>1931-11-10T00:00:00Z</t>
  </si>
  <si>
    <t>Lionel Barrymore</t>
  </si>
  <si>
    <t>A Free Soul</t>
  </si>
  <si>
    <t>Floyd Crosby</t>
  </si>
  <si>
    <t>Tabu</t>
  </si>
  <si>
    <t>F. W. Murnau</t>
  </si>
  <si>
    <t>John Monk Saunders</t>
  </si>
  <si>
    <t>The Dawn Patrol</t>
  </si>
  <si>
    <t>Skippy</t>
  </si>
  <si>
    <t>Cimarron</t>
  </si>
  <si>
    <t>Wesley Ruggles</t>
  </si>
  <si>
    <t>Howard Estabrook</t>
  </si>
  <si>
    <t>Herman Rosse</t>
  </si>
  <si>
    <t>3rd Academy Awards</t>
  </si>
  <si>
    <t>King of Jazz</t>
  </si>
  <si>
    <t>Paul Fejos</t>
  </si>
  <si>
    <t>1930-11-05T00:00:00Z</t>
  </si>
  <si>
    <t>Norma Shearer</t>
  </si>
  <si>
    <t>The Divorcee</t>
  </si>
  <si>
    <t>George Arliss</t>
  </si>
  <si>
    <t>Disraeli</t>
  </si>
  <si>
    <t>The Big House</t>
  </si>
  <si>
    <t>Academy Award for Best Writing</t>
  </si>
  <si>
    <t>Lewis Milestone</t>
  </si>
  <si>
    <t>All Quiet on the Western Front</t>
  </si>
  <si>
    <t>2nd Academy Awards</t>
  </si>
  <si>
    <t>The Bridge of San Luis Rey</t>
  </si>
  <si>
    <t>Charles Brabin</t>
  </si>
  <si>
    <t>1930-04-03T00:00:00Z</t>
  </si>
  <si>
    <t>The Patriot</t>
  </si>
  <si>
    <t>The Divine Lady</t>
  </si>
  <si>
    <t>Warner Baxter</t>
  </si>
  <si>
    <t>In Old Arizona</t>
  </si>
  <si>
    <t>Raoul Walsh</t>
  </si>
  <si>
    <t>Mary Pickford</t>
  </si>
  <si>
    <t>Coquette</t>
  </si>
  <si>
    <t>Sam Taylor</t>
  </si>
  <si>
    <t>Clyde De Vinna</t>
  </si>
  <si>
    <t>White Shadows in the South Seas</t>
  </si>
  <si>
    <t>1st Academy Awards</t>
  </si>
  <si>
    <t>Underworld</t>
  </si>
  <si>
    <t>1929-05-16T00:00:00Z</t>
  </si>
  <si>
    <t>William Cameron Menzies</t>
  </si>
  <si>
    <t>The Dove</t>
  </si>
  <si>
    <t>Roland West</t>
  </si>
  <si>
    <t>Janet Gaynor</t>
  </si>
  <si>
    <t>Street Angel</t>
  </si>
  <si>
    <t>Emil Jannings</t>
  </si>
  <si>
    <t>The Way of All Flesh</t>
  </si>
  <si>
    <t>The Last Command</t>
  </si>
  <si>
    <t>Karl Struss</t>
  </si>
  <si>
    <t>Sunrise: A Song of Two Humans</t>
  </si>
  <si>
    <t>Academy Award for Best Director (Comedy picture)</t>
  </si>
  <si>
    <t>Two Arabian Knights</t>
  </si>
  <si>
    <t>Seventh Heaven</t>
  </si>
  <si>
    <t>Academy Award for Best Director, Dramatic Picture</t>
  </si>
  <si>
    <t>Wings</t>
  </si>
  <si>
    <t>Roy Pomeroy</t>
  </si>
  <si>
    <t>Academy Award for Best Engineering Effects</t>
  </si>
  <si>
    <t>Tempest</t>
  </si>
  <si>
    <t>Name</t>
  </si>
  <si>
    <t>MovieTitle</t>
  </si>
  <si>
    <t>Director</t>
  </si>
  <si>
    <t>Category</t>
  </si>
  <si>
    <t>Edition</t>
  </si>
  <si>
    <t>Date</t>
  </si>
  <si>
    <t>Gender</t>
  </si>
  <si>
    <t>Male</t>
  </si>
  <si>
    <t>Female</t>
  </si>
  <si>
    <t>Kristof Deak</t>
  </si>
  <si>
    <t>Alejandro Gonzalez Inarritu</t>
  </si>
  <si>
    <t>Alfonso Cuaron</t>
  </si>
  <si>
    <t>Kunio Kato</t>
  </si>
  <si>
    <t>Penelope Cruz</t>
  </si>
  <si>
    <t>David Marti</t>
  </si>
  <si>
    <t>Renee Zellweger</t>
  </si>
  <si>
    <t>Pedro Almodovar</t>
  </si>
  <si>
    <t>Michael Dudok de Wit</t>
  </si>
  <si>
    <t>Janusz Kaminski</t>
  </si>
  <si>
    <t>Gerard James</t>
  </si>
  <si>
    <t>Frederic Back</t>
  </si>
  <si>
    <t>Milos Forman</t>
  </si>
  <si>
    <t>Theodor Pistek</t>
  </si>
  <si>
    <t>Zbigniew Rybczynski</t>
  </si>
  <si>
    <t>Nestor Almendros</t>
  </si>
  <si>
    <t>Ulla-Britt Soderlund</t>
  </si>
  <si>
    <t>Francoise Bonnot</t>
  </si>
  <si>
    <t>Andre Previn</t>
  </si>
  <si>
    <t>Pierre Etaix</t>
  </si>
  <si>
    <t>Eugen Schufftan</t>
  </si>
  <si>
    <t>Rene Lafuite</t>
  </si>
  <si>
    <t>Miklos Rozsa</t>
  </si>
  <si>
    <t>Bronislaw Kaper</t>
  </si>
  <si>
    <t>Marcel Vertes</t>
  </si>
  <si>
    <t>Jose Ferrer</t>
  </si>
  <si>
    <t>Georges Perinal</t>
  </si>
  <si>
    <t>Max Ree</t>
  </si>
  <si>
    <t>Hanns Kraly</t>
  </si>
  <si>
    <t>Row Labels</t>
  </si>
  <si>
    <t>Grand Total</t>
  </si>
  <si>
    <t>Adrien Brody Total</t>
  </si>
  <si>
    <t>Al Pacino Total</t>
  </si>
  <si>
    <t>Alec Guinness Total</t>
  </si>
  <si>
    <t>Anthony Hopkins Total</t>
  </si>
  <si>
    <t>Art Carney Total</t>
  </si>
  <si>
    <t>Ben Kingsley Total</t>
  </si>
  <si>
    <t>Bing Crosby Total</t>
  </si>
  <si>
    <t>Broderick Crawford Total</t>
  </si>
  <si>
    <t>Burt Lancaster Total</t>
  </si>
  <si>
    <t>Casey Affleck Total</t>
  </si>
  <si>
    <t>Charles Laughton Total</t>
  </si>
  <si>
    <t>Charlton Heston Total</t>
  </si>
  <si>
    <t>Clark Gable Total</t>
  </si>
  <si>
    <t>Cliff Robertson Total</t>
  </si>
  <si>
    <t>Colin Firth Total</t>
  </si>
  <si>
    <t>Daniel Day-Lewis Total</t>
  </si>
  <si>
    <t>David Niven Total</t>
  </si>
  <si>
    <t>Denzel Washington Total</t>
  </si>
  <si>
    <t>Dustin Hoffman Total</t>
  </si>
  <si>
    <t>Eddie Redmayne Total</t>
  </si>
  <si>
    <t>Emil Jannings Total</t>
  </si>
  <si>
    <t>Ernest Borgnine Total</t>
  </si>
  <si>
    <t>F. Murray Abraham Total</t>
  </si>
  <si>
    <t>Forest Whitaker Total</t>
  </si>
  <si>
    <t>Fredric March Total</t>
  </si>
  <si>
    <t>Gary Cooper Total</t>
  </si>
  <si>
    <t>Gene Hackman Total</t>
  </si>
  <si>
    <t>Geoffrey Rush Total</t>
  </si>
  <si>
    <t>George Arliss Total</t>
  </si>
  <si>
    <t>George C. Scott Total</t>
  </si>
  <si>
    <t>Gregory Peck Total</t>
  </si>
  <si>
    <t>Henry Fonda Total</t>
  </si>
  <si>
    <t>Humphrey Bogart Total</t>
  </si>
  <si>
    <t>Jack Lemmon Total</t>
  </si>
  <si>
    <t>Jack Nicholson Total</t>
  </si>
  <si>
    <t>James Cagney Total</t>
  </si>
  <si>
    <t>James Stewart Total</t>
  </si>
  <si>
    <t>Jamie Foxx Total</t>
  </si>
  <si>
    <t>Jean Dujardin Total</t>
  </si>
  <si>
    <t>Jeff Bridges Total</t>
  </si>
  <si>
    <t>Jeremy Irons Total</t>
  </si>
  <si>
    <t>John Wayne Total</t>
  </si>
  <si>
    <t>Jon Voight Total</t>
  </si>
  <si>
    <t>Jose Ferrer Total</t>
  </si>
  <si>
    <t>Kevin Spacey Total</t>
  </si>
  <si>
    <t>Laurence Olivier Total</t>
  </si>
  <si>
    <t>Lee Marvin Total</t>
  </si>
  <si>
    <t>Leonardo DiCaprio Total</t>
  </si>
  <si>
    <t>Lionel Barrymore Total</t>
  </si>
  <si>
    <t>Marlon Brando Total</t>
  </si>
  <si>
    <t>Matthew McConaughey Total</t>
  </si>
  <si>
    <t>Maximilian Schell Total</t>
  </si>
  <si>
    <t>Michael Douglas Total</t>
  </si>
  <si>
    <t>Nicolas Cage Total</t>
  </si>
  <si>
    <t>Paul Lukas Total</t>
  </si>
  <si>
    <t>Paul Muni Total</t>
  </si>
  <si>
    <t>Paul Newman Total</t>
  </si>
  <si>
    <t>Paul Scofield Total</t>
  </si>
  <si>
    <t>Peter Finch Total</t>
  </si>
  <si>
    <t>Philip Seymour Hoffman Total</t>
  </si>
  <si>
    <t>Ray Milland Total</t>
  </si>
  <si>
    <t>Rex Harrison Total</t>
  </si>
  <si>
    <t>Richard Dreyfuss Total</t>
  </si>
  <si>
    <t>Robert De Niro Total</t>
  </si>
  <si>
    <t>Robert Donat Total</t>
  </si>
  <si>
    <t>Robert Duvall Total</t>
  </si>
  <si>
    <t>Roberto Benigni Total</t>
  </si>
  <si>
    <t>Rod Steiger Total</t>
  </si>
  <si>
    <t>Ronald Colman Total</t>
  </si>
  <si>
    <t>Russell Crowe Total</t>
  </si>
  <si>
    <t>Sean Penn Total</t>
  </si>
  <si>
    <t>Sidney Poitier Total</t>
  </si>
  <si>
    <t>Spencer Tracy Total</t>
  </si>
  <si>
    <t>Tom Hanks Total</t>
  </si>
  <si>
    <t>Victor McLaglen Total</t>
  </si>
  <si>
    <t>Wallace Beery Total</t>
  </si>
  <si>
    <t>Warner Baxter Total</t>
  </si>
  <si>
    <t>William Holden Total</t>
  </si>
  <si>
    <t>William Hurt Total</t>
  </si>
  <si>
    <t>Yul Brynner Total</t>
  </si>
  <si>
    <t>(Multiple Items)</t>
  </si>
  <si>
    <t>Count of Edition</t>
  </si>
  <si>
    <t>Year</t>
  </si>
  <si>
    <t>2003</t>
  </si>
  <si>
    <t>1993</t>
  </si>
  <si>
    <t>1958</t>
  </si>
  <si>
    <t>1992</t>
  </si>
  <si>
    <t>1975</t>
  </si>
  <si>
    <t>1983</t>
  </si>
  <si>
    <t>1945</t>
  </si>
  <si>
    <t>1950</t>
  </si>
  <si>
    <t>1961</t>
  </si>
  <si>
    <t>2017</t>
  </si>
  <si>
    <t>1934</t>
  </si>
  <si>
    <t>1960</t>
  </si>
  <si>
    <t>1935</t>
  </si>
  <si>
    <t>1969</t>
  </si>
  <si>
    <t>2011</t>
  </si>
  <si>
    <t>1990</t>
  </si>
  <si>
    <t>2008</t>
  </si>
  <si>
    <t>2013</t>
  </si>
  <si>
    <t>1959</t>
  </si>
  <si>
    <t>2002</t>
  </si>
  <si>
    <t>1980</t>
  </si>
  <si>
    <t>1989</t>
  </si>
  <si>
    <t>2015</t>
  </si>
  <si>
    <t>1929</t>
  </si>
  <si>
    <t>1956</t>
  </si>
  <si>
    <t>1985</t>
  </si>
  <si>
    <t>2007</t>
  </si>
  <si>
    <t>1932</t>
  </si>
  <si>
    <t>1947</t>
  </si>
  <si>
    <t>1942</t>
  </si>
  <si>
    <t>1953</t>
  </si>
  <si>
    <t>1972</t>
  </si>
  <si>
    <t>1997</t>
  </si>
  <si>
    <t>1930</t>
  </si>
  <si>
    <t>1971</t>
  </si>
  <si>
    <t>1963</t>
  </si>
  <si>
    <t>1982</t>
  </si>
  <si>
    <t>1952</t>
  </si>
  <si>
    <t>1974</t>
  </si>
  <si>
    <t>1976</t>
  </si>
  <si>
    <t>1998</t>
  </si>
  <si>
    <t>1943</t>
  </si>
  <si>
    <t>1941</t>
  </si>
  <si>
    <t>2005</t>
  </si>
  <si>
    <t>2012</t>
  </si>
  <si>
    <t>2010</t>
  </si>
  <si>
    <t>1991</t>
  </si>
  <si>
    <t>1970</t>
  </si>
  <si>
    <t>1979</t>
  </si>
  <si>
    <t>1951</t>
  </si>
  <si>
    <t>2000</t>
  </si>
  <si>
    <t>1949</t>
  </si>
  <si>
    <t>1966</t>
  </si>
  <si>
    <t>2016</t>
  </si>
  <si>
    <t>1931</t>
  </si>
  <si>
    <t>1955</t>
  </si>
  <si>
    <t>1973</t>
  </si>
  <si>
    <t>2014</t>
  </si>
  <si>
    <t>1962</t>
  </si>
  <si>
    <t>1988</t>
  </si>
  <si>
    <t>1996</t>
  </si>
  <si>
    <t>1944</t>
  </si>
  <si>
    <t>1937</t>
  </si>
  <si>
    <t>1987</t>
  </si>
  <si>
    <t>1967</t>
  </si>
  <si>
    <t>1977</t>
  </si>
  <si>
    <t>2006</t>
  </si>
  <si>
    <t>1946</t>
  </si>
  <si>
    <t>1965</t>
  </si>
  <si>
    <t>1978</t>
  </si>
  <si>
    <t>1981</t>
  </si>
  <si>
    <t>1940</t>
  </si>
  <si>
    <t>1984</t>
  </si>
  <si>
    <t>1999</t>
  </si>
  <si>
    <t>1968</t>
  </si>
  <si>
    <t>1948</t>
  </si>
  <si>
    <t>2001</t>
  </si>
  <si>
    <t>2004</t>
  </si>
  <si>
    <t>2009</t>
  </si>
  <si>
    <t>1964</t>
  </si>
  <si>
    <t>1938</t>
  </si>
  <si>
    <t>1939</t>
  </si>
  <si>
    <t>1994</t>
  </si>
  <si>
    <t>1995</t>
  </si>
  <si>
    <t>1936</t>
  </si>
  <si>
    <t>1954</t>
  </si>
  <si>
    <t>1986</t>
  </si>
  <si>
    <t>1957</t>
  </si>
  <si>
    <t>Number of Awards won</t>
  </si>
  <si>
    <t xml:space="preserve">Total number of Actors that won Academy awards for best Actor </t>
  </si>
  <si>
    <t>Column Labels</t>
  </si>
  <si>
    <t>Count of Category</t>
  </si>
  <si>
    <t>Answer :-</t>
  </si>
  <si>
    <t>Count of Name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</si>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</sst>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10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2">
    <xf numFmtId="0" fontId="0" fillId="0" borderId="0" xfId="0"/>
    <xf numFmtId="0" fontId="16" fillId="0" borderId="0" xfId="0" applyFo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0" fillId="34" borderId="0" xfId="0" applyFill="1"/>
    <xf numFmtId="0" fontId="0" fillId="35" borderId="0" xfId="0" applyFill="1"/>
    <xf numFmtId="0" fontId="16" fillId="35" borderId="0" xfId="0" applyFont="1" applyFill="1"/>
    <xf numFmtId="0" fontId="21" fillId="35" borderId="0" xfId="0" applyFont="1" applyFill="1"/>
    <xf numFmtId="0" fontId="22" fillId="35" borderId="0" xfId="0" applyFont="1" applyFill="1"/>
    <xf numFmtId="0" fontId="23" fillId="35" borderId="0" xfId="0" applyFont="1" applyFill="1"/>
  </cellXfs>
  <cellStyles count="10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Total Awards won by</a:t>
            </a:r>
            <a:r>
              <a:rPr lang="en-US" sz="2000" b="1" baseline="0"/>
              <a:t> Year and Gender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Trend!$B$4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Trend!$A$5:$A$92</c:f>
              <c:strCache>
                <c:ptCount val="88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1980</c:v>
                </c:pt>
                <c:pt idx="51">
                  <c:v>1981</c:v>
                </c:pt>
                <c:pt idx="52">
                  <c:v>1982</c:v>
                </c:pt>
                <c:pt idx="53">
                  <c:v>1983</c:v>
                </c:pt>
                <c:pt idx="54">
                  <c:v>1984</c:v>
                </c:pt>
                <c:pt idx="55">
                  <c:v>1985</c:v>
                </c:pt>
                <c:pt idx="56">
                  <c:v>1986</c:v>
                </c:pt>
                <c:pt idx="57">
                  <c:v>1987</c:v>
                </c:pt>
                <c:pt idx="58">
                  <c:v>1988</c:v>
                </c:pt>
                <c:pt idx="59">
                  <c:v>1989</c:v>
                </c:pt>
                <c:pt idx="60">
                  <c:v>1990</c:v>
                </c:pt>
                <c:pt idx="61">
                  <c:v>1991</c:v>
                </c:pt>
                <c:pt idx="62">
                  <c:v>1992</c:v>
                </c:pt>
                <c:pt idx="63">
                  <c:v>1993</c:v>
                </c:pt>
                <c:pt idx="64">
                  <c:v>1994</c:v>
                </c:pt>
                <c:pt idx="65">
                  <c:v>1995</c:v>
                </c:pt>
                <c:pt idx="66">
                  <c:v>1996</c:v>
                </c:pt>
                <c:pt idx="67">
                  <c:v>1997</c:v>
                </c:pt>
                <c:pt idx="68">
                  <c:v>1998</c:v>
                </c:pt>
                <c:pt idx="69">
                  <c:v>1999</c:v>
                </c:pt>
                <c:pt idx="70">
                  <c:v>2000</c:v>
                </c:pt>
                <c:pt idx="71">
                  <c:v>2001</c:v>
                </c:pt>
                <c:pt idx="72">
                  <c:v>2002</c:v>
                </c:pt>
                <c:pt idx="73">
                  <c:v>2003</c:v>
                </c:pt>
                <c:pt idx="74">
                  <c:v>2004</c:v>
                </c:pt>
                <c:pt idx="75">
                  <c:v>2005</c:v>
                </c:pt>
                <c:pt idx="76">
                  <c:v>2006</c:v>
                </c:pt>
                <c:pt idx="77">
                  <c:v>2007</c:v>
                </c:pt>
                <c:pt idx="78">
                  <c:v>2008</c:v>
                </c:pt>
                <c:pt idx="79">
                  <c:v>2009</c:v>
                </c:pt>
                <c:pt idx="80">
                  <c:v>2010</c:v>
                </c:pt>
                <c:pt idx="81">
                  <c:v>2011</c:v>
                </c:pt>
                <c:pt idx="82">
                  <c:v>2012</c:v>
                </c:pt>
                <c:pt idx="83">
                  <c:v>2013</c:v>
                </c:pt>
                <c:pt idx="84">
                  <c:v>2014</c:v>
                </c:pt>
                <c:pt idx="85">
                  <c:v>2015</c:v>
                </c:pt>
                <c:pt idx="86">
                  <c:v>2016</c:v>
                </c:pt>
                <c:pt idx="87">
                  <c:v>2017</c:v>
                </c:pt>
              </c:strCache>
            </c:strRef>
          </c:cat>
          <c:val>
            <c:numRef>
              <c:f>Trend!$B$5:$B$92</c:f>
              <c:numCache>
                <c:formatCode>General</c:formatCode>
                <c:ptCount val="88"/>
                <c:pt idx="0">
                  <c:v>3.0</c:v>
                </c:pt>
                <c:pt idx="1">
                  <c:v>3.0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1.0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4.0</c:v>
                </c:pt>
                <c:pt idx="27">
                  <c:v>3.0</c:v>
                </c:pt>
                <c:pt idx="28">
                  <c:v>2.0</c:v>
                </c:pt>
                <c:pt idx="29">
                  <c:v>2.0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6.0</c:v>
                </c:pt>
                <c:pt idx="34">
                  <c:v>2.0</c:v>
                </c:pt>
                <c:pt idx="35">
                  <c:v>2.0</c:v>
                </c:pt>
                <c:pt idx="36">
                  <c:v>4.0</c:v>
                </c:pt>
                <c:pt idx="37">
                  <c:v>4.0</c:v>
                </c:pt>
                <c:pt idx="38">
                  <c:v>2.0</c:v>
                </c:pt>
                <c:pt idx="39">
                  <c:v>4.0</c:v>
                </c:pt>
                <c:pt idx="40">
                  <c:v>3.0</c:v>
                </c:pt>
                <c:pt idx="41">
                  <c:v>2.0</c:v>
                </c:pt>
                <c:pt idx="42">
                  <c:v>2.0</c:v>
                </c:pt>
                <c:pt idx="43">
                  <c:v>3.0</c:v>
                </c:pt>
                <c:pt idx="44">
                  <c:v>3.0</c:v>
                </c:pt>
                <c:pt idx="45">
                  <c:v>4.0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4.0</c:v>
                </c:pt>
                <c:pt idx="54">
                  <c:v>4.0</c:v>
                </c:pt>
                <c:pt idx="55">
                  <c:v>3.0</c:v>
                </c:pt>
                <c:pt idx="56">
                  <c:v>2.0</c:v>
                </c:pt>
                <c:pt idx="57">
                  <c:v>4.0</c:v>
                </c:pt>
                <c:pt idx="58">
                  <c:v>3.0</c:v>
                </c:pt>
                <c:pt idx="59">
                  <c:v>2.0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5.0</c:v>
                </c:pt>
                <c:pt idx="64">
                  <c:v>6.0</c:v>
                </c:pt>
                <c:pt idx="65">
                  <c:v>7.0</c:v>
                </c:pt>
                <c:pt idx="66">
                  <c:v>5.0</c:v>
                </c:pt>
                <c:pt idx="67">
                  <c:v>6.0</c:v>
                </c:pt>
                <c:pt idx="68">
                  <c:v>5.0</c:v>
                </c:pt>
                <c:pt idx="69">
                  <c:v>4.0</c:v>
                </c:pt>
                <c:pt idx="70">
                  <c:v>3.0</c:v>
                </c:pt>
                <c:pt idx="71">
                  <c:v>5.0</c:v>
                </c:pt>
                <c:pt idx="72">
                  <c:v>5.0</c:v>
                </c:pt>
                <c:pt idx="73">
                  <c:v>4.0</c:v>
                </c:pt>
                <c:pt idx="74">
                  <c:v>6.0</c:v>
                </c:pt>
                <c:pt idx="75">
                  <c:v>5.0</c:v>
                </c:pt>
                <c:pt idx="76">
                  <c:v>5.0</c:v>
                </c:pt>
                <c:pt idx="77">
                  <c:v>6.0</c:v>
                </c:pt>
                <c:pt idx="78">
                  <c:v>6.0</c:v>
                </c:pt>
                <c:pt idx="79">
                  <c:v>3.0</c:v>
                </c:pt>
                <c:pt idx="80">
                  <c:v>4.0</c:v>
                </c:pt>
                <c:pt idx="81">
                  <c:v>3.0</c:v>
                </c:pt>
                <c:pt idx="82">
                  <c:v>4.0</c:v>
                </c:pt>
                <c:pt idx="83">
                  <c:v>6.0</c:v>
                </c:pt>
                <c:pt idx="84">
                  <c:v>5.0</c:v>
                </c:pt>
                <c:pt idx="85">
                  <c:v>5.0</c:v>
                </c:pt>
                <c:pt idx="86">
                  <c:v>7.0</c:v>
                </c:pt>
                <c:pt idx="87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Trend!$C$4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Trend!$A$5:$A$92</c:f>
              <c:strCache>
                <c:ptCount val="88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1980</c:v>
                </c:pt>
                <c:pt idx="51">
                  <c:v>1981</c:v>
                </c:pt>
                <c:pt idx="52">
                  <c:v>1982</c:v>
                </c:pt>
                <c:pt idx="53">
                  <c:v>1983</c:v>
                </c:pt>
                <c:pt idx="54">
                  <c:v>1984</c:v>
                </c:pt>
                <c:pt idx="55">
                  <c:v>1985</c:v>
                </c:pt>
                <c:pt idx="56">
                  <c:v>1986</c:v>
                </c:pt>
                <c:pt idx="57">
                  <c:v>1987</c:v>
                </c:pt>
                <c:pt idx="58">
                  <c:v>1988</c:v>
                </c:pt>
                <c:pt idx="59">
                  <c:v>1989</c:v>
                </c:pt>
                <c:pt idx="60">
                  <c:v>1990</c:v>
                </c:pt>
                <c:pt idx="61">
                  <c:v>1991</c:v>
                </c:pt>
                <c:pt idx="62">
                  <c:v>1992</c:v>
                </c:pt>
                <c:pt idx="63">
                  <c:v>1993</c:v>
                </c:pt>
                <c:pt idx="64">
                  <c:v>1994</c:v>
                </c:pt>
                <c:pt idx="65">
                  <c:v>1995</c:v>
                </c:pt>
                <c:pt idx="66">
                  <c:v>1996</c:v>
                </c:pt>
                <c:pt idx="67">
                  <c:v>1997</c:v>
                </c:pt>
                <c:pt idx="68">
                  <c:v>1998</c:v>
                </c:pt>
                <c:pt idx="69">
                  <c:v>1999</c:v>
                </c:pt>
                <c:pt idx="70">
                  <c:v>2000</c:v>
                </c:pt>
                <c:pt idx="71">
                  <c:v>2001</c:v>
                </c:pt>
                <c:pt idx="72">
                  <c:v>2002</c:v>
                </c:pt>
                <c:pt idx="73">
                  <c:v>2003</c:v>
                </c:pt>
                <c:pt idx="74">
                  <c:v>2004</c:v>
                </c:pt>
                <c:pt idx="75">
                  <c:v>2005</c:v>
                </c:pt>
                <c:pt idx="76">
                  <c:v>2006</c:v>
                </c:pt>
                <c:pt idx="77">
                  <c:v>2007</c:v>
                </c:pt>
                <c:pt idx="78">
                  <c:v>2008</c:v>
                </c:pt>
                <c:pt idx="79">
                  <c:v>2009</c:v>
                </c:pt>
                <c:pt idx="80">
                  <c:v>2010</c:v>
                </c:pt>
                <c:pt idx="81">
                  <c:v>2011</c:v>
                </c:pt>
                <c:pt idx="82">
                  <c:v>2012</c:v>
                </c:pt>
                <c:pt idx="83">
                  <c:v>2013</c:v>
                </c:pt>
                <c:pt idx="84">
                  <c:v>2014</c:v>
                </c:pt>
                <c:pt idx="85">
                  <c:v>2015</c:v>
                </c:pt>
                <c:pt idx="86">
                  <c:v>2016</c:v>
                </c:pt>
                <c:pt idx="87">
                  <c:v>2017</c:v>
                </c:pt>
              </c:strCache>
            </c:strRef>
          </c:cat>
          <c:val>
            <c:numRef>
              <c:f>Trend!$C$5:$C$92</c:f>
              <c:numCache>
                <c:formatCode>General</c:formatCode>
                <c:ptCount val="88"/>
                <c:pt idx="0">
                  <c:v>10.0</c:v>
                </c:pt>
                <c:pt idx="1">
                  <c:v>9.0</c:v>
                </c:pt>
                <c:pt idx="2">
                  <c:v>6.0</c:v>
                </c:pt>
                <c:pt idx="3">
                  <c:v>8.0</c:v>
                </c:pt>
                <c:pt idx="4">
                  <c:v>8.0</c:v>
                </c:pt>
                <c:pt idx="5">
                  <c:v>11.0</c:v>
                </c:pt>
                <c:pt idx="6">
                  <c:v>11.0</c:v>
                </c:pt>
                <c:pt idx="7">
                  <c:v>12.0</c:v>
                </c:pt>
                <c:pt idx="8">
                  <c:v>12.0</c:v>
                </c:pt>
                <c:pt idx="9">
                  <c:v>11.0</c:v>
                </c:pt>
                <c:pt idx="10">
                  <c:v>14.0</c:v>
                </c:pt>
                <c:pt idx="11">
                  <c:v>16.0</c:v>
                </c:pt>
                <c:pt idx="12">
                  <c:v>16.0</c:v>
                </c:pt>
                <c:pt idx="13">
                  <c:v>16.0</c:v>
                </c:pt>
                <c:pt idx="14">
                  <c:v>18.0</c:v>
                </c:pt>
                <c:pt idx="15">
                  <c:v>17.0</c:v>
                </c:pt>
                <c:pt idx="16">
                  <c:v>18.0</c:v>
                </c:pt>
                <c:pt idx="17">
                  <c:v>17.0</c:v>
                </c:pt>
                <c:pt idx="18">
                  <c:v>19.0</c:v>
                </c:pt>
                <c:pt idx="19">
                  <c:v>18.0</c:v>
                </c:pt>
                <c:pt idx="20">
                  <c:v>20.0</c:v>
                </c:pt>
                <c:pt idx="21">
                  <c:v>19.0</c:v>
                </c:pt>
                <c:pt idx="22">
                  <c:v>20.0</c:v>
                </c:pt>
                <c:pt idx="23">
                  <c:v>20.0</c:v>
                </c:pt>
                <c:pt idx="24">
                  <c:v>20.0</c:v>
                </c:pt>
                <c:pt idx="25">
                  <c:v>20.0</c:v>
                </c:pt>
                <c:pt idx="26">
                  <c:v>19.0</c:v>
                </c:pt>
                <c:pt idx="27">
                  <c:v>23.0</c:v>
                </c:pt>
                <c:pt idx="28">
                  <c:v>16.0</c:v>
                </c:pt>
                <c:pt idx="29">
                  <c:v>19.0</c:v>
                </c:pt>
                <c:pt idx="30">
                  <c:v>20.0</c:v>
                </c:pt>
                <c:pt idx="31">
                  <c:v>20.0</c:v>
                </c:pt>
                <c:pt idx="32">
                  <c:v>16.0</c:v>
                </c:pt>
                <c:pt idx="33">
                  <c:v>17.0</c:v>
                </c:pt>
                <c:pt idx="34">
                  <c:v>20.0</c:v>
                </c:pt>
                <c:pt idx="35">
                  <c:v>19.0</c:v>
                </c:pt>
                <c:pt idx="36">
                  <c:v>19.0</c:v>
                </c:pt>
                <c:pt idx="37">
                  <c:v>17.0</c:v>
                </c:pt>
                <c:pt idx="38">
                  <c:v>16.0</c:v>
                </c:pt>
                <c:pt idx="39">
                  <c:v>15.0</c:v>
                </c:pt>
                <c:pt idx="40">
                  <c:v>15.0</c:v>
                </c:pt>
                <c:pt idx="41">
                  <c:v>16.0</c:v>
                </c:pt>
                <c:pt idx="42">
                  <c:v>15.0</c:v>
                </c:pt>
                <c:pt idx="43">
                  <c:v>14.0</c:v>
                </c:pt>
                <c:pt idx="44">
                  <c:v>13.0</c:v>
                </c:pt>
                <c:pt idx="45">
                  <c:v>13.0</c:v>
                </c:pt>
                <c:pt idx="46">
                  <c:v>14.0</c:v>
                </c:pt>
                <c:pt idx="47">
                  <c:v>14.0</c:v>
                </c:pt>
                <c:pt idx="48">
                  <c:v>15.0</c:v>
                </c:pt>
                <c:pt idx="49">
                  <c:v>15.0</c:v>
                </c:pt>
                <c:pt idx="50">
                  <c:v>15.0</c:v>
                </c:pt>
                <c:pt idx="51">
                  <c:v>14.0</c:v>
                </c:pt>
                <c:pt idx="52">
                  <c:v>15.0</c:v>
                </c:pt>
                <c:pt idx="53">
                  <c:v>17.0</c:v>
                </c:pt>
                <c:pt idx="54">
                  <c:v>15.0</c:v>
                </c:pt>
                <c:pt idx="55">
                  <c:v>15.0</c:v>
                </c:pt>
                <c:pt idx="56">
                  <c:v>16.0</c:v>
                </c:pt>
                <c:pt idx="57">
                  <c:v>14.0</c:v>
                </c:pt>
                <c:pt idx="58">
                  <c:v>15.0</c:v>
                </c:pt>
                <c:pt idx="59">
                  <c:v>18.0</c:v>
                </c:pt>
                <c:pt idx="60">
                  <c:v>15.0</c:v>
                </c:pt>
                <c:pt idx="61">
                  <c:v>15.0</c:v>
                </c:pt>
                <c:pt idx="62">
                  <c:v>16.0</c:v>
                </c:pt>
                <c:pt idx="63">
                  <c:v>14.0</c:v>
                </c:pt>
                <c:pt idx="64">
                  <c:v>14.0</c:v>
                </c:pt>
                <c:pt idx="65">
                  <c:v>14.0</c:v>
                </c:pt>
                <c:pt idx="66">
                  <c:v>16.0</c:v>
                </c:pt>
                <c:pt idx="67">
                  <c:v>15.0</c:v>
                </c:pt>
                <c:pt idx="68">
                  <c:v>16.0</c:v>
                </c:pt>
                <c:pt idx="69">
                  <c:v>16.0</c:v>
                </c:pt>
                <c:pt idx="70">
                  <c:v>15.0</c:v>
                </c:pt>
                <c:pt idx="71">
                  <c:v>14.0</c:v>
                </c:pt>
                <c:pt idx="72">
                  <c:v>14.0</c:v>
                </c:pt>
                <c:pt idx="73">
                  <c:v>16.0</c:v>
                </c:pt>
                <c:pt idx="74">
                  <c:v>13.0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15.0</c:v>
                </c:pt>
                <c:pt idx="79">
                  <c:v>18.0</c:v>
                </c:pt>
                <c:pt idx="80">
                  <c:v>16.0</c:v>
                </c:pt>
                <c:pt idx="81">
                  <c:v>18.0</c:v>
                </c:pt>
                <c:pt idx="82">
                  <c:v>17.0</c:v>
                </c:pt>
                <c:pt idx="83">
                  <c:v>16.0</c:v>
                </c:pt>
                <c:pt idx="84">
                  <c:v>16.0</c:v>
                </c:pt>
                <c:pt idx="85">
                  <c:v>16.0</c:v>
                </c:pt>
                <c:pt idx="86">
                  <c:v>15.0</c:v>
                </c:pt>
                <c:pt idx="87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7426528"/>
        <c:axId val="-950056208"/>
      </c:lineChart>
      <c:catAx>
        <c:axId val="-16374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0056208"/>
        <c:crosses val="autoZero"/>
        <c:auto val="1"/>
        <c:lblAlgn val="ctr"/>
        <c:lblOffset val="100"/>
        <c:noMultiLvlLbl val="0"/>
      </c:catAx>
      <c:valAx>
        <c:axId val="-9500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742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102229</xdr:colOff>
      <xdr:row>4</xdr:row>
      <xdr:rowOff>91768</xdr:rowOff>
    </xdr:from>
    <xdr:to>
      <xdr:col>22</xdr:col>
      <xdr:colOff>461711</xdr:colOff>
      <xdr:row>37</xdr:row>
      <xdr:rowOff>117168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24.811938888888" createdVersion="4" refreshedVersion="4" minRefreshableVersion="3" recordCount="1671">
  <cacheSource type="worksheet">
    <worksheetSource ref="A16:H1687" sheet="Answer 1"/>
  </cacheSource>
  <cacheFields count="8">
    <cacheField name="Name" numFmtId="0">
      <sharedItems count="1297">
        <s v="Clark Spencer"/>
        <s v="Adam Valdez"/>
        <s v="Colleen Atwood"/>
        <s v="Casey Affleck"/>
        <s v="Kenneth Lonergan"/>
        <s v="Sylvain Bellemare"/>
        <s v="Justin Hurwitz"/>
        <s v="Emma Stone"/>
        <s v="Linus Sandgren"/>
        <s v="Damien Chazelle"/>
        <s v="John Gilbert"/>
        <s v="Peter Grace"/>
        <s v="Mahershalalhashbaz Ali"/>
        <s v="Tarell Alvin McCraney"/>
        <s v="Dede Gardner"/>
        <s v="Viola Davis"/>
        <s v="Kristof Deak"/>
        <s v="James Gay-Rees"/>
        <s v="Adam McKay"/>
        <s v="Sharmeen Obaid-Chinoy"/>
        <s v="Pato Escala Pierart"/>
        <s v="Benjamin Cleary"/>
        <s v="David White"/>
        <s v="Damian Martin"/>
        <s v="Margaret Sixel"/>
        <s v="Ben Osmo"/>
        <s v="Lisa Thompson"/>
        <s v="Jenny Beavan"/>
        <s v="Jonas Rivera"/>
        <s v="Paul Norris"/>
        <s v="Leonardo DiCaprio"/>
        <s v="Emmanuel Lubezki"/>
        <s v="Alejandro Gonzalez Inarritu"/>
        <s v="Mark Rylance"/>
        <s v="Nicole Rocklin"/>
        <s v="Tom McCarthy"/>
        <s v="Ennio Morricone"/>
        <s v="Brie Larson"/>
        <s v="Alicia Vikander"/>
        <s v="Alexandre Desplat"/>
        <s v="Mark Coulier"/>
        <s v="Adam Stockhausen"/>
        <s v="Milena Canonero"/>
        <s v="Patricia Arquette"/>
        <s v="Roy Conli"/>
        <s v="Alexander Dinelaris Jr."/>
        <s v="James W. Skotchdopole"/>
        <s v="Andrew Lockley"/>
        <s v="Graham Moore"/>
        <s v="Eddie Redmayne"/>
        <s v="J. K. Simmons"/>
        <s v="Tom Cross"/>
        <s v="Ben Wilkins"/>
        <s v="Julianne Moore"/>
        <s v="Kristina Reed"/>
        <s v="Alan Robert Murray"/>
        <s v="Ellen Goosenberg Kent"/>
        <s v="James Lucas"/>
        <s v="Peter Del Vecho"/>
        <s v="Spike Jonze"/>
        <s v="Catherine Martin"/>
        <s v="Glenn Freemantle"/>
        <s v="Steven Price"/>
        <s v="Dave Shirk"/>
        <s v="Mark Sanger"/>
        <s v="Christopher Benstead"/>
        <s v="Alfonso Cuaron"/>
        <s v="Cate Blanchett"/>
        <s v="Lupita Nyong'o"/>
        <s v="John Ridley"/>
        <s v="Robin Mathews"/>
        <s v="Jared Leto"/>
        <s v="Matthew McConaughey"/>
        <s v="Alexandre Espigares"/>
        <s v="Malcolm Clarke"/>
        <s v="Anders Walter"/>
        <s v="Andrea Nix Fine"/>
        <s v="Shawn Christensen"/>
        <s v="John Kahrs"/>
        <s v="Quentin Tarantino"/>
        <s v="Christoph Waltz"/>
        <s v="Claudio Miranda"/>
        <s v="Ang Lee"/>
        <s v="Guillaume Rocheron"/>
        <s v="Mychael Danna"/>
        <s v="Paul N. J. Ottosson"/>
        <s v="Mark Andrews"/>
        <s v="Jennifer Lawrence"/>
        <s v="Jacqueline Durran"/>
        <s v="Ben Affleck"/>
        <s v="William Goldenberg"/>
        <s v="Chris Terrio"/>
        <s v="Jim Erickson"/>
        <s v="Daniel Day-Lewis"/>
        <s v="Anne Hathaway"/>
        <s v="Lisa Westcott"/>
        <s v="Mark Paterson"/>
        <s v="Karen Baker Landers"/>
        <s v="William Joyce"/>
        <s v="Christopher Plummer"/>
        <s v="Kirk Baxter"/>
        <s v="Gore Verbinski"/>
        <s v="Alexander Payne"/>
        <s v="Meryl Streep"/>
        <s v="Oorlagh George"/>
        <s v="Robert Richardson"/>
        <s v="Dante Ferretti"/>
        <s v="Tom Fleischman"/>
        <s v="Alex Henning"/>
        <s v="Eugene Gearty"/>
        <s v="Woody Allen"/>
        <s v="Octavia Spencer"/>
        <s v="Thomas Langmann"/>
        <s v="Michel Hazanavicius"/>
        <s v="Mark Bridges"/>
        <s v="Jean Dujardin"/>
        <s v="Ludovic Bource"/>
        <s v="Kirk Simon"/>
        <s v="Luke Matheny"/>
        <s v="Shaun Tan"/>
        <s v="Wally Pfister"/>
        <s v="Gary Rizzo"/>
        <s v="Richard King"/>
        <s v="Christian Bale"/>
        <s v="Melissa Leo"/>
        <s v="Dave Elsey"/>
        <s v="Lee Unkrich"/>
        <s v="Aaron Sorkin"/>
        <s v="Atticus Ross"/>
        <s v="Natalie Portman"/>
        <s v="Robert Stromberg"/>
        <s v="David Seidler"/>
        <s v="Tom Hooper"/>
        <s v="Iain Canning"/>
        <s v="Colin Firth"/>
        <s v="Tivi Magnusson"/>
        <s v="Roger Ross Williams"/>
        <s v="Mauro Fiore"/>
        <s v="Stephen Rosenbaum"/>
        <s v="Jeff Bridges"/>
        <s v="Sandy Powell"/>
        <s v="Mo'Nique"/>
        <s v="Geoffrey S. Fletcher"/>
        <s v="Joel Harlow"/>
        <s v="Sandra Bullock"/>
        <s v="Mark Boal"/>
        <s v="Kathryn Bigelow"/>
        <s v="Greg Shapiro"/>
        <s v="Chris Innis"/>
        <s v="Ray Beckett"/>
        <s v="Pete Docter"/>
        <s v="Michael Giacchino"/>
        <s v="Megan Mylan"/>
        <s v="Kunio Kato"/>
        <s v="Michael O'Connor"/>
        <s v="Jochen Alexander Freydank"/>
        <s v="Penelope Cruz"/>
        <s v="Dustin Lance Black"/>
        <s v="Sean Penn"/>
        <s v="Victor J. Zolfo"/>
        <s v="Steve Preeg"/>
        <s v="Greg Cannom"/>
        <s v="Heath Ledger"/>
        <s v="Kate Winslet"/>
        <s v="Danny Boyle"/>
        <s v="Christian Colson"/>
        <s v="Anthony Dod Mantle"/>
        <s v="Chris Dickens"/>
        <s v="Simon Beaufoy"/>
        <s v="A. R. Rahman"/>
        <s v="Resul Pookutty"/>
        <s v="Andrew Stanton"/>
        <s v="Philippe Pollet-Villard"/>
        <s v="Vanessa Roth"/>
        <s v="Dario Marianelli"/>
        <s v="Hugh Welchman"/>
        <s v="Alexandra Byrne"/>
        <s v="Tilda Swinton"/>
        <s v="Michael L. Fink"/>
        <s v="Robert Elswit"/>
        <s v="Marion Cotillard"/>
        <s v="Jan Archibald"/>
        <s v="Ethan Coen"/>
        <s v="Joel Coen"/>
        <s v="Javier Bardem"/>
        <s v="Brad Bird"/>
        <s v="David Parker"/>
        <s v="Christopher Rouse"/>
        <s v="Diablo Cody"/>
        <s v="Thomas Lennon"/>
        <s v="Torill Kove"/>
        <s v="Bob Beemer"/>
        <s v="Jennifer Hudson"/>
        <s v="Ari Sandel"/>
        <s v="Helen Mirren"/>
        <s v="Guillermo Navarro"/>
        <s v="Pilar Revuelta"/>
        <s v="David Marti"/>
        <s v="Davis Guggenheim"/>
        <s v="Michael Arndt"/>
        <s v="Alan Arkin"/>
        <s v="Gustavo Santaolalla"/>
        <s v="Forest Whitaker"/>
        <s v="Martin Scorsese"/>
        <s v="Graham King"/>
        <s v="Thelma Schoonmaker"/>
        <s v="William Monahan"/>
        <s v="Charles Gibson"/>
        <s v="George Miller"/>
        <s v="Martin McDonagh"/>
        <s v="George Clooney"/>
        <s v="Rachel Weisz"/>
        <s v="Tami Lane"/>
        <s v="Philip Seymour Hoffman"/>
        <s v="Steve Box"/>
        <s v="Eric Simonson"/>
        <s v="Peggy Stern"/>
        <s v="Robert Moresco"/>
        <s v="Paul Haggis"/>
        <s v="Hughes Winborne"/>
        <s v="Larry McMurtry"/>
        <s v="Michael Hedges"/>
        <s v="Christian Rivers"/>
        <s v="Ethan Van der Ryn"/>
        <s v="Reese Witherspoon"/>
        <s v="Dion Beebe"/>
        <s v="John Myhre"/>
        <s v="Robert Houston"/>
        <s v="Bill Corso"/>
        <s v="Jamie Foxx"/>
        <s v="Chris Landreth"/>
        <s v="Randy Thom"/>
        <s v="Charlie Kaufman"/>
        <s v="Jan A. P. Kaczmarek"/>
        <s v="Scott Stokdyk"/>
        <s v="Clint Eastwood"/>
        <s v="Albert S. Ruddy"/>
        <s v="Hilary Swank"/>
        <s v="Morgan Freeman"/>
        <s v="Andrea Arnold"/>
        <s v="Andrew J. Sacks"/>
        <s v="Adam Elliot"/>
        <s v="Russell Boyd"/>
        <s v="Charlize Theron"/>
        <s v="Renee Zellweger"/>
        <s v="Tim Robbins"/>
        <s v="Peter Jackson"/>
        <s v="Fran Walsh"/>
        <s v="Ngila Dickson"/>
        <s v="Grant Major"/>
        <s v="Jamie Selkirk"/>
        <s v="Randall William Cook"/>
        <s v="Peter King"/>
        <s v="Howard Shore"/>
        <s v="Sofia Coppola"/>
        <s v="Eric Armstrong"/>
        <s v="Pedro Almodovar"/>
        <s v="Conrad Hall"/>
        <s v="Chris Cooper"/>
        <s v="Martin Richards"/>
        <s v="Gordon Sim"/>
        <s v="David Lee"/>
        <s v="Martin Walsh"/>
        <s v="Catherine Zeta-Jones"/>
        <s v="Nicole Kidman"/>
        <s v="Hayao Miyazaki"/>
        <s v="Ronald Harwood"/>
        <s v="Roman Polanski"/>
        <s v="Adrien Brody"/>
        <s v="Beatrice De Alba"/>
        <s v="Elliot Goldenthal"/>
        <s v="Robert David Port"/>
        <s v="Martin Strange-Hansen"/>
        <s v="Jim Broadbent"/>
        <s v="Halle Berry"/>
        <s v="Ralph Eggleston"/>
        <s v="Aron Warner"/>
        <s v="Denzel Washington"/>
        <s v="Myron Nettinga"/>
        <s v="Pietro Scalia"/>
        <s v="Brigitte Broch"/>
        <s v="Julian Fellowes"/>
        <s v="Ron Howard"/>
        <s v="Akiva Goldsman"/>
        <s v="Jennifer Connelly"/>
        <s v="Andrew Lesnie"/>
        <s v="Peter Owen"/>
        <s v="Lynn Appelle"/>
        <s v="Ray McKinnon"/>
        <s v="Marcia Gay Harden"/>
        <s v="Michael Dudok de Wit"/>
        <s v="Tracy Seretean"/>
        <s v="Cameron Crowe"/>
        <s v="Peter Pau"/>
        <s v="Timmy Yip"/>
        <s v="Tan Dun"/>
        <s v="Julia Roberts"/>
        <s v="Steven Soderbergh"/>
        <s v="Stephen Gaghan"/>
        <s v="Stephen Mirrione"/>
        <s v="Benicio del Toro"/>
        <s v="Gail Rowell-Ryan"/>
        <s v="David Franzoni"/>
        <s v="Janty Yates"/>
        <s v="Ken Weston"/>
        <s v="Russell Crowe"/>
        <s v="John Nelson"/>
        <s v="Florian Gallenberger"/>
        <s v="Lindy Hemming"/>
        <s v="Trefor Proud"/>
        <s v="Michael Caine"/>
        <s v="John Irving"/>
        <s v="Angelina Jolie"/>
        <s v="John Corigliano"/>
        <s v="Peter Young"/>
        <s v="Aleksandr Petrov"/>
        <s v="Gregg Rudloff"/>
        <s v="Zach Staenberg"/>
        <s v="Jon Thum"/>
        <s v="Dane Davis"/>
        <s v="Alan Ball"/>
        <s v="Sam Mendes"/>
        <s v="Bruce Cohen"/>
        <s v="Kevin Spacey"/>
        <s v="Kim Magnusson"/>
        <s v="James Coburn"/>
        <s v="Chris Wedge"/>
        <s v="Kevin Mack"/>
        <s v="Bill Condon"/>
        <s v="Jenny Shircore"/>
        <s v="Marc Norman"/>
        <s v="Gwyneth Paltrow"/>
        <s v="Martin Childs"/>
        <s v="Stephen Warbeck"/>
        <s v="Judi Dench"/>
        <s v="Steven Spielberg"/>
        <s v="Janusz Kaminski"/>
        <s v="Michael Kahn"/>
        <s v="Richard Hymns"/>
        <s v="Gary Rydstrom"/>
        <s v="Roberto Benigni"/>
        <s v="Nicola Piovani"/>
        <s v="Carol Pasternak"/>
        <s v="Helen Hunt"/>
        <s v="Jack Nicholson"/>
        <s v="Robin Williams"/>
        <s v="David LeRoy Anderson"/>
        <s v="James Cameron"/>
        <s v="Russell Carpenter"/>
        <s v="Deborah Lynn Scott"/>
        <s v="Tom Johnson"/>
        <s v="Peter Lamont"/>
        <s v="Conrad Buff IV"/>
        <s v="Mark Lasoff"/>
        <s v="James Horner"/>
        <s v="Tom Bellfort"/>
        <s v="Brian Helgeland"/>
        <s v="Kim Basinger"/>
        <s v="Jan Pinkava"/>
        <s v="Anne Dudley"/>
        <s v="Chris Donahue"/>
        <s v="Saul Zaentz"/>
        <s v="John Seale"/>
        <s v="Anthony Minghella"/>
        <s v="Ann Roth"/>
        <s v="Stephanie McMillan"/>
        <s v="Walter Murch"/>
        <s v="Gabriel Yared"/>
        <s v="Juliette Binoche"/>
        <s v="Joe Viskocil"/>
        <s v="Frances McDormand"/>
        <s v="Cuba Gooding Jr."/>
        <s v="Bruce Stambler"/>
        <s v="Geoffrey Rush"/>
        <s v="Jessica Yu"/>
        <s v="David Frankel"/>
        <s v="Rachel Portman"/>
        <s v="Thomas Stellmach"/>
        <s v="Billy Bob Thornton"/>
        <s v="Scott Millan"/>
        <s v="Daniel P. Hanley"/>
        <s v="Christopher McQuarrie"/>
        <s v="Paul Pattison"/>
        <s v="Lon Bender"/>
        <s v="John Toll"/>
        <s v="Bruce Davey"/>
        <s v="Mel Gibson"/>
        <s v="Stephen Schwartz"/>
        <s v="Luis Bacalov"/>
        <s v="Nicolas Cage"/>
        <s v="Nick Park"/>
        <s v="Susan Sarandon"/>
        <s v="Emma Thompson"/>
        <s v="Scott E. Anderson"/>
        <s v="Kary Antholis"/>
        <s v="Jana Sue Memel"/>
        <s v="Mira Sorvino"/>
        <s v="Eugenio Zanetti"/>
        <s v="James Acheson"/>
        <s v="Stephen Hunter Flick"/>
        <s v="Roger Avary"/>
        <s v="Hans Zimmer"/>
        <s v="Eric Roth"/>
        <s v="George Murphy"/>
        <s v="Arthur Schmidt"/>
        <s v="Tom Hanks"/>
        <s v="Steve Tisch"/>
        <s v="Robert Zemeckis"/>
        <s v="Tim Chappel"/>
        <s v="Carolyn Scott"/>
        <s v="Yolanda Toussieng"/>
        <s v="Martin Landau"/>
        <s v="Alison Snowden"/>
        <s v="Dianne Wiest"/>
        <s v="Ruth Kenley-Letts"/>
        <s v="Jessica Lange"/>
        <s v="Charles Guggenheim"/>
        <s v="Freida Lee Mock"/>
        <s v="Anna Paquin"/>
        <s v="Holly Hunter"/>
        <s v="Jane Campion"/>
        <s v="Tommy Lee Jones"/>
        <s v="Phil Tippett"/>
        <s v="Pepe Danquart"/>
        <s v="John Williams"/>
        <s v="Steven Zaillian"/>
        <s v="Ewa Braun"/>
        <s v="Margaret Lazarus"/>
        <s v="Gabriella Pescucci"/>
        <s v="Sam Karmann"/>
        <s v="Joan C. Gratz"/>
        <s v="Douglas Smythe"/>
        <s v="Ruth Prawer Jhabvala"/>
        <s v="Luciana Arrighi"/>
        <s v="Marisa Tomei"/>
        <s v="Philippe Rousselot"/>
        <s v="Al Pacino"/>
        <s v="Alan Menken"/>
        <s v="Neil Jordan"/>
        <s v="Mark Smith"/>
        <s v="Eiko Ishioka"/>
        <s v="Matthew W. Mungle"/>
        <s v="Gene Hackman"/>
        <s v="Joel Cox"/>
        <s v="Anthony Hopkins"/>
        <s v="Jodie Foster"/>
        <s v="Ted Tally"/>
        <s v="Ron Bozman"/>
        <s v="Jonathan Demme"/>
        <s v="Jeff Dawn"/>
        <s v="Gloria Borders"/>
        <s v="Gene Warren, Jr."/>
        <s v="Dennis Gassner"/>
        <s v="Albert Wolsky"/>
        <s v="Mercedes Ruehl"/>
        <s v="Robert N. Fried"/>
        <s v="Callie Khouri"/>
        <s v="Jack Palance"/>
        <s v="Debra Chasnoff"/>
        <s v="Daniel Greaves"/>
        <s v="Bruce Joel Rubin"/>
        <s v="Whoopi Goldberg"/>
        <s v="Joe Pesci"/>
        <s v="Kevin Costner"/>
        <s v="Dean Semler"/>
        <s v="Jim Wilson"/>
        <s v="Jeffrey Perkins"/>
        <s v="Neil Travis"/>
        <s v="Michael Blake"/>
        <s v="John Barry"/>
        <s v="Franca Squarciapino"/>
        <s v="Cecelia Hall"/>
        <s v="Steven Okazaki"/>
        <s v="Adam Davidson"/>
        <s v="Kathy Bates"/>
        <s v="John Caglione, Jr."/>
        <s v="Richard Sylbert"/>
        <s v="Jeremy Irons"/>
        <s v="Tom Schulman"/>
        <s v="Phyllis Dalton"/>
        <s v="Lynn Barber"/>
        <s v="Jessica Tandy"/>
        <s v="Alfred Uhry"/>
        <s v="Richard D. Zanuck"/>
        <s v="Dennis Skotak"/>
        <s v="Christoph Lauenstein"/>
        <s v="David Brenner"/>
        <s v="Oliver Stone"/>
        <s v="Brenda Fricker"/>
        <s v="Freddie Francis"/>
        <s v="Dustin Hoffman"/>
        <s v="Mark Johnson"/>
        <s v="Barry Levinson"/>
        <s v="Ronald Bass"/>
        <s v="Geena Davis"/>
        <s v="Robert Short"/>
        <s v="Charles L. Campbell"/>
        <s v="George Gibbs"/>
        <s v="Kevin Kline"/>
        <s v="William Reeves"/>
        <s v="Dean Parisot"/>
        <s v="Gerard James"/>
        <s v="Christopher Hampton"/>
        <s v="Vern Poore"/>
        <s v="Peter Biziou"/>
        <s v="Dave Grusin"/>
        <s v="Jonathan Sanger"/>
        <s v="John Patrick Shanley"/>
        <s v="Cher"/>
        <s v="Olympia Dukakis"/>
        <s v="Frederic Back"/>
        <s v="Kenneth F. Smith"/>
        <s v="Michael Douglas"/>
        <s v="Rick Baker"/>
        <s v="Bernardo Bertolucci"/>
        <s v="Vittorio Storaro"/>
        <s v="Jeremy Thomas"/>
        <s v="Bill Rowe"/>
        <s v="Ferdinando Scarfiotti"/>
        <s v="Gabriella Cristiani"/>
        <s v="Cong Su"/>
        <s v="Sean Connery"/>
        <s v="Don Sharpe"/>
        <s v="Robert Skotak"/>
        <s v="Claire Simpson"/>
        <s v="Richard Rogers"/>
        <s v="Arnold Kopelson"/>
        <s v="John Bright"/>
        <s v="Chris Menges"/>
        <s v="Stephan Dupuis"/>
        <s v="Paul Newman"/>
        <s v="Herbie Hancock"/>
        <s v="Willem Thijssen"/>
        <s v="Marlee Matlin"/>
        <s v="Chuck Workman"/>
        <s v="Gary Alexander"/>
        <s v="Kurt Luedtke"/>
        <s v="Stephen B. Grimes"/>
        <s v="Sydney Pollack"/>
        <s v="David Watkin"/>
        <s v="Geraldine Page"/>
        <s v="Jeffrey D. Brown"/>
        <s v="Anjelica Huston"/>
        <s v="Thom Noble"/>
        <s v="Earl W. Wallace"/>
        <s v="Emi Wada"/>
        <s v="Zoltan Elek"/>
        <s v="Ken Ralston"/>
        <s v="Don Ameche"/>
        <s v="William Hurt"/>
        <s v="Prince"/>
        <s v="Peggy Ashcroft"/>
        <s v="Maurice Jarre"/>
        <s v="Jon Minnis"/>
        <s v="Jim Clark"/>
        <s v="Haing S. Ngor"/>
        <s v="Milos Forman"/>
        <s v="Peter Shaffer"/>
        <s v="Theodor Pistek"/>
        <s v="Patrizia von Brandenstein"/>
        <s v="Todd Boekelheide"/>
        <s v="F. Murray Abraham"/>
        <s v="Paul LeBlanc"/>
        <s v="Robert Benton"/>
        <s v="Sally Field"/>
        <s v="Janice L. Platt"/>
        <s v="Adam Symansky"/>
        <s v="Jimmy Picker"/>
        <s v="Tom Rolf"/>
        <s v="Jay Boekelheide"/>
        <s v="Bill Conti"/>
        <s v="Horton Foote"/>
        <s v="Robert Duvall"/>
        <s v="Alan Bergman"/>
        <s v="Linda Hunt"/>
        <s v="James L. Brooks"/>
        <s v="Shirley MacLaine"/>
        <s v="Sven Nykvist"/>
        <s v="Marik Vos-Lundh"/>
        <s v="Susanne Lingheim"/>
        <s v="Christine Oestreicher"/>
        <s v="Zbigniew Rybczynski"/>
        <s v="Edward Le Lorrain"/>
        <s v="Don Digirolamo"/>
        <s v="Louis Gossett"/>
        <s v="Leslie Bricusse"/>
        <s v="Sarah Monzani"/>
        <s v="Costa-Gavras"/>
        <s v="John Briley"/>
        <s v="Richard Attenborough"/>
        <s v="Ronnie Taylor"/>
        <s v="John Mollo"/>
        <s v="Michael Seirton"/>
        <s v="Ben Kingsley"/>
        <s v="John Bloom"/>
        <s v="Nigel Noble"/>
        <s v="John Gielgud"/>
        <s v="Warren Beatty"/>
        <s v="Maureen Stapleton"/>
        <s v="Katharine Hepburn"/>
        <s v="Henry Fonda"/>
        <s v="Ernest Thompson"/>
        <s v="Colin Welland"/>
        <s v="David Puttnam"/>
        <s v="Vangelis"/>
        <s v="Leslie Dilley"/>
        <s v="Steve Maslow"/>
        <s v="Richard Edlund"/>
        <s v="Bo Goldman"/>
        <s v="Mary Steenburgen"/>
        <s v="Michael Gore"/>
        <s v="Ghislain Cloquet"/>
        <s v="Anthony Powell"/>
        <s v="Jack Stephens"/>
        <s v="Sissy Spacek"/>
        <s v="Peter Ladue"/>
        <s v="Ronald L. Schwary"/>
        <s v="Robert Redford"/>
        <s v="Alvin Sargent"/>
        <s v="Timothy Hutton"/>
        <s v="Ferenc Rofusz"/>
        <s v="Robert De Niro"/>
        <s v="Peter Sutton"/>
        <s v="Lloyd Phillips"/>
        <s v="Sarah Pillsbury"/>
        <s v="Georges Delerue"/>
        <s v="Dennis Ayling"/>
        <s v="Nat Boxer"/>
        <s v="Stanley R. Jaffe"/>
        <s v="Steve Tesich"/>
        <s v="Saul J. Turell"/>
        <s v="Melvyn Douglas"/>
        <s v="Ralph Burns"/>
        <s v="Alan Heim"/>
        <s v="Philip Rosenberg"/>
        <s v="Giorgio Moroder"/>
        <s v="William McCaughey"/>
        <s v="Christopher Walken"/>
        <s v="Peter Zinner"/>
        <s v="Michael Cimino"/>
        <s v="Michael Deeley"/>
        <s v="Edwin O'Donovan"/>
        <s v="Nestor Almendros"/>
        <s v="John Weldon"/>
        <s v="Jon Voight"/>
        <s v="Jane Fonda"/>
        <s v="Robert C. Jones"/>
        <s v="Maggie Smith"/>
        <s v="Joe Renzetti"/>
        <s v="Jacqueline Phillips Shedd"/>
        <s v="Taylor Hackford"/>
        <s v="Beverly Shaffer"/>
        <s v="Co Hoedeman"/>
        <s v="Jason Robards"/>
        <s v="Vanessa Redgrave"/>
        <s v="Richard Dreyfuss"/>
        <s v="Jonathan Tunick"/>
        <s v="Vilmos Zsigmond"/>
        <s v="Marshall Brickman"/>
        <s v="Charles H. Joffe"/>
        <s v="Diane Keaton"/>
        <s v="Richard Chew"/>
        <s v="Robert Blalack"/>
        <s v="Bob Minkler"/>
        <s v="Jerry Goldsmith"/>
        <s v="Paddy Chayefsky"/>
        <s v="Faye Dunaway"/>
        <s v="Peter Finch"/>
        <s v="Beatrice Straight"/>
        <s v="Haskell Wexler"/>
        <s v="Leonard Rosenman"/>
        <s v="William Goldman"/>
        <s v="George C. Jenkins"/>
        <s v="Les Fresholtz"/>
        <s v="Danilo Donati"/>
        <s v="Richard Halsey"/>
        <s v="Irwin Winkler"/>
        <s v="John G. Avildsen"/>
        <s v="Lynne Littman"/>
        <s v="Andre R. Guttfreund"/>
        <s v="Bob Godfrey"/>
        <s v="Lee Grant"/>
        <s v="John Alcott"/>
        <s v="Ulla-Britt Soderlund"/>
        <s v="Vernon Dixon"/>
        <s v="Frank Pierson"/>
        <s v="Verna Fields"/>
        <s v="John Carter"/>
        <s v="Lawrence Hauben"/>
        <s v="Louise Fletcher"/>
        <s v="Bert Salzman"/>
        <s v="George Burns"/>
        <s v="Ingrid Bergman"/>
        <s v="Paul Claudon"/>
        <s v="Theoni V. Aldredge"/>
        <s v="Nelson Riddle"/>
        <s v="Art Carney"/>
        <s v="Ellen Burstyn"/>
        <s v="Robert Towne"/>
        <s v="Ronald Pierce"/>
        <s v="Will Vinton"/>
        <s v="Fred Koenekamp"/>
        <s v="Carl Kress"/>
        <s v="Fred Roos"/>
        <s v="Francis Ford Coppola"/>
        <s v="George R. Nelson"/>
        <s v="Carmine Coppola"/>
        <s v="Glenda Jackson"/>
        <s v="David S. Ward"/>
        <s v="George Roy Hill"/>
        <s v="Tony Bill"/>
        <s v="James W. Payne"/>
        <s v="Edith Head"/>
        <s v="William H. Reynolds"/>
        <s v="Marvin Hamlisch"/>
        <s v="John Houseman"/>
        <s v="Robert Knudson"/>
        <s v="William Peter Blatty"/>
        <s v="Tatum O'Neal"/>
        <s v="Frank Mouris"/>
        <s v="Jack Lemmon"/>
        <s v="Marlon Brando"/>
        <s v="Richard Williams"/>
        <s v="Jeremy Larner"/>
        <s v="Larry Russell"/>
        <s v="David Bretherton"/>
        <s v="Joel Grey"/>
        <s v="Herbert Strabel"/>
        <s v="Liza Minnelli"/>
        <s v="Geoffrey Unsworth"/>
        <s v="Bob Fosse"/>
        <s v="Eileen Heckart"/>
        <s v="Martina Huguenot van der Linden"/>
        <s v="Michel Legrand"/>
        <s v="Ted Petok"/>
        <s v="Ben Johnson"/>
        <s v="Cloris Leachman"/>
        <s v="Eustace Lycett"/>
        <s v="Oswald Morris"/>
        <s v="Gordon McCallum"/>
        <s v="Antonio Castillo"/>
        <s v="Jack Maxsted"/>
        <s v="William Friedkin"/>
        <s v="Philip D'Antoni"/>
        <s v="Ernest Tidyman"/>
        <s v="Gerald B. Greenberg"/>
        <s v="Hugh S. Fowler"/>
        <s v="Antonio Mateos"/>
        <s v="George C. Scott"/>
        <s v="Don Bassman"/>
        <s v="Franklin J. Schaffner"/>
        <s v="Edmund H. North"/>
        <s v="Frank McCarthy"/>
        <s v="A. D. Flowers"/>
        <s v="Helen Hayes"/>
        <s v="Ring Lardner"/>
        <s v="Francis Lai"/>
        <s v="Vittorio Nino Novarese"/>
        <s v="George Harrison"/>
        <s v="John Mills"/>
        <s v="Freddie Young"/>
        <s v="Nick Bosustow"/>
        <s v="Joseph Strick"/>
        <s v="Ward Kimball"/>
        <s v="Robert M. Fresco"/>
        <s v="Gig Young"/>
        <s v="Robie Robinson"/>
        <s v="Margaret Furse"/>
        <s v="John Wayne"/>
        <s v="Raphael Bretton"/>
        <s v="Jack Solomon"/>
        <s v="Lennie Hayton"/>
        <s v="Goldie Hawn"/>
        <s v="John Schlesinger"/>
        <s v="Jerome Hellman"/>
        <s v="Waldo Salt"/>
        <s v="Burt Bacharach"/>
        <s v="Francoise Bonnot"/>
        <s v="Stanley Kubrick"/>
        <s v="Johnny Green"/>
        <s v="John Woolf"/>
        <s v="Carol Reed"/>
        <s v="Frank P. Keller"/>
        <s v="Mel Brooks"/>
        <s v="Pasqualino De Santis"/>
        <s v="Ruth Gordon"/>
        <s v="Cliff Robertson"/>
        <s v="James Goldman"/>
        <s v="Barbra Streisand"/>
        <s v="Walt Disney"/>
        <s v="Jack Albertson"/>
        <s v="Saul Bass"/>
        <s v="Estelle Parsons"/>
        <s v="Burnett Guffey"/>
        <s v="Mike Nichols"/>
        <s v="John Poyner"/>
        <s v="Stirling Silliphanta"/>
        <s v="Hal Ashby"/>
        <s v="Rod Steiger"/>
        <s v="Walter Mirisch"/>
        <s v="George Kennedy"/>
        <s v="William Rose"/>
        <s v="Ken Darby"/>
        <s v="Edward Carrere"/>
        <s v="John Truscott"/>
        <s v="L. B. Abbott"/>
        <s v="Fred Wolf"/>
        <s v="Elmer Bernstein"/>
        <s v="Christopher Chapman"/>
        <s v="Edmond Levy"/>
        <s v="Ken Thorne"/>
        <s v="Walter Matthau"/>
        <s v="Franklin Milton"/>
        <s v="Henry Berman"/>
        <s v="Gordon Daniel"/>
        <s v="Pierre Uytterhoeven"/>
        <s v="Fred Zinnemann"/>
        <s v="Paul Scofield"/>
        <s v="Ted Moore"/>
        <s v="Joan Bridge"/>
        <s v="Robert Bolt"/>
        <s v="Art Cruickshank"/>
        <s v="Stuart A. Reiss"/>
        <s v="Elizabeth Taylor"/>
        <s v="Irene Sharaff"/>
        <s v="Sandy Dennis"/>
        <s v="Faith Hubley"/>
        <s v="Robert Wise"/>
        <s v="James Corcoran"/>
        <s v="Irwin Kostal"/>
        <s v="Lee Marvin"/>
        <s v="John Stears"/>
        <s v="Shelley Winters"/>
        <s v="Treg Brown"/>
        <s v="Dario V. Simoni"/>
        <s v="Claude Berri"/>
        <s v="Francis Thompson"/>
        <s v="Julie Harris"/>
        <s v="Julie Christie"/>
        <s v="Frederic Raphael"/>
        <s v="Robert Clatworthy"/>
        <s v="Ernest Laszlo"/>
        <s v="Les Goldman"/>
        <s v="Martin Balsam"/>
        <s v="Norman Wanstall"/>
        <s v="Andre Previn"/>
        <s v="George Hopkins"/>
        <s v="Cecil Beaton"/>
        <s v="Harry Stradling"/>
        <s v="Rex Harrison"/>
        <s v="George Groves"/>
        <s v="Jack Warner"/>
        <s v="George Cukor"/>
        <s v="Robert B. Sherman"/>
        <s v="Cotton Warburton"/>
        <s v="Julie Andrews"/>
        <s v="S. H. Barnett"/>
        <s v="Edward Anhalt"/>
        <s v="Vassilis Photopoulos"/>
        <s v="Lila Kedrova"/>
        <s v="Walter Lassally"/>
        <s v="Friz Freleng"/>
        <s v="Dorothy Jeakins"/>
        <s v="Peter Ustinov"/>
        <s v="Piero Gherardi"/>
        <s v="Leon Shamroy"/>
        <s v="Emil Kosa, Jr."/>
        <s v="Hilyard M. Brown"/>
        <s v="Harold F. Kress"/>
        <s v="James R. Webb"/>
        <s v="John Addison"/>
        <s v="John Osborne"/>
        <s v="Tony Richardson"/>
        <s v="Sidney Poitier"/>
        <s v="Ernest Pintoff"/>
        <s v="James Wong Howe"/>
        <s v="Patricia Neal"/>
        <s v="Gene Callahan"/>
        <s v="Walter Elliott"/>
        <s v="Margaret Rutherford"/>
        <s v="Marcel Ichac"/>
        <s v="Norma Koch"/>
        <s v="Oliver Emert"/>
        <s v="Gregory Peck"/>
        <s v="Anne V. Coates"/>
        <s v="John Cox"/>
        <s v="Sam Spiegel"/>
        <s v="David Lean"/>
        <s v="Patty Duke"/>
        <s v="Anne Bancroft"/>
        <s v="Jacques Maumont"/>
        <s v="Jean Bourgoin"/>
        <s v="Ray Heindorf"/>
        <s v="Louis Clyde Stoumen"/>
        <s v="Pierre Etaix"/>
        <s v="Ed Begley"/>
        <s v="Mary Wills"/>
        <s v="Jack Howells"/>
        <s v="Alfredo Giannetti"/>
        <s v="Sophia Loren"/>
        <s v="Henry Mancini"/>
        <s v="Gordon E. Sawyer"/>
        <s v="Victor A. Gangelin"/>
        <s v="George Chakiris"/>
        <s v="Daniel L. Fapp"/>
        <s v="Thomas Stanford"/>
        <s v="Jerome Robbins"/>
        <s v="Abby Mann"/>
        <s v="Maximilian Schell"/>
        <s v="Chris Greenham"/>
        <s v="Eugen Schufftan"/>
        <s v="Rene Lafuite"/>
        <s v="William Inge"/>
        <s v="Julia Heron"/>
        <s v="Arlington Valles"/>
        <s v="Russell Metty"/>
        <s v="Edward G. Boyle"/>
        <s v="Daniel Mandell"/>
        <s v="Billy Wilder"/>
        <s v="I. A. L. Diamond"/>
        <s v="Morris Stoloff"/>
        <s v="Edward Stevenson"/>
        <s v="Robert P. Davis"/>
        <s v="James Hill"/>
        <s v="Larry Lansburgh"/>
        <s v="Tim Baar"/>
        <s v="Richard Brooks"/>
        <s v="Shirley Jones"/>
        <s v="Burt Lancaster"/>
        <s v="Ernest Gold"/>
        <s v="William L. Snyder"/>
        <s v="Milo B. Lory"/>
        <s v="Miklos Rozsa"/>
        <s v="Edward Carfagno"/>
        <s v="Robert L. Surtees"/>
        <s v="Hugh Griffith"/>
        <s v="Elizabeth Haffenden"/>
        <s v="Ralph E. Winters"/>
        <s v="Charlton Heston"/>
        <s v="Sam Zimbalist"/>
        <s v="William Wyler"/>
        <s v="Orry-Kelly"/>
        <s v="Bernhard Grzimek"/>
        <s v="Simone Signoret"/>
        <s v="Neil Paterson"/>
        <s v="George Davis"/>
        <s v="William C. Mellor"/>
        <s v="Stanley Shapiro"/>
        <s v="Jacques Cousteau"/>
        <s v="Bert Haanstra"/>
        <s v="John Hubley"/>
        <s v="Ben Sharpsteen"/>
        <s v="Fred Hynes"/>
        <s v="Susan Hayward"/>
        <s v="John W. Burton"/>
        <s v="David Niven"/>
        <s v="Wendy Hiller"/>
        <s v="Dimitri Tiomkin"/>
        <s v="Tom Howard"/>
        <s v="Nedrick Young"/>
        <s v="Sam Leavitt"/>
        <s v="Vincente Minnelli"/>
        <s v="Arthur Freed"/>
        <s v="Adrienne Fazan"/>
        <s v="F. Keogh Gleason"/>
        <s v="Joseph Ruttenberg"/>
        <s v="Alan Jay Lerner"/>
        <s v="Burl Ives"/>
        <s v="George Wells"/>
        <s v="Joanne Woodward"/>
        <s v="Walter Rossi"/>
        <s v="Eddie Selzer"/>
        <s v="Robert Priestley"/>
        <s v="Red Buttons"/>
        <s v="Miyoshi Umeki"/>
        <s v="Jerome Hill"/>
        <s v="Jack Hildyard"/>
        <s v="Alec Guinness"/>
        <s v="Peter Taylor"/>
        <s v="Malcolm Arnold"/>
        <s v="Pierre Boulle"/>
        <s v="Anthony Quinn"/>
        <s v="Stephen Bosustow"/>
        <s v="Albert Lamorisse"/>
        <s v="Dorothy Malone"/>
        <s v="John P. Fulton"/>
        <s v="Mike Todd"/>
        <s v="Gene Ruggiero"/>
        <s v="Lionel Lindon"/>
        <s v="S. J. Perelman"/>
        <s v="Victor Young"/>
        <s v="George Stevens"/>
        <s v="Dalton Trumbo"/>
        <s v="Yul Brynner"/>
        <s v="Alfred Newman"/>
        <s v="Lyle R. Wheeler"/>
        <s v="Carlton W. Faulkner"/>
        <s v="Carlo Ponti, Sr."/>
        <s v="Jean Louis"/>
        <s v="George K. Arthur"/>
        <s v="Konstantin Kalser"/>
        <s v="Daniel Fuchs"/>
        <s v="Jay Blackton"/>
        <s v="William Ludwig"/>
        <s v="Helen Rose"/>
        <s v="Edmund Reek"/>
        <s v="William Lyon"/>
        <s v="William Flannery"/>
        <s v="Nancy Hamilton"/>
        <s v="Jo Van Fleet"/>
        <s v="Charles LeMaire"/>
        <s v="Anna Magnani"/>
        <s v="Tambi Larsen"/>
        <s v="Robert Burks"/>
        <s v="Harold Hecht"/>
        <s v="Delbert Mann"/>
        <s v="Ernest Borgnine"/>
        <s v="Milton R. Krasner"/>
        <s v="George Seaton"/>
        <s v="Grace Kelly"/>
        <s v="Philip Yordan"/>
        <s v="Edmond O'Brien"/>
        <s v="Sanzo Wada"/>
        <s v="Leslie I. Carey"/>
        <s v="Saul Chaplin"/>
        <s v="John Meehan"/>
        <s v="Eva Marie Saint"/>
        <s v="Richard Day"/>
        <s v="Boris Kaufman"/>
        <s v="Gene Milford"/>
        <s v="Elia Kazan"/>
        <s v="Budd Schulberg"/>
        <s v="Terry Sanders"/>
        <s v="Robert Youngson"/>
        <s v="Buddy Adler"/>
        <s v="Daniel Taradash"/>
        <s v="John P. Livadary"/>
        <s v="Frank Sinatra"/>
        <s v="Donna Reed"/>
        <s v="Audrey Hepburn"/>
        <s v="Loyal Griggs"/>
        <s v="Emile Santiago"/>
        <s v="Richard L. Breen"/>
        <s v="William Holden"/>
        <s v="Bronislaw Kaper"/>
        <s v="Boris Vermont"/>
        <s v="Norman McLaren"/>
        <s v="Irwin Allen"/>
        <s v="Shirley Booth"/>
        <s v="Marcel Vertes"/>
        <s v="Charles Schnee"/>
        <s v="Gloria Grahame"/>
        <s v="Fred Quimby"/>
        <s v="T. E. B. Clarke"/>
        <s v="Cecil B. DeMille"/>
        <s v="Fredric M. Frank"/>
        <s v="John Ford"/>
        <s v="Archie Stout"/>
        <s v="Gary Cooper"/>
        <s v="Harry W. Gerstad"/>
        <s v="Kim Hunter"/>
        <s v="Karl Malden"/>
        <s v="Vivien Leigh"/>
        <s v="Humphrey Bogart"/>
        <s v="Franz Waxman"/>
        <s v="William Hornbeck"/>
        <s v="Michael Wilson"/>
        <s v="Alfred Gilks"/>
        <s v="Douglas Shearer"/>
        <s v="Paul Dehn"/>
        <s v="Samuel M. Comer"/>
        <s v="D. M. Marshman, Jr."/>
        <s v="Joseph L. Mankiewicz"/>
        <s v="George Sanders"/>
        <s v="Thomas T. Moulton"/>
        <s v="Robert Krasker"/>
        <s v="Judy Holliday"/>
        <s v="Elois Jenssen"/>
        <s v="Jose Ferrer"/>
        <s v="Robert Snyder"/>
        <s v="Gordon Hollingshead"/>
        <s v="Roger Edens"/>
        <s v="Josephine Hull"/>
        <s v="Olle Nordemar"/>
        <s v="Richard de Rochemont"/>
        <s v="Mercedes McCambridge"/>
        <s v="Broderick Crawford"/>
        <s v="Winton Hoch"/>
        <s v="Aaron Copland"/>
        <s v="Harry Horner"/>
        <s v="Gile Steele"/>
        <s v="Olivia de Havilland"/>
        <s v="Dean Jagger"/>
        <s v="William Travilla"/>
        <s v="Edwin B. Willis"/>
        <s v="Paul Vogel"/>
        <s v="Robert Pirosh"/>
        <s v="Douglas Morrow"/>
        <s v="Gaston Diehl"/>
        <s v="Laurence Olivier"/>
        <s v="Roger K. Furse"/>
        <s v="John Huston"/>
        <s v="Walter Huston"/>
        <s v="Brian Easdale"/>
        <s v="Arthur Lawson"/>
        <s v="Richard Schweizer"/>
        <s v="Claire Trevor"/>
        <s v="Orville O. Dull"/>
        <s v="Jane Wyman"/>
        <s v="William H. Daniels"/>
        <s v="Paul Weatherwax"/>
        <s v="Charles L. Freeman"/>
        <s v="Barbara Karinska"/>
        <s v="William V. Skall"/>
        <s v="Irving Allen"/>
        <s v="Francis D. Lyon"/>
        <s v="Sidney Sheldon"/>
        <s v="Herbert Moulton"/>
        <s v="Edmund Gwenn"/>
        <s v="Valentine Davies"/>
        <s v="Guy Green"/>
        <s v="John Bryan"/>
        <s v="Ronald Colman"/>
        <s v="Theron Warth"/>
        <s v="Celeste Holm"/>
        <s v="Warren Newcombe"/>
        <s v="Loretta Young"/>
        <s v="Jack Cardiff"/>
        <s v="Alfred Junge"/>
        <s v="Arthur Charles Miller"/>
        <s v="Hugo Friedhofer"/>
        <s v="Robert E. Sherwood"/>
        <s v="Harold Russell"/>
        <s v="Fredric March"/>
        <s v="Anne Baxter"/>
        <s v="Sydney Box"/>
        <s v="Clemence Dane"/>
        <s v="Leonard Smith"/>
        <s v="Charles Brackett"/>
        <s v="Ray Milland"/>
        <s v="Anne Revere"/>
        <s v="Robert J. Kern"/>
        <s v="Georgie Stoll"/>
        <s v="Stephen Dunn"/>
        <s v="Charles G. Booth"/>
        <s v="Wiard Ihnen"/>
        <s v="Joan Crawford"/>
        <s v="James Dunn"/>
        <s v="Leo McCarey"/>
        <s v="Frank Cavett"/>
        <s v="Barry Fitzgerald"/>
        <s v="Bing Crosby"/>
        <s v="Thomas Little"/>
        <s v="Barbara McLean"/>
        <s v="Edmund H. Hansen"/>
        <s v="Lamar Trotti"/>
        <s v="William Ferrari"/>
        <s v="Ethel Barrymore"/>
        <s v="Jerry Fairbanks"/>
        <s v="Joseph LaShelle"/>
        <s v="Max Steiner"/>
        <s v="Grantland Rice"/>
        <s v="Fred Sersen"/>
        <s v="Charles Coburn"/>
        <s v="Sam Coslow"/>
        <s v="William Saroyan"/>
        <s v="W. Howard Greene"/>
        <s v="John B. Goodman"/>
        <s v="George Amy"/>
        <s v="Jennifer Jones"/>
        <s v="James Basevi"/>
        <s v="Norman Krasna"/>
        <s v="Katina Paxinou"/>
        <s v="Michael Curtiz"/>
        <s v="Howard E. Koch"/>
        <s v="Paul Lukas"/>
        <s v="Van Heflin"/>
        <s v="Joseph C. Wright"/>
        <s v="Greer Garson"/>
        <s v="Teresa Wright"/>
        <s v="Claudine West"/>
        <s v="Louis Mesenkop"/>
        <s v="Michael Kanin"/>
        <s v="Nathan Levinson"/>
        <s v="James Cagney"/>
        <s v="Emeric Pressburger"/>
        <s v="Bernard Herrmann"/>
        <s v="William Holmes"/>
        <s v="Mary Astor"/>
        <s v="Seton I. Miller"/>
        <s v="Harry Segall"/>
        <s v="Donald Crisp"/>
        <s v="Frank Churchill"/>
        <s v="Herman J. Mankiewicz"/>
        <s v="Joan Fontaine"/>
        <s v="Jack Whitney"/>
        <s v="Ernest Palmer"/>
        <s v="Ned Washington"/>
        <s v="Walter Brennan"/>
        <s v="Anne Bauchens"/>
        <s v="Cedric Gibbons"/>
        <s v="Jane Darwell"/>
        <s v="James Stewart"/>
        <s v="Donald Ogden Stewart"/>
        <s v="Georges Perinal"/>
        <s v="Vincent Korda"/>
        <s v="Preston Sturges"/>
        <s v="George Barnes"/>
        <s v="Rudolf Ising"/>
        <s v="Benjamin Glazer"/>
        <s v="Ginger Rogers"/>
        <s v="Pete Smith"/>
        <s v="Gregg Toland"/>
        <s v="Lewis R. Foster"/>
        <s v="Bernard B. Brown"/>
        <s v="Herbert Stothart"/>
        <s v="Thomas Mitchell"/>
        <s v="Richard Hageman"/>
        <s v="Robert Donat"/>
        <s v="Victor Fleming"/>
        <s v="Sidney Howard"/>
        <s v="James E. Newcom"/>
        <s v="Ernest Haller"/>
        <s v="Hattie McDaniel"/>
        <s v="W. P. Lipscomb"/>
        <s v="Spencer Tracy"/>
        <s v="Eleanore Griffin"/>
        <s v="Frank Capra"/>
        <s v="Bette Davis"/>
        <s v="Fay Bainter"/>
        <s v="Carl Jules Weyl"/>
        <s v="Ralph Dawson"/>
        <s v="Erich Wolfgang Korngold"/>
        <s v="Robert Carson"/>
        <s v="Joseph Schildkraut"/>
        <s v="Heinz Herald"/>
        <s v="Karl Freund"/>
        <s v="Luise Rainer"/>
        <s v="Charles Previn"/>
        <s v="Alice Brady"/>
        <s v="Stephen Goosson"/>
        <s v="Hal Roach"/>
        <s v="Leo F. Forbstein"/>
        <s v="Gale Sondergaard"/>
        <s v="Tony Gaudio"/>
        <s v="Pierre Collings"/>
        <s v="Paul Muni"/>
        <s v="Charles MacArthur"/>
        <s v="Hal Mohr"/>
        <s v="Jack Chertok"/>
        <s v="Dudley Nichols"/>
        <s v="Victor McLaglen"/>
        <s v="Victor Milner"/>
        <s v="Stacy Woodard"/>
        <s v="Conrad A. Nervig"/>
        <s v="Arthur Caesar"/>
        <s v="Claudette Colbert"/>
        <s v="Clark Gable"/>
        <s v="Robert Riskin"/>
        <s v="Fredric Hope"/>
        <s v="Louis Silvers"/>
        <s v="Kenneth Macgowan"/>
        <s v="Charles Laughton"/>
        <s v="Robert Lord"/>
        <s v="Lou Brock"/>
        <s v="Frank Lloyd"/>
        <s v="William S. Darling"/>
        <s v="Sarah Y. Mason"/>
        <s v="Franklin Hansen"/>
        <s v="Charles Lang"/>
        <s v="Frank Borzage"/>
        <s v="Edwin J. Burke"/>
        <s v="Wallace Beery"/>
        <s v="Frances Marion"/>
        <s v="Lee Garmes"/>
        <s v="Gordon Wiles"/>
        <s v="Marie Dressler"/>
        <s v="Lionel Barrymore"/>
        <s v="Floyd Crosby"/>
        <s v="John Monk Saunders"/>
        <s v="Norman Taurog"/>
        <s v="Max Ree"/>
        <s v="Howard Estabrook"/>
        <s v="Herman Rosse"/>
        <s v="Norma Shearer"/>
        <s v="George Arliss"/>
        <s v="Lewis Milestone"/>
        <s v="Hanns Kraly"/>
        <s v="Warner Baxter"/>
        <s v="Mary Pickford"/>
        <s v="Clyde De Vinna"/>
        <s v="Ben Hecht"/>
        <s v="William Cameron Menzies"/>
        <s v="Janet Gaynor"/>
        <s v="Emil Jannings"/>
        <s v="Karl Struss"/>
        <s v="Roy Pomeroy"/>
      </sharedItems>
    </cacheField>
    <cacheField name="Edition" numFmtId="0">
      <sharedItems/>
    </cacheField>
    <cacheField name="Category" numFmtId="0">
      <sharedItems count="47">
        <s v="Academy Award for Best Animated Feature"/>
        <s v="Academy Award for Best Visual Effects"/>
        <s v="Academy Award for Best Costume Design"/>
        <s v="Academy Award for Best Actor"/>
        <s v="Academy Award for Best Writing, Original Screenplay"/>
        <s v="Academy Award for Best Sound Editing"/>
        <s v="Academy Award for Best Original Score"/>
        <s v="Academy Award for Best Actress"/>
        <s v="Academy Award for Best Cinematography"/>
        <s v="Academy Award for Best Director"/>
        <s v="Academy Award for Best Film Editing"/>
        <s v="Academy Award for Best Sound Mixing"/>
        <s v="Academy Award for Best Supporting Actor"/>
        <s v="Academy Award for Best Writing, Adapted Screenplay"/>
        <s v="Academy Award for Best Picture"/>
        <s v="Academy Award for Best Supporting Actress"/>
        <s v="Academy Award for Best Live Action Short Film"/>
        <s v="Academy Award for Best Documentary Feature"/>
        <s v="Academy Award for Best Documentary, Short Subject"/>
        <s v="Academy Award for Best Animated Short Film"/>
        <s v="Academy Award for Best Makeup and Hairstyling"/>
        <s v="Academy Award for Best Production Design"/>
        <s v="Academy Award for Best Original Musical or Comedy Score"/>
        <s v="Academy Award for Best Original Dramatic Score"/>
        <s v="Academy Award for Best Original Song Score"/>
        <s v="Academy Award for Best Original Musical Score"/>
        <s v="Academy Award for Best Original Score, no Musical"/>
        <s v="Academy Award for Best Score, Adaptation or Treatment"/>
        <s v="Academy Award for Best Special Effects"/>
        <s v="Academy Award for Best Cinematography, Color"/>
        <s v="Academy Award for Best Costume Design, Color"/>
        <s v="Academy Award for Best Art Direction, Color"/>
        <s v="Academy Award for Best Cinematography, Black-and-White"/>
        <s v="Academy Award for Best Costume Design, Black-and-White"/>
        <s v="Academy Award for Best Art Direction, Black and White"/>
        <s v="Academy Award for Best Original Dramatic or Comedy Score"/>
        <s v="Academy Award for Best Story"/>
        <s v="Academy Award for Best Foreign Language Film"/>
        <s v="Academy Award for Best Live Action Short Film, Two-Reel"/>
        <s v="Academy Award for Best Live Action Short Film, One-Reel"/>
        <s v="Academy Award for Best Live Action Short Film, Color"/>
        <s v="Academy Award for Best Live Action Short Film, Comedy"/>
        <s v="Academy Award for Best Live Action Short Film, Novelty"/>
        <s v="Academy Award for Best Writing"/>
        <s v="Academy Award for Best Director (Comedy picture)"/>
        <s v="Academy Award for Best Director, Dramatic Picture"/>
        <s v="Academy Award for Best Engineering Effects"/>
      </sharedItems>
    </cacheField>
    <cacheField name="MovieTitle" numFmtId="0">
      <sharedItems count="978">
        <s v="Zootopia"/>
        <s v="The Jungle Book"/>
        <s v="Fantastic Beasts and Where to Find Them"/>
        <s v="Manchester by the Sea"/>
        <s v="Arrival"/>
        <s v="La La Land"/>
        <s v="Hacksaw Ridge"/>
        <s v="Moonlight"/>
        <s v="Fences"/>
        <s v="Sing"/>
        <s v="Amy"/>
        <s v="The Big Short"/>
        <s v="A Girl in the River: The Price of Forgiveness"/>
        <s v="Bear Story"/>
        <s v="Stutterer"/>
        <s v="Mad Max: Fury Road"/>
        <s v="Inside Out"/>
        <s v="Ex Machina"/>
        <s v="The Revenant"/>
        <s v="Bridge of Spies"/>
        <s v="Spotlight"/>
        <s v="The Hateful Eight"/>
        <s v="Room"/>
        <s v="The Danish Girl"/>
        <s v="The Grand Budapest Hotel"/>
        <s v="Boyhood"/>
        <s v="Big Hero 6"/>
        <s v="Birdman"/>
        <s v="Interstellar"/>
        <s v="The Imitation Game"/>
        <s v="The Theory of Everything"/>
        <s v="Whiplash"/>
        <s v="Still Alice"/>
        <s v="Feast"/>
        <s v="American Sniper"/>
        <s v="Crisis Hotline: Veterans Press 1"/>
        <s v="The Phone Call"/>
        <s v="Frozen"/>
        <s v="Her"/>
        <s v="The Great Gatsby"/>
        <s v="Gravity"/>
        <s v="Blue Jasmine"/>
        <s v="12 Years a Slave"/>
        <s v="Dallas Buyers Club"/>
        <s v="Mr Hublot"/>
        <s v="The Lady in Number 6"/>
        <s v="Helium"/>
        <s v="Inocente"/>
        <s v="Curfew"/>
        <s v="Paperman"/>
        <s v="Django Unchained"/>
        <s v="Life of Pi"/>
        <s v="Zero Dark Thirty"/>
        <s v="Brave"/>
        <s v="Silver Linings Playbook"/>
        <s v="Anna Karenina"/>
        <s v="Argo"/>
        <s v="Lincoln"/>
        <s v="Les MisÃ©rables"/>
        <s v="Skyfall"/>
        <s v="The Fantastic Flying Books of Mr. Morris Lessmore"/>
        <s v="Saving Face"/>
        <s v="Beginners"/>
        <s v="The Girl with the Dragon Tattoo"/>
        <s v="Rango"/>
        <s v="The Descendants"/>
        <s v="The Iron Lady"/>
        <s v="The Shore"/>
        <s v="Hugo"/>
        <s v="Midnight in Paris"/>
        <s v="The Help"/>
        <s v="The Artist"/>
        <s v="Strangers No More"/>
        <s v="God of Love"/>
        <s v="The Lost Thing"/>
        <s v="Inception"/>
        <s v="The Fighter"/>
        <s v="The Wolfman"/>
        <s v="Toy Story 3"/>
        <s v="The Social Network"/>
        <s v="Black Swan"/>
        <s v="Alice in Wonderland"/>
        <s v="The King's Speech"/>
        <s v="The New Tenants"/>
        <s v="Music by Prudence"/>
        <s v="Avatar"/>
        <s v="Crazy Heart"/>
        <s v="The Young Victoria"/>
        <s v="Precious"/>
        <s v="Star Trek"/>
        <s v="The Blind Side"/>
        <s v="The Hurt Locker"/>
        <s v="Up"/>
        <s v="Inglourious Basterds"/>
        <s v="Smile Pinki"/>
        <s v="La Maison en Petits Cubes"/>
        <s v="The Duchess"/>
        <s v="Toyland"/>
        <s v="Vicky Cristina Barcelona"/>
        <s v="Milk"/>
        <s v="The Curious Case of Benjamin Button"/>
        <s v="The Dark Knight"/>
        <s v="The Reader"/>
        <s v="Slumdog Millionaire"/>
        <s v="WALLÂ·E"/>
        <s v="Le Mozart des pickpockets"/>
        <s v="Freeheld"/>
        <s v="Atonement"/>
        <s v="Peter and the Wolf"/>
        <s v="Elizabeth: The Golden Age"/>
        <s v="Michael Clayton"/>
        <s v="The Golden Compass"/>
        <s v="There Will Be Blood"/>
        <s v="La Vie en Rose"/>
        <s v="Sweeney Todd: The Demon Barber of Fleet Street"/>
        <s v="No Country for Old Men"/>
        <s v="Ratatouille"/>
        <s v="The Bourne Ultimatum"/>
        <s v="Juno"/>
        <s v="The Blood of Yingzhou District"/>
        <s v="The Danish Poet"/>
        <s v="Marie Antoinette"/>
        <s v="Dreamgirls"/>
        <s v="Letters from Iwo Jima"/>
        <s v="West Bank Story"/>
        <s v="The Queen"/>
        <s v="Pan's Labyrinth"/>
        <s v="An Inconvenient Truth"/>
        <s v="Little Miss Sunshine"/>
        <s v="Babel"/>
        <s v="The Last King of Scotland"/>
        <s v="The Departed"/>
        <s v="Pirates of the Caribbean: Dead Man's Chest"/>
        <s v="Happy Feet"/>
        <s v="Six Shooter"/>
        <s v="Syriana"/>
        <s v="The Constant Gardener"/>
        <s v="The Chronicles of Narnia: The Lion, the Witch and the Wardrobe"/>
        <s v="Capote"/>
        <s v="Wallace &amp; Gromit: The Curse of the Were-Rabbit"/>
        <s v="A Note of Triumph: The Golden Age of Norman Corwin"/>
        <s v="The Moon and the Son: An Imagined Conversation"/>
        <s v="Crash"/>
        <s v="Brokeback Mountain"/>
        <s v="King Kong"/>
        <s v="Walk the Line"/>
        <s v="Memoirs of a Geisha"/>
        <s v="Mighty Times: The Childrenâ€™s March"/>
        <s v="Lemony Snicket's A Series of Unfortunate Events"/>
        <s v="Ray"/>
        <s v="Sideways"/>
        <s v="Ryan"/>
        <s v="The Incredibles"/>
        <s v="Eternal Sunshine of the Spotless Mind"/>
        <s v="Finding Neverland"/>
        <s v="The Aviator"/>
        <s v="Spider-Man 2"/>
        <s v="Million Dollar Baby xxx"/>
        <s v="Wasp"/>
        <s v="Two Soldiers"/>
        <s v="Harvie Krumpet"/>
        <s v="Master and Commander: The Far Side of the World"/>
        <s v="Monster"/>
        <s v="Cold Mountain"/>
        <s v="Mystic River"/>
        <s v="Finding Nemo"/>
        <s v="The Lord of the Rings: The Return of the King"/>
        <s v="Lost in Translation"/>
        <s v="The ChubbChubbs!"/>
        <s v="Talk to Her"/>
        <s v="Road to Perdition"/>
        <s v="Adaptation"/>
        <s v="Chicago"/>
        <s v="The Lord of the Rings: The Two Towers"/>
        <s v="The Hours"/>
        <s v="Spirited Away"/>
        <s v="The Pianist"/>
        <s v="Frida"/>
        <s v="Twin Towers"/>
        <s v="This Charming Man"/>
        <s v="Iris"/>
        <s v="Monster's Ball"/>
        <s v="For the Birds"/>
        <s v="Shrek"/>
        <s v="Training Day"/>
        <s v="Black Hawk Down"/>
        <s v="Moulin Rouge!"/>
        <s v="Gosford Park"/>
        <s v="A Beautiful Mind"/>
        <s v="The Lord of the Rings: The Fellowship of the Ring"/>
        <s v="Thoth"/>
        <s v="The Accountant"/>
        <s v="Pollock"/>
        <s v="Father and Daughter"/>
        <s v="Big Mama"/>
        <s v="Almost Famous"/>
        <s v="Crouching Tiger, Hidden Dragon"/>
        <s v="Erin Brockovich"/>
        <s v="Traffic"/>
        <s v="Dr. Seuss' How the Grinch Stole Christmas"/>
        <s v="Gladiator"/>
        <s v="Quiero ser"/>
        <s v="Topsy-Turvy"/>
        <s v="The Cider House Rules"/>
        <s v="Boys Don't Cry"/>
        <s v="Girl, Interrupted"/>
        <s v="The Red Violin"/>
        <s v="Sleepy Hollow"/>
        <s v="The Old Man and the Sea"/>
        <s v="The Matrix"/>
        <s v="American Beauty"/>
        <s v="Election Night"/>
        <s v="Affliction"/>
        <s v="Bunny"/>
        <s v="What Dreams May Come"/>
        <s v="Gods and Monsters"/>
        <s v="Elizabeth"/>
        <s v="Shakespeare in Love"/>
        <s v="Saving Private Ryan"/>
        <s v="Life Is Beautiful"/>
        <s v="A Story of Healing"/>
        <s v="As Good as It Gets"/>
        <s v="Good Will Hunting"/>
        <s v="Men in Black"/>
        <s v="Titanic"/>
        <s v="L.A. Confidential"/>
        <s v="Geri's Game"/>
        <s v="The Full Monty"/>
        <s v="Visas and Virtue"/>
        <s v="The English Patient"/>
        <s v="Independence Day"/>
        <s v="Fargo"/>
        <s v="Jerry Maguire"/>
        <s v="The Ghost and the Darkness"/>
        <s v="Shine"/>
        <s v="Breathing Lessons: The Life and Work of Mark O'Brien"/>
        <s v="The Nutty Professor"/>
        <s v="Dear Diary"/>
        <s v="Emma"/>
        <s v="Quest"/>
        <s v="Sling Blade"/>
        <s v="Apollo 13"/>
        <s v="The Usual Suspects"/>
        <s v="Braveheart"/>
        <s v="Pocahontas"/>
        <s v="Il Postino: The Postman"/>
        <s v="Leaving Las Vegas"/>
        <s v="A Close Shave"/>
        <s v="Dead Man Walking"/>
        <s v="Sense and Sensibility"/>
        <s v="Babe"/>
        <s v="One Survivor Remembers"/>
        <s v="Lieberman in Love"/>
        <s v="Mighty Aphrodite"/>
        <s v="Restoration"/>
        <s v="Speed"/>
        <s v="Pulp Fiction"/>
        <s v="The Lion King"/>
        <s v="Forrest Gump"/>
        <s v="The Adventures of Priscilla, Queen of the Desert"/>
        <s v="The Madness of King George"/>
        <s v="Ed Wood"/>
        <s v="Bob's Birthday"/>
        <s v="Legends of the Fall"/>
        <s v="Bullets Over Broadway"/>
        <s v="Franz Kafka's It's a Wonderful Life"/>
        <s v="Blue Sky"/>
        <s v="A Time for Justice"/>
        <s v="Maya Lin: A Strong Clear Vision"/>
        <s v="The Piano"/>
        <s v="The Fugitive"/>
        <s v="Jurassic Park"/>
        <s v="The Wrong Trousers"/>
        <s v="Philadelphia"/>
        <s v="Schwarzfahrer"/>
        <s v="Mrs. Doubtfire"/>
        <s v="Schindler's List"/>
        <s v="Defending Our Lives"/>
        <s v="The Age of Innocence"/>
        <s v="Omnibus"/>
        <s v="Mona Lisa Descending a Staircase"/>
        <s v="Death Becomes Her"/>
        <s v="Howards End"/>
        <s v="My Cousin Vinny"/>
        <s v="A River Runs Through It"/>
        <s v="Scent of a Woman"/>
        <s v="Aladdin"/>
        <s v="The Crying Game"/>
        <s v="The Last of the Mohicans"/>
        <s v="Bram Stoker's Dracula"/>
        <s v="Unforgiven"/>
        <s v="The Silence of the Lambs"/>
        <s v="Terminator 2: Judgment Day"/>
        <s v="Beauty and the Beast"/>
        <s v="Bugsy"/>
        <s v="The Fisher King"/>
        <s v="Session Man"/>
        <s v="Thelma &amp; Louise"/>
        <s v="JFK"/>
        <s v="City Slickers"/>
        <s v="Deadly Deception: General Electric, Nuclear Weapons and Our Environment"/>
        <s v="Manipulation"/>
        <s v="Ghost"/>
        <s v="Goodfellas"/>
        <s v="Dances with Wolves"/>
        <s v="Cyrano de Bergerac"/>
        <s v="The Hunt for Red October"/>
        <s v="Days of Waiting: The Life &amp; Art of Estelle Ishigo"/>
        <s v="The Lunch Date"/>
        <s v="Misery"/>
        <s v="Creature Comforts"/>
        <s v="Dick Tracy"/>
        <s v="Reversal of Fortune"/>
        <s v="Dead Poets Society"/>
        <s v="Henry V"/>
        <s v="Batman"/>
        <s v="Indiana Jones and the Last Crusade"/>
        <s v="The Little Mermaid"/>
        <s v="Driving Miss Daisy"/>
        <s v="The Abyss"/>
        <s v="Balance"/>
        <s v="Born on the Fourth of July"/>
        <s v="My Left Foot"/>
        <s v="Glory"/>
        <s v="The Johnstown Flood"/>
        <s v="Rain Man"/>
        <s v="The Accidental Tourist"/>
        <s v="Beetlejuice"/>
        <s v="Who Framed Roger Rabbit"/>
        <s v="A Fish Called Wanda"/>
        <s v="The Accused"/>
        <s v="Tin Toy"/>
        <s v="The Appointments of Dennis Jennings"/>
        <s v="You Don't Have to Die"/>
        <s v="Dangerous Liaisons"/>
        <s v="Bird"/>
        <s v="Mississippi Burning"/>
        <s v="The Milagro Beanfield War"/>
        <s v="Ray's Male Heterosexual Dance Hall"/>
        <s v="Moonstruck"/>
        <s v="The Man Who Planted Trees"/>
        <s v="Innerspace"/>
        <s v="Wall Street"/>
        <s v="Harry and the Hendersons"/>
        <s v="The Last Emperor"/>
        <s v="The Untouchables"/>
        <s v="Aliens"/>
        <s v="Platoon"/>
        <s v="A Room with a View"/>
        <s v="The Mission"/>
        <s v="The Fly"/>
        <s v="The Color of Money"/>
        <s v="Round Midnight"/>
        <s v="Hannah and Her Sisters"/>
        <s v="A Greek Tragedy"/>
        <s v="Children of a Lesser God"/>
        <s v="Precious Images"/>
        <s v="Back to the Future"/>
        <s v="Out of Africa"/>
        <s v="The Trip to Bountiful"/>
        <s v="Molly's Pilgrim"/>
        <s v="Prizzi's Honor"/>
        <s v="Witness"/>
        <s v="Ran"/>
        <s v="Mask"/>
        <s v="Cocoon"/>
        <s v="Kiss of the Spider Woman"/>
        <s v="Purple Rain"/>
        <s v="A Passage to India"/>
        <s v="Charade"/>
        <s v="The Killing Fields"/>
        <s v="Amadeus"/>
        <s v="Indiana Jones and the Temple of Doom"/>
        <s v="Places in the Heart"/>
        <s v="Boys and Girls"/>
        <s v="Flamenco at 5:15"/>
        <s v="Sundae in New York"/>
        <s v="The Right Stuff"/>
        <s v="Tender Mercies"/>
        <s v="Yentl"/>
        <s v="The Year of Living Dangerously"/>
        <s v="Terms of Endearment"/>
        <s v="Fanny and Alexander"/>
        <s v="A Shocking Accident"/>
        <s v="Tango"/>
        <s v="If You Love This Planet"/>
        <s v="E.T. the Extra-Terrestrial"/>
        <s v="An Officer and a Gentleman"/>
        <s v="Victor Victoria"/>
        <s v="Quest for Fire"/>
        <s v="Missing"/>
        <s v="Tootsie"/>
        <s v="Gandhi"/>
        <s v="Sophie's Choice"/>
        <s v="Close Harmony"/>
        <s v="Arthur"/>
        <s v="Reds"/>
        <s v="Crac"/>
        <s v="An American Werewolf in London"/>
        <s v="On Golden Pond"/>
        <s v="Chariots of Fire"/>
        <s v="Raiders of the Lost Ark"/>
        <s v="Melvin and Howard"/>
        <s v="Fame"/>
        <s v="Tess"/>
        <s v="Coal Miner's Daughter"/>
        <s v="Karl Hess: Toward Liberty"/>
        <s v="Ordinary People"/>
        <s v="Raging Bull"/>
        <s v="Star Wars Episode V: The Empire Strikes Back"/>
        <s v="The Dollar Bottom"/>
        <s v="Board and Care"/>
        <s v="A Little Romance"/>
        <s v="Alien"/>
        <s v="Apocalypse Now"/>
        <s v="Kramer vs. Kramer"/>
        <s v="Breaking Away"/>
        <s v="Paul Robeson: Tribute to an Artist"/>
        <s v="Being There"/>
        <s v="All That Jazz"/>
        <s v="Norma Rae"/>
        <s v="Midnight Express"/>
        <s v="The Deer Hunter"/>
        <s v="Heaven Can Wait"/>
        <s v="Days of Heaven"/>
        <s v="Special Delivery"/>
        <s v="Death on the Nile"/>
        <s v="Coming Home"/>
        <s v="California Suite"/>
        <s v="The Buddy Holly Story"/>
        <s v="The Flight of the Gossamer Condor"/>
        <s v="Teenage Father"/>
        <s v="I'll Find a Way"/>
        <s v="The Sand Castle"/>
        <s v="Julia"/>
        <s v="The Goodbye Girl"/>
        <s v="A Little Night Music"/>
        <s v="Close Encounters of the Third Kind"/>
        <s v="Annie Hall"/>
        <s v="Star Wars Episode IV: A New Hope"/>
        <s v="The Omen"/>
        <s v="Network"/>
        <s v="Bound for Glory"/>
        <s v="All the President's Men"/>
        <s v="Fellini's Casanova"/>
        <s v="Rocky"/>
        <s v="Number Our Days"/>
        <s v="In the Region of Ice"/>
        <s v="Great"/>
        <s v="Shampoo"/>
        <s v="Barry Lyndon"/>
        <s v="Dog Day Afternoon"/>
        <s v="Jaws"/>
        <s v="One Flew Over the Cuckoo's Nest"/>
        <s v="Angel and Big Joe"/>
        <s v="The Sunshine Boys"/>
        <s v="Murder on the Orient Express"/>
        <s v="One-Eyed Men Are Kings"/>
        <s v="Harry and Tonto"/>
        <s v="Alice Doesn't Live Here Anymore"/>
        <s v="Chinatown"/>
        <s v="Earthquake"/>
        <s v="Closed Mondays"/>
        <s v="The Towering Inferno"/>
        <s v="The Godfather Part II"/>
        <s v="A Touch of Class"/>
        <s v="The Sting"/>
        <s v="The Paper Chase"/>
        <s v="The Exorcist"/>
        <s v="Paper Moon"/>
        <s v="Frank Film"/>
        <s v="Save the Tiger"/>
        <s v="Cries and Whispers"/>
        <s v="The Way We Were"/>
        <s v="The Godfather"/>
        <s v="A Christmas Carol"/>
        <s v="The Candidate"/>
        <s v="Limelight"/>
        <s v="Cabaret"/>
        <s v="Butterflies Are Free"/>
        <s v="Travels with My Aunt"/>
        <s v="This Tiny World"/>
        <s v="Summer of '42"/>
        <s v="The Crunch Bird"/>
        <s v="The Hospital"/>
        <s v="Klute"/>
        <s v="The Last Picture Show"/>
        <s v="Bedknobs and Broomsticks"/>
        <s v="Fiddler on the Roof"/>
        <s v="Nicholas and Alexandra"/>
        <s v="The French Connection"/>
        <s v="Patton"/>
        <s v="Tora! Tora! Tora!"/>
        <s v="Airport"/>
        <s v="MASH"/>
        <s v="Women in Love"/>
        <s v="Love Story"/>
        <s v="Cromwell"/>
        <s v="Let It Be"/>
        <s v="Ryan's Daughter"/>
        <s v="Is It Always Right to Be Right?"/>
        <s v="Interviews with My Lai Veterans"/>
        <s v="It's Tough to Be a Bird"/>
        <s v="Czechoslovakia 1968"/>
        <s v="They Shoot Horses, Don't They?"/>
        <s v="Marooned"/>
        <s v="Anne of the Thousand Days"/>
        <s v="The Prime of Miss Jean Brodie"/>
        <s v="True Grit"/>
        <s v="Hello, Dolly!"/>
        <s v="Cactus Flower"/>
        <s v="Midnight Cowboy"/>
        <s v="Butch Cassidy and the Sundance Kid"/>
        <s v="Z"/>
        <s v="Robert Kennedy Remembered"/>
        <s v="2001: A Space Odyssey"/>
        <s v="Oliver!"/>
        <s v="Bullitt"/>
        <s v="The Producers"/>
        <s v="Romeo and Juliet"/>
        <s v="Rosemary's Baby"/>
        <s v="Charly"/>
        <s v="The Lion in Winter"/>
        <s v="Funny Girl"/>
        <s v="Winnie the Pooh and the Blustery Day"/>
        <s v="The Subject Was Roses"/>
        <s v="Why Man Creates"/>
        <s v="Bonnie and Clyde"/>
        <s v="The Graduate"/>
        <s v="The Dirty Dozen"/>
        <s v="In the Heat of the Night"/>
        <s v="Cool Hand Luke"/>
        <s v="Guess Who's Coming to Dinner"/>
        <s v="Camelot"/>
        <s v="Doctor Dolittle"/>
        <s v="The Box"/>
        <s v="Thoroughly Modern Millie"/>
        <s v="A Place to Stand"/>
        <s v="A Year Toward Tomorrow"/>
        <s v="A Funny Thing Happened on the Way to the Forum"/>
        <s v="The Fortune Cookie"/>
        <s v="Grand Prix"/>
        <s v="Born Free"/>
        <s v="A Man and a Woman"/>
        <s v="A Man for All Seasons"/>
        <s v="Fantastic Voyage"/>
        <s v="Who's Afraid of Virginia Woolf?"/>
        <s v="A Herb Alpert and the Tijuana Brass Double Feature"/>
        <s v="The Sound of Music"/>
        <s v="Cat Ballou"/>
        <s v="Thunderball"/>
        <s v="A Patch of Blue"/>
        <s v="The Great Race"/>
        <s v="Doctor Zhivago"/>
        <s v="The Chicken"/>
        <s v="To Be Alive!"/>
        <s v="Darling"/>
        <s v="Ship of Fools"/>
        <s v="The Dot and the Line"/>
        <s v="A Thousand Clowns"/>
        <s v="Goldfinger"/>
        <s v="My Fair Lady"/>
        <s v="Mary Poppins"/>
        <s v="Father Goose"/>
        <s v="Becket"/>
        <s v="Zorba the Greek"/>
        <s v="The Pink Phink"/>
        <s v="The Night of the Iguana"/>
        <s v="Topkapi"/>
        <s v="8Â½"/>
        <s v="Cleopatra"/>
        <s v="How the West Was Won"/>
        <s v="Tom Jones"/>
        <s v="Lilies of the Field"/>
        <s v="Irma la Douce"/>
        <s v="The Critic"/>
        <s v="Hud"/>
        <s v="America America"/>
        <s v="It's a Mad, Mad, Mad, Mad World"/>
        <s v="The V.I.P.s"/>
        <s v="An Occurrence at Owl Creek Bridge"/>
        <s v="What Ever Happened to Baby Jane?"/>
        <s v="To Kill a Mockingbird"/>
        <s v="Lawrence of Arabia"/>
        <s v="The Miracle Worker"/>
        <s v="The Longest Day"/>
        <s v="The Music Man"/>
        <s v="Black Fox: The Rise and Fall of Adolf Hitler"/>
        <s v="Heureux Anniversaire"/>
        <s v="Sweet Bird of Youth"/>
        <s v="The Wonderful World of the Brothers Grimm"/>
        <s v="The Hole"/>
        <s v="Dylan Thomas"/>
        <s v="Divorce, Italian Style"/>
        <s v="La Dolce Vita"/>
        <s v="Two Women"/>
        <s v="Breakfast at Tiffany's"/>
        <s v="West Side Story"/>
        <s v="Judgment at Nuremberg"/>
        <s v="The Guns of Navarone"/>
        <s v="The Hustler"/>
        <s v="Sky Above and Mud Beneath"/>
        <s v="Splendor in the Grass"/>
        <s v="Spartacus"/>
        <s v="The Apartment"/>
        <s v="Song Without End"/>
        <s v="Butterfield 8"/>
        <s v="The Facts of Life"/>
        <s v="Day of the Painter"/>
        <s v="Giuseppina"/>
        <s v="The Horse with the Flying Tail"/>
        <s v="The Time Machine"/>
        <s v="Elmer Gantry"/>
        <s v="Exodus"/>
        <s v="The Alamo"/>
        <s v="Sons and Lovers"/>
        <s v="Munro"/>
        <s v="Ben-Hur"/>
        <s v="Some Like It Hot"/>
        <s v="Porgy and Bess"/>
        <s v="Serengeti Shall Not Die"/>
        <s v="Room at the Top"/>
        <s v="The Diary of Anne Frank"/>
        <s v="Pillow Talk"/>
        <s v="The Golden Fish"/>
        <s v="Glass"/>
        <s v="Moonbird"/>
        <s v="Ama Girls"/>
        <s v="South Pacific"/>
        <s v="Grand Canyon"/>
        <s v="I Want to Live!"/>
        <s v="Knighty Knight Bugs"/>
        <s v="Separate Tables"/>
        <s v="Tom Thumb"/>
        <s v="White Wilderness"/>
        <s v="The Defiant Ones"/>
        <s v="Gigi"/>
        <s v="The Big Country"/>
        <s v="The Wetback Hound"/>
        <s v="Designing Woman"/>
        <s v="The Three Faces of Eve"/>
        <s v="The Enemy Below"/>
        <s v="Les Girls"/>
        <s v="Birds Anonymous"/>
        <s v="Sayonara"/>
        <s v="Albert Schweitzer"/>
        <s v="The Bridge on the River Kwai"/>
        <s v="Lust for Life"/>
        <s v="Magoo's Puddle Jumper"/>
        <s v="The Red Balloon"/>
        <s v="Written on the Wind"/>
        <s v="Somebody Up There Likes Me"/>
        <s v="The Ten Commandments"/>
        <s v="Around the World in 80 Days"/>
        <s v="Giant"/>
        <s v="The Brave One"/>
        <s v="Anastasia"/>
        <s v="The Silent World"/>
        <s v="The King and I"/>
        <s v="La Strada"/>
        <s v="The Solid Gold Cadillac"/>
        <s v="The Bespoke Overcoat"/>
        <s v="The True Story of the Civil War"/>
        <s v="Crashing the Water Barrier"/>
        <s v="Men Against the Arctic"/>
        <s v="Love Me or Leave Me"/>
        <s v="Oklahoma!"/>
        <s v="Interrupted Melody"/>
        <s v="Mister Roberts"/>
        <s v="I'll Cry Tomorrow"/>
        <s v="Survival City"/>
        <s v="Picnic"/>
        <s v="Helen Keller in Her Story"/>
        <s v="Speedy Gonzales"/>
        <s v="East of Eden"/>
        <s v="Love Is a Many-Splendored Thing"/>
        <s v="The Rose Tattoo"/>
        <s v="To Catch a Thief"/>
        <s v="Marty"/>
        <s v="The Vanishing Prairie"/>
        <s v="Three Coins in the Fountain"/>
        <s v="The Country Girl"/>
        <s v="Broken Lance"/>
        <s v="The Barefoot Contessa"/>
        <s v="When Magoo Flew"/>
        <s v="Gate of Hell"/>
        <s v="The High and the Mighty"/>
        <s v="The Glenn Miller Story"/>
        <s v="Seven Brides for Seven Brothers"/>
        <s v="20,000 Leagues Under the Sea"/>
        <s v="Sabrina"/>
        <s v="On the Waterfront"/>
        <s v="A Time Out of War"/>
        <s v="This Mechanical Age"/>
        <s v="The Alaskan Eskimo"/>
        <s v="Call Me Madam"/>
        <s v="The Living Desert"/>
        <s v="Julius Caesar"/>
        <s v="From Here to Eternity"/>
        <s v="Roman Holiday"/>
        <s v="Shane"/>
        <s v="The Robe"/>
        <s v="Toot, Whistle, Plunk and Boom"/>
        <s v="Stalag 17"/>
        <s v="Lili"/>
        <s v="Bear Country"/>
        <s v="Light in the Window"/>
        <s v="Neighbours"/>
        <s v="With a Song in My Heart"/>
        <s v="Water Birds"/>
        <s v="The Sea Around Us"/>
        <s v="Come Back, Little Sheba"/>
        <s v="Moulin Rouge"/>
        <s v="The Bad and the Beautiful"/>
        <s v="Johann Mouse"/>
        <s v="The Lavender Hill Mob"/>
        <s v="Viva Zapata!"/>
        <s v="The Greatest Show on Earth"/>
        <s v="The Quiet Man"/>
        <s v="High Noon"/>
        <s v="A Streetcar Named Desire"/>
        <s v="The African Queen"/>
        <s v="A Place in the Sun"/>
        <s v="An American in Paris"/>
        <s v="Nature's Half Acre"/>
        <s v="Benjy"/>
        <s v="World of Kids"/>
        <s v="The Great Caruso"/>
        <s v="The Two Mouseketeers"/>
        <s v="Seven Days to Noon"/>
        <s v="Sunset Boulevard"/>
        <s v="All About Eve"/>
        <s v="Panic in the Streets"/>
        <s v="The Third Man"/>
        <s v="Born Yesterday"/>
        <s v="Samson and Delilah"/>
        <s v="The Titan: Story of Michelangelo"/>
        <s v="In Beaver Valley"/>
        <s v="Grandad of Races"/>
        <s v="Annie Get Your Gun"/>
        <s v="Harvey"/>
        <s v="King Solomon's Mines"/>
        <s v="Kon-Tiki"/>
        <s v="So Much for So Little"/>
        <s v="A Chance to Live"/>
        <s v="Champion"/>
        <s v="On the Town"/>
        <s v="All the King's Men"/>
        <s v="She Wore a Yellow Ribbon"/>
        <s v="A Letter to Three Wives"/>
        <s v="The Heiress"/>
        <s v="For Scent-imental Reasons"/>
        <s v="Twelve O'Clock High"/>
        <s v="Adventures of Don Juan"/>
        <s v="Little Women"/>
        <s v="Battleground"/>
        <s v="The Stratton Story"/>
        <s v="Van Gogh"/>
        <s v="Hamlet"/>
        <s v="The Treasure of the Sierra Madre"/>
        <s v="The Red Shoes"/>
        <s v="The Search"/>
        <s v="Symphony of a City"/>
        <s v="Key Largo"/>
        <s v="Easter Parade"/>
        <s v="Seal Island"/>
        <s v="The Secret Land"/>
        <s v="The Little Orphan"/>
        <s v="Johnny Belinda"/>
        <s v="The Naked City"/>
        <s v="Portrait of Jennie"/>
        <s v="Joan of Arc"/>
        <s v="Climbing the Matterhorn"/>
        <s v="Mother Wore Tights"/>
        <s v="Body and Soul"/>
        <s v="The Bachelor and the Bobby-Soxer"/>
        <s v="Goodbye, Miss Turlock"/>
        <s v="Miracle on 34th Street"/>
        <s v="The Bishop's Wife"/>
        <s v="Great Expectations"/>
        <s v="A Double Life"/>
        <s v="Design for Death"/>
        <s v="Tweetie Pie"/>
        <s v="Gentleman's Agreement"/>
        <s v="Green Dolphin Street"/>
        <s v="The Farmer's Daughter"/>
        <s v="Black Narcissus"/>
        <s v="Anna and the King of Siam"/>
        <s v="The Best Years of Our Lives"/>
        <s v="The Razor's Edge"/>
        <s v="The Cat Concerto"/>
        <s v="The Seventh Veil"/>
        <s v="Perfect Strangers"/>
        <s v="A Boy and His Dog"/>
        <s v="Blithe Spirit"/>
        <s v="The Jolson Story"/>
        <s v="The Yearling"/>
        <s v="To Each His Own"/>
        <s v="Leave Her to Heaven"/>
        <s v="The Lost Weekend"/>
        <s v="National Velvet"/>
        <s v="Spellbound"/>
        <s v="Anchors Aweigh"/>
        <s v="The Bells of St. Mary's"/>
        <s v="Quiet Please!"/>
        <s v="Stairway to Light"/>
        <s v="The House on 92nd Street"/>
        <s v="Star in the Night"/>
        <s v="Blood on the Sun"/>
        <s v="Marie-Louise"/>
        <s v="Mildred Pierce"/>
        <s v="The Picture of Dorian Gray"/>
        <s v="Frenchman's Creek"/>
        <s v="Wonder Man"/>
        <s v="A Tree Grows in Brooklyn"/>
        <s v="Going My Way"/>
        <s v="Wilson"/>
        <s v="Gaslight"/>
        <s v="None but the Lonely Heart"/>
        <s v="Who's Who in Animal Land"/>
        <s v="Laura"/>
        <s v="Mouse Trouble"/>
        <s v="Thirty Seconds Over Tokyo"/>
        <s v="Cover Girl"/>
        <s v="I Won't Play"/>
        <s v="Since You Went Away"/>
        <s v="Amphibious Fighters"/>
        <s v="Crash Dive"/>
        <s v="This Is the Army"/>
        <s v="This Land Is Mine"/>
        <s v="The More the Merrier"/>
        <s v="Heavenly Music"/>
        <s v="The Human Comedy"/>
        <s v="Phantom of the Opera"/>
        <s v="Air Force"/>
        <s v="The Yankee Doodle Mouse"/>
        <s v="The Song of Bernadette"/>
        <s v="Princess O'Rourke"/>
        <s v="For Whom the Bell Tolls"/>
        <s v="Casablanca"/>
        <s v="Watch on the Rhine"/>
        <s v="Johnny Eager"/>
        <s v="Der Fuehrer's Face"/>
        <s v="My Gal Sal"/>
        <s v="The Black Swan"/>
        <s v="Mrs. Miniver"/>
        <s v="Reap the Wild Wind"/>
        <s v="The Pride of the Yankees"/>
        <s v="Woman of the Year"/>
        <s v="Yankee Doodle Dandy"/>
        <s v="Now, Voyager"/>
        <s v="49th Parallel"/>
        <s v="This Above All"/>
        <s v="The Devil and Daniel Webster"/>
        <s v="Sergeant York"/>
        <s v="Blossoms in the Dust"/>
        <s v="The Great Lie"/>
        <s v="Here Comes Mr. Jordan"/>
        <s v="Lend a Paw"/>
        <s v="How Green Was My Valley"/>
        <s v="Dumbo"/>
        <s v="Citizen Kane"/>
        <s v="Suspicion"/>
        <s v="That Hamilton Woman"/>
        <s v="Blood and Sand"/>
        <s v="I Wanted Wings"/>
        <s v="Pinocchio"/>
        <s v="The Westerner"/>
        <s v="North West Mounted Police"/>
        <s v="Pride and Prejudice"/>
        <s v="The Grapes of Wrath"/>
        <s v="Strike Up the Band"/>
        <s v="The Philadelphia Story"/>
        <s v="The Thief of Bagdad"/>
        <s v="The Great McGinty"/>
        <s v="Rebecca"/>
        <s v="The Milky Way"/>
        <s v="Arise, My Love"/>
        <s v="Kitty Foyle"/>
        <s v="Quicker'n a Wink"/>
        <s v="Tin Pan Alley"/>
        <s v="The Ugly Duckling"/>
        <s v="Wuthering Heights"/>
        <s v="Mr. Smith Goes to Washington"/>
        <s v="When Tomorrow Comes"/>
        <s v="The Wizard of Oz"/>
        <s v="Stagecoach"/>
        <s v="Goodbye, Mr. Chips"/>
        <s v="Gone with the Wind"/>
        <s v="The Rains Came"/>
        <s v="Pygmalion"/>
        <s v="Kentucky"/>
        <s v="Boys Town"/>
        <s v="You Can't Take It With You"/>
        <s v="Jezebel"/>
        <s v="The Adventures of Robin Hood"/>
        <s v="The Cowboy and the Lady"/>
        <s v="The Great Waltz"/>
        <s v="Ferdinand the Bull"/>
        <s v="Alexander's Ragtime Band"/>
        <s v="A Star Is Born"/>
        <s v="The Life of Emile Zola"/>
        <s v="The Good Earth"/>
        <s v="The Hurricane"/>
        <s v="The Awful Truth"/>
        <s v="Captains Courageous"/>
        <s v="One Hundred Men and a Girl"/>
        <s v="The Old Mill"/>
        <s v="In Old Chicago"/>
        <s v="Lost Horizon"/>
        <s v="Penny Wisdom"/>
        <s v="Come and Get It"/>
        <s v="The Country Cousin"/>
        <s v="Bored of Education"/>
        <s v="Mr. Deeds Goes to Town"/>
        <s v="The Great Ziegfeld"/>
        <s v="Dodsworth"/>
        <s v="San Francisco"/>
        <s v="Anthony Adverse"/>
        <s v="The Story of Louis Pasteur"/>
        <s v="The Scoundrel"/>
        <s v="A Midsummer Night's Dream"/>
        <s v="Naughty Marietta"/>
        <s v="The Dark Angel"/>
        <s v="How to Sleep"/>
        <s v="Three Orphan Kittens"/>
        <s v="Dangerous"/>
        <s v="The Informer"/>
        <s v="City of Wax"/>
        <s v="Eskimo"/>
        <s v="Manhattan Melodrama"/>
        <s v="It Happened One Night"/>
        <s v="The Tortoise and the Hare"/>
        <s v="The Merry Widow"/>
        <s v="One Night of Love"/>
        <s v="La Cucaracha"/>
        <s v="The Private Life of Henry VIII"/>
        <s v="One Way Passage"/>
        <s v="So This Is Harris!"/>
        <s v="Cavalcade"/>
        <s v="Morning Glory"/>
        <s v="Three Little Pigs"/>
        <s v="A Farewell to Arms"/>
        <s v="The Sin of Madelon Claudet"/>
        <s v="Dr. Jekyll and Mr. Hyde"/>
        <s v="Bad Girl"/>
        <s v="The Music Box"/>
        <s v="The Champ"/>
        <s v="Flowers and Trees"/>
        <s v="Shanghai Express"/>
        <s v="Transatlantic"/>
        <s v="Min and Bill"/>
        <s v="A Free Soul"/>
        <s v="Tabu"/>
        <s v="The Dawn Patrol"/>
        <s v="Skippy"/>
        <s v="Cimarron"/>
        <s v="King of Jazz"/>
        <s v="The Divorcee"/>
        <s v="Disraeli"/>
        <s v="The Big House"/>
        <s v="All Quiet on the Western Front"/>
        <s v="The Bridge of San Luis Rey"/>
        <s v="The Patriot"/>
        <s v="The Divine Lady"/>
        <s v="In Old Arizona"/>
        <s v="Coquette"/>
        <s v="White Shadows in the South Seas"/>
        <s v="Underworld"/>
        <s v="The Dove"/>
        <s v="Street Angel"/>
        <s v="The Way of All Flesh"/>
        <s v="The Last Command"/>
        <s v="Sunrise: A Song of Two Humans"/>
        <s v="Two Arabian Knights"/>
        <s v="Seventh Heaven"/>
        <s v="Wings"/>
        <s v="Tempest"/>
      </sharedItems>
    </cacheField>
    <cacheField name="Director" numFmtId="0">
      <sharedItems/>
    </cacheField>
    <cacheField name="Date" numFmtId="0">
      <sharedItems/>
    </cacheField>
    <cacheField name="Year" numFmtId="0">
      <sharedItems count="88">
        <s v="2017"/>
        <s v="2016"/>
        <s v="2015"/>
        <s v="2014"/>
        <s v="2013"/>
        <s v="2012"/>
        <s v="2011"/>
        <s v="2010"/>
        <s v="2009"/>
        <s v="2008"/>
        <s v="2007"/>
        <s v="2006"/>
        <s v="2005"/>
        <s v="2004"/>
        <s v="2003"/>
        <s v="2002"/>
        <s v="2001"/>
        <s v="2000"/>
        <s v="1999"/>
        <s v="1998"/>
        <s v="1997"/>
        <s v="1996"/>
        <s v="1995"/>
        <s v="1994"/>
        <s v="1993"/>
        <s v="1992"/>
        <s v="1991"/>
        <s v="1990"/>
        <s v="1989"/>
        <s v="1988"/>
        <s v="1987"/>
        <s v="1986"/>
        <s v="1985"/>
        <s v="1984"/>
        <s v="1983"/>
        <s v="1982"/>
        <s v="1981"/>
        <s v="1980"/>
        <s v="1979"/>
        <s v="1978"/>
        <s v="1977"/>
        <s v="1976"/>
        <s v="1975"/>
        <s v="1974"/>
        <s v="1973"/>
        <s v="1972"/>
        <s v="1971"/>
        <s v="1970"/>
        <s v="1969"/>
        <s v="1968"/>
        <s v="1967"/>
        <s v="1966"/>
        <s v="1965"/>
        <s v="1964"/>
        <s v="1963"/>
        <s v="1962"/>
        <s v="1961"/>
        <s v="1960"/>
        <s v="1959"/>
        <s v="1958"/>
        <s v="1957"/>
        <s v="1956"/>
        <s v="1955"/>
        <s v="1954"/>
        <s v="1953"/>
        <s v="1952"/>
        <s v="1951"/>
        <s v="1950"/>
        <s v="1949"/>
        <s v="1948"/>
        <s v="1947"/>
        <s v="1946"/>
        <s v="1945"/>
        <s v="1944"/>
        <s v="1943"/>
        <s v="1942"/>
        <s v="1941"/>
        <s v="1940"/>
        <s v="1939"/>
        <s v="1938"/>
        <s v="1937"/>
        <s v="1936"/>
        <s v="1935"/>
        <s v="1934"/>
        <s v="1932"/>
        <s v="1931"/>
        <s v="1930"/>
        <s v="1929"/>
      </sharedItems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3126.615008796296" createdVersion="4" refreshedVersion="4" minRefreshableVersion="3" recordCount="1671">
  <cacheSource type="worksheet">
    <worksheetSource ref="H1:O1672" sheet="Answer 2 &amp; 3 "/>
  </cacheSource>
  <cacheFields count="8">
    <cacheField name="Name" numFmtId="0">
      <sharedItems/>
    </cacheField>
    <cacheField name="Edition" numFmtId="0">
      <sharedItems/>
    </cacheField>
    <cacheField name="Category" numFmtId="0">
      <sharedItems count="47">
        <s v="Academy Award for Best Animated Feature"/>
        <s v="Academy Award for Best Visual Effects"/>
        <s v="Academy Award for Best Costume Design"/>
        <s v="Academy Award for Best Actor"/>
        <s v="Academy Award for Best Writing, Original Screenplay"/>
        <s v="Academy Award for Best Sound Editing"/>
        <s v="Academy Award for Best Original Score"/>
        <s v="Academy Award for Best Actress"/>
        <s v="Academy Award for Best Cinematography"/>
        <s v="Academy Award for Best Director"/>
        <s v="Academy Award for Best Film Editing"/>
        <s v="Academy Award for Best Sound Mixing"/>
        <s v="Academy Award for Best Supporting Actor"/>
        <s v="Academy Award for Best Writing, Adapted Screenplay"/>
        <s v="Academy Award for Best Picture"/>
        <s v="Academy Award for Best Supporting Actress"/>
        <s v="Academy Award for Best Live Action Short Film"/>
        <s v="Academy Award for Best Documentary Feature"/>
        <s v="Academy Award for Best Documentary, Short Subject"/>
        <s v="Academy Award for Best Animated Short Film"/>
        <s v="Academy Award for Best Makeup and Hairstyling"/>
        <s v="Academy Award for Best Production Design"/>
        <s v="Academy Award for Best Original Musical or Comedy Score"/>
        <s v="Academy Award for Best Original Dramatic Score"/>
        <s v="Academy Award for Best Original Song Score"/>
        <s v="Academy Award for Best Original Musical Score"/>
        <s v="Academy Award for Best Original Score, no Musical"/>
        <s v="Academy Award for Best Score, Adaptation or Treatment"/>
        <s v="Academy Award for Best Special Effects"/>
        <s v="Academy Award for Best Cinematography, Color"/>
        <s v="Academy Award for Best Costume Design, Color"/>
        <s v="Academy Award for Best Art Direction, Color"/>
        <s v="Academy Award for Best Cinematography, Black-and-White"/>
        <s v="Academy Award for Best Costume Design, Black-and-White"/>
        <s v="Academy Award for Best Art Direction, Black and White"/>
        <s v="Academy Award for Best Original Dramatic or Comedy Score"/>
        <s v="Academy Award for Best Story"/>
        <s v="Academy Award for Best Foreign Language Film"/>
        <s v="Academy Award for Best Live Action Short Film, Two-Reel"/>
        <s v="Academy Award for Best Live Action Short Film, One-Reel"/>
        <s v="Academy Award for Best Live Action Short Film, Color"/>
        <s v="Academy Award for Best Live Action Short Film, Comedy"/>
        <s v="Academy Award for Best Live Action Short Film, Novelty"/>
        <s v="Academy Award for Best Writing"/>
        <s v="Academy Award for Best Director (Comedy picture)"/>
        <s v="Academy Award for Best Director, Dramatic Picture"/>
        <s v="Academy Award for Best Engineering Effects"/>
      </sharedItems>
    </cacheField>
    <cacheField name="MovieTitle" numFmtId="0">
      <sharedItems/>
    </cacheField>
    <cacheField name="Director" numFmtId="0">
      <sharedItems/>
    </cacheField>
    <cacheField name="Date" numFmtId="0">
      <sharedItems/>
    </cacheField>
    <cacheField name="Gender" numFmtId="0">
      <sharedItems count="2">
        <s v="Male"/>
        <s v="Female"/>
      </sharedItems>
    </cacheField>
    <cacheField name="Year " numFmtId="0">
      <sharedItems count="88">
        <s v="2017"/>
        <s v="2016"/>
        <s v="2015"/>
        <s v="2014"/>
        <s v="2013"/>
        <s v="2012"/>
        <s v="2011"/>
        <s v="2010"/>
        <s v="2009"/>
        <s v="2008"/>
        <s v="2007"/>
        <s v="2006"/>
        <s v="2005"/>
        <s v="2004"/>
        <s v="2003"/>
        <s v="2002"/>
        <s v="2001"/>
        <s v="2000"/>
        <s v="1999"/>
        <s v="1998"/>
        <s v="1997"/>
        <s v="1996"/>
        <s v="1995"/>
        <s v="1994"/>
        <s v="1993"/>
        <s v="1992"/>
        <s v="1991"/>
        <s v="1990"/>
        <s v="1989"/>
        <s v="1988"/>
        <s v="1987"/>
        <s v="1986"/>
        <s v="1985"/>
        <s v="1984"/>
        <s v="1983"/>
        <s v="1982"/>
        <s v="1981"/>
        <s v="1980"/>
        <s v="1979"/>
        <s v="1978"/>
        <s v="1977"/>
        <s v="1976"/>
        <s v="1975"/>
        <s v="1974"/>
        <s v="1973"/>
        <s v="1972"/>
        <s v="1971"/>
        <s v="1970"/>
        <s v="1969"/>
        <s v="1968"/>
        <s v="1967"/>
        <s v="1966"/>
        <s v="1965"/>
        <s v="1964"/>
        <s v="1963"/>
        <s v="1962"/>
        <s v="1961"/>
        <s v="1960"/>
        <s v="1959"/>
        <s v="1958"/>
        <s v="1957"/>
        <s v="1956"/>
        <s v="1955"/>
        <s v="1954"/>
        <s v="1953"/>
        <s v="1952"/>
        <s v="1951"/>
        <s v="1950"/>
        <s v="1949"/>
        <s v="1948"/>
        <s v="1947"/>
        <s v="1946"/>
        <s v="1945"/>
        <s v="1944"/>
        <s v="1943"/>
        <s v="1942"/>
        <s v="1941"/>
        <s v="1940"/>
        <s v="1939"/>
        <s v="1938"/>
        <s v="1937"/>
        <s v="1936"/>
        <s v="1935"/>
        <s v="1934"/>
        <s v="1932"/>
        <s v="1931"/>
        <s v="1930"/>
        <s v="19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User" refreshedDate="43126.62571388889" createdVersion="4" refreshedVersion="4" minRefreshableVersion="3" recordCount="1671">
  <cacheSource type="worksheet">
    <worksheetSource ref="A1:H1672" sheet="oscarsData"/>
  </cacheSource>
  <cacheFields count="8">
    <cacheField name="Name" numFmtId="0">
      <sharedItems count="1297">
        <s v="Clark Spencer"/>
        <s v="Adam Valdez"/>
        <s v="Colleen Atwood"/>
        <s v="Casey Affleck"/>
        <s v="Kenneth Lonergan"/>
        <s v="Sylvain Bellemare"/>
        <s v="Justin Hurwitz"/>
        <s v="Emma Stone"/>
        <s v="Linus Sandgren"/>
        <s v="Damien Chazelle"/>
        <s v="John Gilbert"/>
        <s v="Peter Grace"/>
        <s v="Mahershalalhashbaz Ali"/>
        <s v="Tarell Alvin McCraney"/>
        <s v="Dede Gardner"/>
        <s v="Viola Davis"/>
        <s v="Kristof Deak"/>
        <s v="James Gay-Rees"/>
        <s v="Adam McKay"/>
        <s v="Sharmeen Obaid-Chinoy"/>
        <s v="Pato Escala Pierart"/>
        <s v="Benjamin Cleary"/>
        <s v="David White"/>
        <s v="Damian Martin"/>
        <s v="Margaret Sixel"/>
        <s v="Ben Osmo"/>
        <s v="Lisa Thompson"/>
        <s v="Jenny Beavan"/>
        <s v="Jonas Rivera"/>
        <s v="Paul Norris"/>
        <s v="Leonardo DiCaprio"/>
        <s v="Emmanuel Lubezki"/>
        <s v="Alejandro Gonzalez Inarritu"/>
        <s v="Mark Rylance"/>
        <s v="Nicole Rocklin"/>
        <s v="Tom McCarthy"/>
        <s v="Ennio Morricone"/>
        <s v="Brie Larson"/>
        <s v="Alicia Vikander"/>
        <s v="Alexandre Desplat"/>
        <s v="Mark Coulier"/>
        <s v="Adam Stockhausen"/>
        <s v="Milena Canonero"/>
        <s v="Patricia Arquette"/>
        <s v="Roy Conli"/>
        <s v="Alexander Dinelaris Jr."/>
        <s v="James W. Skotchdopole"/>
        <s v="Andrew Lockley"/>
        <s v="Graham Moore"/>
        <s v="Eddie Redmayne"/>
        <s v="J. K. Simmons"/>
        <s v="Tom Cross"/>
        <s v="Ben Wilkins"/>
        <s v="Julianne Moore"/>
        <s v="Kristina Reed"/>
        <s v="Alan Robert Murray"/>
        <s v="Ellen Goosenberg Kent"/>
        <s v="James Lucas"/>
        <s v="Peter Del Vecho"/>
        <s v="Spike Jonze"/>
        <s v="Catherine Martin"/>
        <s v="Glenn Freemantle"/>
        <s v="Steven Price"/>
        <s v="Dave Shirk"/>
        <s v="Mark Sanger"/>
        <s v="Christopher Benstead"/>
        <s v="Alfonso Cuaron"/>
        <s v="Cate Blanchett"/>
        <s v="Lupita Nyong'o"/>
        <s v="John Ridley"/>
        <s v="Robin Mathews"/>
        <s v="Jared Leto"/>
        <s v="Matthew McConaughey"/>
        <s v="Alexandre Espigares"/>
        <s v="Malcolm Clarke"/>
        <s v="Anders Walter"/>
        <s v="Andrea Nix Fine"/>
        <s v="Shawn Christensen"/>
        <s v="John Kahrs"/>
        <s v="Quentin Tarantino"/>
        <s v="Christoph Waltz"/>
        <s v="Claudio Miranda"/>
        <s v="Ang Lee"/>
        <s v="Guillaume Rocheron"/>
        <s v="Mychael Danna"/>
        <s v="Paul N. J. Ottosson"/>
        <s v="Mark Andrews"/>
        <s v="Jennifer Lawrence"/>
        <s v="Jacqueline Durran"/>
        <s v="Ben Affleck"/>
        <s v="William Goldenberg"/>
        <s v="Chris Terrio"/>
        <s v="Jim Erickson"/>
        <s v="Daniel Day-Lewis"/>
        <s v="Anne Hathaway"/>
        <s v="Lisa Westcott"/>
        <s v="Mark Paterson"/>
        <s v="Karen Baker Landers"/>
        <s v="William Joyce"/>
        <s v="Christopher Plummer"/>
        <s v="Kirk Baxter"/>
        <s v="Gore Verbinski"/>
        <s v="Alexander Payne"/>
        <s v="Meryl Streep"/>
        <s v="Oorlagh George"/>
        <s v="Robert Richardson"/>
        <s v="Dante Ferretti"/>
        <s v="Tom Fleischman"/>
        <s v="Alex Henning"/>
        <s v="Eugene Gearty"/>
        <s v="Woody Allen"/>
        <s v="Octavia Spencer"/>
        <s v="Thomas Langmann"/>
        <s v="Michel Hazanavicius"/>
        <s v="Mark Bridges"/>
        <s v="Jean Dujardin"/>
        <s v="Ludovic Bource"/>
        <s v="Kirk Simon"/>
        <s v="Luke Matheny"/>
        <s v="Shaun Tan"/>
        <s v="Wally Pfister"/>
        <s v="Gary Rizzo"/>
        <s v="Richard King"/>
        <s v="Christian Bale"/>
        <s v="Melissa Leo"/>
        <s v="Dave Elsey"/>
        <s v="Lee Unkrich"/>
        <s v="Aaron Sorkin"/>
        <s v="Atticus Ross"/>
        <s v="Natalie Portman"/>
        <s v="Robert Stromberg"/>
        <s v="David Seidler"/>
        <s v="Tom Hooper"/>
        <s v="Iain Canning"/>
        <s v="Colin Firth"/>
        <s v="Tivi Magnusson"/>
        <s v="Roger Ross Williams"/>
        <s v="Mauro Fiore"/>
        <s v="Stephen Rosenbaum"/>
        <s v="Jeff Bridges"/>
        <s v="Sandy Powell"/>
        <s v="Mo'Nique"/>
        <s v="Geoffrey S. Fletcher"/>
        <s v="Joel Harlow"/>
        <s v="Sandra Bullock"/>
        <s v="Mark Boal"/>
        <s v="Kathryn Bigelow"/>
        <s v="Greg Shapiro"/>
        <s v="Chris Innis"/>
        <s v="Ray Beckett"/>
        <s v="Pete Docter"/>
        <s v="Michael Giacchino"/>
        <s v="Megan Mylan"/>
        <s v="Kunio Kato"/>
        <s v="Michael O'Connor"/>
        <s v="Jochen Alexander Freydank"/>
        <s v="Penelope Cruz"/>
        <s v="Dustin Lance Black"/>
        <s v="Sean Penn"/>
        <s v="Victor J. Zolfo"/>
        <s v="Steve Preeg"/>
        <s v="Greg Cannom"/>
        <s v="Heath Ledger"/>
        <s v="Kate Winslet"/>
        <s v="Danny Boyle"/>
        <s v="Christian Colson"/>
        <s v="Anthony Dod Mantle"/>
        <s v="Chris Dickens"/>
        <s v="Simon Beaufoy"/>
        <s v="A. R. Rahman"/>
        <s v="Resul Pookutty"/>
        <s v="Andrew Stanton"/>
        <s v="Philippe Pollet-Villard"/>
        <s v="Vanessa Roth"/>
        <s v="Dario Marianelli"/>
        <s v="Hugh Welchman"/>
        <s v="Alexandra Byrne"/>
        <s v="Tilda Swinton"/>
        <s v="Michael L. Fink"/>
        <s v="Robert Elswit"/>
        <s v="Marion Cotillard"/>
        <s v="Jan Archibald"/>
        <s v="Ethan Coen"/>
        <s v="Joel Coen"/>
        <s v="Javier Bardem"/>
        <s v="Brad Bird"/>
        <s v="David Parker"/>
        <s v="Christopher Rouse"/>
        <s v="Diablo Cody"/>
        <s v="Thomas Lennon"/>
        <s v="Torill Kove"/>
        <s v="Bob Beemer"/>
        <s v="Jennifer Hudson"/>
        <s v="Ari Sandel"/>
        <s v="Helen Mirren"/>
        <s v="Guillermo Navarro"/>
        <s v="Pilar Revuelta"/>
        <s v="David Marti"/>
        <s v="Davis Guggenheim"/>
        <s v="Michael Arndt"/>
        <s v="Alan Arkin"/>
        <s v="Gustavo Santaolalla"/>
        <s v="Forest Whitaker"/>
        <s v="Martin Scorsese"/>
        <s v="Graham King"/>
        <s v="Thelma Schoonmaker"/>
        <s v="William Monahan"/>
        <s v="Charles Gibson"/>
        <s v="George Miller"/>
        <s v="Martin McDonagh"/>
        <s v="George Clooney"/>
        <s v="Rachel Weisz"/>
        <s v="Tami Lane"/>
        <s v="Philip Seymour Hoffman"/>
        <s v="Steve Box"/>
        <s v="Eric Simonson"/>
        <s v="Peggy Stern"/>
        <s v="Robert Moresco"/>
        <s v="Paul Haggis"/>
        <s v="Hughes Winborne"/>
        <s v="Larry McMurtry"/>
        <s v="Michael Hedges"/>
        <s v="Christian Rivers"/>
        <s v="Ethan Van der Ryn"/>
        <s v="Reese Witherspoon"/>
        <s v="Dion Beebe"/>
        <s v="John Myhre"/>
        <s v="Robert Houston"/>
        <s v="Bill Corso"/>
        <s v="Jamie Foxx"/>
        <s v="Chris Landreth"/>
        <s v="Randy Thom"/>
        <s v="Charlie Kaufman"/>
        <s v="Jan A. P. Kaczmarek"/>
        <s v="Scott Stokdyk"/>
        <s v="Clint Eastwood"/>
        <s v="Albert S. Ruddy"/>
        <s v="Hilary Swank"/>
        <s v="Morgan Freeman"/>
        <s v="Andrea Arnold"/>
        <s v="Andrew J. Sacks"/>
        <s v="Adam Elliot"/>
        <s v="Russell Boyd"/>
        <s v="Charlize Theron"/>
        <s v="Renee Zellweger"/>
        <s v="Tim Robbins"/>
        <s v="Peter Jackson"/>
        <s v="Fran Walsh"/>
        <s v="Ngila Dickson"/>
        <s v="Grant Major"/>
        <s v="Jamie Selkirk"/>
        <s v="Randall William Cook"/>
        <s v="Peter King"/>
        <s v="Howard Shore"/>
        <s v="Sofia Coppola"/>
        <s v="Eric Armstrong"/>
        <s v="Pedro Almodovar"/>
        <s v="Conrad Hall"/>
        <s v="Chris Cooper"/>
        <s v="Martin Richards"/>
        <s v="Gordon Sim"/>
        <s v="David Lee"/>
        <s v="Martin Walsh"/>
        <s v="Catherine Zeta-Jones"/>
        <s v="Nicole Kidman"/>
        <s v="Hayao Miyazaki"/>
        <s v="Ronald Harwood"/>
        <s v="Roman Polanski"/>
        <s v="Adrien Brody"/>
        <s v="Beatrice De Alba"/>
        <s v="Elliot Goldenthal"/>
        <s v="Robert David Port"/>
        <s v="Martin Strange-Hansen"/>
        <s v="Jim Broadbent"/>
        <s v="Halle Berry"/>
        <s v="Ralph Eggleston"/>
        <s v="Aron Warner"/>
        <s v="Denzel Washington"/>
        <s v="Myron Nettinga"/>
        <s v="Pietro Scalia"/>
        <s v="Brigitte Broch"/>
        <s v="Julian Fellowes"/>
        <s v="Ron Howard"/>
        <s v="Akiva Goldsman"/>
        <s v="Jennifer Connelly"/>
        <s v="Andrew Lesnie"/>
        <s v="Peter Owen"/>
        <s v="Lynn Appelle"/>
        <s v="Ray McKinnon"/>
        <s v="Marcia Gay Harden"/>
        <s v="Michael Dudok de Wit"/>
        <s v="Tracy Seretean"/>
        <s v="Cameron Crowe"/>
        <s v="Peter Pau"/>
        <s v="Timmy Yip"/>
        <s v="Tan Dun"/>
        <s v="Julia Roberts"/>
        <s v="Steven Soderbergh"/>
        <s v="Stephen Gaghan"/>
        <s v="Stephen Mirrione"/>
        <s v="Benicio del Toro"/>
        <s v="Gail Rowell-Ryan"/>
        <s v="David Franzoni"/>
        <s v="Janty Yates"/>
        <s v="Ken Weston"/>
        <s v="Russell Crowe"/>
        <s v="John Nelson"/>
        <s v="Florian Gallenberger"/>
        <s v="Lindy Hemming"/>
        <s v="Trefor Proud"/>
        <s v="Michael Caine"/>
        <s v="John Irving"/>
        <s v="Angelina Jolie"/>
        <s v="John Corigliano"/>
        <s v="Peter Young"/>
        <s v="Aleksandr Petrov"/>
        <s v="Gregg Rudloff"/>
        <s v="Zach Staenberg"/>
        <s v="Jon Thum"/>
        <s v="Dane Davis"/>
        <s v="Alan Ball"/>
        <s v="Sam Mendes"/>
        <s v="Bruce Cohen"/>
        <s v="Kevin Spacey"/>
        <s v="Kim Magnusson"/>
        <s v="James Coburn"/>
        <s v="Chris Wedge"/>
        <s v="Kevin Mack"/>
        <s v="Bill Condon"/>
        <s v="Jenny Shircore"/>
        <s v="Marc Norman"/>
        <s v="Gwyneth Paltrow"/>
        <s v="Martin Childs"/>
        <s v="Stephen Warbeck"/>
        <s v="Judi Dench"/>
        <s v="Steven Spielberg"/>
        <s v="Janusz Kaminski"/>
        <s v="Michael Kahn"/>
        <s v="Richard Hymns"/>
        <s v="Gary Rydstrom"/>
        <s v="Roberto Benigni"/>
        <s v="Nicola Piovani"/>
        <s v="Carol Pasternak"/>
        <s v="Helen Hunt"/>
        <s v="Jack Nicholson"/>
        <s v="Robin Williams"/>
        <s v="David LeRoy Anderson"/>
        <s v="James Cameron"/>
        <s v="Russell Carpenter"/>
        <s v="Deborah Lynn Scott"/>
        <s v="Tom Johnson"/>
        <s v="Peter Lamont"/>
        <s v="Conrad Buff IV"/>
        <s v="Mark Lasoff"/>
        <s v="James Horner"/>
        <s v="Tom Bellfort"/>
        <s v="Brian Helgeland"/>
        <s v="Kim Basinger"/>
        <s v="Jan Pinkava"/>
        <s v="Anne Dudley"/>
        <s v="Chris Donahue"/>
        <s v="Saul Zaentz"/>
        <s v="John Seale"/>
        <s v="Anthony Minghella"/>
        <s v="Ann Roth"/>
        <s v="Stephanie McMillan"/>
        <s v="Walter Murch"/>
        <s v="Gabriel Yared"/>
        <s v="Juliette Binoche"/>
        <s v="Joe Viskocil"/>
        <s v="Frances McDormand"/>
        <s v="Cuba Gooding Jr."/>
        <s v="Bruce Stambler"/>
        <s v="Geoffrey Rush"/>
        <s v="Jessica Yu"/>
        <s v="David Frankel"/>
        <s v="Rachel Portman"/>
        <s v="Thomas Stellmach"/>
        <s v="Billy Bob Thornton"/>
        <s v="Scott Millan"/>
        <s v="Daniel P. Hanley"/>
        <s v="Christopher McQuarrie"/>
        <s v="Paul Pattison"/>
        <s v="Lon Bender"/>
        <s v="John Toll"/>
        <s v="Bruce Davey"/>
        <s v="Mel Gibson"/>
        <s v="Stephen Schwartz"/>
        <s v="Luis Bacalov"/>
        <s v="Nicolas Cage"/>
        <s v="Nick Park"/>
        <s v="Susan Sarandon"/>
        <s v="Emma Thompson"/>
        <s v="Scott E. Anderson"/>
        <s v="Kary Antholis"/>
        <s v="Jana Sue Memel"/>
        <s v="Mira Sorvino"/>
        <s v="Eugenio Zanetti"/>
        <s v="James Acheson"/>
        <s v="Stephen Hunter Flick"/>
        <s v="Roger Avary"/>
        <s v="Hans Zimmer"/>
        <s v="Eric Roth"/>
        <s v="George Murphy"/>
        <s v="Arthur Schmidt"/>
        <s v="Tom Hanks"/>
        <s v="Steve Tisch"/>
        <s v="Robert Zemeckis"/>
        <s v="Tim Chappel"/>
        <s v="Carolyn Scott"/>
        <s v="Yolanda Toussieng"/>
        <s v="Martin Landau"/>
        <s v="Alison Snowden"/>
        <s v="Dianne Wiest"/>
        <s v="Ruth Kenley-Letts"/>
        <s v="Jessica Lange"/>
        <s v="Charles Guggenheim"/>
        <s v="Freida Lee Mock"/>
        <s v="Anna Paquin"/>
        <s v="Holly Hunter"/>
        <s v="Jane Campion"/>
        <s v="Tommy Lee Jones"/>
        <s v="Phil Tippett"/>
        <s v="Pepe Danquart"/>
        <s v="John Williams"/>
        <s v="Steven Zaillian"/>
        <s v="Ewa Braun"/>
        <s v="Margaret Lazarus"/>
        <s v="Gabriella Pescucci"/>
        <s v="Sam Karmann"/>
        <s v="Joan C. Gratz"/>
        <s v="Douglas Smythe"/>
        <s v="Ruth Prawer Jhabvala"/>
        <s v="Luciana Arrighi"/>
        <s v="Marisa Tomei"/>
        <s v="Philippe Rousselot"/>
        <s v="Al Pacino"/>
        <s v="Alan Menken"/>
        <s v="Neil Jordan"/>
        <s v="Mark Smith"/>
        <s v="Eiko Ishioka"/>
        <s v="Matthew W. Mungle"/>
        <s v="Gene Hackman"/>
        <s v="Joel Cox"/>
        <s v="Anthony Hopkins"/>
        <s v="Jodie Foster"/>
        <s v="Ted Tally"/>
        <s v="Ron Bozman"/>
        <s v="Jonathan Demme"/>
        <s v="Jeff Dawn"/>
        <s v="Gloria Borders"/>
        <s v="Gene Warren, Jr."/>
        <s v="Dennis Gassner"/>
        <s v="Albert Wolsky"/>
        <s v="Mercedes Ruehl"/>
        <s v="Robert N. Fried"/>
        <s v="Callie Khouri"/>
        <s v="Jack Palance"/>
        <s v="Debra Chasnoff"/>
        <s v="Daniel Greaves"/>
        <s v="Bruce Joel Rubin"/>
        <s v="Whoopi Goldberg"/>
        <s v="Joe Pesci"/>
        <s v="Kevin Costner"/>
        <s v="Dean Semler"/>
        <s v="Jim Wilson"/>
        <s v="Jeffrey Perkins"/>
        <s v="Neil Travis"/>
        <s v="Michael Blake"/>
        <s v="John Barry"/>
        <s v="Franca Squarciapino"/>
        <s v="Cecelia Hall"/>
        <s v="Steven Okazaki"/>
        <s v="Adam Davidson"/>
        <s v="Kathy Bates"/>
        <s v="John Caglione, Jr."/>
        <s v="Richard Sylbert"/>
        <s v="Jeremy Irons"/>
        <s v="Tom Schulman"/>
        <s v="Phyllis Dalton"/>
        <s v="Lynn Barber"/>
        <s v="Jessica Tandy"/>
        <s v="Alfred Uhry"/>
        <s v="Richard D. Zanuck"/>
        <s v="Dennis Skotak"/>
        <s v="Christoph Lauenstein"/>
        <s v="David Brenner"/>
        <s v="Oliver Stone"/>
        <s v="Brenda Fricker"/>
        <s v="Freddie Francis"/>
        <s v="Dustin Hoffman"/>
        <s v="Mark Johnson"/>
        <s v="Barry Levinson"/>
        <s v="Ronald Bass"/>
        <s v="Geena Davis"/>
        <s v="Robert Short"/>
        <s v="Charles L. Campbell"/>
        <s v="George Gibbs"/>
        <s v="Kevin Kline"/>
        <s v="William Reeves"/>
        <s v="Dean Parisot"/>
        <s v="Gerard James"/>
        <s v="Christopher Hampton"/>
        <s v="Vern Poore"/>
        <s v="Peter Biziou"/>
        <s v="Dave Grusin"/>
        <s v="Jonathan Sanger"/>
        <s v="John Patrick Shanley"/>
        <s v="Cher"/>
        <s v="Olympia Dukakis"/>
        <s v="Frederic Back"/>
        <s v="Kenneth F. Smith"/>
        <s v="Michael Douglas"/>
        <s v="Rick Baker"/>
        <s v="Bernardo Bertolucci"/>
        <s v="Vittorio Storaro"/>
        <s v="Jeremy Thomas"/>
        <s v="Bill Rowe"/>
        <s v="Ferdinando Scarfiotti"/>
        <s v="Gabriella Cristiani"/>
        <s v="Cong Su"/>
        <s v="Sean Connery"/>
        <s v="Don Sharpe"/>
        <s v="Robert Skotak"/>
        <s v="Claire Simpson"/>
        <s v="Richard Rogers"/>
        <s v="Arnold Kopelson"/>
        <s v="John Bright"/>
        <s v="Chris Menges"/>
        <s v="Stephan Dupuis"/>
        <s v="Paul Newman"/>
        <s v="Herbie Hancock"/>
        <s v="Willem Thijssen"/>
        <s v="Marlee Matlin"/>
        <s v="Chuck Workman"/>
        <s v="Gary Alexander"/>
        <s v="Kurt Luedtke"/>
        <s v="Stephen B. Grimes"/>
        <s v="Sydney Pollack"/>
        <s v="David Watkin"/>
        <s v="Geraldine Page"/>
        <s v="Jeffrey D. Brown"/>
        <s v="Anjelica Huston"/>
        <s v="Thom Noble"/>
        <s v="Earl W. Wallace"/>
        <s v="Emi Wada"/>
        <s v="Zoltan Elek"/>
        <s v="Ken Ralston"/>
        <s v="Don Ameche"/>
        <s v="William Hurt"/>
        <s v="Prince"/>
        <s v="Peggy Ashcroft"/>
        <s v="Maurice Jarre"/>
        <s v="Jon Minnis"/>
        <s v="Jim Clark"/>
        <s v="Haing S. Ngor"/>
        <s v="Milos Forman"/>
        <s v="Peter Shaffer"/>
        <s v="Theodor Pistek"/>
        <s v="Patrizia von Brandenstein"/>
        <s v="Todd Boekelheide"/>
        <s v="F. Murray Abraham"/>
        <s v="Paul LeBlanc"/>
        <s v="Robert Benton"/>
        <s v="Sally Field"/>
        <s v="Janice L. Platt"/>
        <s v="Adam Symansky"/>
        <s v="Jimmy Picker"/>
        <s v="Tom Rolf"/>
        <s v="Jay Boekelheide"/>
        <s v="Bill Conti"/>
        <s v="Horton Foote"/>
        <s v="Robert Duvall"/>
        <s v="Alan Bergman"/>
        <s v="Linda Hunt"/>
        <s v="James L. Brooks"/>
        <s v="Shirley MacLaine"/>
        <s v="Sven Nykvist"/>
        <s v="Marik Vos-Lundh"/>
        <s v="Susanne Lingheim"/>
        <s v="Christine Oestreicher"/>
        <s v="Zbigniew Rybczynski"/>
        <s v="Edward Le Lorrain"/>
        <s v="Don Digirolamo"/>
        <s v="Louis Gossett"/>
        <s v="Leslie Bricusse"/>
        <s v="Sarah Monzani"/>
        <s v="Costa-Gavras"/>
        <s v="John Briley"/>
        <s v="Richard Attenborough"/>
        <s v="Ronnie Taylor"/>
        <s v="John Mollo"/>
        <s v="Michael Seirton"/>
        <s v="Ben Kingsley"/>
        <s v="John Bloom"/>
        <s v="Nigel Noble"/>
        <s v="John Gielgud"/>
        <s v="Warren Beatty"/>
        <s v="Maureen Stapleton"/>
        <s v="Katharine Hepburn"/>
        <s v="Henry Fonda"/>
        <s v="Ernest Thompson"/>
        <s v="Colin Welland"/>
        <s v="David Puttnam"/>
        <s v="Vangelis"/>
        <s v="Leslie Dilley"/>
        <s v="Steve Maslow"/>
        <s v="Richard Edlund"/>
        <s v="Bo Goldman"/>
        <s v="Mary Steenburgen"/>
        <s v="Michael Gore"/>
        <s v="Ghislain Cloquet"/>
        <s v="Anthony Powell"/>
        <s v="Jack Stephens"/>
        <s v="Sissy Spacek"/>
        <s v="Peter Ladue"/>
        <s v="Ronald L. Schwary"/>
        <s v="Robert Redford"/>
        <s v="Alvin Sargent"/>
        <s v="Timothy Hutton"/>
        <s v="Ferenc Rofusz"/>
        <s v="Robert De Niro"/>
        <s v="Peter Sutton"/>
        <s v="Lloyd Phillips"/>
        <s v="Sarah Pillsbury"/>
        <s v="Georges Delerue"/>
        <s v="Dennis Ayling"/>
        <s v="Nat Boxer"/>
        <s v="Stanley R. Jaffe"/>
        <s v="Steve Tesich"/>
        <s v="Saul J. Turell"/>
        <s v="Melvyn Douglas"/>
        <s v="Ralph Burns"/>
        <s v="Alan Heim"/>
        <s v="Philip Rosenberg"/>
        <s v="Giorgio Moroder"/>
        <s v="William McCaughey"/>
        <s v="Christopher Walken"/>
        <s v="Peter Zinner"/>
        <s v="Michael Cimino"/>
        <s v="Michael Deeley"/>
        <s v="Edwin O'Donovan"/>
        <s v="Nestor Almendros"/>
        <s v="John Weldon"/>
        <s v="Jon Voight"/>
        <s v="Jane Fonda"/>
        <s v="Robert C. Jones"/>
        <s v="Maggie Smith"/>
        <s v="Joe Renzetti"/>
        <s v="Jacqueline Phillips Shedd"/>
        <s v="Taylor Hackford"/>
        <s v="Beverly Shaffer"/>
        <s v="Co Hoedeman"/>
        <s v="Jason Robards"/>
        <s v="Vanessa Redgrave"/>
        <s v="Richard Dreyfuss"/>
        <s v="Jonathan Tunick"/>
        <s v="Vilmos Zsigmond"/>
        <s v="Marshall Brickman"/>
        <s v="Charles H. Joffe"/>
        <s v="Diane Keaton"/>
        <s v="Richard Chew"/>
        <s v="Robert Blalack"/>
        <s v="Bob Minkler"/>
        <s v="Jerry Goldsmith"/>
        <s v="Paddy Chayefsky"/>
        <s v="Faye Dunaway"/>
        <s v="Peter Finch"/>
        <s v="Beatrice Straight"/>
        <s v="Haskell Wexler"/>
        <s v="Leonard Rosenman"/>
        <s v="William Goldman"/>
        <s v="George C. Jenkins"/>
        <s v="Les Fresholtz"/>
        <s v="Danilo Donati"/>
        <s v="Richard Halsey"/>
        <s v="Irwin Winkler"/>
        <s v="John G. Avildsen"/>
        <s v="Lynne Littman"/>
        <s v="Andre R. Guttfreund"/>
        <s v="Bob Godfrey"/>
        <s v="Lee Grant"/>
        <s v="John Alcott"/>
        <s v="Ulla-Britt Soderlund"/>
        <s v="Vernon Dixon"/>
        <s v="Frank Pierson"/>
        <s v="Verna Fields"/>
        <s v="John Carter"/>
        <s v="Lawrence Hauben"/>
        <s v="Louise Fletcher"/>
        <s v="Bert Salzman"/>
        <s v="George Burns"/>
        <s v="Ingrid Bergman"/>
        <s v="Paul Claudon"/>
        <s v="Theoni V. Aldredge"/>
        <s v="Nelson Riddle"/>
        <s v="Art Carney"/>
        <s v="Ellen Burstyn"/>
        <s v="Robert Towne"/>
        <s v="Ronald Pierce"/>
        <s v="Will Vinton"/>
        <s v="Fred Koenekamp"/>
        <s v="Carl Kress"/>
        <s v="Fred Roos"/>
        <s v="Francis Ford Coppola"/>
        <s v="George R. Nelson"/>
        <s v="Carmine Coppola"/>
        <s v="Glenda Jackson"/>
        <s v="David S. Ward"/>
        <s v="George Roy Hill"/>
        <s v="Tony Bill"/>
        <s v="James W. Payne"/>
        <s v="Edith Head"/>
        <s v="William H. Reynolds"/>
        <s v="Marvin Hamlisch"/>
        <s v="John Houseman"/>
        <s v="Robert Knudson"/>
        <s v="William Peter Blatty"/>
        <s v="Tatum O'Neal"/>
        <s v="Frank Mouris"/>
        <s v="Jack Lemmon"/>
        <s v="Marlon Brando"/>
        <s v="Richard Williams"/>
        <s v="Jeremy Larner"/>
        <s v="Larry Russell"/>
        <s v="David Bretherton"/>
        <s v="Joel Grey"/>
        <s v="Herbert Strabel"/>
        <s v="Liza Minnelli"/>
        <s v="Geoffrey Unsworth"/>
        <s v="Bob Fosse"/>
        <s v="Eileen Heckart"/>
        <s v="Martina Huguenot van der Linden"/>
        <s v="Michel Legrand"/>
        <s v="Ted Petok"/>
        <s v="Ben Johnson"/>
        <s v="Cloris Leachman"/>
        <s v="Eustace Lycett"/>
        <s v="Oswald Morris"/>
        <s v="Gordon McCallum"/>
        <s v="Antonio Castillo"/>
        <s v="Jack Maxsted"/>
        <s v="William Friedkin"/>
        <s v="Philip D'Antoni"/>
        <s v="Ernest Tidyman"/>
        <s v="Gerald B. Greenberg"/>
        <s v="Hugh S. Fowler"/>
        <s v="Antonio Mateos"/>
        <s v="George C. Scott"/>
        <s v="Don Bassman"/>
        <s v="Franklin J. Schaffner"/>
        <s v="Edmund H. North"/>
        <s v="Frank McCarthy"/>
        <s v="A. D. Flowers"/>
        <s v="Helen Hayes"/>
        <s v="Ring Lardner"/>
        <s v="Francis Lai"/>
        <s v="Vittorio Nino Novarese"/>
        <s v="George Harrison"/>
        <s v="John Mills"/>
        <s v="Freddie Young"/>
        <s v="Nick Bosustow"/>
        <s v="Joseph Strick"/>
        <s v="Ward Kimball"/>
        <s v="Robert M. Fresco"/>
        <s v="Gig Young"/>
        <s v="Robie Robinson"/>
        <s v="Margaret Furse"/>
        <s v="John Wayne"/>
        <s v="Raphael Bretton"/>
        <s v="Jack Solomon"/>
        <s v="Lennie Hayton"/>
        <s v="Goldie Hawn"/>
        <s v="John Schlesinger"/>
        <s v="Jerome Hellman"/>
        <s v="Waldo Salt"/>
        <s v="Burt Bacharach"/>
        <s v="Francoise Bonnot"/>
        <s v="Stanley Kubrick"/>
        <s v="Johnny Green"/>
        <s v="John Woolf"/>
        <s v="Carol Reed"/>
        <s v="Frank P. Keller"/>
        <s v="Mel Brooks"/>
        <s v="Pasqualino De Santis"/>
        <s v="Ruth Gordon"/>
        <s v="Cliff Robertson"/>
        <s v="James Goldman"/>
        <s v="Barbra Streisand"/>
        <s v="Walt Disney"/>
        <s v="Jack Albertson"/>
        <s v="Saul Bass"/>
        <s v="Estelle Parsons"/>
        <s v="Burnett Guffey"/>
        <s v="Mike Nichols"/>
        <s v="John Poyner"/>
        <s v="Stirling Silliphanta"/>
        <s v="Hal Ashby"/>
        <s v="Rod Steiger"/>
        <s v="Walter Mirisch"/>
        <s v="George Kennedy"/>
        <s v="William Rose"/>
        <s v="Ken Darby"/>
        <s v="Edward Carrere"/>
        <s v="John Truscott"/>
        <s v="L. B. Abbott"/>
        <s v="Fred Wolf"/>
        <s v="Elmer Bernstein"/>
        <s v="Christopher Chapman"/>
        <s v="Edmond Levy"/>
        <s v="Ken Thorne"/>
        <s v="Walter Matthau"/>
        <s v="Franklin Milton"/>
        <s v="Henry Berman"/>
        <s v="Gordon Daniel"/>
        <s v="Pierre Uytterhoeven"/>
        <s v="Fred Zinnemann"/>
        <s v="Paul Scofield"/>
        <s v="Ted Moore"/>
        <s v="Joan Bridge"/>
        <s v="Robert Bolt"/>
        <s v="Art Cruickshank"/>
        <s v="Stuart A. Reiss"/>
        <s v="Elizabeth Taylor"/>
        <s v="Irene Sharaff"/>
        <s v="Sandy Dennis"/>
        <s v="Faith Hubley"/>
        <s v="Robert Wise"/>
        <s v="James Corcoran"/>
        <s v="Irwin Kostal"/>
        <s v="Lee Marvin"/>
        <s v="John Stears"/>
        <s v="Shelley Winters"/>
        <s v="Treg Brown"/>
        <s v="Dario V. Simoni"/>
        <s v="Claude Berri"/>
        <s v="Francis Thompson"/>
        <s v="Julie Harris"/>
        <s v="Julie Christie"/>
        <s v="Frederic Raphael"/>
        <s v="Robert Clatworthy"/>
        <s v="Ernest Laszlo"/>
        <s v="Les Goldman"/>
        <s v="Martin Balsam"/>
        <s v="Norman Wanstall"/>
        <s v="Andre Previn"/>
        <s v="George Hopkins"/>
        <s v="Cecil Beaton"/>
        <s v="Harry Stradling"/>
        <s v="Rex Harrison"/>
        <s v="George Groves"/>
        <s v="Jack Warner"/>
        <s v="George Cukor"/>
        <s v="Robert B. Sherman"/>
        <s v="Cotton Warburton"/>
        <s v="Julie Andrews"/>
        <s v="S. H. Barnett"/>
        <s v="Edward Anhalt"/>
        <s v="Vassilis Photopoulos"/>
        <s v="Lila Kedrova"/>
        <s v="Walter Lassally"/>
        <s v="Friz Freleng"/>
        <s v="Dorothy Jeakins"/>
        <s v="Peter Ustinov"/>
        <s v="Piero Gherardi"/>
        <s v="Leon Shamroy"/>
        <s v="Emil Kosa, Jr."/>
        <s v="Hilyard M. Brown"/>
        <s v="Harold F. Kress"/>
        <s v="James R. Webb"/>
        <s v="John Addison"/>
        <s v="John Osborne"/>
        <s v="Tony Richardson"/>
        <s v="Sidney Poitier"/>
        <s v="Ernest Pintoff"/>
        <s v="James Wong Howe"/>
        <s v="Patricia Neal"/>
        <s v="Gene Callahan"/>
        <s v="Walter Elliott"/>
        <s v="Margaret Rutherford"/>
        <s v="Marcel Ichac"/>
        <s v="Norma Koch"/>
        <s v="Oliver Emert"/>
        <s v="Gregory Peck"/>
        <s v="Anne V. Coates"/>
        <s v="John Cox"/>
        <s v="Sam Spiegel"/>
        <s v="David Lean"/>
        <s v="Patty Duke"/>
        <s v="Anne Bancroft"/>
        <s v="Jacques Maumont"/>
        <s v="Jean Bourgoin"/>
        <s v="Ray Heindorf"/>
        <s v="Louis Clyde Stoumen"/>
        <s v="Pierre Etaix"/>
        <s v="Ed Begley"/>
        <s v="Mary Wills"/>
        <s v="Jack Howells"/>
        <s v="Alfredo Giannetti"/>
        <s v="Sophia Loren"/>
        <s v="Henry Mancini"/>
        <s v="Gordon E. Sawyer"/>
        <s v="Victor A. Gangelin"/>
        <s v="George Chakiris"/>
        <s v="Daniel L. Fapp"/>
        <s v="Thomas Stanford"/>
        <s v="Jerome Robbins"/>
        <s v="Abby Mann"/>
        <s v="Maximilian Schell"/>
        <s v="Chris Greenham"/>
        <s v="Eugen Schufftan"/>
        <s v="Rene Lafuite"/>
        <s v="William Inge"/>
        <s v="Julia Heron"/>
        <s v="Arlington Valles"/>
        <s v="Russell Metty"/>
        <s v="Edward G. Boyle"/>
        <s v="Daniel Mandell"/>
        <s v="Billy Wilder"/>
        <s v="I. A. L. Diamond"/>
        <s v="Morris Stoloff"/>
        <s v="Edward Stevenson"/>
        <s v="Robert P. Davis"/>
        <s v="James Hill"/>
        <s v="Larry Lansburgh"/>
        <s v="Tim Baar"/>
        <s v="Richard Brooks"/>
        <s v="Shirley Jones"/>
        <s v="Burt Lancaster"/>
        <s v="Ernest Gold"/>
        <s v="William L. Snyder"/>
        <s v="Milo B. Lory"/>
        <s v="Miklos Rozsa"/>
        <s v="Edward Carfagno"/>
        <s v="Robert L. Surtees"/>
        <s v="Hugh Griffith"/>
        <s v="Elizabeth Haffenden"/>
        <s v="Ralph E. Winters"/>
        <s v="Charlton Heston"/>
        <s v="Sam Zimbalist"/>
        <s v="William Wyler"/>
        <s v="Orry-Kelly"/>
        <s v="Bernhard Grzimek"/>
        <s v="Simone Signoret"/>
        <s v="Neil Paterson"/>
        <s v="George Davis"/>
        <s v="William C. Mellor"/>
        <s v="Stanley Shapiro"/>
        <s v="Jacques Cousteau"/>
        <s v="Bert Haanstra"/>
        <s v="John Hubley"/>
        <s v="Ben Sharpsteen"/>
        <s v="Fred Hynes"/>
        <s v="Susan Hayward"/>
        <s v="John W. Burton"/>
        <s v="David Niven"/>
        <s v="Wendy Hiller"/>
        <s v="Dimitri Tiomkin"/>
        <s v="Tom Howard"/>
        <s v="Nedrick Young"/>
        <s v="Sam Leavitt"/>
        <s v="Vincente Minnelli"/>
        <s v="Arthur Freed"/>
        <s v="Adrienne Fazan"/>
        <s v="F. Keogh Gleason"/>
        <s v="Joseph Ruttenberg"/>
        <s v="Alan Jay Lerner"/>
        <s v="Burl Ives"/>
        <s v="George Wells"/>
        <s v="Joanne Woodward"/>
        <s v="Walter Rossi"/>
        <s v="Eddie Selzer"/>
        <s v="Robert Priestley"/>
        <s v="Red Buttons"/>
        <s v="Miyoshi Umeki"/>
        <s v="Jerome Hill"/>
        <s v="Jack Hildyard"/>
        <s v="Alec Guinness"/>
        <s v="Peter Taylor"/>
        <s v="Malcolm Arnold"/>
        <s v="Pierre Boulle"/>
        <s v="Anthony Quinn"/>
        <s v="Stephen Bosustow"/>
        <s v="Albert Lamorisse"/>
        <s v="Dorothy Malone"/>
        <s v="John P. Fulton"/>
        <s v="Mike Todd"/>
        <s v="Gene Ruggiero"/>
        <s v="Lionel Lindon"/>
        <s v="S. J. Perelman"/>
        <s v="Victor Young"/>
        <s v="George Stevens"/>
        <s v="Dalton Trumbo"/>
        <s v="Yul Brynner"/>
        <s v="Alfred Newman"/>
        <s v="Lyle R. Wheeler"/>
        <s v="Carlton W. Faulkner"/>
        <s v="Carlo Ponti, Sr."/>
        <s v="Jean Louis"/>
        <s v="George K. Arthur"/>
        <s v="Konstantin Kalser"/>
        <s v="Daniel Fuchs"/>
        <s v="Jay Blackton"/>
        <s v="William Ludwig"/>
        <s v="Helen Rose"/>
        <s v="Edmund Reek"/>
        <s v="William Lyon"/>
        <s v="William Flannery"/>
        <s v="Nancy Hamilton"/>
        <s v="Jo Van Fleet"/>
        <s v="Charles LeMaire"/>
        <s v="Anna Magnani"/>
        <s v="Tambi Larsen"/>
        <s v="Robert Burks"/>
        <s v="Harold Hecht"/>
        <s v="Delbert Mann"/>
        <s v="Ernest Borgnine"/>
        <s v="Milton R. Krasner"/>
        <s v="George Seaton"/>
        <s v="Grace Kelly"/>
        <s v="Philip Yordan"/>
        <s v="Edmond O'Brien"/>
        <s v="Sanzo Wada"/>
        <s v="Leslie I. Carey"/>
        <s v="Saul Chaplin"/>
        <s v="John Meehan"/>
        <s v="Eva Marie Saint"/>
        <s v="Richard Day"/>
        <s v="Boris Kaufman"/>
        <s v="Gene Milford"/>
        <s v="Elia Kazan"/>
        <s v="Budd Schulberg"/>
        <s v="Terry Sanders"/>
        <s v="Robert Youngson"/>
        <s v="Buddy Adler"/>
        <s v="Daniel Taradash"/>
        <s v="John P. Livadary"/>
        <s v="Frank Sinatra"/>
        <s v="Donna Reed"/>
        <s v="Audrey Hepburn"/>
        <s v="Loyal Griggs"/>
        <s v="Emile Santiago"/>
        <s v="Richard L. Breen"/>
        <s v="William Holden"/>
        <s v="Bronislaw Kaper"/>
        <s v="Boris Vermont"/>
        <s v="Norman McLaren"/>
        <s v="Irwin Allen"/>
        <s v="Shirley Booth"/>
        <s v="Marcel Vertes"/>
        <s v="Charles Schnee"/>
        <s v="Gloria Grahame"/>
        <s v="Fred Quimby"/>
        <s v="T. E. B. Clarke"/>
        <s v="Cecil B. DeMille"/>
        <s v="Fredric M. Frank"/>
        <s v="John Ford"/>
        <s v="Archie Stout"/>
        <s v="Gary Cooper"/>
        <s v="Harry W. Gerstad"/>
        <s v="Kim Hunter"/>
        <s v="Karl Malden"/>
        <s v="Vivien Leigh"/>
        <s v="Humphrey Bogart"/>
        <s v="Franz Waxman"/>
        <s v="William Hornbeck"/>
        <s v="Michael Wilson"/>
        <s v="Alfred Gilks"/>
        <s v="Douglas Shearer"/>
        <s v="Paul Dehn"/>
        <s v="Samuel M. Comer"/>
        <s v="D. M. Marshman, Jr."/>
        <s v="Joseph L. Mankiewicz"/>
        <s v="George Sanders"/>
        <s v="Thomas T. Moulton"/>
        <s v="Robert Krasker"/>
        <s v="Judy Holliday"/>
        <s v="Elois Jenssen"/>
        <s v="Jose Ferrer"/>
        <s v="Robert Snyder"/>
        <s v="Gordon Hollingshead"/>
        <s v="Roger Edens"/>
        <s v="Josephine Hull"/>
        <s v="Olle Nordemar"/>
        <s v="Richard de Rochemont"/>
        <s v="Mercedes McCambridge"/>
        <s v="Broderick Crawford"/>
        <s v="Winton Hoch"/>
        <s v="Aaron Copland"/>
        <s v="Harry Horner"/>
        <s v="Gile Steele"/>
        <s v="Olivia de Havilland"/>
        <s v="Dean Jagger"/>
        <s v="William Travilla"/>
        <s v="Edwin B. Willis"/>
        <s v="Paul Vogel"/>
        <s v="Robert Pirosh"/>
        <s v="Douglas Morrow"/>
        <s v="Gaston Diehl"/>
        <s v="Laurence Olivier"/>
        <s v="Roger K. Furse"/>
        <s v="John Huston"/>
        <s v="Walter Huston"/>
        <s v="Brian Easdale"/>
        <s v="Arthur Lawson"/>
        <s v="Richard Schweizer"/>
        <s v="Claire Trevor"/>
        <s v="Orville O. Dull"/>
        <s v="Jane Wyman"/>
        <s v="William H. Daniels"/>
        <s v="Paul Weatherwax"/>
        <s v="Charles L. Freeman"/>
        <s v="Barbara Karinska"/>
        <s v="William V. Skall"/>
        <s v="Irving Allen"/>
        <s v="Francis D. Lyon"/>
        <s v="Sidney Sheldon"/>
        <s v="Herbert Moulton"/>
        <s v="Edmund Gwenn"/>
        <s v="Valentine Davies"/>
        <s v="Guy Green"/>
        <s v="John Bryan"/>
        <s v="Ronald Colman"/>
        <s v="Theron Warth"/>
        <s v="Celeste Holm"/>
        <s v="Warren Newcombe"/>
        <s v="Loretta Young"/>
        <s v="Jack Cardiff"/>
        <s v="Alfred Junge"/>
        <s v="Arthur Charles Miller"/>
        <s v="Hugo Friedhofer"/>
        <s v="Robert E. Sherwood"/>
        <s v="Harold Russell"/>
        <s v="Fredric March"/>
        <s v="Anne Baxter"/>
        <s v="Sydney Box"/>
        <s v="Clemence Dane"/>
        <s v="Leonard Smith"/>
        <s v="Charles Brackett"/>
        <s v="Ray Milland"/>
        <s v="Anne Revere"/>
        <s v="Robert J. Kern"/>
        <s v="Georgie Stoll"/>
        <s v="Stephen Dunn"/>
        <s v="Charles G. Booth"/>
        <s v="Wiard Ihnen"/>
        <s v="Joan Crawford"/>
        <s v="James Dunn"/>
        <s v="Leo McCarey"/>
        <s v="Frank Cavett"/>
        <s v="Barry Fitzgerald"/>
        <s v="Bing Crosby"/>
        <s v="Thomas Little"/>
        <s v="Barbara McLean"/>
        <s v="Edmund H. Hansen"/>
        <s v="Lamar Trotti"/>
        <s v="William Ferrari"/>
        <s v="Ethel Barrymore"/>
        <s v="Jerry Fairbanks"/>
        <s v="Joseph LaShelle"/>
        <s v="Max Steiner"/>
        <s v="Grantland Rice"/>
        <s v="Fred Sersen"/>
        <s v="Charles Coburn"/>
        <s v="Sam Coslow"/>
        <s v="William Saroyan"/>
        <s v="W. Howard Greene"/>
        <s v="John B. Goodman"/>
        <s v="George Amy"/>
        <s v="Jennifer Jones"/>
        <s v="James Basevi"/>
        <s v="Norman Krasna"/>
        <s v="Katina Paxinou"/>
        <s v="Michael Curtiz"/>
        <s v="Howard E. Koch"/>
        <s v="Paul Lukas"/>
        <s v="Van Heflin"/>
        <s v="Joseph C. Wright"/>
        <s v="Greer Garson"/>
        <s v="Teresa Wright"/>
        <s v="Claudine West"/>
        <s v="Louis Mesenkop"/>
        <s v="Michael Kanin"/>
        <s v="Nathan Levinson"/>
        <s v="James Cagney"/>
        <s v="Emeric Pressburger"/>
        <s v="Bernard Herrmann"/>
        <s v="William Holmes"/>
        <s v="Mary Astor"/>
        <s v="Seton I. Miller"/>
        <s v="Harry Segall"/>
        <s v="Donald Crisp"/>
        <s v="Frank Churchill"/>
        <s v="Herman J. Mankiewicz"/>
        <s v="Joan Fontaine"/>
        <s v="Jack Whitney"/>
        <s v="Ernest Palmer"/>
        <s v="Ned Washington"/>
        <s v="Walter Brennan"/>
        <s v="Anne Bauchens"/>
        <s v="Cedric Gibbons"/>
        <s v="Jane Darwell"/>
        <s v="James Stewart"/>
        <s v="Donald Ogden Stewart"/>
        <s v="Georges Perinal"/>
        <s v="Vincent Korda"/>
        <s v="Preston Sturges"/>
        <s v="George Barnes"/>
        <s v="Rudolf Ising"/>
        <s v="Benjamin Glazer"/>
        <s v="Ginger Rogers"/>
        <s v="Pete Smith"/>
        <s v="Gregg Toland"/>
        <s v="Lewis R. Foster"/>
        <s v="Bernard B. Brown"/>
        <s v="Herbert Stothart"/>
        <s v="Thomas Mitchell"/>
        <s v="Richard Hageman"/>
        <s v="Robert Donat"/>
        <s v="Victor Fleming"/>
        <s v="Sidney Howard"/>
        <s v="James E. Newcom"/>
        <s v="Ernest Haller"/>
        <s v="Hattie McDaniel"/>
        <s v="W. P. Lipscomb"/>
        <s v="Spencer Tracy"/>
        <s v="Eleanore Griffin"/>
        <s v="Frank Capra"/>
        <s v="Bette Davis"/>
        <s v="Fay Bainter"/>
        <s v="Carl Jules Weyl"/>
        <s v="Ralph Dawson"/>
        <s v="Erich Wolfgang Korngold"/>
        <s v="Robert Carson"/>
        <s v="Joseph Schildkraut"/>
        <s v="Heinz Herald"/>
        <s v="Karl Freund"/>
        <s v="Luise Rainer"/>
        <s v="Charles Previn"/>
        <s v="Alice Brady"/>
        <s v="Stephen Goosson"/>
        <s v="Hal Roach"/>
        <s v="Leo F. Forbstein"/>
        <s v="Gale Sondergaard"/>
        <s v="Tony Gaudio"/>
        <s v="Pierre Collings"/>
        <s v="Paul Muni"/>
        <s v="Charles MacArthur"/>
        <s v="Hal Mohr"/>
        <s v="Jack Chertok"/>
        <s v="Dudley Nichols"/>
        <s v="Victor McLaglen"/>
        <s v="Victor Milner"/>
        <s v="Stacy Woodard"/>
        <s v="Conrad A. Nervig"/>
        <s v="Arthur Caesar"/>
        <s v="Claudette Colbert"/>
        <s v="Clark Gable"/>
        <s v="Robert Riskin"/>
        <s v="Fredric Hope"/>
        <s v="Louis Silvers"/>
        <s v="Kenneth Macgowan"/>
        <s v="Charles Laughton"/>
        <s v="Robert Lord"/>
        <s v="Lou Brock"/>
        <s v="Frank Lloyd"/>
        <s v="William S. Darling"/>
        <s v="Sarah Y. Mason"/>
        <s v="Franklin Hansen"/>
        <s v="Charles Lang"/>
        <s v="Frank Borzage"/>
        <s v="Edwin J. Burke"/>
        <s v="Wallace Beery"/>
        <s v="Frances Marion"/>
        <s v="Lee Garmes"/>
        <s v="Gordon Wiles"/>
        <s v="Marie Dressler"/>
        <s v="Lionel Barrymore"/>
        <s v="Floyd Crosby"/>
        <s v="John Monk Saunders"/>
        <s v="Norman Taurog"/>
        <s v="Max Ree"/>
        <s v="Howard Estabrook"/>
        <s v="Herman Rosse"/>
        <s v="Norma Shearer"/>
        <s v="George Arliss"/>
        <s v="Lewis Milestone"/>
        <s v="Hanns Kraly"/>
        <s v="Warner Baxter"/>
        <s v="Mary Pickford"/>
        <s v="Clyde De Vinna"/>
        <s v="Ben Hecht"/>
        <s v="William Cameron Menzies"/>
        <s v="Janet Gaynor"/>
        <s v="Emil Jannings"/>
        <s v="Karl Struss"/>
        <s v="Roy Pomeroy"/>
      </sharedItems>
    </cacheField>
    <cacheField name="Edition" numFmtId="0">
      <sharedItems count="89">
        <s v="89th Academy Awards"/>
        <s v="88th Academy Awards"/>
        <s v="87th Academy Awards"/>
        <s v="86th Academy Awards"/>
        <s v="85th Academy Awards"/>
        <s v="84th Academy Awards"/>
        <s v="83rd Academy Awards"/>
        <s v="82nd Academy Awards"/>
        <s v="81st Academy Awards"/>
        <s v="80th Academy Awards"/>
        <s v="79th Academy Awards"/>
        <s v="78th Academy Awards"/>
        <s v="77th Academy Awards"/>
        <s v="76th Academy Awards"/>
        <s v="75th Academy Awards"/>
        <s v="74th Academy Awards"/>
        <s v="73rd Academy Awards"/>
        <s v="72nd Academy Awards"/>
        <s v="71st Academy Awards"/>
        <s v="70th Academy Awards"/>
        <s v="69th Academy Awards"/>
        <s v="68th Academy Awards"/>
        <s v="67th Academy Awards"/>
        <s v="66th Academy Awards"/>
        <s v="65th Academy Awards"/>
        <s v="64th Academy Awards"/>
        <s v="63rd Academy Awards"/>
        <s v="62nd Academy Awards"/>
        <s v="61st Academy Awards"/>
        <s v="60th Academy Awards"/>
        <s v="59th Academy Awards"/>
        <s v="58th Academy Awards"/>
        <s v="57th Academy Awards"/>
        <s v="56th Academy Awards"/>
        <s v="55th Academy Awards"/>
        <s v="54th Academy Awards"/>
        <s v="53rd Academy Awards"/>
        <s v="52nd Academy Awards"/>
        <s v="51st Academy Awards"/>
        <s v="50th Academy Awards"/>
        <s v="49th Academy Awards"/>
        <s v="48th Academy Awards"/>
        <s v="47th Academy Awards"/>
        <s v="46th Academy Awards"/>
        <s v="45th Academy Awards"/>
        <s v="44th Academy Awards"/>
        <s v="43rd Academy Awards"/>
        <s v="42nd Academy Awards"/>
        <s v="41st Academy Awards"/>
        <s v="40th Academy Awards"/>
        <s v="39th Academy Awards"/>
        <s v="38th Academy Awards"/>
        <s v="37th Academy Awards"/>
        <s v="36th Academy Awards"/>
        <s v="35th Academy Awards"/>
        <s v="34th Academy Awards"/>
        <s v="33rd Academy Awards"/>
        <s v="32nd Academy Awards"/>
        <s v="31st Academy Awards"/>
        <s v="30th Academy Awards"/>
        <s v="29th Academy Awards"/>
        <s v="28th Academy Awards"/>
        <s v="27th Academy Awards"/>
        <s v="26th Academy Awards"/>
        <s v="25th Academy Awards"/>
        <s v="24th Academy Awards"/>
        <s v="23rd Academy Awards"/>
        <s v="22nd Academy Awards"/>
        <s v="21st Academy Awards"/>
        <s v="20th Academy Awards"/>
        <s v="19th Academy Awards"/>
        <s v="18th Academy Awards"/>
        <s v="17th Academy Awards"/>
        <s v="16th Academy Awards"/>
        <s v="15th Academy Awards"/>
        <s v="14th Academy Awards"/>
        <s v="13th Academy Awards"/>
        <s v="12th Academy Awards"/>
        <s v="11th Academy Awards"/>
        <s v="10th Academy Awards"/>
        <s v="9th Academy Awards"/>
        <s v="8th Academy Awards"/>
        <s v="7th Academy Awards"/>
        <s v="6th Academy Awards"/>
        <s v="5th Academy Awards"/>
        <s v="4th Academy Awards"/>
        <s v="3rd Academy Awards"/>
        <s v="2nd Academy Awards"/>
        <s v="1st Academy Awards"/>
      </sharedItems>
    </cacheField>
    <cacheField name="Category" numFmtId="0">
      <sharedItems count="47">
        <s v="Academy Award for Best Animated Feature"/>
        <s v="Academy Award for Best Visual Effects"/>
        <s v="Academy Award for Best Costume Design"/>
        <s v="Academy Award for Best Actor"/>
        <s v="Academy Award for Best Writing, Original Screenplay"/>
        <s v="Academy Award for Best Sound Editing"/>
        <s v="Academy Award for Best Original Score"/>
        <s v="Academy Award for Best Actress"/>
        <s v="Academy Award for Best Cinematography"/>
        <s v="Academy Award for Best Director"/>
        <s v="Academy Award for Best Film Editing"/>
        <s v="Academy Award for Best Sound Mixing"/>
        <s v="Academy Award for Best Supporting Actor"/>
        <s v="Academy Award for Best Writing, Adapted Screenplay"/>
        <s v="Academy Award for Best Picture"/>
        <s v="Academy Award for Best Supporting Actress"/>
        <s v="Academy Award for Best Live Action Short Film"/>
        <s v="Academy Award for Best Documentary Feature"/>
        <s v="Academy Award for Best Documentary, Short Subject"/>
        <s v="Academy Award for Best Animated Short Film"/>
        <s v="Academy Award for Best Makeup and Hairstyling"/>
        <s v="Academy Award for Best Production Design"/>
        <s v="Academy Award for Best Original Musical or Comedy Score"/>
        <s v="Academy Award for Best Original Dramatic Score"/>
        <s v="Academy Award for Best Original Song Score"/>
        <s v="Academy Award for Best Original Musical Score"/>
        <s v="Academy Award for Best Original Score, no Musical"/>
        <s v="Academy Award for Best Score, Adaptation or Treatment"/>
        <s v="Academy Award for Best Special Effects"/>
        <s v="Academy Award for Best Cinematography, Color"/>
        <s v="Academy Award for Best Costume Design, Color"/>
        <s v="Academy Award for Best Art Direction, Color"/>
        <s v="Academy Award for Best Cinematography, Black-and-White"/>
        <s v="Academy Award for Best Costume Design, Black-and-White"/>
        <s v="Academy Award for Best Art Direction, Black and White"/>
        <s v="Academy Award for Best Original Dramatic or Comedy Score"/>
        <s v="Academy Award for Best Story"/>
        <s v="Academy Award for Best Foreign Language Film"/>
        <s v="Academy Award for Best Live Action Short Film, Two-Reel"/>
        <s v="Academy Award for Best Live Action Short Film, One-Reel"/>
        <s v="Academy Award for Best Live Action Short Film, Color"/>
        <s v="Academy Award for Best Live Action Short Film, Comedy"/>
        <s v="Academy Award for Best Live Action Short Film, Novelty"/>
        <s v="Academy Award for Best Writing"/>
        <s v="Academy Award for Best Director (Comedy picture)"/>
        <s v="Academy Award for Best Director, Dramatic Picture"/>
        <s v="Academy Award for Best Engineering Effects"/>
      </sharedItems>
    </cacheField>
    <cacheField name="MovieTitle" numFmtId="0">
      <sharedItems/>
    </cacheField>
    <cacheField name="Director" numFmtId="0">
      <sharedItems count="566">
        <s v="Byron Howard"/>
        <s v="Jon Favreau"/>
        <s v="David Yates"/>
        <s v="Kenneth Lonergan"/>
        <s v="Denis Villeneuve"/>
        <s v="Damien Chazelle"/>
        <s v="Mel Gibson"/>
        <s v="Barry Jenkins"/>
        <s v="Denzel Washington"/>
        <s v="KristÃ³f DeÃ¡k"/>
        <s v="Asif Kapadia"/>
        <s v="Adam McKay"/>
        <s v="Sharmeen Obaid-Chinoy"/>
        <s v="Gabriel Osorio Vargas"/>
        <s v="Benjamin Cleary"/>
        <s v="George Miller"/>
        <s v="Pete Docter"/>
        <s v="Alex Garland"/>
        <s v="Alejandro GonzÃ¡lez IÃ±Ã¡rritu"/>
        <s v="Steven Spielberg"/>
        <s v="Tom McCarthy"/>
        <s v="Quentin Tarantino"/>
        <s v="Lenny Abrahamson"/>
        <s v="Tom Hooper"/>
        <s v="Wes Anderson"/>
        <s v="Richard Linklater"/>
        <s v="Chris Williams"/>
        <s v="Christopher Nolan"/>
        <s v="Morten Tyldum"/>
        <s v="James Marsh"/>
        <s v="Wash West"/>
        <s v="Patrick Osborne"/>
        <s v="Clint Eastwood"/>
        <s v="Ellen Goosenberg Kent"/>
        <s v="Mat Kirkby"/>
        <s v="Chris Buck"/>
        <s v="Spike Jonze"/>
        <s v="Baz Luhrmann"/>
        <s v="Alfonso CuarÃ³n"/>
        <s v="Woody Allen"/>
        <s v="Steve McQueen"/>
        <s v="Jean-Marc VallÃ©e"/>
        <s v="Laurent Witz"/>
        <s v="Malcolm Clarke"/>
        <s v="Kim Magnusson"/>
        <s v="Sean Fine"/>
        <s v="Shawn Christensen"/>
        <s v="John Kahrs"/>
        <s v="Ang Lee"/>
        <s v="Kathryn Bigelow"/>
        <s v="Brenda Chapman"/>
        <s v="David O. Russell"/>
        <s v="Joe Wright"/>
        <s v="Ben Affleck"/>
        <s v="Sam Mendes"/>
        <s v="William Joyce"/>
        <s v="Mike Mills"/>
        <s v="David Fincher"/>
        <s v="Gore Verbinski"/>
        <s v="Alexander Payne"/>
        <s v="Phyllida Lloyd"/>
        <s v="Terry George"/>
        <s v="Martin Scorsese"/>
        <s v="Tate Taylor"/>
        <s v="Michel Hazanavicius"/>
        <s v="Karen Goodman"/>
        <s v="Luke Matheny"/>
        <s v="Andrew Ruhemann"/>
        <s v="Joe Johnston"/>
        <s v="Lee Unkrich"/>
        <s v="Darren Aronofsky"/>
        <s v="Tim Burton"/>
        <s v="Joachim Back"/>
        <s v="Roger Ross Williams"/>
        <s v="James Cameron"/>
        <s v="Scott Cooper"/>
        <s v="Lee Daniels"/>
        <s v="J. J. Abrams"/>
        <s v="John Lee Hancock"/>
        <s v="Megan Mylan"/>
        <s v="Kunio KatÅ"/>
        <s v="Saul Dibb"/>
        <s v="Jochen Alexander Freydank"/>
        <s v="Gus Van Sant"/>
        <s v="Stephen Daldry"/>
        <s v="Danny Boyle"/>
        <s v="Andrew Stanton"/>
        <s v="Philippe Pollet-Villard"/>
        <s v="Cynthia Wade"/>
        <s v="Suzie Templeton"/>
        <s v="Shekhar Kapur"/>
        <s v="Tony Gilroy"/>
        <s v="Chris Weitz"/>
        <s v="Paul Thomas Anderson"/>
        <s v="Olivier Dahan"/>
        <s v="Coen brothers"/>
        <s v="Brad Bird"/>
        <s v="Paul Greengrass"/>
        <s v="Jason Reitman"/>
        <s v="Ruby Yang"/>
        <s v="Torill Kove"/>
        <s v="Sofia Coppola"/>
        <s v="Bill Condon"/>
        <s v="Ari Sandel"/>
        <s v="Stephen Frears"/>
        <s v="Guillermo del Toro"/>
        <s v="Davis Guggenheim"/>
        <s v="Jonathan Dayton and Valerie Faris"/>
        <s v="Kevin Macdonald"/>
        <s v="Martin McDonagh"/>
        <s v="Stephen Gaghan"/>
        <s v="Fernando Meirelles"/>
        <s v="Andrew Adamson"/>
        <s v="Bennett Miller"/>
        <s v="Nick Park"/>
        <s v="Eric Simonson"/>
        <s v="John Canemaker"/>
        <s v="Paul Haggis"/>
        <s v="Peter Jackson"/>
        <s v="James Mangold"/>
        <s v="Rob Marshall"/>
        <s v="Robert Houston"/>
        <s v="Brad Silberling"/>
        <s v="Taylor Hackford"/>
        <s v="Chris Landreth"/>
        <s v="Michel Gondry"/>
        <s v="Marc Forster"/>
        <s v="Sam Raimi"/>
        <s v="Andrea Arnold"/>
        <s v="Aaron Schneider"/>
        <s v="Adam Elliot"/>
        <s v="Peter Weir"/>
        <s v="Patty Jenkins"/>
        <s v="Anthony Minghella"/>
        <s v="Eric Armstrong"/>
        <s v="Pedro AlmodÃ³var"/>
        <s v="Hayao Miyazaki"/>
        <s v="Roman Polanski"/>
        <s v="Julie Taymor"/>
        <s v="Bill Guttentag"/>
        <s v="Martin Strange-Hansen"/>
        <s v="Richard Eyre"/>
        <s v="Ralph Eggleston"/>
        <s v="Antoine Fuqua"/>
        <s v="Ridley Scott"/>
        <s v="Robert Altman"/>
        <s v="Ron Howard"/>
        <s v="Sarah Kernochan"/>
        <s v="Ray McKinnon"/>
        <s v="Ed Harris"/>
        <s v="MichaÃ«l Dudok de Wit"/>
        <s v="Tracy Seretean"/>
        <s v="Cameron Crowe"/>
        <s v="Steven Soderbergh"/>
        <s v="Florian Gallenberger"/>
        <s v="Mike Leigh"/>
        <s v="Lasse HallstrÃ¶m"/>
        <s v="Kimberly Peirce"/>
        <s v="FranÃ§ois Girard"/>
        <s v="Aleksandr Petrov"/>
        <s v="The Wachowskis"/>
        <s v="Anders Thomas Jensen"/>
        <s v="Paul Schrader"/>
        <s v="Chris Wedge"/>
        <s v="Vincent Ward"/>
        <s v="John Madden"/>
        <s v="Roberto Benigni"/>
        <s v="Donna Dewey"/>
        <s v="James L. Brooks"/>
        <s v="Tim Allen"/>
        <s v="Curtis Hanson"/>
        <s v="Jan Pinkava"/>
        <s v="Peter Cattaneo"/>
        <s v="Chris Tashima"/>
        <s v="Roland Emmerich"/>
        <s v="Stephen Hopkins"/>
        <s v="Scott Hicks"/>
        <s v="Jessica Yu"/>
        <s v="Tom Shadyac"/>
        <s v="David Frankel"/>
        <s v="Douglas McGrath"/>
        <s v="Tyron Montgomery"/>
        <s v="Billy Bob Thornton"/>
        <s v="Bryan Singer"/>
        <s v="Eric Goldberg"/>
        <s v="Michael Radford"/>
        <s v="Mike Figgis"/>
        <s v="Tim Robbins"/>
        <s v="Chris Noonan"/>
        <s v="Kary Antholis"/>
        <s v="Christine Lahti"/>
        <s v="Michael Hoffman"/>
        <s v="Jan de Bont"/>
        <s v="Roger Allers"/>
        <s v="Robert Zemeckis"/>
        <s v="Stephan Elliott"/>
        <s v="Nicholas Hytner"/>
        <s v="Alison Snowden"/>
        <s v="Edward Zwick"/>
        <s v="Peter Capaldi"/>
        <s v="Tony Richardson"/>
        <s v="Charles Guggenheim"/>
        <s v="Freida Lee Mock"/>
        <s v="Jane Campion"/>
        <s v="Andrew Davis"/>
        <s v="Jonathan Demme"/>
        <s v="Pepe Danquart"/>
        <s v="Chris Columbus"/>
        <s v="Margaret Lazarus"/>
        <s v="Sam Karmann"/>
        <s v="Joan C. Gratz"/>
        <s v="James Ivory"/>
        <s v="Jonathan Lynn"/>
        <s v="Robert Redford"/>
        <s v="Martin Brest"/>
        <s v="John Musker"/>
        <s v="Neil Jordan"/>
        <s v="Michael Mann"/>
        <s v="Francis Ford Coppola"/>
        <s v="Kirk Wise"/>
        <s v="Barry Levinson"/>
        <s v="Terry Gilliam"/>
        <s v="Seth Winston"/>
        <s v="Oliver Stone"/>
        <s v="Ron Underwood"/>
        <s v="Debra Chasnoff"/>
        <s v="Daniel Greaves"/>
        <s v="Jerry Zucker"/>
        <s v="Kevin Costner"/>
        <s v="Jean-Paul Rappeneau"/>
        <s v="John McTiernan"/>
        <s v="Steven Okazaki"/>
        <s v="Adam Davidson"/>
        <s v="Rob Reiner"/>
        <s v="Warren Beatty"/>
        <s v="Barbet Schroeder"/>
        <s v="Kenneth Branagh"/>
        <s v="Bruce Beresford"/>
        <s v="Christoph Lauenstein"/>
        <s v="Jim Sheridan"/>
        <s v="Lawrence Kasdan"/>
        <s v="John Cleese"/>
        <s v="Jonathan Kaplan"/>
        <s v="John Lasseter"/>
        <s v="Dean Parisot"/>
        <s v="Alan Parker"/>
        <s v="Bryan Gordon"/>
        <s v="Norman Jewison"/>
        <s v="FrÃ©dÃ©ric Back"/>
        <s v="Joe Dante"/>
        <s v="William Dear"/>
        <s v="Bernardo Bertolucci"/>
        <s v="Brian De Palma"/>
        <s v="Roland JoffÃ©"/>
        <s v="David Cronenberg"/>
        <s v="Bertrand Tavernier"/>
        <s v="Nicole Van Goethem"/>
        <s v="Randa Haines"/>
        <s v="Chuck Workman"/>
        <s v="Sydney Pollack"/>
        <s v="Peter Masterson"/>
        <s v="Jeffrey D. Brown"/>
        <s v="John Huston"/>
        <s v="Akira Kurosawa"/>
        <s v="Peter Bogdanovich"/>
        <s v="HÃ©ctor Babenco"/>
        <s v="Albert Magnoli"/>
        <s v="David Lean"/>
        <s v="Jon Minnis"/>
        <s v="Milos Forman"/>
        <s v="Robert Benton"/>
        <s v="Don McBrearty"/>
        <s v="Cynthia Scott"/>
        <s v="Jimmy Picker"/>
        <s v="Philip Kaufman"/>
        <s v="Barbra Streisand"/>
        <s v="Ingmar Bergman"/>
        <s v="James Scott"/>
        <s v="Zbigniew RybczyÅ„ski"/>
        <s v="Terre Nash"/>
        <s v="Blake Edwards"/>
        <s v="Jean-Jacques Annaud"/>
        <s v="Costa-Gavras"/>
        <s v="Richard Attenborough"/>
        <s v="Alan J. Pakula"/>
        <s v="Nigel Noble"/>
        <s v="Steve Gordon"/>
        <s v="John Landis"/>
        <s v="Mark Rydell"/>
        <s v="Hugh Hudson"/>
        <s v="Michael Apted"/>
        <s v="Karl Hess"/>
        <s v="Ferenc Rofusz"/>
        <s v="Irvin Kershner"/>
        <s v="Roger Christian"/>
        <s v="Ron Ellis"/>
        <s v="George Roy Hill"/>
        <s v="Peter Yates"/>
        <s v="Saul J. Turell"/>
        <s v="Hal Ashby"/>
        <s v="Bob Fosse"/>
        <s v="Martin Ritt"/>
        <s v="Michael Cimino"/>
        <s v="Terrence Malick"/>
        <s v="John Weldon"/>
        <s v="John Guillermin"/>
        <s v="Herbert Ross"/>
        <s v="Steve Rash"/>
        <s v="Ben Shedd"/>
        <s v="Beverly Shaffer"/>
        <s v="Co Hoedeman"/>
        <s v="Fred Zinnemann"/>
        <s v="Harold Prince"/>
        <s v="George Lucas"/>
        <s v="Richard Donner"/>
        <s v="Sidney Lumet"/>
        <s v="Federico Fellini"/>
        <s v="John G. Avildsen"/>
        <s v="Lynne Littman"/>
        <s v="Peter Werner"/>
        <s v="Bob Godfrey"/>
        <s v="Stanley Kubrick"/>
        <s v="MiloÅ¡ Forman"/>
        <s v="Bert Salzman"/>
        <s v="Edmond SÃ©chan"/>
        <s v="Jack Clayton"/>
        <s v="Paul Mazursky"/>
        <s v="Mark Robson"/>
        <s v="Bob Gardiner"/>
        <s v="Melvin Frank"/>
        <s v="James Bridges"/>
        <s v="William Friedkin"/>
        <s v="Frank Mouris"/>
        <s v="Richard Williams"/>
        <s v="Michael Ritchie"/>
        <s v="Charlie Chaplin"/>
        <s v="Milton Katselas"/>
        <s v="George Cukor"/>
        <s v="Charles Huguenot van der Linden"/>
        <s v="Robert Mulligan"/>
        <s v="Ted Petok"/>
        <s v="Arthur Hiller"/>
        <s v="Robert Stevenson"/>
        <s v="Franklin J. Schaffner"/>
        <s v="Richard Fleischer"/>
        <s v="George Seaton"/>
        <s v="Ken Russell"/>
        <s v="Ken Hughes"/>
        <s v="Michael Lindsay-Hogg"/>
        <s v="Lee Mishkin"/>
        <s v="Joseph Strick"/>
        <s v="Ward Kimball"/>
        <s v="Denis Sanders"/>
        <s v="John Sturges"/>
        <s v="Charles Jarrott"/>
        <s v="Ronald Neame"/>
        <s v="Henry Hathaway"/>
        <s v="Gene Kelly"/>
        <s v="Gene Saks"/>
        <s v="John Schlesinger"/>
        <s v="Carol Reed"/>
        <s v="Mel Brooks"/>
        <s v="Franco Zeffirelli"/>
        <s v="Ralph Nelson"/>
        <s v="Anthony Harvey"/>
        <s v="William Wyler"/>
        <s v="Wolfgang Reitherman"/>
        <s v="Ulu Grosbard"/>
        <s v="Saul Bass"/>
        <s v="Arthur Penn"/>
        <s v="Mike Nichols"/>
        <s v="Robert Aldrich"/>
        <s v="Stuart Rosenberg"/>
        <s v="Stanley Kramer"/>
        <s v="Joshua Logan"/>
        <s v="Fred Wolf"/>
        <s v="Christopher Chapman"/>
        <s v="Edmond Levy"/>
        <s v="Richard Lester"/>
        <s v="Billy Wilder"/>
        <s v="John Frankenheimer"/>
        <s v="James Hill"/>
        <s v="Claude Lelouch"/>
        <s v="John Hubley"/>
        <s v="Robert Wise"/>
        <s v="Elliot Silverstein"/>
        <s v="Terence Young"/>
        <s v="Guy Green"/>
        <s v="Claude Berri"/>
        <s v="Alexandr Hackenschmied"/>
        <s v="Chuck Jones"/>
        <s v="Fred Coe"/>
        <s v="Guy Hamilton"/>
        <s v="Peter Glenville"/>
        <s v="Michael Cacoyannis"/>
        <s v="Friz Freleng"/>
        <s v="Jules Dassin"/>
        <s v="Rouben Mamoulian"/>
        <s v="John Ford"/>
        <s v="Ernest Pintoff"/>
        <s v="Elia Kazan"/>
        <s v="Anthony Asquith"/>
        <s v="Robert Enrico"/>
        <s v="Bernhard Wicki"/>
        <s v="Morton DaCosta"/>
        <s v="Louis Clyde Stoumen"/>
        <s v="Jean-Claude CarriÃ¨re"/>
        <s v="Richard Brooks"/>
        <s v="George Pal"/>
        <s v="Jack Howells"/>
        <s v="Pietro Germi"/>
        <s v="Vittorio De Sica"/>
        <s v="J. Lee Thompson"/>
        <s v="Robert Rossen"/>
        <s v="Pierre Dominique Gaisseau"/>
        <s v="Daniel Mann"/>
        <s v="Robert P. Davis"/>
        <s v="Larry Lansburgh"/>
        <s v="Otto Preminger"/>
        <s v="John Wayne"/>
        <s v="Jack Cardiff"/>
        <s v="Gene Deitch"/>
        <s v="Bernhard Grzimek"/>
        <s v="George Stevens"/>
        <s v="Michael Gordon"/>
        <s v="Bert Haanstra"/>
        <s v="Ben Sharpsteen"/>
        <s v="James Algar"/>
        <s v="Delbert Mann"/>
        <s v="Vincente Minnelli"/>
        <s v="Nunnally Johnson"/>
        <s v="Dick Powell"/>
        <s v="Jerome Hill"/>
        <s v="Pete Burness"/>
        <s v="Albert Lamorisse"/>
        <s v="Douglas Sirk"/>
        <s v="Cecil B. DeMille"/>
        <s v="Michael Anderson"/>
        <s v="Irving Rapper"/>
        <s v="Anatole Litvak"/>
        <s v="Louis Malle"/>
        <s v="Walter Lang"/>
        <s v="Richard Quine"/>
        <s v="Konstantin Kalser"/>
        <s v="Winston Hibler"/>
        <s v="Charles Vidor"/>
        <s v="Curtis Bernhardt"/>
        <s v="Anthony Muto"/>
        <s v="Nancy Hamilton"/>
        <s v="Henry King"/>
        <s v="Alfred Hitchcock"/>
        <s v="Jean Negulesco"/>
        <s v="Edward Dmytryk"/>
        <s v="Joseph L. Mankiewicz"/>
        <s v="Teinosuke Kinugasa"/>
        <s v="William A. Wellman"/>
        <s v="Anthony Mann"/>
        <s v="Stanley Donen"/>
        <s v="Robert Youngson"/>
        <s v="Henry Koster"/>
        <s v="Charles Walters"/>
        <s v="Jean Oser"/>
        <s v="Norman McLaren"/>
        <s v="Irwin Allen"/>
        <s v="Joseph Barbera"/>
        <s v="Charles Crichton"/>
        <s v="Richard Thorpe"/>
        <s v="Roy Boulting"/>
        <s v="Robert J. Flaherty"/>
        <s v="AndrÃ© de la Varre"/>
        <s v="Busby Berkeley"/>
        <s v="Compton Bennett"/>
        <s v="Thor Heyerdahl"/>
        <s v="James L. Shute"/>
        <s v="Vincent Sherman"/>
        <s v="Mervyn LeRoy"/>
        <s v="Sam Wood"/>
        <s v="Alain Resnais"/>
        <s v="Laurence Olivier"/>
        <s v="Emeric Pressburger"/>
        <s v="Arne Sucksdorff"/>
        <s v="Orville O. Dull"/>
        <s v="William Dieterle"/>
        <s v="Victor Fleming"/>
        <s v="Irving Allen"/>
        <s v="Dore Schary"/>
        <s v="Edward L. Cahn"/>
        <s v="Victor Saville"/>
        <s v="H. C. Potter"/>
        <s v="John Cromwell"/>
        <s v="Edmund Goulding"/>
        <s v="Alexander Korda"/>
        <s v="LeRoy Prinz"/>
        <s v="Alfred Edward Green"/>
        <s v="Clarence Brown"/>
        <s v="Mitchell Leisen"/>
        <s v="John M. Stahl"/>
        <s v="George Sidney"/>
        <s v="Leo McCarey"/>
        <s v="Sammy Lee"/>
        <s v="Don Siegel"/>
        <s v="Frank Lloyd"/>
        <s v="Leopold Lindtberg"/>
        <s v="Michael Curtiz"/>
        <s v="Albert Lewin"/>
        <s v="H. Bruce Humberstone"/>
        <s v="Clifford Odets"/>
        <s v="Lou Lilly"/>
        <s v="Crane Wilbur"/>
        <s v="Jack Eaton"/>
        <s v="Otto Brower"/>
        <s v="Jean Renoir"/>
        <s v="Josef Berne"/>
        <s v="Arthur Lubin"/>
        <s v="Howard Hawks"/>
        <s v="Norman Krasna"/>
        <s v="Hal Mohr"/>
        <s v="Jack Kinney"/>
        <s v="Irving Cummings"/>
        <s v="Michael Powell"/>
        <s v="Alexander Hall"/>
        <s v="Clyde Geronimi"/>
        <s v="Norm Ferguson"/>
        <s v="Orson Welles"/>
        <s v="Budd Boetticher"/>
        <s v="Robert Zigler Leonard"/>
        <s v="Ludwig Berger"/>
        <s v="Preston Sturges"/>
        <s v="Rudolf Ising"/>
        <s v="Jack Cutting"/>
        <s v="Frank Capra"/>
        <s v="King Vidor"/>
        <s v="Leslie Howard"/>
        <s v="Norman Taurog"/>
        <s v="Dick Rickard"/>
        <s v="Wilfred Jackson"/>
        <s v="David Miller"/>
        <s v="David Hand"/>
        <s v="Gordon Douglas"/>
        <s v="D. W. Griffith"/>
        <s v="Ben Hecht"/>
        <s v="Sidney Franklin"/>
        <s v="Nick Grinde"/>
        <s v="Horace Woodard"/>
        <s v="W. S. Van Dyke"/>
        <s v="Ernst Lubitsch"/>
        <s v="Victor Schertzinger"/>
        <s v="Lloyd Corrigan"/>
        <s v="Tay Garnett"/>
        <s v="Mark Sandrich"/>
        <s v="Lowell Sherman"/>
        <s v="Burt Gillett"/>
        <s v="Frank Borzage"/>
        <s v="Edgar Selwyn"/>
        <s v="James Parrott"/>
        <s v="Josef von Sternberg"/>
        <s v="William K. Howard"/>
        <s v="George W. Hill"/>
        <s v="F. W. Murnau"/>
        <s v="Wesley Ruggles"/>
        <s v="Paul Fejos"/>
        <s v="Lewis Milestone"/>
        <s v="Charles Brabin"/>
        <s v="Raoul Walsh"/>
        <s v="Sam Taylor"/>
        <s v="Roland West"/>
      </sharedItems>
    </cacheField>
    <cacheField name="Date" numFmtId="0">
      <sharedItems/>
    </cacheField>
    <cacheField name="Gender" numFmtId="0">
      <sharedItems count="2">
        <s v="Male"/>
        <s v="Female"/>
      </sharedItems>
    </cacheField>
    <cacheField name="Year" numFmtId="0">
      <sharedItems count="88">
        <s v="2017"/>
        <s v="2016"/>
        <s v="2015"/>
        <s v="2014"/>
        <s v="2013"/>
        <s v="2012"/>
        <s v="2011"/>
        <s v="2010"/>
        <s v="2009"/>
        <s v="2008"/>
        <s v="2007"/>
        <s v="2006"/>
        <s v="2005"/>
        <s v="2004"/>
        <s v="2003"/>
        <s v="2002"/>
        <s v="2001"/>
        <s v="2000"/>
        <s v="1999"/>
        <s v="1998"/>
        <s v="1997"/>
        <s v="1996"/>
        <s v="1995"/>
        <s v="1994"/>
        <s v="1993"/>
        <s v="1992"/>
        <s v="1991"/>
        <s v="1990"/>
        <s v="1989"/>
        <s v="1988"/>
        <s v="1987"/>
        <s v="1986"/>
        <s v="1985"/>
        <s v="1984"/>
        <s v="1983"/>
        <s v="1982"/>
        <s v="1981"/>
        <s v="1980"/>
        <s v="1979"/>
        <s v="1978"/>
        <s v="1977"/>
        <s v="1976"/>
        <s v="1975"/>
        <s v="1974"/>
        <s v="1973"/>
        <s v="1972"/>
        <s v="1971"/>
        <s v="1970"/>
        <s v="1969"/>
        <s v="1968"/>
        <s v="1967"/>
        <s v="1966"/>
        <s v="1965"/>
        <s v="1964"/>
        <s v="1963"/>
        <s v="1962"/>
        <s v="1961"/>
        <s v="1960"/>
        <s v="1959"/>
        <s v="1958"/>
        <s v="1957"/>
        <s v="1956"/>
        <s v="1955"/>
        <s v="1954"/>
        <s v="1953"/>
        <s v="1952"/>
        <s v="1951"/>
        <s v="1950"/>
        <s v="1949"/>
        <s v="1948"/>
        <s v="1947"/>
        <s v="1946"/>
        <s v="1945"/>
        <s v="1944"/>
        <s v="1943"/>
        <s v="1942"/>
        <s v="1941"/>
        <s v="1940"/>
        <s v="1939"/>
        <s v="1938"/>
        <s v="1937"/>
        <s v="1936"/>
        <s v="1935"/>
        <s v="1934"/>
        <s v="1932"/>
        <s v="1931"/>
        <s v="1930"/>
        <s v="19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1">
  <r>
    <x v="0"/>
    <s v="89th Academy Awards"/>
    <x v="0"/>
    <x v="0"/>
    <s v="Byron Howard"/>
    <s v="2017-02-26T00:00:00Z"/>
    <x v="0"/>
    <s v="Male"/>
  </r>
  <r>
    <x v="1"/>
    <s v="89th Academy Awards"/>
    <x v="1"/>
    <x v="1"/>
    <s v="Jon Favreau"/>
    <s v="2017-02-26T00:00:00Z"/>
    <x v="0"/>
    <s v="Male"/>
  </r>
  <r>
    <x v="2"/>
    <s v="89th Academy Awards"/>
    <x v="2"/>
    <x v="2"/>
    <s v="David Yates"/>
    <s v="2017-02-26T00:00:00Z"/>
    <x v="0"/>
    <s v="Female"/>
  </r>
  <r>
    <x v="3"/>
    <s v="89th Academy Awards"/>
    <x v="3"/>
    <x v="3"/>
    <s v="Kenneth Lonergan"/>
    <s v="2017-02-26T00:00:00Z"/>
    <x v="0"/>
    <s v="Male"/>
  </r>
  <r>
    <x v="4"/>
    <s v="89th Academy Awards"/>
    <x v="4"/>
    <x v="3"/>
    <s v="Kenneth Lonergan"/>
    <s v="2017-02-26T00:00:00Z"/>
    <x v="0"/>
    <s v="Female"/>
  </r>
  <r>
    <x v="5"/>
    <s v="89th Academy Awards"/>
    <x v="5"/>
    <x v="4"/>
    <s v="Denis Villeneuve"/>
    <s v="2017-02-26T00:00:00Z"/>
    <x v="0"/>
    <s v="Male"/>
  </r>
  <r>
    <x v="6"/>
    <s v="89th Academy Awards"/>
    <x v="6"/>
    <x v="5"/>
    <s v="Damien Chazelle"/>
    <s v="2017-02-26T00:00:00Z"/>
    <x v="0"/>
    <s v="Male"/>
  </r>
  <r>
    <x v="7"/>
    <s v="89th Academy Awards"/>
    <x v="7"/>
    <x v="5"/>
    <s v="Damien Chazelle"/>
    <s v="2017-02-26T00:00:00Z"/>
    <x v="0"/>
    <s v="Female"/>
  </r>
  <r>
    <x v="8"/>
    <s v="89th Academy Awards"/>
    <x v="8"/>
    <x v="5"/>
    <s v="Damien Chazelle"/>
    <s v="2017-02-26T00:00:00Z"/>
    <x v="0"/>
    <s v="Male"/>
  </r>
  <r>
    <x v="9"/>
    <s v="89th Academy Awards"/>
    <x v="9"/>
    <x v="5"/>
    <s v="Damien Chazelle"/>
    <s v="2017-02-26T00:00:00Z"/>
    <x v="0"/>
    <s v="Male"/>
  </r>
  <r>
    <x v="10"/>
    <s v="89th Academy Awards"/>
    <x v="10"/>
    <x v="6"/>
    <s v="Mel Gibson"/>
    <s v="2017-02-26T00:00:00Z"/>
    <x v="0"/>
    <s v="Male"/>
  </r>
  <r>
    <x v="11"/>
    <s v="89th Academy Awards"/>
    <x v="11"/>
    <x v="6"/>
    <s v="Mel Gibson"/>
    <s v="2017-02-26T00:00:00Z"/>
    <x v="0"/>
    <s v="Male"/>
  </r>
  <r>
    <x v="12"/>
    <s v="89th Academy Awards"/>
    <x v="12"/>
    <x v="7"/>
    <s v="Barry Jenkins"/>
    <s v="2017-02-26T00:00:00Z"/>
    <x v="0"/>
    <s v="Male"/>
  </r>
  <r>
    <x v="13"/>
    <s v="89th Academy Awards"/>
    <x v="13"/>
    <x v="7"/>
    <s v="Barry Jenkins"/>
    <s v="2017-02-26T00:00:00Z"/>
    <x v="0"/>
    <s v="Male"/>
  </r>
  <r>
    <x v="14"/>
    <s v="89th Academy Awards"/>
    <x v="14"/>
    <x v="7"/>
    <s v="Barry Jenkins"/>
    <s v="2017-02-26T00:00:00Z"/>
    <x v="0"/>
    <s v="Female"/>
  </r>
  <r>
    <x v="15"/>
    <s v="89th Academy Awards"/>
    <x v="15"/>
    <x v="8"/>
    <s v="Denzel Washington"/>
    <s v="2017-02-26T00:00:00Z"/>
    <x v="0"/>
    <s v="Female"/>
  </r>
  <r>
    <x v="16"/>
    <s v="89th Academy Awards"/>
    <x v="16"/>
    <x v="9"/>
    <s v="KristÃ³f DeÃ¡k"/>
    <s v="2017-02-26T00:00:00Z"/>
    <x v="0"/>
    <s v="Male"/>
  </r>
  <r>
    <x v="17"/>
    <s v="88th Academy Awards"/>
    <x v="17"/>
    <x v="10"/>
    <s v="Asif Kapadia"/>
    <s v="2016-02-28T00:00:00Z"/>
    <x v="1"/>
    <s v="Male"/>
  </r>
  <r>
    <x v="18"/>
    <s v="88th Academy Awards"/>
    <x v="13"/>
    <x v="11"/>
    <s v="Adam McKay"/>
    <s v="2016-02-28T00:00:00Z"/>
    <x v="1"/>
    <s v="Male"/>
  </r>
  <r>
    <x v="19"/>
    <s v="88th Academy Awards"/>
    <x v="18"/>
    <x v="12"/>
    <s v="Sharmeen Obaid-Chinoy"/>
    <s v="2016-02-28T00:00:00Z"/>
    <x v="1"/>
    <s v="Female"/>
  </r>
  <r>
    <x v="20"/>
    <s v="88th Academy Awards"/>
    <x v="19"/>
    <x v="13"/>
    <s v="Gabriel Osorio Vargas"/>
    <s v="2016-02-28T00:00:00Z"/>
    <x v="1"/>
    <s v="Male"/>
  </r>
  <r>
    <x v="21"/>
    <s v="88th Academy Awards"/>
    <x v="16"/>
    <x v="14"/>
    <s v="Benjamin Cleary"/>
    <s v="2016-02-28T00:00:00Z"/>
    <x v="1"/>
    <s v="Male"/>
  </r>
  <r>
    <x v="22"/>
    <s v="88th Academy Awards"/>
    <x v="5"/>
    <x v="15"/>
    <s v="George Miller"/>
    <s v="2016-02-28T00:00:00Z"/>
    <x v="1"/>
    <s v="Male"/>
  </r>
  <r>
    <x v="23"/>
    <s v="88th Academy Awards"/>
    <x v="20"/>
    <x v="15"/>
    <s v="George Miller"/>
    <s v="2016-02-28T00:00:00Z"/>
    <x v="1"/>
    <s v="Male"/>
  </r>
  <r>
    <x v="24"/>
    <s v="88th Academy Awards"/>
    <x v="10"/>
    <x v="15"/>
    <s v="George Miller"/>
    <s v="2016-02-28T00:00:00Z"/>
    <x v="1"/>
    <s v="Female"/>
  </r>
  <r>
    <x v="25"/>
    <s v="88th Academy Awards"/>
    <x v="11"/>
    <x v="15"/>
    <s v="George Miller"/>
    <s v="2016-02-28T00:00:00Z"/>
    <x v="1"/>
    <s v="Male"/>
  </r>
  <r>
    <x v="26"/>
    <s v="88th Academy Awards"/>
    <x v="21"/>
    <x v="15"/>
    <s v="George Miller"/>
    <s v="2016-02-28T00:00:00Z"/>
    <x v="1"/>
    <s v="Female"/>
  </r>
  <r>
    <x v="27"/>
    <s v="88th Academy Awards"/>
    <x v="2"/>
    <x v="15"/>
    <s v="George Miller"/>
    <s v="2016-02-28T00:00:00Z"/>
    <x v="1"/>
    <s v="Female"/>
  </r>
  <r>
    <x v="28"/>
    <s v="88th Academy Awards"/>
    <x v="0"/>
    <x v="16"/>
    <s v="Pete Docter"/>
    <s v="2016-02-28T00:00:00Z"/>
    <x v="1"/>
    <s v="Male"/>
  </r>
  <r>
    <x v="29"/>
    <s v="88th Academy Awards"/>
    <x v="1"/>
    <x v="17"/>
    <s v="Alex Garland"/>
    <s v="2016-02-28T00:00:00Z"/>
    <x v="1"/>
    <s v="Male"/>
  </r>
  <r>
    <x v="30"/>
    <s v="88th Academy Awards"/>
    <x v="3"/>
    <x v="18"/>
    <s v="Alejandro GonzÃ¡lez IÃ±Ã¡rritu"/>
    <s v="2016-02-28T00:00:00Z"/>
    <x v="1"/>
    <s v="Male"/>
  </r>
  <r>
    <x v="31"/>
    <s v="88th Academy Awards"/>
    <x v="8"/>
    <x v="18"/>
    <s v="Alejandro GonzÃ¡lez IÃ±Ã¡rritu"/>
    <s v="2016-02-28T00:00:00Z"/>
    <x v="1"/>
    <s v="Male"/>
  </r>
  <r>
    <x v="32"/>
    <s v="88th Academy Awards"/>
    <x v="9"/>
    <x v="18"/>
    <s v="Alejandro GonzÃ¡lez IÃ±Ã¡rritu"/>
    <s v="2016-02-28T00:00:00Z"/>
    <x v="1"/>
    <s v="Male"/>
  </r>
  <r>
    <x v="33"/>
    <s v="88th Academy Awards"/>
    <x v="12"/>
    <x v="19"/>
    <s v="Steven Spielberg"/>
    <s v="2016-02-28T00:00:00Z"/>
    <x v="1"/>
    <s v="Male"/>
  </r>
  <r>
    <x v="34"/>
    <s v="88th Academy Awards"/>
    <x v="14"/>
    <x v="20"/>
    <s v="Tom McCarthy"/>
    <s v="2016-02-28T00:00:00Z"/>
    <x v="1"/>
    <s v="Female"/>
  </r>
  <r>
    <x v="35"/>
    <s v="88th Academy Awards"/>
    <x v="4"/>
    <x v="20"/>
    <s v="Tom McCarthy"/>
    <s v="2016-02-28T00:00:00Z"/>
    <x v="1"/>
    <s v="Male"/>
  </r>
  <r>
    <x v="36"/>
    <s v="88th Academy Awards"/>
    <x v="6"/>
    <x v="21"/>
    <s v="Quentin Tarantino"/>
    <s v="2016-02-28T00:00:00Z"/>
    <x v="1"/>
    <s v="Male"/>
  </r>
  <r>
    <x v="37"/>
    <s v="88th Academy Awards"/>
    <x v="7"/>
    <x v="22"/>
    <s v="Lenny Abrahamson"/>
    <s v="2016-02-28T00:00:00Z"/>
    <x v="1"/>
    <s v="Female"/>
  </r>
  <r>
    <x v="38"/>
    <s v="88th Academy Awards"/>
    <x v="15"/>
    <x v="23"/>
    <s v="Tom Hooper"/>
    <s v="2016-02-28T00:00:00Z"/>
    <x v="1"/>
    <s v="Female"/>
  </r>
  <r>
    <x v="39"/>
    <s v="87th Academy Awards"/>
    <x v="6"/>
    <x v="24"/>
    <s v="Wes Anderson"/>
    <s v="2015-02-22T00:00:00Z"/>
    <x v="2"/>
    <s v="Male"/>
  </r>
  <r>
    <x v="40"/>
    <s v="87th Academy Awards"/>
    <x v="20"/>
    <x v="24"/>
    <s v="Wes Anderson"/>
    <s v="2015-02-22T00:00:00Z"/>
    <x v="2"/>
    <s v="Male"/>
  </r>
  <r>
    <x v="41"/>
    <s v="87th Academy Awards"/>
    <x v="21"/>
    <x v="24"/>
    <s v="Wes Anderson"/>
    <s v="2015-02-22T00:00:00Z"/>
    <x v="2"/>
    <s v="Male"/>
  </r>
  <r>
    <x v="42"/>
    <s v="87th Academy Awards"/>
    <x v="2"/>
    <x v="24"/>
    <s v="Wes Anderson"/>
    <s v="2015-02-22T00:00:00Z"/>
    <x v="2"/>
    <s v="Female"/>
  </r>
  <r>
    <x v="43"/>
    <s v="87th Academy Awards"/>
    <x v="15"/>
    <x v="25"/>
    <s v="Richard Linklater"/>
    <s v="2015-02-22T00:00:00Z"/>
    <x v="2"/>
    <s v="Female"/>
  </r>
  <r>
    <x v="44"/>
    <s v="87th Academy Awards"/>
    <x v="0"/>
    <x v="26"/>
    <s v="Chris Williams"/>
    <s v="2015-02-22T00:00:00Z"/>
    <x v="2"/>
    <s v="Male"/>
  </r>
  <r>
    <x v="31"/>
    <s v="87th Academy Awards"/>
    <x v="8"/>
    <x v="27"/>
    <s v="Alejandro GonzÃ¡lez IÃ±Ã¡rritu"/>
    <s v="2015-02-22T00:00:00Z"/>
    <x v="2"/>
    <s v="Male"/>
  </r>
  <r>
    <x v="32"/>
    <s v="87th Academy Awards"/>
    <x v="9"/>
    <x v="27"/>
    <s v="Alejandro GonzÃ¡lez IÃ±Ã¡rritu"/>
    <s v="2015-02-22T00:00:00Z"/>
    <x v="2"/>
    <s v="Male"/>
  </r>
  <r>
    <x v="45"/>
    <s v="87th Academy Awards"/>
    <x v="4"/>
    <x v="27"/>
    <s v="Alejandro GonzÃ¡lez IÃ±Ã¡rritu"/>
    <s v="2015-02-22T00:00:00Z"/>
    <x v="2"/>
    <s v="Male"/>
  </r>
  <r>
    <x v="46"/>
    <s v="87th Academy Awards"/>
    <x v="14"/>
    <x v="27"/>
    <s v="Alejandro GonzÃ¡lez IÃ±Ã¡rritu"/>
    <s v="2015-02-22T00:00:00Z"/>
    <x v="2"/>
    <s v="Male"/>
  </r>
  <r>
    <x v="47"/>
    <s v="87th Academy Awards"/>
    <x v="1"/>
    <x v="28"/>
    <s v="Christopher Nolan"/>
    <s v="2015-02-22T00:00:00Z"/>
    <x v="2"/>
    <s v="Male"/>
  </r>
  <r>
    <x v="48"/>
    <s v="87th Academy Awards"/>
    <x v="13"/>
    <x v="29"/>
    <s v="Morten Tyldum"/>
    <s v="2015-02-22T00:00:00Z"/>
    <x v="2"/>
    <s v="Male"/>
  </r>
  <r>
    <x v="49"/>
    <s v="87th Academy Awards"/>
    <x v="3"/>
    <x v="30"/>
    <s v="James Marsh"/>
    <s v="2015-02-22T00:00:00Z"/>
    <x v="2"/>
    <s v="Male"/>
  </r>
  <r>
    <x v="50"/>
    <s v="87th Academy Awards"/>
    <x v="12"/>
    <x v="31"/>
    <s v="Damien Chazelle"/>
    <s v="2015-02-22T00:00:00Z"/>
    <x v="2"/>
    <s v="Male"/>
  </r>
  <r>
    <x v="51"/>
    <s v="87th Academy Awards"/>
    <x v="10"/>
    <x v="31"/>
    <s v="Damien Chazelle"/>
    <s v="2015-02-22T00:00:00Z"/>
    <x v="2"/>
    <s v="Male"/>
  </r>
  <r>
    <x v="52"/>
    <s v="87th Academy Awards"/>
    <x v="11"/>
    <x v="31"/>
    <s v="Damien Chazelle"/>
    <s v="2015-02-22T00:00:00Z"/>
    <x v="2"/>
    <s v="Male"/>
  </r>
  <r>
    <x v="53"/>
    <s v="87th Academy Awards"/>
    <x v="7"/>
    <x v="32"/>
    <s v="Wash West"/>
    <s v="2015-02-22T00:00:00Z"/>
    <x v="2"/>
    <s v="Female"/>
  </r>
  <r>
    <x v="54"/>
    <s v="87th Academy Awards"/>
    <x v="19"/>
    <x v="33"/>
    <s v="Patrick Osborne"/>
    <s v="2015-02-22T00:00:00Z"/>
    <x v="2"/>
    <s v="Female"/>
  </r>
  <r>
    <x v="55"/>
    <s v="87th Academy Awards"/>
    <x v="5"/>
    <x v="34"/>
    <s v="Clint Eastwood"/>
    <s v="2015-02-22T00:00:00Z"/>
    <x v="2"/>
    <s v="Male"/>
  </r>
  <r>
    <x v="56"/>
    <s v="87th Academy Awards"/>
    <x v="18"/>
    <x v="35"/>
    <s v="Ellen Goosenberg Kent"/>
    <s v="2015-02-22T00:00:00Z"/>
    <x v="2"/>
    <s v="Female"/>
  </r>
  <r>
    <x v="57"/>
    <s v="87th Academy Awards"/>
    <x v="16"/>
    <x v="36"/>
    <s v="Mat Kirkby"/>
    <s v="2015-02-22T00:00:00Z"/>
    <x v="2"/>
    <s v="Male"/>
  </r>
  <r>
    <x v="58"/>
    <s v="86th Academy Awards"/>
    <x v="0"/>
    <x v="37"/>
    <s v="Chris Buck"/>
    <s v="2014-03-02T00:00:00Z"/>
    <x v="3"/>
    <s v="Male"/>
  </r>
  <r>
    <x v="59"/>
    <s v="86th Academy Awards"/>
    <x v="4"/>
    <x v="38"/>
    <s v="Spike Jonze"/>
    <s v="2014-03-02T00:00:00Z"/>
    <x v="3"/>
    <s v="Male"/>
  </r>
  <r>
    <x v="60"/>
    <s v="86th Academy Awards"/>
    <x v="21"/>
    <x v="39"/>
    <s v="Baz Luhrmann"/>
    <s v="2014-03-02T00:00:00Z"/>
    <x v="3"/>
    <s v="Female"/>
  </r>
  <r>
    <x v="60"/>
    <s v="86th Academy Awards"/>
    <x v="2"/>
    <x v="39"/>
    <s v="Baz Luhrmann"/>
    <s v="2014-03-02T00:00:00Z"/>
    <x v="3"/>
    <s v="Female"/>
  </r>
  <r>
    <x v="61"/>
    <s v="86th Academy Awards"/>
    <x v="5"/>
    <x v="40"/>
    <s v="Alfonso CuarÃ³n"/>
    <s v="2014-03-02T00:00:00Z"/>
    <x v="3"/>
    <s v="Male"/>
  </r>
  <r>
    <x v="62"/>
    <s v="86th Academy Awards"/>
    <x v="6"/>
    <x v="40"/>
    <s v="Alfonso CuarÃ³n"/>
    <s v="2014-03-02T00:00:00Z"/>
    <x v="3"/>
    <s v="Male"/>
  </r>
  <r>
    <x v="63"/>
    <s v="86th Academy Awards"/>
    <x v="1"/>
    <x v="40"/>
    <s v="Alfonso CuarÃ³n"/>
    <s v="2014-03-02T00:00:00Z"/>
    <x v="3"/>
    <s v="Male"/>
  </r>
  <r>
    <x v="64"/>
    <s v="86th Academy Awards"/>
    <x v="10"/>
    <x v="40"/>
    <s v="Alfonso CuarÃ³n"/>
    <s v="2014-03-02T00:00:00Z"/>
    <x v="3"/>
    <s v="Male"/>
  </r>
  <r>
    <x v="65"/>
    <s v="86th Academy Awards"/>
    <x v="11"/>
    <x v="40"/>
    <s v="Alfonso CuarÃ³n"/>
    <s v="2014-03-02T00:00:00Z"/>
    <x v="3"/>
    <s v="Male"/>
  </r>
  <r>
    <x v="31"/>
    <s v="86th Academy Awards"/>
    <x v="8"/>
    <x v="40"/>
    <s v="Alfonso CuarÃ³n"/>
    <s v="2014-03-02T00:00:00Z"/>
    <x v="3"/>
    <s v="Male"/>
  </r>
  <r>
    <x v="66"/>
    <s v="86th Academy Awards"/>
    <x v="9"/>
    <x v="40"/>
    <s v="Alfonso CuarÃ³n"/>
    <s v="2014-03-02T00:00:00Z"/>
    <x v="3"/>
    <s v="Male"/>
  </r>
  <r>
    <x v="67"/>
    <s v="86th Academy Awards"/>
    <x v="7"/>
    <x v="41"/>
    <s v="Woody Allen"/>
    <s v="2014-03-02T00:00:00Z"/>
    <x v="3"/>
    <s v="Female"/>
  </r>
  <r>
    <x v="68"/>
    <s v="86th Academy Awards"/>
    <x v="15"/>
    <x v="42"/>
    <s v="Steve McQueen"/>
    <s v="2014-03-02T00:00:00Z"/>
    <x v="3"/>
    <s v="Female"/>
  </r>
  <r>
    <x v="69"/>
    <s v="86th Academy Awards"/>
    <x v="13"/>
    <x v="42"/>
    <s v="Steve McQueen"/>
    <s v="2014-03-02T00:00:00Z"/>
    <x v="3"/>
    <s v="Male"/>
  </r>
  <r>
    <x v="14"/>
    <s v="86th Academy Awards"/>
    <x v="14"/>
    <x v="42"/>
    <s v="Steve McQueen"/>
    <s v="2014-03-02T00:00:00Z"/>
    <x v="3"/>
    <s v="Female"/>
  </r>
  <r>
    <x v="70"/>
    <s v="86th Academy Awards"/>
    <x v="20"/>
    <x v="43"/>
    <s v="Jean-Marc VallÃ©e"/>
    <s v="2014-03-02T00:00:00Z"/>
    <x v="3"/>
    <s v="Male"/>
  </r>
  <r>
    <x v="71"/>
    <s v="86th Academy Awards"/>
    <x v="12"/>
    <x v="43"/>
    <s v="Jean-Marc VallÃ©e"/>
    <s v="2014-03-02T00:00:00Z"/>
    <x v="3"/>
    <s v="Male"/>
  </r>
  <r>
    <x v="72"/>
    <s v="86th Academy Awards"/>
    <x v="3"/>
    <x v="43"/>
    <s v="Jean-Marc VallÃ©e"/>
    <s v="2014-03-02T00:00:00Z"/>
    <x v="3"/>
    <s v="Male"/>
  </r>
  <r>
    <x v="73"/>
    <s v="86th Academy Awards"/>
    <x v="19"/>
    <x v="44"/>
    <s v="Laurent Witz"/>
    <s v="2014-03-02T00:00:00Z"/>
    <x v="3"/>
    <s v="Male"/>
  </r>
  <r>
    <x v="74"/>
    <s v="86th Academy Awards"/>
    <x v="18"/>
    <x v="45"/>
    <s v="Malcolm Clarke"/>
    <s v="2014-03-02T00:00:00Z"/>
    <x v="3"/>
    <s v="Male"/>
  </r>
  <r>
    <x v="75"/>
    <s v="86th Academy Awards"/>
    <x v="16"/>
    <x v="46"/>
    <s v="Kim Magnusson"/>
    <s v="2014-03-02T00:00:00Z"/>
    <x v="3"/>
    <s v="Male"/>
  </r>
  <r>
    <x v="76"/>
    <s v="85th Academy Awards"/>
    <x v="18"/>
    <x v="47"/>
    <s v="Sean Fine"/>
    <s v="2013-02-24T00:00:00Z"/>
    <x v="4"/>
    <s v="Female"/>
  </r>
  <r>
    <x v="77"/>
    <s v="85th Academy Awards"/>
    <x v="16"/>
    <x v="48"/>
    <s v="Shawn Christensen"/>
    <s v="2013-02-24T00:00:00Z"/>
    <x v="4"/>
    <s v="Male"/>
  </r>
  <r>
    <x v="78"/>
    <s v="85th Academy Awards"/>
    <x v="19"/>
    <x v="49"/>
    <s v="John Kahrs"/>
    <s v="2013-02-24T00:00:00Z"/>
    <x v="4"/>
    <s v="Male"/>
  </r>
  <r>
    <x v="79"/>
    <s v="85th Academy Awards"/>
    <x v="4"/>
    <x v="50"/>
    <s v="Quentin Tarantino"/>
    <s v="2013-02-24T00:00:00Z"/>
    <x v="4"/>
    <s v="Male"/>
  </r>
  <r>
    <x v="80"/>
    <s v="85th Academy Awards"/>
    <x v="12"/>
    <x v="50"/>
    <s v="Quentin Tarantino"/>
    <s v="2013-02-24T00:00:00Z"/>
    <x v="4"/>
    <s v="Male"/>
  </r>
  <r>
    <x v="81"/>
    <s v="85th Academy Awards"/>
    <x v="8"/>
    <x v="51"/>
    <s v="Ang Lee"/>
    <s v="2013-02-24T00:00:00Z"/>
    <x v="4"/>
    <s v="Male"/>
  </r>
  <r>
    <x v="82"/>
    <s v="85th Academy Awards"/>
    <x v="9"/>
    <x v="51"/>
    <s v="Ang Lee"/>
    <s v="2013-02-24T00:00:00Z"/>
    <x v="4"/>
    <s v="Male"/>
  </r>
  <r>
    <x v="83"/>
    <s v="85th Academy Awards"/>
    <x v="1"/>
    <x v="51"/>
    <s v="Ang Lee"/>
    <s v="2013-02-24T00:00:00Z"/>
    <x v="4"/>
    <s v="Male"/>
  </r>
  <r>
    <x v="84"/>
    <s v="85th Academy Awards"/>
    <x v="6"/>
    <x v="51"/>
    <s v="Ang Lee"/>
    <s v="2013-02-24T00:00:00Z"/>
    <x v="4"/>
    <s v="Male"/>
  </r>
  <r>
    <x v="85"/>
    <s v="85th Academy Awards"/>
    <x v="5"/>
    <x v="52"/>
    <s v="Kathryn Bigelow"/>
    <s v="2013-02-24T00:00:00Z"/>
    <x v="4"/>
    <s v="Male"/>
  </r>
  <r>
    <x v="86"/>
    <s v="85th Academy Awards"/>
    <x v="0"/>
    <x v="53"/>
    <s v="Brenda Chapman"/>
    <s v="2013-02-24T00:00:00Z"/>
    <x v="4"/>
    <s v="Male"/>
  </r>
  <r>
    <x v="87"/>
    <s v="85th Academy Awards"/>
    <x v="7"/>
    <x v="54"/>
    <s v="David O. Russell"/>
    <s v="2013-02-24T00:00:00Z"/>
    <x v="4"/>
    <s v="Female"/>
  </r>
  <r>
    <x v="88"/>
    <s v="85th Academy Awards"/>
    <x v="2"/>
    <x v="55"/>
    <s v="Joe Wright"/>
    <s v="2013-02-24T00:00:00Z"/>
    <x v="4"/>
    <s v="Female"/>
  </r>
  <r>
    <x v="89"/>
    <s v="85th Academy Awards"/>
    <x v="14"/>
    <x v="56"/>
    <s v="Ben Affleck"/>
    <s v="2013-02-24T00:00:00Z"/>
    <x v="4"/>
    <s v="Male"/>
  </r>
  <r>
    <x v="90"/>
    <s v="85th Academy Awards"/>
    <x v="10"/>
    <x v="56"/>
    <s v="Ben Affleck"/>
    <s v="2013-02-24T00:00:00Z"/>
    <x v="4"/>
    <s v="Male"/>
  </r>
  <r>
    <x v="91"/>
    <s v="85th Academy Awards"/>
    <x v="13"/>
    <x v="56"/>
    <s v="Ben Affleck"/>
    <s v="2013-02-24T00:00:00Z"/>
    <x v="4"/>
    <s v="Male"/>
  </r>
  <r>
    <x v="92"/>
    <s v="85th Academy Awards"/>
    <x v="21"/>
    <x v="57"/>
    <s v="Steven Spielberg"/>
    <s v="2013-02-24T00:00:00Z"/>
    <x v="4"/>
    <s v="Male"/>
  </r>
  <r>
    <x v="93"/>
    <s v="85th Academy Awards"/>
    <x v="3"/>
    <x v="57"/>
    <s v="Steven Spielberg"/>
    <s v="2013-02-24T00:00:00Z"/>
    <x v="4"/>
    <s v="Male"/>
  </r>
  <r>
    <x v="94"/>
    <s v="85th Academy Awards"/>
    <x v="15"/>
    <x v="58"/>
    <s v="Tom Hooper"/>
    <s v="2013-02-24T00:00:00Z"/>
    <x v="4"/>
    <s v="Female"/>
  </r>
  <r>
    <x v="95"/>
    <s v="85th Academy Awards"/>
    <x v="20"/>
    <x v="58"/>
    <s v="Tom Hooper"/>
    <s v="2013-02-24T00:00:00Z"/>
    <x v="4"/>
    <s v="Female"/>
  </r>
  <r>
    <x v="96"/>
    <s v="85th Academy Awards"/>
    <x v="11"/>
    <x v="58"/>
    <s v="Tom Hooper"/>
    <s v="2013-02-24T00:00:00Z"/>
    <x v="4"/>
    <s v="Male"/>
  </r>
  <r>
    <x v="97"/>
    <s v="85th Academy Awards"/>
    <x v="5"/>
    <x v="59"/>
    <s v="Sam Mendes"/>
    <s v="2013-02-24T00:00:00Z"/>
    <x v="4"/>
    <s v="Female"/>
  </r>
  <r>
    <x v="98"/>
    <s v="84th Academy Awards"/>
    <x v="19"/>
    <x v="60"/>
    <s v="William Joyce"/>
    <s v="2012-02-26T00:00:00Z"/>
    <x v="5"/>
    <s v="Male"/>
  </r>
  <r>
    <x v="19"/>
    <s v="84th Academy Awards"/>
    <x v="18"/>
    <x v="61"/>
    <s v="Sharmeen Obaid-Chinoy"/>
    <s v="2012-02-26T00:00:00Z"/>
    <x v="5"/>
    <s v="Female"/>
  </r>
  <r>
    <x v="99"/>
    <s v="84th Academy Awards"/>
    <x v="12"/>
    <x v="62"/>
    <s v="Mike Mills"/>
    <s v="2012-02-26T00:00:00Z"/>
    <x v="5"/>
    <s v="Male"/>
  </r>
  <r>
    <x v="100"/>
    <s v="84th Academy Awards"/>
    <x v="10"/>
    <x v="63"/>
    <s v="David Fincher"/>
    <s v="2012-02-26T00:00:00Z"/>
    <x v="5"/>
    <s v="Male"/>
  </r>
  <r>
    <x v="101"/>
    <s v="84th Academy Awards"/>
    <x v="0"/>
    <x v="64"/>
    <s v="Gore Verbinski"/>
    <s v="2012-02-26T00:00:00Z"/>
    <x v="5"/>
    <s v="Male"/>
  </r>
  <r>
    <x v="102"/>
    <s v="84th Academy Awards"/>
    <x v="13"/>
    <x v="65"/>
    <s v="Alexander Payne"/>
    <s v="2012-02-26T00:00:00Z"/>
    <x v="5"/>
    <s v="Male"/>
  </r>
  <r>
    <x v="103"/>
    <s v="84th Academy Awards"/>
    <x v="7"/>
    <x v="66"/>
    <s v="Phyllida Lloyd"/>
    <s v="2012-02-26T00:00:00Z"/>
    <x v="5"/>
    <s v="Female"/>
  </r>
  <r>
    <x v="40"/>
    <s v="84th Academy Awards"/>
    <x v="20"/>
    <x v="66"/>
    <s v="Phyllida Lloyd"/>
    <s v="2012-02-26T00:00:00Z"/>
    <x v="5"/>
    <s v="Male"/>
  </r>
  <r>
    <x v="104"/>
    <s v="84th Academy Awards"/>
    <x v="16"/>
    <x v="67"/>
    <s v="Terry George"/>
    <s v="2012-02-26T00:00:00Z"/>
    <x v="5"/>
    <s v="Female"/>
  </r>
  <r>
    <x v="105"/>
    <s v="84th Academy Awards"/>
    <x v="8"/>
    <x v="68"/>
    <s v="Martin Scorsese"/>
    <s v="2012-02-26T00:00:00Z"/>
    <x v="5"/>
    <s v="Male"/>
  </r>
  <r>
    <x v="106"/>
    <s v="84th Academy Awards"/>
    <x v="21"/>
    <x v="68"/>
    <s v="Martin Scorsese"/>
    <s v="2012-02-26T00:00:00Z"/>
    <x v="5"/>
    <s v="Male"/>
  </r>
  <r>
    <x v="107"/>
    <s v="84th Academy Awards"/>
    <x v="11"/>
    <x v="68"/>
    <s v="Martin Scorsese"/>
    <s v="2012-02-26T00:00:00Z"/>
    <x v="5"/>
    <s v="Male"/>
  </r>
  <r>
    <x v="108"/>
    <s v="84th Academy Awards"/>
    <x v="1"/>
    <x v="68"/>
    <s v="Martin Scorsese"/>
    <s v="2012-02-26T00:00:00Z"/>
    <x v="5"/>
    <s v="Male"/>
  </r>
  <r>
    <x v="109"/>
    <s v="84th Academy Awards"/>
    <x v="5"/>
    <x v="68"/>
    <s v="Martin Scorsese"/>
    <s v="2012-02-26T00:00:00Z"/>
    <x v="5"/>
    <s v="Male"/>
  </r>
  <r>
    <x v="110"/>
    <s v="84th Academy Awards"/>
    <x v="4"/>
    <x v="69"/>
    <s v="Woody Allen"/>
    <s v="2012-02-26T00:00:00Z"/>
    <x v="5"/>
    <s v="Male"/>
  </r>
  <r>
    <x v="111"/>
    <s v="84th Academy Awards"/>
    <x v="15"/>
    <x v="70"/>
    <s v="Tate Taylor"/>
    <s v="2012-02-26T00:00:00Z"/>
    <x v="5"/>
    <s v="Female"/>
  </r>
  <r>
    <x v="112"/>
    <s v="84th Academy Awards"/>
    <x v="14"/>
    <x v="71"/>
    <s v="Michel Hazanavicius"/>
    <s v="2012-02-26T00:00:00Z"/>
    <x v="5"/>
    <s v="Male"/>
  </r>
  <r>
    <x v="113"/>
    <s v="84th Academy Awards"/>
    <x v="9"/>
    <x v="71"/>
    <s v="Michel Hazanavicius"/>
    <s v="2012-02-26T00:00:00Z"/>
    <x v="5"/>
    <s v="Male"/>
  </r>
  <r>
    <x v="114"/>
    <s v="84th Academy Awards"/>
    <x v="2"/>
    <x v="71"/>
    <s v="Michel Hazanavicius"/>
    <s v="2012-02-26T00:00:00Z"/>
    <x v="5"/>
    <s v="Male"/>
  </r>
  <r>
    <x v="115"/>
    <s v="84th Academy Awards"/>
    <x v="3"/>
    <x v="71"/>
    <s v="Michel Hazanavicius"/>
    <s v="2012-02-26T00:00:00Z"/>
    <x v="5"/>
    <s v="Male"/>
  </r>
  <r>
    <x v="116"/>
    <s v="84th Academy Awards"/>
    <x v="6"/>
    <x v="71"/>
    <s v="Michel Hazanavicius"/>
    <s v="2012-02-26T00:00:00Z"/>
    <x v="5"/>
    <s v="Male"/>
  </r>
  <r>
    <x v="117"/>
    <s v="83rd Academy Awards"/>
    <x v="18"/>
    <x v="72"/>
    <s v="Karen Goodman"/>
    <s v="2011-02-27T00:00:00Z"/>
    <x v="6"/>
    <s v="Male"/>
  </r>
  <r>
    <x v="118"/>
    <s v="83rd Academy Awards"/>
    <x v="16"/>
    <x v="73"/>
    <s v="Luke Matheny"/>
    <s v="2011-02-27T00:00:00Z"/>
    <x v="6"/>
    <s v="Male"/>
  </r>
  <r>
    <x v="119"/>
    <s v="83rd Academy Awards"/>
    <x v="19"/>
    <x v="74"/>
    <s v="Andrew Ruhemann"/>
    <s v="2011-02-27T00:00:00Z"/>
    <x v="6"/>
    <s v="Male"/>
  </r>
  <r>
    <x v="120"/>
    <s v="83rd Academy Awards"/>
    <x v="8"/>
    <x v="75"/>
    <s v="Christopher Nolan"/>
    <s v="2011-02-27T00:00:00Z"/>
    <x v="6"/>
    <s v="Male"/>
  </r>
  <r>
    <x v="121"/>
    <s v="83rd Academy Awards"/>
    <x v="11"/>
    <x v="75"/>
    <s v="Christopher Nolan"/>
    <s v="2011-02-27T00:00:00Z"/>
    <x v="6"/>
    <s v="Male"/>
  </r>
  <r>
    <x v="47"/>
    <s v="83rd Academy Awards"/>
    <x v="1"/>
    <x v="75"/>
    <s v="Christopher Nolan"/>
    <s v="2011-02-27T00:00:00Z"/>
    <x v="6"/>
    <s v="Male"/>
  </r>
  <r>
    <x v="122"/>
    <s v="83rd Academy Awards"/>
    <x v="5"/>
    <x v="75"/>
    <s v="Christopher Nolan"/>
    <s v="2011-02-27T00:00:00Z"/>
    <x v="6"/>
    <s v="Male"/>
  </r>
  <r>
    <x v="123"/>
    <s v="83rd Academy Awards"/>
    <x v="12"/>
    <x v="76"/>
    <s v="David O. Russell"/>
    <s v="2011-02-27T00:00:00Z"/>
    <x v="6"/>
    <s v="Male"/>
  </r>
  <r>
    <x v="124"/>
    <s v="83rd Academy Awards"/>
    <x v="15"/>
    <x v="76"/>
    <s v="David O. Russell"/>
    <s v="2011-02-27T00:00:00Z"/>
    <x v="6"/>
    <s v="Female"/>
  </r>
  <r>
    <x v="125"/>
    <s v="83rd Academy Awards"/>
    <x v="20"/>
    <x v="77"/>
    <s v="Joe Johnston"/>
    <s v="2011-02-27T00:00:00Z"/>
    <x v="6"/>
    <s v="Male"/>
  </r>
  <r>
    <x v="126"/>
    <s v="83rd Academy Awards"/>
    <x v="0"/>
    <x v="78"/>
    <s v="Lee Unkrich"/>
    <s v="2011-02-27T00:00:00Z"/>
    <x v="6"/>
    <s v="Male"/>
  </r>
  <r>
    <x v="100"/>
    <s v="83rd Academy Awards"/>
    <x v="10"/>
    <x v="79"/>
    <s v="David Fincher"/>
    <s v="2011-02-27T00:00:00Z"/>
    <x v="6"/>
    <s v="Male"/>
  </r>
  <r>
    <x v="127"/>
    <s v="83rd Academy Awards"/>
    <x v="13"/>
    <x v="79"/>
    <s v="David Fincher"/>
    <s v="2011-02-27T00:00:00Z"/>
    <x v="6"/>
    <s v="Male"/>
  </r>
  <r>
    <x v="128"/>
    <s v="83rd Academy Awards"/>
    <x v="6"/>
    <x v="79"/>
    <s v="David Fincher"/>
    <s v="2011-02-27T00:00:00Z"/>
    <x v="6"/>
    <s v="Male"/>
  </r>
  <r>
    <x v="129"/>
    <s v="83rd Academy Awards"/>
    <x v="7"/>
    <x v="80"/>
    <s v="Darren Aronofsky"/>
    <s v="2011-02-27T00:00:00Z"/>
    <x v="6"/>
    <s v="Female"/>
  </r>
  <r>
    <x v="2"/>
    <s v="83rd Academy Awards"/>
    <x v="2"/>
    <x v="81"/>
    <s v="Tim Burton"/>
    <s v="2011-02-27T00:00:00Z"/>
    <x v="6"/>
    <s v="Female"/>
  </r>
  <r>
    <x v="130"/>
    <s v="83rd Academy Awards"/>
    <x v="21"/>
    <x v="81"/>
    <s v="Tim Burton"/>
    <s v="2011-02-27T00:00:00Z"/>
    <x v="6"/>
    <s v="Male"/>
  </r>
  <r>
    <x v="131"/>
    <s v="83rd Academy Awards"/>
    <x v="4"/>
    <x v="82"/>
    <s v="Tom Hooper"/>
    <s v="2011-02-27T00:00:00Z"/>
    <x v="6"/>
    <s v="Male"/>
  </r>
  <r>
    <x v="132"/>
    <s v="83rd Academy Awards"/>
    <x v="9"/>
    <x v="82"/>
    <s v="Tom Hooper"/>
    <s v="2011-02-27T00:00:00Z"/>
    <x v="6"/>
    <s v="Male"/>
  </r>
  <r>
    <x v="133"/>
    <s v="83rd Academy Awards"/>
    <x v="14"/>
    <x v="82"/>
    <s v="Tom Hooper"/>
    <s v="2011-02-27T00:00:00Z"/>
    <x v="6"/>
    <s v="Male"/>
  </r>
  <r>
    <x v="134"/>
    <s v="83rd Academy Awards"/>
    <x v="3"/>
    <x v="82"/>
    <s v="Tom Hooper"/>
    <s v="2011-02-27T00:00:00Z"/>
    <x v="6"/>
    <s v="Male"/>
  </r>
  <r>
    <x v="135"/>
    <s v="82nd Academy Awards"/>
    <x v="16"/>
    <x v="83"/>
    <s v="Joachim Back"/>
    <s v="2010-03-07T00:00:00Z"/>
    <x v="7"/>
    <s v="Male"/>
  </r>
  <r>
    <x v="136"/>
    <s v="82nd Academy Awards"/>
    <x v="18"/>
    <x v="84"/>
    <s v="Roger Ross Williams"/>
    <s v="2010-03-07T00:00:00Z"/>
    <x v="7"/>
    <s v="Male"/>
  </r>
  <r>
    <x v="137"/>
    <s v="82nd Academy Awards"/>
    <x v="8"/>
    <x v="85"/>
    <s v="James Cameron"/>
    <s v="2010-03-07T00:00:00Z"/>
    <x v="7"/>
    <s v="Male"/>
  </r>
  <r>
    <x v="130"/>
    <s v="82nd Academy Awards"/>
    <x v="21"/>
    <x v="85"/>
    <s v="James Cameron"/>
    <s v="2010-03-07T00:00:00Z"/>
    <x v="7"/>
    <s v="Male"/>
  </r>
  <r>
    <x v="138"/>
    <s v="82nd Academy Awards"/>
    <x v="1"/>
    <x v="85"/>
    <s v="James Cameron"/>
    <s v="2010-03-07T00:00:00Z"/>
    <x v="7"/>
    <s v="Male"/>
  </r>
  <r>
    <x v="139"/>
    <s v="82nd Academy Awards"/>
    <x v="3"/>
    <x v="86"/>
    <s v="Scott Cooper"/>
    <s v="2010-03-07T00:00:00Z"/>
    <x v="7"/>
    <s v="Male"/>
  </r>
  <r>
    <x v="140"/>
    <s v="82nd Academy Awards"/>
    <x v="2"/>
    <x v="87"/>
    <s v="Jean-Marc VallÃ©e"/>
    <s v="2010-03-07T00:00:00Z"/>
    <x v="7"/>
    <s v="Female"/>
  </r>
  <r>
    <x v="141"/>
    <s v="82nd Academy Awards"/>
    <x v="15"/>
    <x v="88"/>
    <s v="Lee Daniels"/>
    <s v="2010-03-07T00:00:00Z"/>
    <x v="7"/>
    <s v="Female"/>
  </r>
  <r>
    <x v="142"/>
    <s v="82nd Academy Awards"/>
    <x v="13"/>
    <x v="88"/>
    <s v="Lee Daniels"/>
    <s v="2010-03-07T00:00:00Z"/>
    <x v="7"/>
    <s v="Male"/>
  </r>
  <r>
    <x v="143"/>
    <s v="82nd Academy Awards"/>
    <x v="20"/>
    <x v="89"/>
    <s v="J. J. Abrams"/>
    <s v="2010-03-07T00:00:00Z"/>
    <x v="7"/>
    <s v="Male"/>
  </r>
  <r>
    <x v="144"/>
    <s v="82nd Academy Awards"/>
    <x v="7"/>
    <x v="90"/>
    <s v="John Lee Hancock"/>
    <s v="2010-03-07T00:00:00Z"/>
    <x v="7"/>
    <s v="Female"/>
  </r>
  <r>
    <x v="145"/>
    <s v="82nd Academy Awards"/>
    <x v="4"/>
    <x v="91"/>
    <s v="Kathryn Bigelow"/>
    <s v="2010-03-07T00:00:00Z"/>
    <x v="7"/>
    <s v="Male"/>
  </r>
  <r>
    <x v="146"/>
    <s v="82nd Academy Awards"/>
    <x v="9"/>
    <x v="91"/>
    <s v="Kathryn Bigelow"/>
    <s v="2010-03-07T00:00:00Z"/>
    <x v="7"/>
    <s v="Female"/>
  </r>
  <r>
    <x v="147"/>
    <s v="82nd Academy Awards"/>
    <x v="14"/>
    <x v="91"/>
    <s v="Kathryn Bigelow"/>
    <s v="2010-03-07T00:00:00Z"/>
    <x v="7"/>
    <s v="Male"/>
  </r>
  <r>
    <x v="148"/>
    <s v="82nd Academy Awards"/>
    <x v="10"/>
    <x v="91"/>
    <s v="Kathryn Bigelow"/>
    <s v="2010-03-07T00:00:00Z"/>
    <x v="7"/>
    <s v="Male"/>
  </r>
  <r>
    <x v="85"/>
    <s v="82nd Academy Awards"/>
    <x v="5"/>
    <x v="91"/>
    <s v="Kathryn Bigelow"/>
    <s v="2010-03-07T00:00:00Z"/>
    <x v="7"/>
    <s v="Male"/>
  </r>
  <r>
    <x v="149"/>
    <s v="82nd Academy Awards"/>
    <x v="11"/>
    <x v="91"/>
    <s v="Kathryn Bigelow"/>
    <s v="2010-03-07T00:00:00Z"/>
    <x v="7"/>
    <s v="Male"/>
  </r>
  <r>
    <x v="150"/>
    <s v="82nd Academy Awards"/>
    <x v="0"/>
    <x v="92"/>
    <s v="Pete Docter"/>
    <s v="2010-03-07T00:00:00Z"/>
    <x v="7"/>
    <s v="Male"/>
  </r>
  <r>
    <x v="151"/>
    <s v="82nd Academy Awards"/>
    <x v="6"/>
    <x v="92"/>
    <s v="Pete Docter"/>
    <s v="2010-03-07T00:00:00Z"/>
    <x v="7"/>
    <s v="Male"/>
  </r>
  <r>
    <x v="80"/>
    <s v="82nd Academy Awards"/>
    <x v="12"/>
    <x v="93"/>
    <s v="Quentin Tarantino"/>
    <s v="2010-03-07T00:00:00Z"/>
    <x v="7"/>
    <s v="Male"/>
  </r>
  <r>
    <x v="152"/>
    <s v="81st Academy Awards"/>
    <x v="18"/>
    <x v="94"/>
    <s v="Megan Mylan"/>
    <s v="2009-02-22T00:00:00Z"/>
    <x v="8"/>
    <s v="Female"/>
  </r>
  <r>
    <x v="153"/>
    <s v="81st Academy Awards"/>
    <x v="19"/>
    <x v="95"/>
    <s v="Kunio KatÅ"/>
    <s v="2009-02-22T00:00:00Z"/>
    <x v="8"/>
    <s v="Male"/>
  </r>
  <r>
    <x v="154"/>
    <s v="81st Academy Awards"/>
    <x v="2"/>
    <x v="96"/>
    <s v="Saul Dibb"/>
    <s v="2009-02-22T00:00:00Z"/>
    <x v="8"/>
    <s v="Male"/>
  </r>
  <r>
    <x v="155"/>
    <s v="81st Academy Awards"/>
    <x v="16"/>
    <x v="97"/>
    <s v="Jochen Alexander Freydank"/>
    <s v="2009-02-22T00:00:00Z"/>
    <x v="8"/>
    <s v="Male"/>
  </r>
  <r>
    <x v="156"/>
    <s v="81st Academy Awards"/>
    <x v="15"/>
    <x v="98"/>
    <s v="Woody Allen"/>
    <s v="2009-02-22T00:00:00Z"/>
    <x v="8"/>
    <s v="Female"/>
  </r>
  <r>
    <x v="157"/>
    <s v="81st Academy Awards"/>
    <x v="4"/>
    <x v="99"/>
    <s v="Gus Van Sant"/>
    <s v="2009-02-22T00:00:00Z"/>
    <x v="8"/>
    <s v="Male"/>
  </r>
  <r>
    <x v="158"/>
    <s v="81st Academy Awards"/>
    <x v="3"/>
    <x v="99"/>
    <s v="Gus Van Sant"/>
    <s v="2009-02-22T00:00:00Z"/>
    <x v="8"/>
    <s v="Male"/>
  </r>
  <r>
    <x v="159"/>
    <s v="81st Academy Awards"/>
    <x v="21"/>
    <x v="100"/>
    <s v="David Fincher"/>
    <s v="2009-02-22T00:00:00Z"/>
    <x v="8"/>
    <s v="Male"/>
  </r>
  <r>
    <x v="160"/>
    <s v="81st Academy Awards"/>
    <x v="1"/>
    <x v="100"/>
    <s v="David Fincher"/>
    <s v="2009-02-22T00:00:00Z"/>
    <x v="8"/>
    <s v="Male"/>
  </r>
  <r>
    <x v="161"/>
    <s v="81st Academy Awards"/>
    <x v="20"/>
    <x v="100"/>
    <s v="David Fincher"/>
    <s v="2009-02-22T00:00:00Z"/>
    <x v="8"/>
    <s v="Male"/>
  </r>
  <r>
    <x v="162"/>
    <s v="81st Academy Awards"/>
    <x v="12"/>
    <x v="101"/>
    <s v="Christopher Nolan"/>
    <s v="2009-02-22T00:00:00Z"/>
    <x v="8"/>
    <s v="Male"/>
  </r>
  <r>
    <x v="122"/>
    <s v="81st Academy Awards"/>
    <x v="5"/>
    <x v="101"/>
    <s v="Christopher Nolan"/>
    <s v="2009-02-22T00:00:00Z"/>
    <x v="8"/>
    <s v="Male"/>
  </r>
  <r>
    <x v="163"/>
    <s v="81st Academy Awards"/>
    <x v="7"/>
    <x v="102"/>
    <s v="Stephen Daldry"/>
    <s v="2009-02-22T00:00:00Z"/>
    <x v="8"/>
    <s v="Female"/>
  </r>
  <r>
    <x v="164"/>
    <s v="81st Academy Awards"/>
    <x v="9"/>
    <x v="103"/>
    <s v="Danny Boyle"/>
    <s v="2009-02-22T00:00:00Z"/>
    <x v="8"/>
    <s v="Male"/>
  </r>
  <r>
    <x v="165"/>
    <s v="81st Academy Awards"/>
    <x v="14"/>
    <x v="103"/>
    <s v="Danny Boyle"/>
    <s v="2009-02-22T00:00:00Z"/>
    <x v="8"/>
    <s v="Male"/>
  </r>
  <r>
    <x v="166"/>
    <s v="81st Academy Awards"/>
    <x v="8"/>
    <x v="103"/>
    <s v="Danny Boyle"/>
    <s v="2009-02-22T00:00:00Z"/>
    <x v="8"/>
    <s v="Male"/>
  </r>
  <r>
    <x v="167"/>
    <s v="81st Academy Awards"/>
    <x v="10"/>
    <x v="103"/>
    <s v="Danny Boyle"/>
    <s v="2009-02-22T00:00:00Z"/>
    <x v="8"/>
    <s v="Male"/>
  </r>
  <r>
    <x v="168"/>
    <s v="81st Academy Awards"/>
    <x v="13"/>
    <x v="103"/>
    <s v="Danny Boyle"/>
    <s v="2009-02-22T00:00:00Z"/>
    <x v="8"/>
    <s v="Male"/>
  </r>
  <r>
    <x v="169"/>
    <s v="81st Academy Awards"/>
    <x v="6"/>
    <x v="103"/>
    <s v="Danny Boyle"/>
    <s v="2009-02-22T00:00:00Z"/>
    <x v="8"/>
    <s v="Male"/>
  </r>
  <r>
    <x v="170"/>
    <s v="81st Academy Awards"/>
    <x v="11"/>
    <x v="103"/>
    <s v="Danny Boyle"/>
    <s v="2009-02-22T00:00:00Z"/>
    <x v="8"/>
    <s v="Male"/>
  </r>
  <r>
    <x v="171"/>
    <s v="81st Academy Awards"/>
    <x v="0"/>
    <x v="104"/>
    <s v="Andrew Stanton"/>
    <s v="2009-02-22T00:00:00Z"/>
    <x v="8"/>
    <s v="Male"/>
  </r>
  <r>
    <x v="172"/>
    <s v="80th Academy Awards"/>
    <x v="16"/>
    <x v="105"/>
    <s v="Philippe Pollet-Villard"/>
    <s v="2008-02-24T00:00:00Z"/>
    <x v="9"/>
    <s v="Male"/>
  </r>
  <r>
    <x v="173"/>
    <s v="80th Academy Awards"/>
    <x v="18"/>
    <x v="106"/>
    <s v="Cynthia Wade"/>
    <s v="2008-02-24T00:00:00Z"/>
    <x v="9"/>
    <s v="Female"/>
  </r>
  <r>
    <x v="174"/>
    <s v="80th Academy Awards"/>
    <x v="6"/>
    <x v="107"/>
    <s v="Joe Wright"/>
    <s v="2008-02-24T00:00:00Z"/>
    <x v="9"/>
    <s v="Male"/>
  </r>
  <r>
    <x v="175"/>
    <s v="80th Academy Awards"/>
    <x v="19"/>
    <x v="108"/>
    <s v="Suzie Templeton"/>
    <s v="2008-02-24T00:00:00Z"/>
    <x v="9"/>
    <s v="Male"/>
  </r>
  <r>
    <x v="176"/>
    <s v="80th Academy Awards"/>
    <x v="2"/>
    <x v="109"/>
    <s v="Shekhar Kapur"/>
    <s v="2008-02-24T00:00:00Z"/>
    <x v="9"/>
    <s v="Female"/>
  </r>
  <r>
    <x v="177"/>
    <s v="80th Academy Awards"/>
    <x v="15"/>
    <x v="110"/>
    <s v="Tony Gilroy"/>
    <s v="2008-02-24T00:00:00Z"/>
    <x v="9"/>
    <s v="Female"/>
  </r>
  <r>
    <x v="178"/>
    <s v="80th Academy Awards"/>
    <x v="1"/>
    <x v="111"/>
    <s v="Chris Weitz"/>
    <s v="2008-02-24T00:00:00Z"/>
    <x v="9"/>
    <s v="Male"/>
  </r>
  <r>
    <x v="179"/>
    <s v="80th Academy Awards"/>
    <x v="8"/>
    <x v="112"/>
    <s v="Paul Thomas Anderson"/>
    <s v="2008-02-24T00:00:00Z"/>
    <x v="9"/>
    <s v="Male"/>
  </r>
  <r>
    <x v="93"/>
    <s v="80th Academy Awards"/>
    <x v="3"/>
    <x v="112"/>
    <s v="Paul Thomas Anderson"/>
    <s v="2008-02-24T00:00:00Z"/>
    <x v="9"/>
    <s v="Male"/>
  </r>
  <r>
    <x v="180"/>
    <s v="80th Academy Awards"/>
    <x v="7"/>
    <x v="113"/>
    <s v="Olivier Dahan"/>
    <s v="2008-02-24T00:00:00Z"/>
    <x v="9"/>
    <s v="Female"/>
  </r>
  <r>
    <x v="181"/>
    <s v="80th Academy Awards"/>
    <x v="20"/>
    <x v="113"/>
    <s v="Olivier Dahan"/>
    <s v="2008-02-24T00:00:00Z"/>
    <x v="9"/>
    <s v="Male"/>
  </r>
  <r>
    <x v="106"/>
    <s v="80th Academy Awards"/>
    <x v="21"/>
    <x v="114"/>
    <s v="Tim Burton"/>
    <s v="2008-02-24T00:00:00Z"/>
    <x v="9"/>
    <s v="Male"/>
  </r>
  <r>
    <x v="182"/>
    <s v="80th Academy Awards"/>
    <x v="14"/>
    <x v="115"/>
    <s v="Coen brothers"/>
    <s v="2008-02-24T00:00:00Z"/>
    <x v="9"/>
    <s v="Male"/>
  </r>
  <r>
    <x v="183"/>
    <s v="80th Academy Awards"/>
    <x v="9"/>
    <x v="115"/>
    <s v="Coen brothers"/>
    <s v="2008-02-24T00:00:00Z"/>
    <x v="9"/>
    <s v="Male"/>
  </r>
  <r>
    <x v="183"/>
    <s v="80th Academy Awards"/>
    <x v="13"/>
    <x v="115"/>
    <s v="Coen brothers"/>
    <s v="2008-02-24T00:00:00Z"/>
    <x v="9"/>
    <s v="Male"/>
  </r>
  <r>
    <x v="184"/>
    <s v="80th Academy Awards"/>
    <x v="12"/>
    <x v="115"/>
    <s v="Coen brothers"/>
    <s v="2008-02-24T00:00:00Z"/>
    <x v="9"/>
    <s v="Male"/>
  </r>
  <r>
    <x v="185"/>
    <s v="80th Academy Awards"/>
    <x v="0"/>
    <x v="116"/>
    <s v="Brad Bird"/>
    <s v="2008-02-24T00:00:00Z"/>
    <x v="9"/>
    <s v="Male"/>
  </r>
  <r>
    <x v="186"/>
    <s v="80th Academy Awards"/>
    <x v="11"/>
    <x v="117"/>
    <s v="Paul Greengrass"/>
    <s v="2008-02-24T00:00:00Z"/>
    <x v="9"/>
    <s v="Male"/>
  </r>
  <r>
    <x v="187"/>
    <s v="80th Academy Awards"/>
    <x v="10"/>
    <x v="117"/>
    <s v="Paul Greengrass"/>
    <s v="2008-02-24T00:00:00Z"/>
    <x v="9"/>
    <s v="Male"/>
  </r>
  <r>
    <x v="97"/>
    <s v="80th Academy Awards"/>
    <x v="5"/>
    <x v="117"/>
    <s v="Paul Greengrass"/>
    <s v="2008-02-24T00:00:00Z"/>
    <x v="9"/>
    <s v="Female"/>
  </r>
  <r>
    <x v="188"/>
    <s v="80th Academy Awards"/>
    <x v="4"/>
    <x v="118"/>
    <s v="Jason Reitman"/>
    <s v="2008-02-24T00:00:00Z"/>
    <x v="9"/>
    <s v="Female"/>
  </r>
  <r>
    <x v="189"/>
    <s v="79th Academy Awards"/>
    <x v="18"/>
    <x v="119"/>
    <s v="Ruby Yang"/>
    <s v="2007-02-25T00:00:00Z"/>
    <x v="10"/>
    <s v="Male"/>
  </r>
  <r>
    <x v="190"/>
    <s v="79th Academy Awards"/>
    <x v="19"/>
    <x v="120"/>
    <s v="Torill Kove"/>
    <s v="2007-02-25T00:00:00Z"/>
    <x v="10"/>
    <s v="Female"/>
  </r>
  <r>
    <x v="42"/>
    <s v="79th Academy Awards"/>
    <x v="2"/>
    <x v="121"/>
    <s v="Sofia Coppola"/>
    <s v="2007-02-25T00:00:00Z"/>
    <x v="10"/>
    <s v="Female"/>
  </r>
  <r>
    <x v="191"/>
    <s v="79th Academy Awards"/>
    <x v="11"/>
    <x v="122"/>
    <s v="Bill Condon"/>
    <s v="2007-02-25T00:00:00Z"/>
    <x v="10"/>
    <s v="Male"/>
  </r>
  <r>
    <x v="192"/>
    <s v="79th Academy Awards"/>
    <x v="15"/>
    <x v="122"/>
    <s v="Bill Condon"/>
    <s v="2007-02-25T00:00:00Z"/>
    <x v="10"/>
    <s v="Female"/>
  </r>
  <r>
    <x v="55"/>
    <s v="79th Academy Awards"/>
    <x v="5"/>
    <x v="123"/>
    <s v="Clint Eastwood"/>
    <s v="2007-02-25T00:00:00Z"/>
    <x v="10"/>
    <s v="Male"/>
  </r>
  <r>
    <x v="193"/>
    <s v="79th Academy Awards"/>
    <x v="16"/>
    <x v="124"/>
    <s v="Ari Sandel"/>
    <s v="2007-02-25T00:00:00Z"/>
    <x v="10"/>
    <s v="Male"/>
  </r>
  <r>
    <x v="194"/>
    <s v="79th Academy Awards"/>
    <x v="7"/>
    <x v="125"/>
    <s v="Stephen Frears"/>
    <s v="2007-02-25T00:00:00Z"/>
    <x v="10"/>
    <s v="Female"/>
  </r>
  <r>
    <x v="195"/>
    <s v="79th Academy Awards"/>
    <x v="8"/>
    <x v="126"/>
    <s v="Guillermo del Toro"/>
    <s v="2007-02-25T00:00:00Z"/>
    <x v="10"/>
    <s v="Male"/>
  </r>
  <r>
    <x v="196"/>
    <s v="79th Academy Awards"/>
    <x v="21"/>
    <x v="126"/>
    <s v="Guillermo del Toro"/>
    <s v="2007-02-25T00:00:00Z"/>
    <x v="10"/>
    <s v="Female"/>
  </r>
  <r>
    <x v="197"/>
    <s v="79th Academy Awards"/>
    <x v="20"/>
    <x v="126"/>
    <s v="Guillermo del Toro"/>
    <s v="2007-02-25T00:00:00Z"/>
    <x v="10"/>
    <s v="Male"/>
  </r>
  <r>
    <x v="198"/>
    <s v="79th Academy Awards"/>
    <x v="17"/>
    <x v="127"/>
    <s v="Davis Guggenheim"/>
    <s v="2007-02-25T00:00:00Z"/>
    <x v="10"/>
    <s v="Male"/>
  </r>
  <r>
    <x v="199"/>
    <s v="79th Academy Awards"/>
    <x v="4"/>
    <x v="128"/>
    <s v="Jonathan Dayton and Valerie Faris"/>
    <s v="2007-02-25T00:00:00Z"/>
    <x v="10"/>
    <s v="Male"/>
  </r>
  <r>
    <x v="200"/>
    <s v="79th Academy Awards"/>
    <x v="12"/>
    <x v="128"/>
    <s v="Jonathan Dayton and Valerie Faris"/>
    <s v="2007-02-25T00:00:00Z"/>
    <x v="10"/>
    <s v="Male"/>
  </r>
  <r>
    <x v="201"/>
    <s v="79th Academy Awards"/>
    <x v="6"/>
    <x v="129"/>
    <s v="Alejandro GonzÃ¡lez IÃ±Ã¡rritu"/>
    <s v="2007-02-25T00:00:00Z"/>
    <x v="10"/>
    <s v="Male"/>
  </r>
  <r>
    <x v="202"/>
    <s v="79th Academy Awards"/>
    <x v="3"/>
    <x v="130"/>
    <s v="Kevin Macdonald"/>
    <s v="2007-02-25T00:00:00Z"/>
    <x v="10"/>
    <s v="Male"/>
  </r>
  <r>
    <x v="203"/>
    <s v="79th Academy Awards"/>
    <x v="9"/>
    <x v="131"/>
    <s v="Martin Scorsese"/>
    <s v="2007-02-25T00:00:00Z"/>
    <x v="10"/>
    <s v="Male"/>
  </r>
  <r>
    <x v="204"/>
    <s v="79th Academy Awards"/>
    <x v="14"/>
    <x v="131"/>
    <s v="Martin Scorsese"/>
    <s v="2007-02-25T00:00:00Z"/>
    <x v="10"/>
    <s v="Male"/>
  </r>
  <r>
    <x v="205"/>
    <s v="79th Academy Awards"/>
    <x v="10"/>
    <x v="131"/>
    <s v="Martin Scorsese"/>
    <s v="2007-02-25T00:00:00Z"/>
    <x v="10"/>
    <s v="Female"/>
  </r>
  <r>
    <x v="206"/>
    <s v="79th Academy Awards"/>
    <x v="13"/>
    <x v="131"/>
    <s v="Martin Scorsese"/>
    <s v="2007-02-25T00:00:00Z"/>
    <x v="10"/>
    <s v="Male"/>
  </r>
  <r>
    <x v="207"/>
    <s v="79th Academy Awards"/>
    <x v="1"/>
    <x v="132"/>
    <s v="Gore Verbinski"/>
    <s v="2007-02-25T00:00:00Z"/>
    <x v="10"/>
    <s v="Male"/>
  </r>
  <r>
    <x v="208"/>
    <s v="79th Academy Awards"/>
    <x v="0"/>
    <x v="133"/>
    <s v="George Miller"/>
    <s v="2007-02-25T00:00:00Z"/>
    <x v="10"/>
    <s v="Male"/>
  </r>
  <r>
    <x v="209"/>
    <s v="78th Academy Awards"/>
    <x v="16"/>
    <x v="134"/>
    <s v="Martin McDonagh"/>
    <s v="2006-03-05T00:00:00Z"/>
    <x v="11"/>
    <s v="Male"/>
  </r>
  <r>
    <x v="210"/>
    <s v="78th Academy Awards"/>
    <x v="12"/>
    <x v="135"/>
    <s v="Stephen Gaghan"/>
    <s v="2006-03-05T00:00:00Z"/>
    <x v="11"/>
    <s v="Male"/>
  </r>
  <r>
    <x v="211"/>
    <s v="78th Academy Awards"/>
    <x v="15"/>
    <x v="136"/>
    <s v="Fernando Meirelles"/>
    <s v="2006-03-05T00:00:00Z"/>
    <x v="11"/>
    <s v="Female"/>
  </r>
  <r>
    <x v="212"/>
    <s v="78th Academy Awards"/>
    <x v="20"/>
    <x v="137"/>
    <s v="Andrew Adamson"/>
    <s v="2006-03-05T00:00:00Z"/>
    <x v="11"/>
    <s v="Female"/>
  </r>
  <r>
    <x v="213"/>
    <s v="78th Academy Awards"/>
    <x v="3"/>
    <x v="138"/>
    <s v="Bennett Miller"/>
    <s v="2006-03-05T00:00:00Z"/>
    <x v="11"/>
    <s v="Male"/>
  </r>
  <r>
    <x v="214"/>
    <s v="78th Academy Awards"/>
    <x v="0"/>
    <x v="139"/>
    <s v="Nick Park"/>
    <s v="2006-03-05T00:00:00Z"/>
    <x v="11"/>
    <s v="Male"/>
  </r>
  <r>
    <x v="215"/>
    <s v="78th Academy Awards"/>
    <x v="18"/>
    <x v="140"/>
    <s v="Eric Simonson"/>
    <s v="2006-03-05T00:00:00Z"/>
    <x v="11"/>
    <s v="Male"/>
  </r>
  <r>
    <x v="216"/>
    <s v="78th Academy Awards"/>
    <x v="19"/>
    <x v="141"/>
    <s v="John Canemaker"/>
    <s v="2006-03-05T00:00:00Z"/>
    <x v="11"/>
    <s v="Female"/>
  </r>
  <r>
    <x v="217"/>
    <s v="78th Academy Awards"/>
    <x v="4"/>
    <x v="142"/>
    <s v="Paul Haggis"/>
    <s v="2006-03-05T00:00:00Z"/>
    <x v="11"/>
    <s v="Male"/>
  </r>
  <r>
    <x v="218"/>
    <s v="78th Academy Awards"/>
    <x v="14"/>
    <x v="142"/>
    <s v="Paul Haggis"/>
    <s v="2006-03-05T00:00:00Z"/>
    <x v="11"/>
    <s v="Male"/>
  </r>
  <r>
    <x v="219"/>
    <s v="78th Academy Awards"/>
    <x v="10"/>
    <x v="142"/>
    <s v="Paul Haggis"/>
    <s v="2006-03-05T00:00:00Z"/>
    <x v="11"/>
    <s v="Male"/>
  </r>
  <r>
    <x v="82"/>
    <s v="78th Academy Awards"/>
    <x v="9"/>
    <x v="143"/>
    <s v="Ang Lee"/>
    <s v="2006-03-05T00:00:00Z"/>
    <x v="11"/>
    <s v="Male"/>
  </r>
  <r>
    <x v="220"/>
    <s v="78th Academy Awards"/>
    <x v="13"/>
    <x v="143"/>
    <s v="Ang Lee"/>
    <s v="2006-03-05T00:00:00Z"/>
    <x v="11"/>
    <s v="Male"/>
  </r>
  <r>
    <x v="201"/>
    <s v="78th Academy Awards"/>
    <x v="6"/>
    <x v="143"/>
    <s v="Ang Lee"/>
    <s v="2006-03-05T00:00:00Z"/>
    <x v="11"/>
    <s v="Male"/>
  </r>
  <r>
    <x v="221"/>
    <s v="78th Academy Awards"/>
    <x v="11"/>
    <x v="144"/>
    <s v="Peter Jackson"/>
    <s v="2006-03-05T00:00:00Z"/>
    <x v="11"/>
    <s v="Male"/>
  </r>
  <r>
    <x v="222"/>
    <s v="78th Academy Awards"/>
    <x v="1"/>
    <x v="144"/>
    <s v="Peter Jackson"/>
    <s v="2006-03-05T00:00:00Z"/>
    <x v="11"/>
    <s v="Male"/>
  </r>
  <r>
    <x v="223"/>
    <s v="78th Academy Awards"/>
    <x v="5"/>
    <x v="144"/>
    <s v="Peter Jackson"/>
    <s v="2006-03-05T00:00:00Z"/>
    <x v="11"/>
    <s v="Male"/>
  </r>
  <r>
    <x v="224"/>
    <s v="78th Academy Awards"/>
    <x v="7"/>
    <x v="145"/>
    <s v="James Mangold"/>
    <s v="2006-03-05T00:00:00Z"/>
    <x v="11"/>
    <s v="Female"/>
  </r>
  <r>
    <x v="225"/>
    <s v="78th Academy Awards"/>
    <x v="8"/>
    <x v="146"/>
    <s v="Rob Marshall"/>
    <s v="2006-03-05T00:00:00Z"/>
    <x v="11"/>
    <s v="Male"/>
  </r>
  <r>
    <x v="2"/>
    <s v="78th Academy Awards"/>
    <x v="2"/>
    <x v="146"/>
    <s v="Rob Marshall"/>
    <s v="2006-03-05T00:00:00Z"/>
    <x v="11"/>
    <s v="Female"/>
  </r>
  <r>
    <x v="226"/>
    <s v="78th Academy Awards"/>
    <x v="21"/>
    <x v="146"/>
    <s v="Rob Marshall"/>
    <s v="2006-03-05T00:00:00Z"/>
    <x v="11"/>
    <s v="Male"/>
  </r>
  <r>
    <x v="227"/>
    <s v="77th Academy Awards"/>
    <x v="18"/>
    <x v="147"/>
    <s v="Robert Houston"/>
    <s v="2005-02-27T00:00:00Z"/>
    <x v="12"/>
    <s v="Male"/>
  </r>
  <r>
    <x v="228"/>
    <s v="77th Academy Awards"/>
    <x v="20"/>
    <x v="148"/>
    <s v="Brad Silberling"/>
    <s v="2005-02-27T00:00:00Z"/>
    <x v="12"/>
    <s v="Male"/>
  </r>
  <r>
    <x v="191"/>
    <s v="77th Academy Awards"/>
    <x v="11"/>
    <x v="149"/>
    <s v="Taylor Hackford"/>
    <s v="2005-02-27T00:00:00Z"/>
    <x v="12"/>
    <s v="Male"/>
  </r>
  <r>
    <x v="229"/>
    <s v="77th Academy Awards"/>
    <x v="3"/>
    <x v="149"/>
    <s v="Taylor Hackford"/>
    <s v="2005-02-27T00:00:00Z"/>
    <x v="12"/>
    <s v="Male"/>
  </r>
  <r>
    <x v="102"/>
    <s v="77th Academy Awards"/>
    <x v="13"/>
    <x v="150"/>
    <s v="Alexander Payne"/>
    <s v="2005-02-27T00:00:00Z"/>
    <x v="12"/>
    <s v="Male"/>
  </r>
  <r>
    <x v="230"/>
    <s v="77th Academy Awards"/>
    <x v="19"/>
    <x v="151"/>
    <s v="Chris Landreth"/>
    <s v="2005-02-27T00:00:00Z"/>
    <x v="12"/>
    <s v="Male"/>
  </r>
  <r>
    <x v="185"/>
    <s v="77th Academy Awards"/>
    <x v="0"/>
    <x v="152"/>
    <s v="Brad Bird"/>
    <s v="2005-02-27T00:00:00Z"/>
    <x v="12"/>
    <s v="Male"/>
  </r>
  <r>
    <x v="231"/>
    <s v="77th Academy Awards"/>
    <x v="5"/>
    <x v="152"/>
    <s v="Brad Bird"/>
    <s v="2005-02-27T00:00:00Z"/>
    <x v="12"/>
    <s v="Male"/>
  </r>
  <r>
    <x v="232"/>
    <s v="77th Academy Awards"/>
    <x v="4"/>
    <x v="153"/>
    <s v="Michel Gondry"/>
    <s v="2005-02-27T00:00:00Z"/>
    <x v="12"/>
    <s v="Male"/>
  </r>
  <r>
    <x v="233"/>
    <s v="77th Academy Awards"/>
    <x v="6"/>
    <x v="154"/>
    <s v="Marc Forster"/>
    <s v="2005-02-27T00:00:00Z"/>
    <x v="12"/>
    <s v="Male"/>
  </r>
  <r>
    <x v="105"/>
    <s v="77th Academy Awards"/>
    <x v="8"/>
    <x v="155"/>
    <s v="Martin Scorsese"/>
    <s v="2005-02-27T00:00:00Z"/>
    <x v="12"/>
    <s v="Male"/>
  </r>
  <r>
    <x v="106"/>
    <s v="77th Academy Awards"/>
    <x v="21"/>
    <x v="155"/>
    <s v="Martin Scorsese"/>
    <s v="2005-02-27T00:00:00Z"/>
    <x v="12"/>
    <s v="Male"/>
  </r>
  <r>
    <x v="140"/>
    <s v="77th Academy Awards"/>
    <x v="2"/>
    <x v="155"/>
    <s v="Martin Scorsese"/>
    <s v="2005-02-27T00:00:00Z"/>
    <x v="12"/>
    <s v="Female"/>
  </r>
  <r>
    <x v="205"/>
    <s v="77th Academy Awards"/>
    <x v="10"/>
    <x v="155"/>
    <s v="Martin Scorsese"/>
    <s v="2005-02-27T00:00:00Z"/>
    <x v="12"/>
    <s v="Female"/>
  </r>
  <r>
    <x v="67"/>
    <s v="77th Academy Awards"/>
    <x v="15"/>
    <x v="155"/>
    <s v="Martin Scorsese"/>
    <s v="2005-02-27T00:00:00Z"/>
    <x v="12"/>
    <s v="Female"/>
  </r>
  <r>
    <x v="234"/>
    <s v="77th Academy Awards"/>
    <x v="1"/>
    <x v="156"/>
    <s v="Sam Raimi"/>
    <s v="2005-02-27T00:00:00Z"/>
    <x v="12"/>
    <s v="Male"/>
  </r>
  <r>
    <x v="235"/>
    <s v="77th Academy Awards"/>
    <x v="9"/>
    <x v="157"/>
    <s v="Clint Eastwood"/>
    <s v="2005-02-27T00:00:00Z"/>
    <x v="12"/>
    <s v="Male"/>
  </r>
  <r>
    <x v="236"/>
    <s v="77th Academy Awards"/>
    <x v="14"/>
    <x v="157"/>
    <s v="Clint Eastwood"/>
    <s v="2005-02-27T00:00:00Z"/>
    <x v="12"/>
    <s v="Male"/>
  </r>
  <r>
    <x v="237"/>
    <s v="77th Academy Awards"/>
    <x v="7"/>
    <x v="157"/>
    <s v="Clint Eastwood"/>
    <s v="2005-02-27T00:00:00Z"/>
    <x v="12"/>
    <s v="Female"/>
  </r>
  <r>
    <x v="238"/>
    <s v="77th Academy Awards"/>
    <x v="12"/>
    <x v="157"/>
    <s v="Clint Eastwood"/>
    <s v="2005-02-27T00:00:00Z"/>
    <x v="12"/>
    <s v="Male"/>
  </r>
  <r>
    <x v="239"/>
    <s v="77th Academy Awards"/>
    <x v="16"/>
    <x v="158"/>
    <s v="Andrea Arnold"/>
    <s v="2005-02-27T00:00:00Z"/>
    <x v="12"/>
    <s v="Female"/>
  </r>
  <r>
    <x v="240"/>
    <s v="76th Academy Awards"/>
    <x v="16"/>
    <x v="159"/>
    <s v="Aaron Schneider"/>
    <s v="2004-02-29T00:00:00Z"/>
    <x v="13"/>
    <s v="Male"/>
  </r>
  <r>
    <x v="241"/>
    <s v="76th Academy Awards"/>
    <x v="19"/>
    <x v="160"/>
    <s v="Adam Elliot"/>
    <s v="2004-02-29T00:00:00Z"/>
    <x v="13"/>
    <s v="Male"/>
  </r>
  <r>
    <x v="242"/>
    <s v="76th Academy Awards"/>
    <x v="8"/>
    <x v="161"/>
    <s v="Peter Weir"/>
    <s v="2004-02-29T00:00:00Z"/>
    <x v="13"/>
    <s v="Male"/>
  </r>
  <r>
    <x v="243"/>
    <s v="76th Academy Awards"/>
    <x v="7"/>
    <x v="162"/>
    <s v="Patty Jenkins"/>
    <s v="2004-02-29T00:00:00Z"/>
    <x v="13"/>
    <s v="Female"/>
  </r>
  <r>
    <x v="244"/>
    <s v="76th Academy Awards"/>
    <x v="15"/>
    <x v="163"/>
    <s v="Anthony Minghella"/>
    <s v="2004-02-29T00:00:00Z"/>
    <x v="13"/>
    <s v="Female"/>
  </r>
  <r>
    <x v="158"/>
    <s v="76th Academy Awards"/>
    <x v="3"/>
    <x v="164"/>
    <s v="Clint Eastwood"/>
    <s v="2004-02-29T00:00:00Z"/>
    <x v="13"/>
    <s v="Male"/>
  </r>
  <r>
    <x v="245"/>
    <s v="76th Academy Awards"/>
    <x v="12"/>
    <x v="164"/>
    <s v="Clint Eastwood"/>
    <s v="2004-02-29T00:00:00Z"/>
    <x v="13"/>
    <s v="Male"/>
  </r>
  <r>
    <x v="171"/>
    <s v="76th Academy Awards"/>
    <x v="0"/>
    <x v="165"/>
    <s v="Andrew Stanton"/>
    <s v="2004-02-29T00:00:00Z"/>
    <x v="13"/>
    <s v="Male"/>
  </r>
  <r>
    <x v="246"/>
    <s v="76th Academy Awards"/>
    <x v="9"/>
    <x v="166"/>
    <s v="Peter Jackson"/>
    <s v="2004-02-29T00:00:00Z"/>
    <x v="13"/>
    <s v="Male"/>
  </r>
  <r>
    <x v="247"/>
    <s v="76th Academy Awards"/>
    <x v="14"/>
    <x v="166"/>
    <s v="Peter Jackson"/>
    <s v="2004-02-29T00:00:00Z"/>
    <x v="13"/>
    <s v="Female"/>
  </r>
  <r>
    <x v="248"/>
    <s v="76th Academy Awards"/>
    <x v="2"/>
    <x v="166"/>
    <s v="Peter Jackson"/>
    <s v="2004-02-29T00:00:00Z"/>
    <x v="13"/>
    <s v="Female"/>
  </r>
  <r>
    <x v="249"/>
    <s v="76th Academy Awards"/>
    <x v="21"/>
    <x v="166"/>
    <s v="Peter Jackson"/>
    <s v="2004-02-29T00:00:00Z"/>
    <x v="13"/>
    <s v="Male"/>
  </r>
  <r>
    <x v="221"/>
    <s v="76th Academy Awards"/>
    <x v="11"/>
    <x v="166"/>
    <s v="Peter Jackson"/>
    <s v="2004-02-29T00:00:00Z"/>
    <x v="13"/>
    <s v="Male"/>
  </r>
  <r>
    <x v="250"/>
    <s v="76th Academy Awards"/>
    <x v="10"/>
    <x v="166"/>
    <s v="Peter Jackson"/>
    <s v="2004-02-29T00:00:00Z"/>
    <x v="13"/>
    <s v="Male"/>
  </r>
  <r>
    <x v="251"/>
    <s v="76th Academy Awards"/>
    <x v="1"/>
    <x v="166"/>
    <s v="Peter Jackson"/>
    <s v="2004-02-29T00:00:00Z"/>
    <x v="13"/>
    <s v="Male"/>
  </r>
  <r>
    <x v="252"/>
    <s v="76th Academy Awards"/>
    <x v="20"/>
    <x v="166"/>
    <s v="Peter Jackson"/>
    <s v="2004-02-29T00:00:00Z"/>
    <x v="13"/>
    <s v="Male"/>
  </r>
  <r>
    <x v="247"/>
    <s v="76th Academy Awards"/>
    <x v="13"/>
    <x v="166"/>
    <s v="Peter Jackson"/>
    <s v="2004-02-29T00:00:00Z"/>
    <x v="13"/>
    <s v="Female"/>
  </r>
  <r>
    <x v="253"/>
    <s v="76th Academy Awards"/>
    <x v="6"/>
    <x v="166"/>
    <s v="Peter Jackson"/>
    <s v="2004-02-29T00:00:00Z"/>
    <x v="13"/>
    <s v="Male"/>
  </r>
  <r>
    <x v="254"/>
    <s v="76th Academy Awards"/>
    <x v="4"/>
    <x v="167"/>
    <s v="Sofia Coppola"/>
    <s v="2004-02-29T00:00:00Z"/>
    <x v="13"/>
    <s v="Female"/>
  </r>
  <r>
    <x v="255"/>
    <s v="75th Academy Awards"/>
    <x v="19"/>
    <x v="168"/>
    <s v="Eric Armstrong"/>
    <s v="2003-03-23T00:00:00Z"/>
    <x v="14"/>
    <s v="Male"/>
  </r>
  <r>
    <x v="256"/>
    <s v="75th Academy Awards"/>
    <x v="4"/>
    <x v="169"/>
    <s v="Pedro AlmodÃ³var"/>
    <s v="2003-03-23T00:00:00Z"/>
    <x v="14"/>
    <s v="Male"/>
  </r>
  <r>
    <x v="257"/>
    <s v="75th Academy Awards"/>
    <x v="8"/>
    <x v="170"/>
    <s v="Sam Mendes"/>
    <s v="2003-03-23T00:00:00Z"/>
    <x v="14"/>
    <s v="Male"/>
  </r>
  <r>
    <x v="258"/>
    <s v="75th Academy Awards"/>
    <x v="12"/>
    <x v="171"/>
    <s v="Spike Jonze"/>
    <s v="2003-03-23T00:00:00Z"/>
    <x v="14"/>
    <s v="Male"/>
  </r>
  <r>
    <x v="259"/>
    <s v="75th Academy Awards"/>
    <x v="14"/>
    <x v="172"/>
    <s v="Rob Marshall"/>
    <s v="2003-03-23T00:00:00Z"/>
    <x v="14"/>
    <s v="Male"/>
  </r>
  <r>
    <x v="2"/>
    <s v="75th Academy Awards"/>
    <x v="2"/>
    <x v="172"/>
    <s v="Rob Marshall"/>
    <s v="2003-03-23T00:00:00Z"/>
    <x v="14"/>
    <s v="Female"/>
  </r>
  <r>
    <x v="260"/>
    <s v="75th Academy Awards"/>
    <x v="21"/>
    <x v="172"/>
    <s v="Rob Marshall"/>
    <s v="2003-03-23T00:00:00Z"/>
    <x v="14"/>
    <s v="Male"/>
  </r>
  <r>
    <x v="261"/>
    <s v="75th Academy Awards"/>
    <x v="11"/>
    <x v="172"/>
    <s v="Rob Marshall"/>
    <s v="2003-03-23T00:00:00Z"/>
    <x v="14"/>
    <s v="Male"/>
  </r>
  <r>
    <x v="262"/>
    <s v="75th Academy Awards"/>
    <x v="10"/>
    <x v="172"/>
    <s v="Rob Marshall"/>
    <s v="2003-03-23T00:00:00Z"/>
    <x v="14"/>
    <s v="Male"/>
  </r>
  <r>
    <x v="263"/>
    <s v="75th Academy Awards"/>
    <x v="15"/>
    <x v="172"/>
    <s v="Rob Marshall"/>
    <s v="2003-03-23T00:00:00Z"/>
    <x v="14"/>
    <s v="Female"/>
  </r>
  <r>
    <x v="251"/>
    <s v="75th Academy Awards"/>
    <x v="1"/>
    <x v="173"/>
    <s v="Peter Jackson"/>
    <s v="2003-03-23T00:00:00Z"/>
    <x v="14"/>
    <s v="Male"/>
  </r>
  <r>
    <x v="264"/>
    <s v="75th Academy Awards"/>
    <x v="7"/>
    <x v="174"/>
    <s v="Stephen Daldry"/>
    <s v="2003-03-23T00:00:00Z"/>
    <x v="14"/>
    <s v="Female"/>
  </r>
  <r>
    <x v="265"/>
    <s v="75th Academy Awards"/>
    <x v="0"/>
    <x v="175"/>
    <s v="Hayao Miyazaki"/>
    <s v="2003-03-23T00:00:00Z"/>
    <x v="14"/>
    <s v="Male"/>
  </r>
  <r>
    <x v="266"/>
    <s v="75th Academy Awards"/>
    <x v="13"/>
    <x v="176"/>
    <s v="Roman Polanski"/>
    <s v="2003-03-23T00:00:00Z"/>
    <x v="14"/>
    <s v="Male"/>
  </r>
  <r>
    <x v="267"/>
    <s v="75th Academy Awards"/>
    <x v="9"/>
    <x v="176"/>
    <s v="Roman Polanski"/>
    <s v="2003-03-23T00:00:00Z"/>
    <x v="14"/>
    <s v="Male"/>
  </r>
  <r>
    <x v="268"/>
    <s v="75th Academy Awards"/>
    <x v="3"/>
    <x v="176"/>
    <s v="Roman Polanski"/>
    <s v="2003-03-23T00:00:00Z"/>
    <x v="14"/>
    <s v="Male"/>
  </r>
  <r>
    <x v="269"/>
    <s v="75th Academy Awards"/>
    <x v="20"/>
    <x v="177"/>
    <s v="Julie Taymor"/>
    <s v="2003-03-23T00:00:00Z"/>
    <x v="14"/>
    <s v="Female"/>
  </r>
  <r>
    <x v="270"/>
    <s v="75th Academy Awards"/>
    <x v="6"/>
    <x v="177"/>
    <s v="Julie Taymor"/>
    <s v="2003-03-23T00:00:00Z"/>
    <x v="14"/>
    <s v="Male"/>
  </r>
  <r>
    <x v="271"/>
    <s v="75th Academy Awards"/>
    <x v="18"/>
    <x v="178"/>
    <s v="Bill Guttentag"/>
    <s v="2003-03-23T00:00:00Z"/>
    <x v="14"/>
    <s v="Male"/>
  </r>
  <r>
    <x v="272"/>
    <s v="75th Academy Awards"/>
    <x v="16"/>
    <x v="179"/>
    <s v="Martin Strange-Hansen"/>
    <s v="2003-03-23T00:00:00Z"/>
    <x v="14"/>
    <s v="Male"/>
  </r>
  <r>
    <x v="273"/>
    <s v="74th Academy Awards"/>
    <x v="12"/>
    <x v="180"/>
    <s v="Richard Eyre"/>
    <s v="2002-03-24T00:00:00Z"/>
    <x v="15"/>
    <s v="Male"/>
  </r>
  <r>
    <x v="274"/>
    <s v="74th Academy Awards"/>
    <x v="7"/>
    <x v="181"/>
    <s v="Marc Forster"/>
    <s v="2002-03-24T00:00:00Z"/>
    <x v="15"/>
    <s v="Female"/>
  </r>
  <r>
    <x v="275"/>
    <s v="74th Academy Awards"/>
    <x v="19"/>
    <x v="182"/>
    <s v="Ralph Eggleston"/>
    <s v="2002-03-24T00:00:00Z"/>
    <x v="15"/>
    <s v="Male"/>
  </r>
  <r>
    <x v="276"/>
    <s v="74th Academy Awards"/>
    <x v="0"/>
    <x v="183"/>
    <s v="Andrew Adamson"/>
    <s v="2002-03-24T00:00:00Z"/>
    <x v="15"/>
    <s v="Male"/>
  </r>
  <r>
    <x v="277"/>
    <s v="74th Academy Awards"/>
    <x v="3"/>
    <x v="184"/>
    <s v="Antoine Fuqua"/>
    <s v="2002-03-24T00:00:00Z"/>
    <x v="15"/>
    <s v="Male"/>
  </r>
  <r>
    <x v="278"/>
    <s v="74th Academy Awards"/>
    <x v="11"/>
    <x v="185"/>
    <s v="Ridley Scott"/>
    <s v="2002-03-24T00:00:00Z"/>
    <x v="15"/>
    <s v="Male"/>
  </r>
  <r>
    <x v="279"/>
    <s v="74th Academy Awards"/>
    <x v="10"/>
    <x v="185"/>
    <s v="Ridley Scott"/>
    <s v="2002-03-24T00:00:00Z"/>
    <x v="15"/>
    <s v="Male"/>
  </r>
  <r>
    <x v="60"/>
    <s v="74th Academy Awards"/>
    <x v="2"/>
    <x v="186"/>
    <s v="Baz Luhrmann"/>
    <s v="2002-03-24T00:00:00Z"/>
    <x v="15"/>
    <s v="Female"/>
  </r>
  <r>
    <x v="280"/>
    <s v="74th Academy Awards"/>
    <x v="21"/>
    <x v="186"/>
    <s v="Baz Luhrmann"/>
    <s v="2002-03-24T00:00:00Z"/>
    <x v="15"/>
    <s v="Female"/>
  </r>
  <r>
    <x v="281"/>
    <s v="74th Academy Awards"/>
    <x v="4"/>
    <x v="187"/>
    <s v="Robert Altman"/>
    <s v="2002-03-24T00:00:00Z"/>
    <x v="15"/>
    <s v="Male"/>
  </r>
  <r>
    <x v="282"/>
    <s v="74th Academy Awards"/>
    <x v="14"/>
    <x v="188"/>
    <s v="Ron Howard"/>
    <s v="2002-03-24T00:00:00Z"/>
    <x v="15"/>
    <s v="Male"/>
  </r>
  <r>
    <x v="283"/>
    <s v="74th Academy Awards"/>
    <x v="13"/>
    <x v="188"/>
    <s v="Ron Howard"/>
    <s v="2002-03-24T00:00:00Z"/>
    <x v="15"/>
    <s v="Male"/>
  </r>
  <r>
    <x v="284"/>
    <s v="74th Academy Awards"/>
    <x v="15"/>
    <x v="188"/>
    <s v="Ron Howard"/>
    <s v="2002-03-24T00:00:00Z"/>
    <x v="15"/>
    <s v="Female"/>
  </r>
  <r>
    <x v="285"/>
    <s v="74th Academy Awards"/>
    <x v="8"/>
    <x v="189"/>
    <s v="Peter Jackson"/>
    <s v="2002-03-24T00:00:00Z"/>
    <x v="15"/>
    <s v="Male"/>
  </r>
  <r>
    <x v="251"/>
    <s v="74th Academy Awards"/>
    <x v="1"/>
    <x v="189"/>
    <s v="Peter Jackson"/>
    <s v="2002-03-24T00:00:00Z"/>
    <x v="15"/>
    <s v="Male"/>
  </r>
  <r>
    <x v="286"/>
    <s v="74th Academy Awards"/>
    <x v="20"/>
    <x v="189"/>
    <s v="Peter Jackson"/>
    <s v="2002-03-24T00:00:00Z"/>
    <x v="15"/>
    <s v="Male"/>
  </r>
  <r>
    <x v="253"/>
    <s v="74th Academy Awards"/>
    <x v="6"/>
    <x v="189"/>
    <s v="Peter Jackson"/>
    <s v="2002-03-24T00:00:00Z"/>
    <x v="15"/>
    <s v="Male"/>
  </r>
  <r>
    <x v="287"/>
    <s v="74th Academy Awards"/>
    <x v="18"/>
    <x v="190"/>
    <s v="Sarah Kernochan"/>
    <s v="2002-03-24T00:00:00Z"/>
    <x v="15"/>
    <s v="Female"/>
  </r>
  <r>
    <x v="288"/>
    <s v="74th Academy Awards"/>
    <x v="16"/>
    <x v="191"/>
    <s v="Ray McKinnon"/>
    <s v="2002-03-24T00:00:00Z"/>
    <x v="15"/>
    <s v="Male"/>
  </r>
  <r>
    <x v="289"/>
    <s v="73rd Academy Awards"/>
    <x v="15"/>
    <x v="192"/>
    <s v="Ed Harris"/>
    <s v="2001-03-25T00:00:00Z"/>
    <x v="16"/>
    <s v="Female"/>
  </r>
  <r>
    <x v="290"/>
    <s v="73rd Academy Awards"/>
    <x v="19"/>
    <x v="193"/>
    <s v="MichaÃ«l Dudok de Wit"/>
    <s v="2001-03-25T00:00:00Z"/>
    <x v="16"/>
    <s v="Male"/>
  </r>
  <r>
    <x v="291"/>
    <s v="73rd Academy Awards"/>
    <x v="18"/>
    <x v="194"/>
    <s v="Tracy Seretean"/>
    <s v="2001-03-25T00:00:00Z"/>
    <x v="16"/>
    <s v="Female"/>
  </r>
  <r>
    <x v="292"/>
    <s v="73rd Academy Awards"/>
    <x v="4"/>
    <x v="195"/>
    <s v="Cameron Crowe"/>
    <s v="2001-03-25T00:00:00Z"/>
    <x v="16"/>
    <s v="Male"/>
  </r>
  <r>
    <x v="293"/>
    <s v="73rd Academy Awards"/>
    <x v="8"/>
    <x v="196"/>
    <s v="Ang Lee"/>
    <s v="2001-03-25T00:00:00Z"/>
    <x v="16"/>
    <s v="Male"/>
  </r>
  <r>
    <x v="294"/>
    <s v="73rd Academy Awards"/>
    <x v="21"/>
    <x v="196"/>
    <s v="Ang Lee"/>
    <s v="2001-03-25T00:00:00Z"/>
    <x v="16"/>
    <s v="Male"/>
  </r>
  <r>
    <x v="295"/>
    <s v="73rd Academy Awards"/>
    <x v="6"/>
    <x v="196"/>
    <s v="Ang Lee"/>
    <s v="2001-03-25T00:00:00Z"/>
    <x v="16"/>
    <s v="Male"/>
  </r>
  <r>
    <x v="296"/>
    <s v="73rd Academy Awards"/>
    <x v="7"/>
    <x v="197"/>
    <s v="Steven Soderbergh"/>
    <s v="2001-03-25T00:00:00Z"/>
    <x v="16"/>
    <s v="Female"/>
  </r>
  <r>
    <x v="297"/>
    <s v="73rd Academy Awards"/>
    <x v="9"/>
    <x v="198"/>
    <s v="Steven Soderbergh"/>
    <s v="2001-03-25T00:00:00Z"/>
    <x v="16"/>
    <s v="Male"/>
  </r>
  <r>
    <x v="298"/>
    <s v="73rd Academy Awards"/>
    <x v="13"/>
    <x v="198"/>
    <s v="Steven Soderbergh"/>
    <s v="2001-03-25T00:00:00Z"/>
    <x v="16"/>
    <s v="Male"/>
  </r>
  <r>
    <x v="299"/>
    <s v="73rd Academy Awards"/>
    <x v="10"/>
    <x v="198"/>
    <s v="Steven Soderbergh"/>
    <s v="2001-03-25T00:00:00Z"/>
    <x v="16"/>
    <s v="Male"/>
  </r>
  <r>
    <x v="300"/>
    <s v="73rd Academy Awards"/>
    <x v="12"/>
    <x v="198"/>
    <s v="Steven Soderbergh"/>
    <s v="2001-03-25T00:00:00Z"/>
    <x v="16"/>
    <s v="Male"/>
  </r>
  <r>
    <x v="301"/>
    <s v="73rd Academy Awards"/>
    <x v="20"/>
    <x v="199"/>
    <s v="Ron Howard"/>
    <s v="2001-03-25T00:00:00Z"/>
    <x v="16"/>
    <s v="Female"/>
  </r>
  <r>
    <x v="302"/>
    <s v="73rd Academy Awards"/>
    <x v="14"/>
    <x v="200"/>
    <s v="Ridley Scott"/>
    <s v="2001-03-25T00:00:00Z"/>
    <x v="16"/>
    <s v="Male"/>
  </r>
  <r>
    <x v="303"/>
    <s v="73rd Academy Awards"/>
    <x v="2"/>
    <x v="200"/>
    <s v="Ridley Scott"/>
    <s v="2001-03-25T00:00:00Z"/>
    <x v="16"/>
    <s v="Female"/>
  </r>
  <r>
    <x v="304"/>
    <s v="73rd Academy Awards"/>
    <x v="11"/>
    <x v="200"/>
    <s v="Ridley Scott"/>
    <s v="2001-03-25T00:00:00Z"/>
    <x v="16"/>
    <s v="Male"/>
  </r>
  <r>
    <x v="305"/>
    <s v="73rd Academy Awards"/>
    <x v="3"/>
    <x v="200"/>
    <s v="Ridley Scott"/>
    <s v="2001-03-25T00:00:00Z"/>
    <x v="16"/>
    <s v="Male"/>
  </r>
  <r>
    <x v="306"/>
    <s v="73rd Academy Awards"/>
    <x v="1"/>
    <x v="200"/>
    <s v="Ridley Scott"/>
    <s v="2001-03-25T00:00:00Z"/>
    <x v="16"/>
    <s v="Male"/>
  </r>
  <r>
    <x v="307"/>
    <s v="73rd Academy Awards"/>
    <x v="16"/>
    <x v="201"/>
    <s v="Florian Gallenberger"/>
    <s v="2001-03-25T00:00:00Z"/>
    <x v="16"/>
    <s v="Male"/>
  </r>
  <r>
    <x v="308"/>
    <s v="72nd Academy Awards"/>
    <x v="2"/>
    <x v="202"/>
    <s v="Mike Leigh"/>
    <s v="2000-03-26T00:00:00Z"/>
    <x v="17"/>
    <s v="Female"/>
  </r>
  <r>
    <x v="309"/>
    <s v="72nd Academy Awards"/>
    <x v="20"/>
    <x v="202"/>
    <s v="Mike Leigh"/>
    <s v="2000-03-26T00:00:00Z"/>
    <x v="17"/>
    <s v="Male"/>
  </r>
  <r>
    <x v="310"/>
    <s v="72nd Academy Awards"/>
    <x v="12"/>
    <x v="203"/>
    <s v="Lasse HallstrÃ¶m"/>
    <s v="2000-03-26T00:00:00Z"/>
    <x v="17"/>
    <s v="Male"/>
  </r>
  <r>
    <x v="311"/>
    <s v="72nd Academy Awards"/>
    <x v="13"/>
    <x v="203"/>
    <s v="Lasse HallstrÃ¶m"/>
    <s v="2000-03-26T00:00:00Z"/>
    <x v="17"/>
    <s v="Male"/>
  </r>
  <r>
    <x v="237"/>
    <s v="72nd Academy Awards"/>
    <x v="7"/>
    <x v="204"/>
    <s v="Kimberly Peirce"/>
    <s v="2000-03-26T00:00:00Z"/>
    <x v="17"/>
    <s v="Female"/>
  </r>
  <r>
    <x v="312"/>
    <s v="72nd Academy Awards"/>
    <x v="15"/>
    <x v="205"/>
    <s v="James Mangold"/>
    <s v="2000-03-26T00:00:00Z"/>
    <x v="17"/>
    <s v="Female"/>
  </r>
  <r>
    <x v="313"/>
    <s v="72nd Academy Awards"/>
    <x v="6"/>
    <x v="206"/>
    <s v="FranÃ§ois Girard"/>
    <s v="2000-03-26T00:00:00Z"/>
    <x v="17"/>
    <s v="Male"/>
  </r>
  <r>
    <x v="314"/>
    <s v="72nd Academy Awards"/>
    <x v="21"/>
    <x v="207"/>
    <s v="Tim Burton"/>
    <s v="2000-03-26T00:00:00Z"/>
    <x v="17"/>
    <s v="Male"/>
  </r>
  <r>
    <x v="315"/>
    <s v="72nd Academy Awards"/>
    <x v="19"/>
    <x v="208"/>
    <s v="Aleksandr Petrov"/>
    <s v="2000-03-26T00:00:00Z"/>
    <x v="17"/>
    <s v="Male"/>
  </r>
  <r>
    <x v="316"/>
    <s v="72nd Academy Awards"/>
    <x v="11"/>
    <x v="209"/>
    <s v="The Wachowskis"/>
    <s v="2000-03-26T00:00:00Z"/>
    <x v="17"/>
    <s v="Male"/>
  </r>
  <r>
    <x v="317"/>
    <s v="72nd Academy Awards"/>
    <x v="10"/>
    <x v="209"/>
    <s v="The Wachowskis"/>
    <s v="2000-03-26T00:00:00Z"/>
    <x v="17"/>
    <s v="Male"/>
  </r>
  <r>
    <x v="318"/>
    <s v="72nd Academy Awards"/>
    <x v="1"/>
    <x v="209"/>
    <s v="The Wachowskis"/>
    <s v="2000-03-26T00:00:00Z"/>
    <x v="17"/>
    <s v="Male"/>
  </r>
  <r>
    <x v="319"/>
    <s v="72nd Academy Awards"/>
    <x v="5"/>
    <x v="209"/>
    <s v="The Wachowskis"/>
    <s v="2000-03-26T00:00:00Z"/>
    <x v="17"/>
    <s v="Male"/>
  </r>
  <r>
    <x v="320"/>
    <s v="72nd Academy Awards"/>
    <x v="4"/>
    <x v="210"/>
    <s v="Sam Mendes"/>
    <s v="2000-03-26T00:00:00Z"/>
    <x v="17"/>
    <s v="Male"/>
  </r>
  <r>
    <x v="321"/>
    <s v="72nd Academy Awards"/>
    <x v="9"/>
    <x v="210"/>
    <s v="Sam Mendes"/>
    <s v="2000-03-26T00:00:00Z"/>
    <x v="17"/>
    <s v="Male"/>
  </r>
  <r>
    <x v="322"/>
    <s v="72nd Academy Awards"/>
    <x v="14"/>
    <x v="210"/>
    <s v="Sam Mendes"/>
    <s v="2000-03-26T00:00:00Z"/>
    <x v="17"/>
    <s v="Male"/>
  </r>
  <r>
    <x v="257"/>
    <s v="72nd Academy Awards"/>
    <x v="8"/>
    <x v="210"/>
    <s v="Sam Mendes"/>
    <s v="2000-03-26T00:00:00Z"/>
    <x v="17"/>
    <s v="Male"/>
  </r>
  <r>
    <x v="323"/>
    <s v="72nd Academy Awards"/>
    <x v="3"/>
    <x v="210"/>
    <s v="Sam Mendes"/>
    <s v="2000-03-26T00:00:00Z"/>
    <x v="17"/>
    <s v="Male"/>
  </r>
  <r>
    <x v="324"/>
    <s v="71st Academy Awards"/>
    <x v="16"/>
    <x v="211"/>
    <s v="Anders Thomas Jensen"/>
    <s v="1999-03-21T00:00:00Z"/>
    <x v="18"/>
    <s v="Male"/>
  </r>
  <r>
    <x v="325"/>
    <s v="71st Academy Awards"/>
    <x v="12"/>
    <x v="212"/>
    <s v="Paul Schrader"/>
    <s v="1999-03-21T00:00:00Z"/>
    <x v="18"/>
    <s v="Male"/>
  </r>
  <r>
    <x v="326"/>
    <s v="71st Academy Awards"/>
    <x v="19"/>
    <x v="213"/>
    <s v="Chris Wedge"/>
    <s v="1999-03-21T00:00:00Z"/>
    <x v="18"/>
    <s v="Male"/>
  </r>
  <r>
    <x v="327"/>
    <s v="71st Academy Awards"/>
    <x v="1"/>
    <x v="214"/>
    <s v="Vincent Ward"/>
    <s v="1999-03-21T00:00:00Z"/>
    <x v="18"/>
    <s v="Male"/>
  </r>
  <r>
    <x v="328"/>
    <s v="71st Academy Awards"/>
    <x v="13"/>
    <x v="215"/>
    <s v="Bill Condon"/>
    <s v="1999-03-21T00:00:00Z"/>
    <x v="18"/>
    <s v="Male"/>
  </r>
  <r>
    <x v="329"/>
    <s v="71st Academy Awards"/>
    <x v="20"/>
    <x v="216"/>
    <s v="Shekhar Kapur"/>
    <s v="1999-03-21T00:00:00Z"/>
    <x v="18"/>
    <s v="Female"/>
  </r>
  <r>
    <x v="330"/>
    <s v="71st Academy Awards"/>
    <x v="4"/>
    <x v="217"/>
    <s v="John Madden"/>
    <s v="1999-03-21T00:00:00Z"/>
    <x v="18"/>
    <s v="Male"/>
  </r>
  <r>
    <x v="330"/>
    <s v="71st Academy Awards"/>
    <x v="14"/>
    <x v="217"/>
    <s v="John Madden"/>
    <s v="1999-03-21T00:00:00Z"/>
    <x v="18"/>
    <s v="Male"/>
  </r>
  <r>
    <x v="140"/>
    <s v="71st Academy Awards"/>
    <x v="2"/>
    <x v="217"/>
    <s v="John Madden"/>
    <s v="1999-03-21T00:00:00Z"/>
    <x v="18"/>
    <s v="Female"/>
  </r>
  <r>
    <x v="331"/>
    <s v="71st Academy Awards"/>
    <x v="7"/>
    <x v="217"/>
    <s v="John Madden"/>
    <s v="1999-03-21T00:00:00Z"/>
    <x v="18"/>
    <s v="Female"/>
  </r>
  <r>
    <x v="332"/>
    <s v="71st Academy Awards"/>
    <x v="21"/>
    <x v="217"/>
    <s v="John Madden"/>
    <s v="1999-03-21T00:00:00Z"/>
    <x v="18"/>
    <s v="Male"/>
  </r>
  <r>
    <x v="333"/>
    <s v="71st Academy Awards"/>
    <x v="22"/>
    <x v="217"/>
    <s v="John Madden"/>
    <s v="1999-03-21T00:00:00Z"/>
    <x v="18"/>
    <s v="Male"/>
  </r>
  <r>
    <x v="334"/>
    <s v="71st Academy Awards"/>
    <x v="15"/>
    <x v="217"/>
    <s v="John Madden"/>
    <s v="1999-03-21T00:00:00Z"/>
    <x v="18"/>
    <s v="Female"/>
  </r>
  <r>
    <x v="335"/>
    <s v="71st Academy Awards"/>
    <x v="9"/>
    <x v="218"/>
    <s v="Steven Spielberg"/>
    <s v="1999-03-21T00:00:00Z"/>
    <x v="18"/>
    <s v="Male"/>
  </r>
  <r>
    <x v="336"/>
    <s v="71st Academy Awards"/>
    <x v="8"/>
    <x v="218"/>
    <s v="Steven Spielberg"/>
    <s v="1999-03-21T00:00:00Z"/>
    <x v="18"/>
    <s v="Male"/>
  </r>
  <r>
    <x v="337"/>
    <s v="71st Academy Awards"/>
    <x v="10"/>
    <x v="218"/>
    <s v="Steven Spielberg"/>
    <s v="1999-03-21T00:00:00Z"/>
    <x v="18"/>
    <s v="Male"/>
  </r>
  <r>
    <x v="338"/>
    <s v="71st Academy Awards"/>
    <x v="5"/>
    <x v="218"/>
    <s v="Steven Spielberg"/>
    <s v="1999-03-21T00:00:00Z"/>
    <x v="18"/>
    <s v="Male"/>
  </r>
  <r>
    <x v="339"/>
    <s v="71st Academy Awards"/>
    <x v="11"/>
    <x v="218"/>
    <s v="Steven Spielberg"/>
    <s v="1999-03-21T00:00:00Z"/>
    <x v="18"/>
    <s v="Male"/>
  </r>
  <r>
    <x v="340"/>
    <s v="71st Academy Awards"/>
    <x v="3"/>
    <x v="219"/>
    <s v="Roberto Benigni"/>
    <s v="1999-03-21T00:00:00Z"/>
    <x v="18"/>
    <s v="Male"/>
  </r>
  <r>
    <x v="341"/>
    <s v="71st Academy Awards"/>
    <x v="23"/>
    <x v="219"/>
    <s v="Roberto Benigni"/>
    <s v="1999-03-21T00:00:00Z"/>
    <x v="18"/>
    <s v="Male"/>
  </r>
  <r>
    <x v="342"/>
    <s v="70th Academy Awards"/>
    <x v="18"/>
    <x v="220"/>
    <s v="Donna Dewey"/>
    <s v="1998-03-23T00:00:00Z"/>
    <x v="19"/>
    <s v="Female"/>
  </r>
  <r>
    <x v="343"/>
    <s v="70th Academy Awards"/>
    <x v="7"/>
    <x v="221"/>
    <s v="James L. Brooks"/>
    <s v="1998-03-23T00:00:00Z"/>
    <x v="19"/>
    <s v="Female"/>
  </r>
  <r>
    <x v="344"/>
    <s v="70th Academy Awards"/>
    <x v="3"/>
    <x v="221"/>
    <s v="James L. Brooks"/>
    <s v="1998-03-23T00:00:00Z"/>
    <x v="19"/>
    <s v="Male"/>
  </r>
  <r>
    <x v="89"/>
    <s v="70th Academy Awards"/>
    <x v="4"/>
    <x v="222"/>
    <s v="Gus Van Sant"/>
    <s v="1998-03-23T00:00:00Z"/>
    <x v="19"/>
    <s v="Male"/>
  </r>
  <r>
    <x v="345"/>
    <s v="70th Academy Awards"/>
    <x v="12"/>
    <x v="222"/>
    <s v="Gus Van Sant"/>
    <s v="1998-03-23T00:00:00Z"/>
    <x v="19"/>
    <s v="Male"/>
  </r>
  <r>
    <x v="346"/>
    <s v="70th Academy Awards"/>
    <x v="20"/>
    <x v="223"/>
    <s v="Tim Allen"/>
    <s v="1998-03-23T00:00:00Z"/>
    <x v="19"/>
    <s v="Male"/>
  </r>
  <r>
    <x v="347"/>
    <s v="70th Academy Awards"/>
    <x v="14"/>
    <x v="224"/>
    <s v="James Cameron"/>
    <s v="1998-03-23T00:00:00Z"/>
    <x v="19"/>
    <s v="Male"/>
  </r>
  <r>
    <x v="348"/>
    <s v="70th Academy Awards"/>
    <x v="8"/>
    <x v="224"/>
    <s v="James Cameron"/>
    <s v="1998-03-23T00:00:00Z"/>
    <x v="19"/>
    <s v="Male"/>
  </r>
  <r>
    <x v="347"/>
    <s v="70th Academy Awards"/>
    <x v="9"/>
    <x v="224"/>
    <s v="James Cameron"/>
    <s v="1998-03-23T00:00:00Z"/>
    <x v="19"/>
    <s v="Male"/>
  </r>
  <r>
    <x v="349"/>
    <s v="70th Academy Awards"/>
    <x v="2"/>
    <x v="224"/>
    <s v="James Cameron"/>
    <s v="1998-03-23T00:00:00Z"/>
    <x v="19"/>
    <s v="Female"/>
  </r>
  <r>
    <x v="350"/>
    <s v="70th Academy Awards"/>
    <x v="11"/>
    <x v="224"/>
    <s v="James Cameron"/>
    <s v="1998-03-23T00:00:00Z"/>
    <x v="19"/>
    <s v="Male"/>
  </r>
  <r>
    <x v="351"/>
    <s v="70th Academy Awards"/>
    <x v="21"/>
    <x v="224"/>
    <s v="James Cameron"/>
    <s v="1998-03-23T00:00:00Z"/>
    <x v="19"/>
    <s v="Male"/>
  </r>
  <r>
    <x v="352"/>
    <s v="70th Academy Awards"/>
    <x v="10"/>
    <x v="224"/>
    <s v="James Cameron"/>
    <s v="1998-03-23T00:00:00Z"/>
    <x v="19"/>
    <s v="Male"/>
  </r>
  <r>
    <x v="353"/>
    <s v="70th Academy Awards"/>
    <x v="1"/>
    <x v="224"/>
    <s v="James Cameron"/>
    <s v="1998-03-23T00:00:00Z"/>
    <x v="19"/>
    <s v="Male"/>
  </r>
  <r>
    <x v="354"/>
    <s v="70th Academy Awards"/>
    <x v="23"/>
    <x v="224"/>
    <s v="James Cameron"/>
    <s v="1998-03-23T00:00:00Z"/>
    <x v="19"/>
    <s v="Male"/>
  </r>
  <r>
    <x v="355"/>
    <s v="70th Academy Awards"/>
    <x v="5"/>
    <x v="224"/>
    <s v="James Cameron"/>
    <s v="1998-03-23T00:00:00Z"/>
    <x v="19"/>
    <s v="Male"/>
  </r>
  <r>
    <x v="356"/>
    <s v="70th Academy Awards"/>
    <x v="13"/>
    <x v="225"/>
    <s v="Curtis Hanson"/>
    <s v="1998-03-23T00:00:00Z"/>
    <x v="19"/>
    <s v="Male"/>
  </r>
  <r>
    <x v="357"/>
    <s v="70th Academy Awards"/>
    <x v="15"/>
    <x v="225"/>
    <s v="Curtis Hanson"/>
    <s v="1998-03-23T00:00:00Z"/>
    <x v="19"/>
    <s v="Female"/>
  </r>
  <r>
    <x v="358"/>
    <s v="70th Academy Awards"/>
    <x v="19"/>
    <x v="226"/>
    <s v="Jan Pinkava"/>
    <s v="1998-03-23T00:00:00Z"/>
    <x v="19"/>
    <s v="Male"/>
  </r>
  <r>
    <x v="359"/>
    <s v="70th Academy Awards"/>
    <x v="22"/>
    <x v="227"/>
    <s v="Peter Cattaneo"/>
    <s v="1998-03-23T00:00:00Z"/>
    <x v="19"/>
    <s v="Female"/>
  </r>
  <r>
    <x v="360"/>
    <s v="70th Academy Awards"/>
    <x v="16"/>
    <x v="228"/>
    <s v="Chris Tashima"/>
    <s v="1998-03-23T00:00:00Z"/>
    <x v="19"/>
    <s v="Male"/>
  </r>
  <r>
    <x v="361"/>
    <s v="69th Academy Awards"/>
    <x v="14"/>
    <x v="229"/>
    <s v="Anthony Minghella"/>
    <s v="1997-03-24T00:00:00Z"/>
    <x v="20"/>
    <s v="Male"/>
  </r>
  <r>
    <x v="362"/>
    <s v="69th Academy Awards"/>
    <x v="8"/>
    <x v="229"/>
    <s v="Anthony Minghella"/>
    <s v="1997-03-24T00:00:00Z"/>
    <x v="20"/>
    <s v="Male"/>
  </r>
  <r>
    <x v="363"/>
    <s v="69th Academy Awards"/>
    <x v="9"/>
    <x v="229"/>
    <s v="Anthony Minghella"/>
    <s v="1997-03-24T00:00:00Z"/>
    <x v="20"/>
    <s v="Male"/>
  </r>
  <r>
    <x v="364"/>
    <s v="69th Academy Awards"/>
    <x v="2"/>
    <x v="229"/>
    <s v="Anthony Minghella"/>
    <s v="1997-03-24T00:00:00Z"/>
    <x v="20"/>
    <s v="Female"/>
  </r>
  <r>
    <x v="365"/>
    <s v="69th Academy Awards"/>
    <x v="21"/>
    <x v="229"/>
    <s v="Anthony Minghella"/>
    <s v="1997-03-24T00:00:00Z"/>
    <x v="20"/>
    <s v="Female"/>
  </r>
  <r>
    <x v="186"/>
    <s v="69th Academy Awards"/>
    <x v="11"/>
    <x v="229"/>
    <s v="Anthony Minghella"/>
    <s v="1997-03-24T00:00:00Z"/>
    <x v="20"/>
    <s v="Male"/>
  </r>
  <r>
    <x v="366"/>
    <s v="69th Academy Awards"/>
    <x v="10"/>
    <x v="229"/>
    <s v="Anthony Minghella"/>
    <s v="1997-03-24T00:00:00Z"/>
    <x v="20"/>
    <s v="Male"/>
  </r>
  <r>
    <x v="367"/>
    <s v="69th Academy Awards"/>
    <x v="23"/>
    <x v="229"/>
    <s v="Anthony Minghella"/>
    <s v="1997-03-24T00:00:00Z"/>
    <x v="20"/>
    <s v="Male"/>
  </r>
  <r>
    <x v="368"/>
    <s v="69th Academy Awards"/>
    <x v="15"/>
    <x v="229"/>
    <s v="Anthony Minghella"/>
    <s v="1997-03-24T00:00:00Z"/>
    <x v="20"/>
    <s v="Female"/>
  </r>
  <r>
    <x v="369"/>
    <s v="69th Academy Awards"/>
    <x v="1"/>
    <x v="230"/>
    <s v="Roland Emmerich"/>
    <s v="1997-03-24T00:00:00Z"/>
    <x v="20"/>
    <s v="Male"/>
  </r>
  <r>
    <x v="370"/>
    <s v="69th Academy Awards"/>
    <x v="7"/>
    <x v="231"/>
    <s v="Coen brothers"/>
    <s v="1997-03-24T00:00:00Z"/>
    <x v="20"/>
    <s v="Female"/>
  </r>
  <r>
    <x v="183"/>
    <s v="69th Academy Awards"/>
    <x v="4"/>
    <x v="231"/>
    <s v="Coen brothers"/>
    <s v="1997-03-24T00:00:00Z"/>
    <x v="20"/>
    <s v="Male"/>
  </r>
  <r>
    <x v="371"/>
    <s v="69th Academy Awards"/>
    <x v="12"/>
    <x v="232"/>
    <s v="Cameron Crowe"/>
    <s v="1997-03-24T00:00:00Z"/>
    <x v="20"/>
    <s v="Male"/>
  </r>
  <r>
    <x v="372"/>
    <s v="69th Academy Awards"/>
    <x v="5"/>
    <x v="233"/>
    <s v="Stephen Hopkins"/>
    <s v="1997-03-24T00:00:00Z"/>
    <x v="20"/>
    <s v="Male"/>
  </r>
  <r>
    <x v="373"/>
    <s v="69th Academy Awards"/>
    <x v="3"/>
    <x v="234"/>
    <s v="Scott Hicks"/>
    <s v="1997-03-24T00:00:00Z"/>
    <x v="20"/>
    <s v="Male"/>
  </r>
  <r>
    <x v="374"/>
    <s v="69th Academy Awards"/>
    <x v="18"/>
    <x v="235"/>
    <s v="Jessica Yu"/>
    <s v="1997-03-24T00:00:00Z"/>
    <x v="20"/>
    <s v="Female"/>
  </r>
  <r>
    <x v="346"/>
    <s v="69th Academy Awards"/>
    <x v="20"/>
    <x v="236"/>
    <s v="Tom Shadyac"/>
    <s v="1997-03-24T00:00:00Z"/>
    <x v="20"/>
    <s v="Male"/>
  </r>
  <r>
    <x v="375"/>
    <s v="69th Academy Awards"/>
    <x v="16"/>
    <x v="237"/>
    <s v="David Frankel"/>
    <s v="1997-03-24T00:00:00Z"/>
    <x v="20"/>
    <s v="Male"/>
  </r>
  <r>
    <x v="376"/>
    <s v="69th Academy Awards"/>
    <x v="22"/>
    <x v="238"/>
    <s v="Douglas McGrath"/>
    <s v="1997-03-24T00:00:00Z"/>
    <x v="20"/>
    <s v="Female"/>
  </r>
  <r>
    <x v="377"/>
    <s v="69th Academy Awards"/>
    <x v="19"/>
    <x v="239"/>
    <s v="Tyron Montgomery"/>
    <s v="1997-03-24T00:00:00Z"/>
    <x v="20"/>
    <s v="Male"/>
  </r>
  <r>
    <x v="378"/>
    <s v="69th Academy Awards"/>
    <x v="13"/>
    <x v="240"/>
    <s v="Billy Bob Thornton"/>
    <s v="1997-03-24T00:00:00Z"/>
    <x v="20"/>
    <s v="Male"/>
  </r>
  <r>
    <x v="379"/>
    <s v="68th Academy Awards"/>
    <x v="11"/>
    <x v="241"/>
    <s v="Ron Howard"/>
    <s v="1996-03-25T00:00:00Z"/>
    <x v="21"/>
    <s v="Male"/>
  </r>
  <r>
    <x v="380"/>
    <s v="68th Academy Awards"/>
    <x v="10"/>
    <x v="241"/>
    <s v="Ron Howard"/>
    <s v="1996-03-25T00:00:00Z"/>
    <x v="21"/>
    <s v="Male"/>
  </r>
  <r>
    <x v="323"/>
    <s v="68th Academy Awards"/>
    <x v="12"/>
    <x v="242"/>
    <s v="Bryan Singer"/>
    <s v="1996-03-25T00:00:00Z"/>
    <x v="21"/>
    <s v="Male"/>
  </r>
  <r>
    <x v="381"/>
    <s v="68th Academy Awards"/>
    <x v="4"/>
    <x v="242"/>
    <s v="Bryan Singer"/>
    <s v="1996-03-25T00:00:00Z"/>
    <x v="21"/>
    <s v="Male"/>
  </r>
  <r>
    <x v="382"/>
    <s v="68th Academy Awards"/>
    <x v="20"/>
    <x v="243"/>
    <s v="Mel Gibson"/>
    <s v="1996-03-25T00:00:00Z"/>
    <x v="21"/>
    <s v="Male"/>
  </r>
  <r>
    <x v="383"/>
    <s v="68th Academy Awards"/>
    <x v="5"/>
    <x v="243"/>
    <s v="Mel Gibson"/>
    <s v="1996-03-25T00:00:00Z"/>
    <x v="21"/>
    <s v="Male"/>
  </r>
  <r>
    <x v="384"/>
    <s v="68th Academy Awards"/>
    <x v="8"/>
    <x v="243"/>
    <s v="Mel Gibson"/>
    <s v="1996-03-25T00:00:00Z"/>
    <x v="21"/>
    <s v="Male"/>
  </r>
  <r>
    <x v="385"/>
    <s v="68th Academy Awards"/>
    <x v="14"/>
    <x v="243"/>
    <s v="Mel Gibson"/>
    <s v="1996-03-25T00:00:00Z"/>
    <x v="21"/>
    <s v="Male"/>
  </r>
  <r>
    <x v="386"/>
    <s v="68th Academy Awards"/>
    <x v="9"/>
    <x v="243"/>
    <s v="Mel Gibson"/>
    <s v="1996-03-25T00:00:00Z"/>
    <x v="21"/>
    <s v="Male"/>
  </r>
  <r>
    <x v="387"/>
    <s v="68th Academy Awards"/>
    <x v="22"/>
    <x v="244"/>
    <s v="Eric Goldberg"/>
    <s v="1996-03-25T00:00:00Z"/>
    <x v="21"/>
    <s v="Male"/>
  </r>
  <r>
    <x v="388"/>
    <s v="68th Academy Awards"/>
    <x v="23"/>
    <x v="245"/>
    <s v="Michael Radford"/>
    <s v="1996-03-25T00:00:00Z"/>
    <x v="21"/>
    <s v="Male"/>
  </r>
  <r>
    <x v="389"/>
    <s v="68th Academy Awards"/>
    <x v="3"/>
    <x v="246"/>
    <s v="Mike Figgis"/>
    <s v="1996-03-25T00:00:00Z"/>
    <x v="21"/>
    <s v="Male"/>
  </r>
  <r>
    <x v="390"/>
    <s v="68th Academy Awards"/>
    <x v="19"/>
    <x v="247"/>
    <s v="Nick Park"/>
    <s v="1996-03-25T00:00:00Z"/>
    <x v="21"/>
    <s v="Male"/>
  </r>
  <r>
    <x v="391"/>
    <s v="68th Academy Awards"/>
    <x v="7"/>
    <x v="248"/>
    <s v="Tim Robbins"/>
    <s v="1996-03-25T00:00:00Z"/>
    <x v="21"/>
    <s v="Female"/>
  </r>
  <r>
    <x v="392"/>
    <s v="68th Academy Awards"/>
    <x v="13"/>
    <x v="249"/>
    <s v="Ang Lee"/>
    <s v="1996-03-25T00:00:00Z"/>
    <x v="21"/>
    <s v="Female"/>
  </r>
  <r>
    <x v="393"/>
    <s v="68th Academy Awards"/>
    <x v="1"/>
    <x v="250"/>
    <s v="Chris Noonan"/>
    <s v="1996-03-25T00:00:00Z"/>
    <x v="21"/>
    <s v="Male"/>
  </r>
  <r>
    <x v="394"/>
    <s v="68th Academy Awards"/>
    <x v="18"/>
    <x v="251"/>
    <s v="Kary Antholis"/>
    <s v="1996-03-25T00:00:00Z"/>
    <x v="21"/>
    <s v="Female"/>
  </r>
  <r>
    <x v="395"/>
    <s v="68th Academy Awards"/>
    <x v="16"/>
    <x v="252"/>
    <s v="Christine Lahti"/>
    <s v="1996-03-25T00:00:00Z"/>
    <x v="21"/>
    <s v="Female"/>
  </r>
  <r>
    <x v="396"/>
    <s v="68th Academy Awards"/>
    <x v="15"/>
    <x v="253"/>
    <s v="Woody Allen"/>
    <s v="1996-03-25T00:00:00Z"/>
    <x v="21"/>
    <s v="Female"/>
  </r>
  <r>
    <x v="397"/>
    <s v="68th Academy Awards"/>
    <x v="21"/>
    <x v="254"/>
    <s v="Michael Hoffman"/>
    <s v="1996-03-25T00:00:00Z"/>
    <x v="21"/>
    <s v="Male"/>
  </r>
  <r>
    <x v="398"/>
    <s v="68th Academy Awards"/>
    <x v="2"/>
    <x v="254"/>
    <s v="Michael Hoffman"/>
    <s v="1996-03-25T00:00:00Z"/>
    <x v="21"/>
    <s v="Male"/>
  </r>
  <r>
    <x v="399"/>
    <s v="67th Academy Awards"/>
    <x v="5"/>
    <x v="255"/>
    <s v="Jan de Bont"/>
    <s v="1995-03-27T00:00:00Z"/>
    <x v="22"/>
    <s v="Male"/>
  </r>
  <r>
    <x v="191"/>
    <s v="67th Academy Awards"/>
    <x v="11"/>
    <x v="255"/>
    <s v="Jan de Bont"/>
    <s v="1995-03-27T00:00:00Z"/>
    <x v="22"/>
    <s v="Male"/>
  </r>
  <r>
    <x v="400"/>
    <s v="67th Academy Awards"/>
    <x v="4"/>
    <x v="256"/>
    <s v="Quentin Tarantino"/>
    <s v="1995-03-27T00:00:00Z"/>
    <x v="22"/>
    <s v="Male"/>
  </r>
  <r>
    <x v="401"/>
    <s v="67th Academy Awards"/>
    <x v="6"/>
    <x v="257"/>
    <s v="Roger Allers"/>
    <s v="1995-03-27T00:00:00Z"/>
    <x v="22"/>
    <s v="Male"/>
  </r>
  <r>
    <x v="402"/>
    <s v="67th Academy Awards"/>
    <x v="13"/>
    <x v="258"/>
    <s v="Robert Zemeckis"/>
    <s v="1995-03-27T00:00:00Z"/>
    <x v="22"/>
    <s v="Male"/>
  </r>
  <r>
    <x v="403"/>
    <s v="67th Academy Awards"/>
    <x v="1"/>
    <x v="258"/>
    <s v="Robert Zemeckis"/>
    <s v="1995-03-27T00:00:00Z"/>
    <x v="22"/>
    <s v="Male"/>
  </r>
  <r>
    <x v="404"/>
    <s v="67th Academy Awards"/>
    <x v="10"/>
    <x v="258"/>
    <s v="Robert Zemeckis"/>
    <s v="1995-03-27T00:00:00Z"/>
    <x v="22"/>
    <s v="Male"/>
  </r>
  <r>
    <x v="405"/>
    <s v="67th Academy Awards"/>
    <x v="3"/>
    <x v="258"/>
    <s v="Robert Zemeckis"/>
    <s v="1995-03-27T00:00:00Z"/>
    <x v="22"/>
    <s v="Male"/>
  </r>
  <r>
    <x v="406"/>
    <s v="67th Academy Awards"/>
    <x v="14"/>
    <x v="258"/>
    <s v="Robert Zemeckis"/>
    <s v="1995-03-27T00:00:00Z"/>
    <x v="22"/>
    <s v="Male"/>
  </r>
  <r>
    <x v="407"/>
    <s v="67th Academy Awards"/>
    <x v="9"/>
    <x v="258"/>
    <s v="Robert Zemeckis"/>
    <s v="1995-03-27T00:00:00Z"/>
    <x v="22"/>
    <s v="Male"/>
  </r>
  <r>
    <x v="408"/>
    <s v="67th Academy Awards"/>
    <x v="2"/>
    <x v="259"/>
    <s v="Stephan Elliott"/>
    <s v="1995-03-27T00:00:00Z"/>
    <x v="22"/>
    <s v="Male"/>
  </r>
  <r>
    <x v="409"/>
    <s v="67th Academy Awards"/>
    <x v="21"/>
    <x v="260"/>
    <s v="Nicholas Hytner"/>
    <s v="1995-03-27T00:00:00Z"/>
    <x v="22"/>
    <s v="Female"/>
  </r>
  <r>
    <x v="410"/>
    <s v="67th Academy Awards"/>
    <x v="20"/>
    <x v="261"/>
    <s v="Tim Burton"/>
    <s v="1995-03-27T00:00:00Z"/>
    <x v="22"/>
    <s v="Female"/>
  </r>
  <r>
    <x v="411"/>
    <s v="67th Academy Awards"/>
    <x v="12"/>
    <x v="261"/>
    <s v="Tim Burton"/>
    <s v="1995-03-27T00:00:00Z"/>
    <x v="22"/>
    <s v="Male"/>
  </r>
  <r>
    <x v="412"/>
    <s v="67th Academy Awards"/>
    <x v="19"/>
    <x v="262"/>
    <s v="Alison Snowden"/>
    <s v="1995-03-27T00:00:00Z"/>
    <x v="22"/>
    <s v="Female"/>
  </r>
  <r>
    <x v="384"/>
    <s v="67th Academy Awards"/>
    <x v="8"/>
    <x v="263"/>
    <s v="Edward Zwick"/>
    <s v="1995-03-27T00:00:00Z"/>
    <x v="22"/>
    <s v="Male"/>
  </r>
  <r>
    <x v="413"/>
    <s v="67th Academy Awards"/>
    <x v="15"/>
    <x v="264"/>
    <s v="Woody Allen"/>
    <s v="1995-03-27T00:00:00Z"/>
    <x v="22"/>
    <s v="Female"/>
  </r>
  <r>
    <x v="414"/>
    <s v="67th Academy Awards"/>
    <x v="16"/>
    <x v="265"/>
    <s v="Peter Capaldi"/>
    <s v="1995-03-27T00:00:00Z"/>
    <x v="22"/>
    <s v="Female"/>
  </r>
  <r>
    <x v="415"/>
    <s v="67th Academy Awards"/>
    <x v="7"/>
    <x v="266"/>
    <s v="Tony Richardson"/>
    <s v="1995-03-27T00:00:00Z"/>
    <x v="22"/>
    <s v="Female"/>
  </r>
  <r>
    <x v="416"/>
    <s v="67th Academy Awards"/>
    <x v="18"/>
    <x v="267"/>
    <s v="Charles Guggenheim"/>
    <s v="1995-03-27T00:00:00Z"/>
    <x v="22"/>
    <s v="Male"/>
  </r>
  <r>
    <x v="417"/>
    <s v="67th Academy Awards"/>
    <x v="17"/>
    <x v="268"/>
    <s v="Freida Lee Mock"/>
    <s v="1995-03-27T00:00:00Z"/>
    <x v="22"/>
    <s v="Female"/>
  </r>
  <r>
    <x v="418"/>
    <s v="66th Academy Awards"/>
    <x v="15"/>
    <x v="269"/>
    <s v="Jane Campion"/>
    <s v="1994-03-21T00:00:00Z"/>
    <x v="23"/>
    <s v="Female"/>
  </r>
  <r>
    <x v="419"/>
    <s v="66th Academy Awards"/>
    <x v="7"/>
    <x v="269"/>
    <s v="Jane Campion"/>
    <s v="1994-03-21T00:00:00Z"/>
    <x v="23"/>
    <s v="Female"/>
  </r>
  <r>
    <x v="420"/>
    <s v="66th Academy Awards"/>
    <x v="4"/>
    <x v="269"/>
    <s v="Jane Campion"/>
    <s v="1994-03-21T00:00:00Z"/>
    <x v="23"/>
    <s v="Female"/>
  </r>
  <r>
    <x v="421"/>
    <s v="66th Academy Awards"/>
    <x v="12"/>
    <x v="270"/>
    <s v="Andrew Davis"/>
    <s v="1994-03-21T00:00:00Z"/>
    <x v="23"/>
    <s v="Male"/>
  </r>
  <r>
    <x v="338"/>
    <s v="66th Academy Awards"/>
    <x v="5"/>
    <x v="271"/>
    <s v="Steven Spielberg"/>
    <s v="1994-03-21T00:00:00Z"/>
    <x v="23"/>
    <s v="Male"/>
  </r>
  <r>
    <x v="422"/>
    <s v="66th Academy Awards"/>
    <x v="1"/>
    <x v="271"/>
    <s v="Steven Spielberg"/>
    <s v="1994-03-21T00:00:00Z"/>
    <x v="23"/>
    <s v="Male"/>
  </r>
  <r>
    <x v="339"/>
    <s v="66th Academy Awards"/>
    <x v="11"/>
    <x v="271"/>
    <s v="Steven Spielberg"/>
    <s v="1994-03-21T00:00:00Z"/>
    <x v="23"/>
    <s v="Male"/>
  </r>
  <r>
    <x v="390"/>
    <s v="66th Academy Awards"/>
    <x v="19"/>
    <x v="272"/>
    <s v="Nick Park"/>
    <s v="1994-03-21T00:00:00Z"/>
    <x v="23"/>
    <s v="Male"/>
  </r>
  <r>
    <x v="405"/>
    <s v="66th Academy Awards"/>
    <x v="3"/>
    <x v="273"/>
    <s v="Jonathan Demme"/>
    <s v="1994-03-21T00:00:00Z"/>
    <x v="23"/>
    <s v="Male"/>
  </r>
  <r>
    <x v="423"/>
    <s v="66th Academy Awards"/>
    <x v="16"/>
    <x v="274"/>
    <s v="Pepe Danquart"/>
    <s v="1994-03-21T00:00:00Z"/>
    <x v="23"/>
    <s v="Male"/>
  </r>
  <r>
    <x v="410"/>
    <s v="66th Academy Awards"/>
    <x v="20"/>
    <x v="275"/>
    <s v="Chris Columbus"/>
    <s v="1994-03-21T00:00:00Z"/>
    <x v="23"/>
    <s v="Female"/>
  </r>
  <r>
    <x v="424"/>
    <s v="66th Academy Awards"/>
    <x v="6"/>
    <x v="276"/>
    <s v="Steven Spielberg"/>
    <s v="1994-03-21T00:00:00Z"/>
    <x v="23"/>
    <s v="Male"/>
  </r>
  <r>
    <x v="425"/>
    <s v="66th Academy Awards"/>
    <x v="13"/>
    <x v="276"/>
    <s v="Steven Spielberg"/>
    <s v="1994-03-21T00:00:00Z"/>
    <x v="23"/>
    <s v="Male"/>
  </r>
  <r>
    <x v="337"/>
    <s v="66th Academy Awards"/>
    <x v="10"/>
    <x v="276"/>
    <s v="Steven Spielberg"/>
    <s v="1994-03-21T00:00:00Z"/>
    <x v="23"/>
    <s v="Male"/>
  </r>
  <r>
    <x v="426"/>
    <s v="66th Academy Awards"/>
    <x v="21"/>
    <x v="276"/>
    <s v="Steven Spielberg"/>
    <s v="1994-03-21T00:00:00Z"/>
    <x v="23"/>
    <s v="Female"/>
  </r>
  <r>
    <x v="335"/>
    <s v="66th Academy Awards"/>
    <x v="14"/>
    <x v="276"/>
    <s v="Steven Spielberg"/>
    <s v="1994-03-21T00:00:00Z"/>
    <x v="23"/>
    <s v="Male"/>
  </r>
  <r>
    <x v="336"/>
    <s v="66th Academy Awards"/>
    <x v="8"/>
    <x v="276"/>
    <s v="Steven Spielberg"/>
    <s v="1994-03-21T00:00:00Z"/>
    <x v="23"/>
    <s v="Male"/>
  </r>
  <r>
    <x v="335"/>
    <s v="66th Academy Awards"/>
    <x v="9"/>
    <x v="276"/>
    <s v="Steven Spielberg"/>
    <s v="1994-03-21T00:00:00Z"/>
    <x v="23"/>
    <s v="Male"/>
  </r>
  <r>
    <x v="427"/>
    <s v="66th Academy Awards"/>
    <x v="18"/>
    <x v="277"/>
    <s v="Margaret Lazarus"/>
    <s v="1994-03-21T00:00:00Z"/>
    <x v="23"/>
    <s v="Male"/>
  </r>
  <r>
    <x v="428"/>
    <s v="66th Academy Awards"/>
    <x v="2"/>
    <x v="278"/>
    <s v="Martin Scorsese"/>
    <s v="1994-03-21T00:00:00Z"/>
    <x v="23"/>
    <s v="Female"/>
  </r>
  <r>
    <x v="429"/>
    <s v="65th Academy Awards"/>
    <x v="16"/>
    <x v="279"/>
    <s v="Sam Karmann"/>
    <s v="1993-03-29T00:00:00Z"/>
    <x v="24"/>
    <s v="Male"/>
  </r>
  <r>
    <x v="430"/>
    <s v="65th Academy Awards"/>
    <x v="19"/>
    <x v="280"/>
    <s v="Joan C. Gratz"/>
    <s v="1993-03-29T00:00:00Z"/>
    <x v="24"/>
    <s v="Male"/>
  </r>
  <r>
    <x v="431"/>
    <s v="65th Academy Awards"/>
    <x v="1"/>
    <x v="281"/>
    <s v="Robert Zemeckis"/>
    <s v="1993-03-29T00:00:00Z"/>
    <x v="24"/>
    <s v="Male"/>
  </r>
  <r>
    <x v="432"/>
    <s v="65th Academy Awards"/>
    <x v="13"/>
    <x v="282"/>
    <s v="James Ivory"/>
    <s v="1993-03-29T00:00:00Z"/>
    <x v="24"/>
    <s v="Female"/>
  </r>
  <r>
    <x v="392"/>
    <s v="65th Academy Awards"/>
    <x v="7"/>
    <x v="282"/>
    <s v="James Ivory"/>
    <s v="1993-03-29T00:00:00Z"/>
    <x v="24"/>
    <s v="Female"/>
  </r>
  <r>
    <x v="433"/>
    <s v="65th Academy Awards"/>
    <x v="21"/>
    <x v="282"/>
    <s v="James Ivory"/>
    <s v="1993-03-29T00:00:00Z"/>
    <x v="24"/>
    <s v="Female"/>
  </r>
  <r>
    <x v="434"/>
    <s v="65th Academy Awards"/>
    <x v="15"/>
    <x v="283"/>
    <s v="Jonathan Lynn"/>
    <s v="1993-03-29T00:00:00Z"/>
    <x v="24"/>
    <s v="Female"/>
  </r>
  <r>
    <x v="435"/>
    <s v="65th Academy Awards"/>
    <x v="8"/>
    <x v="284"/>
    <s v="Robert Redford"/>
    <s v="1993-03-29T00:00:00Z"/>
    <x v="24"/>
    <s v="Male"/>
  </r>
  <r>
    <x v="436"/>
    <s v="65th Academy Awards"/>
    <x v="3"/>
    <x v="285"/>
    <s v="Martin Brest"/>
    <s v="1993-03-29T00:00:00Z"/>
    <x v="24"/>
    <s v="Male"/>
  </r>
  <r>
    <x v="437"/>
    <s v="65th Academy Awards"/>
    <x v="6"/>
    <x v="286"/>
    <s v="John Musker"/>
    <s v="1993-03-29T00:00:00Z"/>
    <x v="24"/>
    <s v="Male"/>
  </r>
  <r>
    <x v="438"/>
    <s v="65th Academy Awards"/>
    <x v="4"/>
    <x v="287"/>
    <s v="Neil Jordan"/>
    <s v="1993-03-29T00:00:00Z"/>
    <x v="24"/>
    <s v="Male"/>
  </r>
  <r>
    <x v="439"/>
    <s v="65th Academy Awards"/>
    <x v="11"/>
    <x v="288"/>
    <s v="Michael Mann"/>
    <s v="1993-03-29T00:00:00Z"/>
    <x v="24"/>
    <s v="Male"/>
  </r>
  <r>
    <x v="440"/>
    <s v="65th Academy Awards"/>
    <x v="2"/>
    <x v="289"/>
    <s v="Francis Ford Coppola"/>
    <s v="1993-03-29T00:00:00Z"/>
    <x v="24"/>
    <s v="Female"/>
  </r>
  <r>
    <x v="441"/>
    <s v="65th Academy Awards"/>
    <x v="20"/>
    <x v="289"/>
    <s v="Francis Ford Coppola"/>
    <s v="1993-03-29T00:00:00Z"/>
    <x v="24"/>
    <s v="Male"/>
  </r>
  <r>
    <x v="35"/>
    <s v="65th Academy Awards"/>
    <x v="5"/>
    <x v="289"/>
    <s v="Francis Ford Coppola"/>
    <s v="1993-03-29T00:00:00Z"/>
    <x v="24"/>
    <s v="Male"/>
  </r>
  <r>
    <x v="235"/>
    <s v="65th Academy Awards"/>
    <x v="14"/>
    <x v="290"/>
    <s v="Clint Eastwood"/>
    <s v="1993-03-29T00:00:00Z"/>
    <x v="24"/>
    <s v="Male"/>
  </r>
  <r>
    <x v="235"/>
    <s v="65th Academy Awards"/>
    <x v="9"/>
    <x v="290"/>
    <s v="Clint Eastwood"/>
    <s v="1993-03-29T00:00:00Z"/>
    <x v="24"/>
    <s v="Male"/>
  </r>
  <r>
    <x v="442"/>
    <s v="65th Academy Awards"/>
    <x v="12"/>
    <x v="290"/>
    <s v="Clint Eastwood"/>
    <s v="1993-03-29T00:00:00Z"/>
    <x v="24"/>
    <s v="Male"/>
  </r>
  <r>
    <x v="443"/>
    <s v="65th Academy Awards"/>
    <x v="10"/>
    <x v="290"/>
    <s v="Clint Eastwood"/>
    <s v="1993-03-29T00:00:00Z"/>
    <x v="24"/>
    <s v="Male"/>
  </r>
  <r>
    <x v="444"/>
    <s v="64th Academy Awards"/>
    <x v="3"/>
    <x v="291"/>
    <s v="Jonathan Demme"/>
    <s v="1992-03-30T00:00:00Z"/>
    <x v="25"/>
    <s v="Male"/>
  </r>
  <r>
    <x v="445"/>
    <s v="64th Academy Awards"/>
    <x v="7"/>
    <x v="291"/>
    <s v="Jonathan Demme"/>
    <s v="1992-03-30T00:00:00Z"/>
    <x v="25"/>
    <s v="Female"/>
  </r>
  <r>
    <x v="446"/>
    <s v="64th Academy Awards"/>
    <x v="13"/>
    <x v="291"/>
    <s v="Jonathan Demme"/>
    <s v="1992-03-30T00:00:00Z"/>
    <x v="25"/>
    <s v="Male"/>
  </r>
  <r>
    <x v="447"/>
    <s v="64th Academy Awards"/>
    <x v="14"/>
    <x v="291"/>
    <s v="Jonathan Demme"/>
    <s v="1992-03-30T00:00:00Z"/>
    <x v="25"/>
    <s v="Male"/>
  </r>
  <r>
    <x v="448"/>
    <s v="64th Academy Awards"/>
    <x v="9"/>
    <x v="291"/>
    <s v="Jonathan Demme"/>
    <s v="1992-03-30T00:00:00Z"/>
    <x v="25"/>
    <s v="Male"/>
  </r>
  <r>
    <x v="350"/>
    <s v="64th Academy Awards"/>
    <x v="11"/>
    <x v="292"/>
    <s v="James Cameron"/>
    <s v="1992-03-30T00:00:00Z"/>
    <x v="25"/>
    <s v="Male"/>
  </r>
  <r>
    <x v="449"/>
    <s v="64th Academy Awards"/>
    <x v="20"/>
    <x v="292"/>
    <s v="James Cameron"/>
    <s v="1992-03-30T00:00:00Z"/>
    <x v="25"/>
    <s v="Male"/>
  </r>
  <r>
    <x v="450"/>
    <s v="64th Academy Awards"/>
    <x v="5"/>
    <x v="292"/>
    <s v="James Cameron"/>
    <s v="1992-03-30T00:00:00Z"/>
    <x v="25"/>
    <s v="Female"/>
  </r>
  <r>
    <x v="451"/>
    <s v="64th Academy Awards"/>
    <x v="1"/>
    <x v="292"/>
    <s v="James Cameron"/>
    <s v="1992-03-30T00:00:00Z"/>
    <x v="25"/>
    <s v="Male"/>
  </r>
  <r>
    <x v="437"/>
    <s v="64th Academy Awards"/>
    <x v="6"/>
    <x v="293"/>
    <s v="Kirk Wise"/>
    <s v="1992-03-30T00:00:00Z"/>
    <x v="25"/>
    <s v="Male"/>
  </r>
  <r>
    <x v="452"/>
    <s v="64th Academy Awards"/>
    <x v="21"/>
    <x v="294"/>
    <s v="Barry Levinson"/>
    <s v="1992-03-30T00:00:00Z"/>
    <x v="25"/>
    <s v="Male"/>
  </r>
  <r>
    <x v="453"/>
    <s v="64th Academy Awards"/>
    <x v="2"/>
    <x v="294"/>
    <s v="Barry Levinson"/>
    <s v="1992-03-30T00:00:00Z"/>
    <x v="25"/>
    <s v="Male"/>
  </r>
  <r>
    <x v="454"/>
    <s v="64th Academy Awards"/>
    <x v="15"/>
    <x v="295"/>
    <s v="Terry Gilliam"/>
    <s v="1992-03-30T00:00:00Z"/>
    <x v="25"/>
    <s v="Male"/>
  </r>
  <r>
    <x v="455"/>
    <s v="64th Academy Awards"/>
    <x v="16"/>
    <x v="296"/>
    <s v="Seth Winston"/>
    <s v="1992-03-30T00:00:00Z"/>
    <x v="25"/>
    <s v="Male"/>
  </r>
  <r>
    <x v="456"/>
    <s v="64th Academy Awards"/>
    <x v="4"/>
    <x v="297"/>
    <s v="Ridley Scott"/>
    <s v="1992-03-30T00:00:00Z"/>
    <x v="25"/>
    <s v="Female"/>
  </r>
  <r>
    <x v="279"/>
    <s v="64th Academy Awards"/>
    <x v="10"/>
    <x v="298"/>
    <s v="Oliver Stone"/>
    <s v="1992-03-30T00:00:00Z"/>
    <x v="25"/>
    <s v="Male"/>
  </r>
  <r>
    <x v="105"/>
    <s v="64th Academy Awards"/>
    <x v="8"/>
    <x v="298"/>
    <s v="Oliver Stone"/>
    <s v="1992-03-30T00:00:00Z"/>
    <x v="25"/>
    <s v="Male"/>
  </r>
  <r>
    <x v="457"/>
    <s v="64th Academy Awards"/>
    <x v="12"/>
    <x v="299"/>
    <s v="Ron Underwood"/>
    <s v="1992-03-30T00:00:00Z"/>
    <x v="25"/>
    <s v="Male"/>
  </r>
  <r>
    <x v="458"/>
    <s v="64th Academy Awards"/>
    <x v="18"/>
    <x v="300"/>
    <s v="Debra Chasnoff"/>
    <s v="1992-03-30T00:00:00Z"/>
    <x v="25"/>
    <s v="Female"/>
  </r>
  <r>
    <x v="459"/>
    <s v="64th Academy Awards"/>
    <x v="19"/>
    <x v="301"/>
    <s v="Daniel Greaves"/>
    <s v="1992-03-30T00:00:00Z"/>
    <x v="25"/>
    <s v="Male"/>
  </r>
  <r>
    <x v="460"/>
    <s v="63rd Academy Awards"/>
    <x v="4"/>
    <x v="302"/>
    <s v="Jerry Zucker"/>
    <s v="1991-03-25T00:00:00Z"/>
    <x v="26"/>
    <s v="Male"/>
  </r>
  <r>
    <x v="461"/>
    <s v="63rd Academy Awards"/>
    <x v="15"/>
    <x v="302"/>
    <s v="Jerry Zucker"/>
    <s v="1991-03-25T00:00:00Z"/>
    <x v="26"/>
    <s v="Female"/>
  </r>
  <r>
    <x v="462"/>
    <s v="63rd Academy Awards"/>
    <x v="12"/>
    <x v="303"/>
    <s v="Martin Scorsese"/>
    <s v="1991-03-25T00:00:00Z"/>
    <x v="26"/>
    <s v="Male"/>
  </r>
  <r>
    <x v="463"/>
    <s v="63rd Academy Awards"/>
    <x v="9"/>
    <x v="304"/>
    <s v="Kevin Costner"/>
    <s v="1991-03-25T00:00:00Z"/>
    <x v="26"/>
    <s v="Male"/>
  </r>
  <r>
    <x v="464"/>
    <s v="63rd Academy Awards"/>
    <x v="8"/>
    <x v="304"/>
    <s v="Kevin Costner"/>
    <s v="1991-03-25T00:00:00Z"/>
    <x v="26"/>
    <s v="Male"/>
  </r>
  <r>
    <x v="465"/>
    <s v="63rd Academy Awards"/>
    <x v="14"/>
    <x v="304"/>
    <s v="Kevin Costner"/>
    <s v="1991-03-25T00:00:00Z"/>
    <x v="26"/>
    <s v="Male"/>
  </r>
  <r>
    <x v="466"/>
    <s v="63rd Academy Awards"/>
    <x v="11"/>
    <x v="304"/>
    <s v="Kevin Costner"/>
    <s v="1991-03-25T00:00:00Z"/>
    <x v="26"/>
    <s v="Male"/>
  </r>
  <r>
    <x v="467"/>
    <s v="63rd Academy Awards"/>
    <x v="10"/>
    <x v="304"/>
    <s v="Kevin Costner"/>
    <s v="1991-03-25T00:00:00Z"/>
    <x v="26"/>
    <s v="Male"/>
  </r>
  <r>
    <x v="468"/>
    <s v="63rd Academy Awards"/>
    <x v="13"/>
    <x v="304"/>
    <s v="Kevin Costner"/>
    <s v="1991-03-25T00:00:00Z"/>
    <x v="26"/>
    <s v="Male"/>
  </r>
  <r>
    <x v="469"/>
    <s v="63rd Academy Awards"/>
    <x v="6"/>
    <x v="304"/>
    <s v="Kevin Costner"/>
    <s v="1991-03-25T00:00:00Z"/>
    <x v="26"/>
    <s v="Male"/>
  </r>
  <r>
    <x v="470"/>
    <s v="63rd Academy Awards"/>
    <x v="2"/>
    <x v="305"/>
    <s v="Jean-Paul Rappeneau"/>
    <s v="1991-03-25T00:00:00Z"/>
    <x v="26"/>
    <s v="Female"/>
  </r>
  <r>
    <x v="471"/>
    <s v="63rd Academy Awards"/>
    <x v="5"/>
    <x v="306"/>
    <s v="John McTiernan"/>
    <s v="1991-03-25T00:00:00Z"/>
    <x v="26"/>
    <s v="Female"/>
  </r>
  <r>
    <x v="472"/>
    <s v="63rd Academy Awards"/>
    <x v="18"/>
    <x v="307"/>
    <s v="Steven Okazaki"/>
    <s v="1991-03-25T00:00:00Z"/>
    <x v="26"/>
    <s v="Male"/>
  </r>
  <r>
    <x v="473"/>
    <s v="63rd Academy Awards"/>
    <x v="16"/>
    <x v="308"/>
    <s v="Adam Davidson"/>
    <s v="1991-03-25T00:00:00Z"/>
    <x v="26"/>
    <s v="Male"/>
  </r>
  <r>
    <x v="474"/>
    <s v="63rd Academy Awards"/>
    <x v="7"/>
    <x v="309"/>
    <s v="Rob Reiner"/>
    <s v="1991-03-25T00:00:00Z"/>
    <x v="26"/>
    <s v="Female"/>
  </r>
  <r>
    <x v="390"/>
    <s v="63rd Academy Awards"/>
    <x v="19"/>
    <x v="310"/>
    <s v="Nick Park"/>
    <s v="1991-03-25T00:00:00Z"/>
    <x v="26"/>
    <s v="Male"/>
  </r>
  <r>
    <x v="475"/>
    <s v="63rd Academy Awards"/>
    <x v="20"/>
    <x v="311"/>
    <s v="Warren Beatty"/>
    <s v="1991-03-25T00:00:00Z"/>
    <x v="26"/>
    <s v="Male"/>
  </r>
  <r>
    <x v="476"/>
    <s v="63rd Academy Awards"/>
    <x v="21"/>
    <x v="311"/>
    <s v="Warren Beatty"/>
    <s v="1991-03-25T00:00:00Z"/>
    <x v="26"/>
    <s v="Male"/>
  </r>
  <r>
    <x v="477"/>
    <s v="63rd Academy Awards"/>
    <x v="3"/>
    <x v="312"/>
    <s v="Barbet Schroeder"/>
    <s v="1991-03-25T00:00:00Z"/>
    <x v="26"/>
    <s v="Male"/>
  </r>
  <r>
    <x v="478"/>
    <s v="62nd Academy Awards"/>
    <x v="4"/>
    <x v="313"/>
    <s v="Peter Weir"/>
    <s v="1990-03-26T00:00:00Z"/>
    <x v="27"/>
    <s v="Male"/>
  </r>
  <r>
    <x v="479"/>
    <s v="62nd Academy Awards"/>
    <x v="2"/>
    <x v="314"/>
    <s v="Kenneth Branagh"/>
    <s v="1990-03-26T00:00:00Z"/>
    <x v="27"/>
    <s v="Female"/>
  </r>
  <r>
    <x v="314"/>
    <s v="62nd Academy Awards"/>
    <x v="21"/>
    <x v="315"/>
    <s v="Tim Burton"/>
    <s v="1990-03-26T00:00:00Z"/>
    <x v="27"/>
    <s v="Male"/>
  </r>
  <r>
    <x v="338"/>
    <s v="62nd Academy Awards"/>
    <x v="5"/>
    <x v="316"/>
    <s v="Steven Spielberg"/>
    <s v="1990-03-26T00:00:00Z"/>
    <x v="27"/>
    <s v="Male"/>
  </r>
  <r>
    <x v="437"/>
    <s v="62nd Academy Awards"/>
    <x v="6"/>
    <x v="317"/>
    <s v="John Musker"/>
    <s v="1990-03-26T00:00:00Z"/>
    <x v="27"/>
    <s v="Male"/>
  </r>
  <r>
    <x v="480"/>
    <s v="62nd Academy Awards"/>
    <x v="20"/>
    <x v="318"/>
    <s v="Bruce Beresford"/>
    <s v="1990-03-26T00:00:00Z"/>
    <x v="27"/>
    <s v="Female"/>
  </r>
  <r>
    <x v="481"/>
    <s v="62nd Academy Awards"/>
    <x v="7"/>
    <x v="318"/>
    <s v="Bruce Beresford"/>
    <s v="1990-03-26T00:00:00Z"/>
    <x v="27"/>
    <s v="Female"/>
  </r>
  <r>
    <x v="482"/>
    <s v="62nd Academy Awards"/>
    <x v="13"/>
    <x v="318"/>
    <s v="Bruce Beresford"/>
    <s v="1990-03-26T00:00:00Z"/>
    <x v="27"/>
    <s v="Male"/>
  </r>
  <r>
    <x v="483"/>
    <s v="62nd Academy Awards"/>
    <x v="14"/>
    <x v="318"/>
    <s v="Bruce Beresford"/>
    <s v="1990-03-26T00:00:00Z"/>
    <x v="27"/>
    <s v="Male"/>
  </r>
  <r>
    <x v="484"/>
    <s v="62nd Academy Awards"/>
    <x v="1"/>
    <x v="319"/>
    <s v="James Cameron"/>
    <s v="1990-03-26T00:00:00Z"/>
    <x v="27"/>
    <s v="Male"/>
  </r>
  <r>
    <x v="485"/>
    <s v="62nd Academy Awards"/>
    <x v="19"/>
    <x v="320"/>
    <s v="Christoph Lauenstein"/>
    <s v="1990-03-26T00:00:00Z"/>
    <x v="27"/>
    <s v="Male"/>
  </r>
  <r>
    <x v="486"/>
    <s v="62nd Academy Awards"/>
    <x v="10"/>
    <x v="321"/>
    <s v="Oliver Stone"/>
    <s v="1990-03-26T00:00:00Z"/>
    <x v="27"/>
    <s v="Male"/>
  </r>
  <r>
    <x v="487"/>
    <s v="62nd Academy Awards"/>
    <x v="9"/>
    <x v="321"/>
    <s v="Oliver Stone"/>
    <s v="1990-03-26T00:00:00Z"/>
    <x v="27"/>
    <s v="Male"/>
  </r>
  <r>
    <x v="488"/>
    <s v="62nd Academy Awards"/>
    <x v="15"/>
    <x v="322"/>
    <s v="Jim Sheridan"/>
    <s v="1990-03-26T00:00:00Z"/>
    <x v="27"/>
    <s v="Female"/>
  </r>
  <r>
    <x v="93"/>
    <s v="62nd Academy Awards"/>
    <x v="3"/>
    <x v="322"/>
    <s v="Jim Sheridan"/>
    <s v="1990-03-26T00:00:00Z"/>
    <x v="27"/>
    <s v="Male"/>
  </r>
  <r>
    <x v="277"/>
    <s v="62nd Academy Awards"/>
    <x v="12"/>
    <x v="323"/>
    <s v="Edward Zwick"/>
    <s v="1990-03-26T00:00:00Z"/>
    <x v="27"/>
    <s v="Male"/>
  </r>
  <r>
    <x v="316"/>
    <s v="62nd Academy Awards"/>
    <x v="11"/>
    <x v="323"/>
    <s v="Edward Zwick"/>
    <s v="1990-03-26T00:00:00Z"/>
    <x v="27"/>
    <s v="Male"/>
  </r>
  <r>
    <x v="489"/>
    <s v="62nd Academy Awards"/>
    <x v="8"/>
    <x v="323"/>
    <s v="Edward Zwick"/>
    <s v="1990-03-26T00:00:00Z"/>
    <x v="27"/>
    <s v="Male"/>
  </r>
  <r>
    <x v="416"/>
    <s v="62nd Academy Awards"/>
    <x v="18"/>
    <x v="324"/>
    <s v="Charles Guggenheim"/>
    <s v="1990-03-26T00:00:00Z"/>
    <x v="27"/>
    <s v="Male"/>
  </r>
  <r>
    <x v="490"/>
    <s v="61st Academy Awards"/>
    <x v="3"/>
    <x v="325"/>
    <s v="Barry Levinson"/>
    <s v="1989-03-29T00:00:00Z"/>
    <x v="28"/>
    <s v="Male"/>
  </r>
  <r>
    <x v="491"/>
    <s v="61st Academy Awards"/>
    <x v="14"/>
    <x v="325"/>
    <s v="Barry Levinson"/>
    <s v="1989-03-29T00:00:00Z"/>
    <x v="28"/>
    <s v="Male"/>
  </r>
  <r>
    <x v="492"/>
    <s v="61st Academy Awards"/>
    <x v="9"/>
    <x v="325"/>
    <s v="Barry Levinson"/>
    <s v="1989-03-29T00:00:00Z"/>
    <x v="28"/>
    <s v="Male"/>
  </r>
  <r>
    <x v="493"/>
    <s v="61st Academy Awards"/>
    <x v="4"/>
    <x v="325"/>
    <s v="Barry Levinson"/>
    <s v="1989-03-29T00:00:00Z"/>
    <x v="28"/>
    <s v="Male"/>
  </r>
  <r>
    <x v="494"/>
    <s v="61st Academy Awards"/>
    <x v="15"/>
    <x v="326"/>
    <s v="Lawrence Kasdan"/>
    <s v="1989-03-29T00:00:00Z"/>
    <x v="28"/>
    <s v="Female"/>
  </r>
  <r>
    <x v="495"/>
    <s v="61st Academy Awards"/>
    <x v="20"/>
    <x v="327"/>
    <s v="Tim Burton"/>
    <s v="1989-03-29T00:00:00Z"/>
    <x v="28"/>
    <s v="Male"/>
  </r>
  <r>
    <x v="496"/>
    <s v="61st Academy Awards"/>
    <x v="5"/>
    <x v="328"/>
    <s v="Robert Zemeckis"/>
    <s v="1989-03-29T00:00:00Z"/>
    <x v="28"/>
    <s v="Male"/>
  </r>
  <r>
    <x v="497"/>
    <s v="61st Academy Awards"/>
    <x v="1"/>
    <x v="328"/>
    <s v="Robert Zemeckis"/>
    <s v="1989-03-29T00:00:00Z"/>
    <x v="28"/>
    <s v="Male"/>
  </r>
  <r>
    <x v="404"/>
    <s v="61st Academy Awards"/>
    <x v="10"/>
    <x v="328"/>
    <s v="Robert Zemeckis"/>
    <s v="1989-03-29T00:00:00Z"/>
    <x v="28"/>
    <s v="Male"/>
  </r>
  <r>
    <x v="498"/>
    <s v="61st Academy Awards"/>
    <x v="12"/>
    <x v="329"/>
    <s v="John Cleese"/>
    <s v="1989-03-29T00:00:00Z"/>
    <x v="28"/>
    <s v="Male"/>
  </r>
  <r>
    <x v="445"/>
    <s v="61st Academy Awards"/>
    <x v="7"/>
    <x v="330"/>
    <s v="Jonathan Kaplan"/>
    <s v="1989-03-29T00:00:00Z"/>
    <x v="28"/>
    <s v="Female"/>
  </r>
  <r>
    <x v="499"/>
    <s v="61st Academy Awards"/>
    <x v="19"/>
    <x v="331"/>
    <s v="John Lasseter"/>
    <s v="1989-03-29T00:00:00Z"/>
    <x v="28"/>
    <s v="Male"/>
  </r>
  <r>
    <x v="500"/>
    <s v="61st Academy Awards"/>
    <x v="16"/>
    <x v="332"/>
    <s v="Dean Parisot"/>
    <s v="1989-03-29T00:00:00Z"/>
    <x v="28"/>
    <s v="Male"/>
  </r>
  <r>
    <x v="74"/>
    <s v="61st Academy Awards"/>
    <x v="18"/>
    <x v="333"/>
    <s v="Bill Guttentag"/>
    <s v="1989-03-29T00:00:00Z"/>
    <x v="28"/>
    <s v="Male"/>
  </r>
  <r>
    <x v="501"/>
    <s v="61st Academy Awards"/>
    <x v="21"/>
    <x v="334"/>
    <s v="Stephen Frears"/>
    <s v="1989-03-29T00:00:00Z"/>
    <x v="28"/>
    <s v="Male"/>
  </r>
  <r>
    <x v="398"/>
    <s v="61st Academy Awards"/>
    <x v="2"/>
    <x v="334"/>
    <s v="Stephen Frears"/>
    <s v="1989-03-29T00:00:00Z"/>
    <x v="28"/>
    <s v="Male"/>
  </r>
  <r>
    <x v="502"/>
    <s v="61st Academy Awards"/>
    <x v="13"/>
    <x v="334"/>
    <s v="Stephen Frears"/>
    <s v="1989-03-29T00:00:00Z"/>
    <x v="28"/>
    <s v="Male"/>
  </r>
  <r>
    <x v="503"/>
    <s v="61st Academy Awards"/>
    <x v="11"/>
    <x v="335"/>
    <s v="Clint Eastwood"/>
    <s v="1989-03-29T00:00:00Z"/>
    <x v="28"/>
    <s v="Male"/>
  </r>
  <r>
    <x v="504"/>
    <s v="61st Academy Awards"/>
    <x v="8"/>
    <x v="336"/>
    <s v="Alan Parker"/>
    <s v="1989-03-29T00:00:00Z"/>
    <x v="28"/>
    <s v="Male"/>
  </r>
  <r>
    <x v="505"/>
    <s v="61st Academy Awards"/>
    <x v="6"/>
    <x v="337"/>
    <s v="Robert Redford"/>
    <s v="1989-03-29T00:00:00Z"/>
    <x v="28"/>
    <s v="Male"/>
  </r>
  <r>
    <x v="506"/>
    <s v="60th Academy Awards"/>
    <x v="16"/>
    <x v="338"/>
    <s v="Bryan Gordon"/>
    <s v="1988-04-11T00:00:00Z"/>
    <x v="29"/>
    <s v="Male"/>
  </r>
  <r>
    <x v="507"/>
    <s v="60th Academy Awards"/>
    <x v="4"/>
    <x v="339"/>
    <s v="Norman Jewison"/>
    <s v="1988-04-11T00:00:00Z"/>
    <x v="29"/>
    <s v="Male"/>
  </r>
  <r>
    <x v="508"/>
    <s v="60th Academy Awards"/>
    <x v="7"/>
    <x v="339"/>
    <s v="Norman Jewison"/>
    <s v="1988-04-11T00:00:00Z"/>
    <x v="29"/>
    <s v="Female"/>
  </r>
  <r>
    <x v="509"/>
    <s v="60th Academy Awards"/>
    <x v="15"/>
    <x v="339"/>
    <s v="Norman Jewison"/>
    <s v="1988-04-11T00:00:00Z"/>
    <x v="29"/>
    <s v="Female"/>
  </r>
  <r>
    <x v="510"/>
    <s v="60th Academy Awards"/>
    <x v="19"/>
    <x v="340"/>
    <s v="FrÃ©dÃ©ric Back"/>
    <s v="1988-04-11T00:00:00Z"/>
    <x v="29"/>
    <s v="Male"/>
  </r>
  <r>
    <x v="511"/>
    <s v="60th Academy Awards"/>
    <x v="1"/>
    <x v="341"/>
    <s v="Joe Dante"/>
    <s v="1988-04-11T00:00:00Z"/>
    <x v="29"/>
    <s v="Male"/>
  </r>
  <r>
    <x v="512"/>
    <s v="60th Academy Awards"/>
    <x v="3"/>
    <x v="342"/>
    <s v="Oliver Stone"/>
    <s v="1988-04-11T00:00:00Z"/>
    <x v="29"/>
    <s v="Male"/>
  </r>
  <r>
    <x v="513"/>
    <s v="60th Academy Awards"/>
    <x v="20"/>
    <x v="343"/>
    <s v="William Dear"/>
    <s v="1988-04-11T00:00:00Z"/>
    <x v="29"/>
    <s v="Male"/>
  </r>
  <r>
    <x v="514"/>
    <s v="60th Academy Awards"/>
    <x v="9"/>
    <x v="344"/>
    <s v="Bernardo Bertolucci"/>
    <s v="1988-04-11T00:00:00Z"/>
    <x v="29"/>
    <s v="Male"/>
  </r>
  <r>
    <x v="515"/>
    <s v="60th Academy Awards"/>
    <x v="8"/>
    <x v="344"/>
    <s v="Bernardo Bertolucci"/>
    <s v="1988-04-11T00:00:00Z"/>
    <x v="29"/>
    <s v="Male"/>
  </r>
  <r>
    <x v="516"/>
    <s v="60th Academy Awards"/>
    <x v="14"/>
    <x v="344"/>
    <s v="Bernardo Bertolucci"/>
    <s v="1988-04-11T00:00:00Z"/>
    <x v="29"/>
    <s v="Male"/>
  </r>
  <r>
    <x v="398"/>
    <s v="60th Academy Awards"/>
    <x v="2"/>
    <x v="344"/>
    <s v="Bernardo Bertolucci"/>
    <s v="1988-04-11T00:00:00Z"/>
    <x v="29"/>
    <s v="Male"/>
  </r>
  <r>
    <x v="517"/>
    <s v="60th Academy Awards"/>
    <x v="11"/>
    <x v="344"/>
    <s v="Bernardo Bertolucci"/>
    <s v="1988-04-11T00:00:00Z"/>
    <x v="29"/>
    <s v="Male"/>
  </r>
  <r>
    <x v="518"/>
    <s v="60th Academy Awards"/>
    <x v="21"/>
    <x v="344"/>
    <s v="Bernardo Bertolucci"/>
    <s v="1988-04-11T00:00:00Z"/>
    <x v="29"/>
    <s v="Male"/>
  </r>
  <r>
    <x v="519"/>
    <s v="60th Academy Awards"/>
    <x v="10"/>
    <x v="344"/>
    <s v="Bernardo Bertolucci"/>
    <s v="1988-04-11T00:00:00Z"/>
    <x v="29"/>
    <s v="Female"/>
  </r>
  <r>
    <x v="514"/>
    <s v="60th Academy Awards"/>
    <x v="13"/>
    <x v="344"/>
    <s v="Bernardo Bertolucci"/>
    <s v="1988-04-11T00:00:00Z"/>
    <x v="29"/>
    <s v="Male"/>
  </r>
  <r>
    <x v="520"/>
    <s v="60th Academy Awards"/>
    <x v="6"/>
    <x v="344"/>
    <s v="Bernardo Bertolucci"/>
    <s v="1988-04-11T00:00:00Z"/>
    <x v="29"/>
    <s v="Male"/>
  </r>
  <r>
    <x v="521"/>
    <s v="60th Academy Awards"/>
    <x v="12"/>
    <x v="345"/>
    <s v="Brian De Palma"/>
    <s v="1988-04-11T00:00:00Z"/>
    <x v="29"/>
    <s v="Male"/>
  </r>
  <r>
    <x v="522"/>
    <s v="59th Academy Awards"/>
    <x v="5"/>
    <x v="346"/>
    <s v="James Cameron"/>
    <s v="1987-03-30T00:00:00Z"/>
    <x v="30"/>
    <s v="Male"/>
  </r>
  <r>
    <x v="523"/>
    <s v="59th Academy Awards"/>
    <x v="1"/>
    <x v="346"/>
    <s v="James Cameron"/>
    <s v="1987-03-30T00:00:00Z"/>
    <x v="30"/>
    <s v="Male"/>
  </r>
  <r>
    <x v="524"/>
    <s v="59th Academy Awards"/>
    <x v="10"/>
    <x v="347"/>
    <s v="Oliver Stone"/>
    <s v="1987-03-30T00:00:00Z"/>
    <x v="30"/>
    <s v="Female"/>
  </r>
  <r>
    <x v="525"/>
    <s v="59th Academy Awards"/>
    <x v="11"/>
    <x v="347"/>
    <s v="Oliver Stone"/>
    <s v="1987-03-30T00:00:00Z"/>
    <x v="30"/>
    <s v="Male"/>
  </r>
  <r>
    <x v="526"/>
    <s v="59th Academy Awards"/>
    <x v="14"/>
    <x v="347"/>
    <s v="Oliver Stone"/>
    <s v="1987-03-30T00:00:00Z"/>
    <x v="30"/>
    <s v="Male"/>
  </r>
  <r>
    <x v="487"/>
    <s v="59th Academy Awards"/>
    <x v="9"/>
    <x v="347"/>
    <s v="Oliver Stone"/>
    <s v="1987-03-30T00:00:00Z"/>
    <x v="30"/>
    <s v="Male"/>
  </r>
  <r>
    <x v="432"/>
    <s v="59th Academy Awards"/>
    <x v="13"/>
    <x v="348"/>
    <s v="James Ivory"/>
    <s v="1987-03-30T00:00:00Z"/>
    <x v="30"/>
    <s v="Female"/>
  </r>
  <r>
    <x v="527"/>
    <s v="59th Academy Awards"/>
    <x v="2"/>
    <x v="348"/>
    <s v="James Ivory"/>
    <s v="1987-03-30T00:00:00Z"/>
    <x v="30"/>
    <s v="Male"/>
  </r>
  <r>
    <x v="528"/>
    <s v="59th Academy Awards"/>
    <x v="8"/>
    <x v="349"/>
    <s v="Roland JoffÃ©"/>
    <s v="1987-03-30T00:00:00Z"/>
    <x v="30"/>
    <s v="Male"/>
  </r>
  <r>
    <x v="529"/>
    <s v="59th Academy Awards"/>
    <x v="20"/>
    <x v="350"/>
    <s v="David Cronenberg"/>
    <s v="1987-03-30T00:00:00Z"/>
    <x v="30"/>
    <s v="Male"/>
  </r>
  <r>
    <x v="530"/>
    <s v="59th Academy Awards"/>
    <x v="3"/>
    <x v="351"/>
    <s v="Martin Scorsese"/>
    <s v="1987-03-30T00:00:00Z"/>
    <x v="30"/>
    <s v="Male"/>
  </r>
  <r>
    <x v="531"/>
    <s v="59th Academy Awards"/>
    <x v="6"/>
    <x v="352"/>
    <s v="Bertrand Tavernier"/>
    <s v="1987-03-30T00:00:00Z"/>
    <x v="30"/>
    <s v="Male"/>
  </r>
  <r>
    <x v="413"/>
    <s v="59th Academy Awards"/>
    <x v="15"/>
    <x v="353"/>
    <s v="Woody Allen"/>
    <s v="1987-03-30T00:00:00Z"/>
    <x v="30"/>
    <s v="Female"/>
  </r>
  <r>
    <x v="310"/>
    <s v="59th Academy Awards"/>
    <x v="12"/>
    <x v="353"/>
    <s v="Woody Allen"/>
    <s v="1987-03-30T00:00:00Z"/>
    <x v="30"/>
    <s v="Male"/>
  </r>
  <r>
    <x v="110"/>
    <s v="59th Academy Awards"/>
    <x v="4"/>
    <x v="353"/>
    <s v="Woody Allen"/>
    <s v="1987-03-30T00:00:00Z"/>
    <x v="30"/>
    <s v="Male"/>
  </r>
  <r>
    <x v="532"/>
    <s v="59th Academy Awards"/>
    <x v="19"/>
    <x v="354"/>
    <s v="Nicole Van Goethem"/>
    <s v="1987-03-30T00:00:00Z"/>
    <x v="30"/>
    <s v="Male"/>
  </r>
  <r>
    <x v="533"/>
    <s v="59th Academy Awards"/>
    <x v="7"/>
    <x v="355"/>
    <s v="Randa Haines"/>
    <s v="1987-03-30T00:00:00Z"/>
    <x v="30"/>
    <s v="Female"/>
  </r>
  <r>
    <x v="534"/>
    <s v="59th Academy Awards"/>
    <x v="16"/>
    <x v="356"/>
    <s v="Chuck Workman"/>
    <s v="1987-03-30T00:00:00Z"/>
    <x v="30"/>
    <s v="Male"/>
  </r>
  <r>
    <x v="496"/>
    <s v="58th Academy Awards"/>
    <x v="5"/>
    <x v="357"/>
    <s v="Robert Zemeckis"/>
    <s v="1986-03-24T00:00:00Z"/>
    <x v="31"/>
    <s v="Male"/>
  </r>
  <r>
    <x v="535"/>
    <s v="58th Academy Awards"/>
    <x v="11"/>
    <x v="358"/>
    <s v="Sydney Pollack"/>
    <s v="1986-03-24T00:00:00Z"/>
    <x v="31"/>
    <s v="Male"/>
  </r>
  <r>
    <x v="469"/>
    <s v="58th Academy Awards"/>
    <x v="6"/>
    <x v="358"/>
    <s v="Sydney Pollack"/>
    <s v="1986-03-24T00:00:00Z"/>
    <x v="31"/>
    <s v="Male"/>
  </r>
  <r>
    <x v="536"/>
    <s v="58th Academy Awards"/>
    <x v="13"/>
    <x v="358"/>
    <s v="Sydney Pollack"/>
    <s v="1986-03-24T00:00:00Z"/>
    <x v="31"/>
    <s v="Male"/>
  </r>
  <r>
    <x v="537"/>
    <s v="58th Academy Awards"/>
    <x v="21"/>
    <x v="358"/>
    <s v="Sydney Pollack"/>
    <s v="1986-03-24T00:00:00Z"/>
    <x v="31"/>
    <s v="Male"/>
  </r>
  <r>
    <x v="538"/>
    <s v="58th Academy Awards"/>
    <x v="9"/>
    <x v="358"/>
    <s v="Sydney Pollack"/>
    <s v="1986-03-24T00:00:00Z"/>
    <x v="31"/>
    <s v="Male"/>
  </r>
  <r>
    <x v="539"/>
    <s v="58th Academy Awards"/>
    <x v="8"/>
    <x v="358"/>
    <s v="Sydney Pollack"/>
    <s v="1986-03-24T00:00:00Z"/>
    <x v="31"/>
    <s v="Male"/>
  </r>
  <r>
    <x v="538"/>
    <s v="58th Academy Awards"/>
    <x v="14"/>
    <x v="358"/>
    <s v="Sydney Pollack"/>
    <s v="1986-03-24T00:00:00Z"/>
    <x v="31"/>
    <s v="Male"/>
  </r>
  <r>
    <x v="540"/>
    <s v="58th Academy Awards"/>
    <x v="7"/>
    <x v="359"/>
    <s v="Peter Masterson"/>
    <s v="1986-03-24T00:00:00Z"/>
    <x v="31"/>
    <s v="Female"/>
  </r>
  <r>
    <x v="541"/>
    <s v="58th Academy Awards"/>
    <x v="16"/>
    <x v="360"/>
    <s v="Jeffrey D. Brown"/>
    <s v="1986-03-24T00:00:00Z"/>
    <x v="31"/>
    <s v="Male"/>
  </r>
  <r>
    <x v="542"/>
    <s v="58th Academy Awards"/>
    <x v="15"/>
    <x v="361"/>
    <s v="John Huston"/>
    <s v="1986-03-24T00:00:00Z"/>
    <x v="31"/>
    <s v="Female"/>
  </r>
  <r>
    <x v="543"/>
    <s v="58th Academy Awards"/>
    <x v="10"/>
    <x v="362"/>
    <s v="Peter Weir"/>
    <s v="1986-03-24T00:00:00Z"/>
    <x v="31"/>
    <s v="Male"/>
  </r>
  <r>
    <x v="544"/>
    <s v="58th Academy Awards"/>
    <x v="4"/>
    <x v="362"/>
    <s v="Peter Weir"/>
    <s v="1986-03-24T00:00:00Z"/>
    <x v="31"/>
    <s v="Male"/>
  </r>
  <r>
    <x v="545"/>
    <s v="58th Academy Awards"/>
    <x v="2"/>
    <x v="363"/>
    <s v="Akira Kurosawa"/>
    <s v="1986-03-24T00:00:00Z"/>
    <x v="31"/>
    <s v="Male"/>
  </r>
  <r>
    <x v="546"/>
    <s v="58th Academy Awards"/>
    <x v="20"/>
    <x v="364"/>
    <s v="Peter Bogdanovich"/>
    <s v="1986-03-24T00:00:00Z"/>
    <x v="31"/>
    <s v="Male"/>
  </r>
  <r>
    <x v="547"/>
    <s v="58th Academy Awards"/>
    <x v="1"/>
    <x v="365"/>
    <s v="Ron Howard"/>
    <s v="1986-03-24T00:00:00Z"/>
    <x v="31"/>
    <s v="Male"/>
  </r>
  <r>
    <x v="548"/>
    <s v="58th Academy Awards"/>
    <x v="12"/>
    <x v="365"/>
    <s v="Ron Howard"/>
    <s v="1986-03-24T00:00:00Z"/>
    <x v="31"/>
    <s v="Male"/>
  </r>
  <r>
    <x v="549"/>
    <s v="58th Academy Awards"/>
    <x v="3"/>
    <x v="366"/>
    <s v="HÃ©ctor Babenco"/>
    <s v="1986-03-24T00:00:00Z"/>
    <x v="31"/>
    <s v="Male"/>
  </r>
  <r>
    <x v="550"/>
    <s v="57th Academy Awards"/>
    <x v="24"/>
    <x v="367"/>
    <s v="Albert Magnoli"/>
    <s v="1985-03-25T00:00:00Z"/>
    <x v="32"/>
    <s v="Male"/>
  </r>
  <r>
    <x v="551"/>
    <s v="57th Academy Awards"/>
    <x v="15"/>
    <x v="368"/>
    <s v="David Lean"/>
    <s v="1985-03-25T00:00:00Z"/>
    <x v="32"/>
    <s v="Female"/>
  </r>
  <r>
    <x v="552"/>
    <s v="57th Academy Awards"/>
    <x v="6"/>
    <x v="368"/>
    <s v="David Lean"/>
    <s v="1985-03-25T00:00:00Z"/>
    <x v="32"/>
    <s v="Male"/>
  </r>
  <r>
    <x v="553"/>
    <s v="57th Academy Awards"/>
    <x v="19"/>
    <x v="369"/>
    <s v="Jon Minnis"/>
    <s v="1985-03-25T00:00:00Z"/>
    <x v="32"/>
    <s v="Male"/>
  </r>
  <r>
    <x v="528"/>
    <s v="57th Academy Awards"/>
    <x v="8"/>
    <x v="370"/>
    <s v="Roland JoffÃ©"/>
    <s v="1985-03-25T00:00:00Z"/>
    <x v="32"/>
    <s v="Male"/>
  </r>
  <r>
    <x v="554"/>
    <s v="57th Academy Awards"/>
    <x v="10"/>
    <x v="370"/>
    <s v="Roland JoffÃ©"/>
    <s v="1985-03-25T00:00:00Z"/>
    <x v="32"/>
    <s v="Male"/>
  </r>
  <r>
    <x v="555"/>
    <s v="57th Academy Awards"/>
    <x v="12"/>
    <x v="370"/>
    <s v="Roland JoffÃ©"/>
    <s v="1985-03-25T00:00:00Z"/>
    <x v="32"/>
    <s v="Male"/>
  </r>
  <r>
    <x v="556"/>
    <s v="57th Academy Awards"/>
    <x v="9"/>
    <x v="371"/>
    <s v="Milos Forman"/>
    <s v="1985-03-25T00:00:00Z"/>
    <x v="32"/>
    <s v="Male"/>
  </r>
  <r>
    <x v="361"/>
    <s v="57th Academy Awards"/>
    <x v="14"/>
    <x v="371"/>
    <s v="Milos Forman"/>
    <s v="1985-03-25T00:00:00Z"/>
    <x v="32"/>
    <s v="Male"/>
  </r>
  <r>
    <x v="557"/>
    <s v="57th Academy Awards"/>
    <x v="13"/>
    <x v="371"/>
    <s v="Milos Forman"/>
    <s v="1985-03-25T00:00:00Z"/>
    <x v="32"/>
    <s v="Male"/>
  </r>
  <r>
    <x v="558"/>
    <s v="57th Academy Awards"/>
    <x v="2"/>
    <x v="371"/>
    <s v="Milos Forman"/>
    <s v="1985-03-25T00:00:00Z"/>
    <x v="32"/>
    <s v="Male"/>
  </r>
  <r>
    <x v="559"/>
    <s v="57th Academy Awards"/>
    <x v="21"/>
    <x v="371"/>
    <s v="Milos Forman"/>
    <s v="1985-03-25T00:00:00Z"/>
    <x v="32"/>
    <s v="Female"/>
  </r>
  <r>
    <x v="560"/>
    <s v="57th Academy Awards"/>
    <x v="11"/>
    <x v="371"/>
    <s v="Milos Forman"/>
    <s v="1985-03-25T00:00:00Z"/>
    <x v="32"/>
    <s v="Male"/>
  </r>
  <r>
    <x v="561"/>
    <s v="57th Academy Awards"/>
    <x v="3"/>
    <x v="371"/>
    <s v="Milos Forman"/>
    <s v="1985-03-25T00:00:00Z"/>
    <x v="32"/>
    <s v="Male"/>
  </r>
  <r>
    <x v="562"/>
    <s v="57th Academy Awards"/>
    <x v="20"/>
    <x v="371"/>
    <s v="Milos Forman"/>
    <s v="1985-03-25T00:00:00Z"/>
    <x v="32"/>
    <s v="Male"/>
  </r>
  <r>
    <x v="497"/>
    <s v="57th Academy Awards"/>
    <x v="1"/>
    <x v="372"/>
    <s v="Steven Spielberg"/>
    <s v="1985-03-25T00:00:00Z"/>
    <x v="32"/>
    <s v="Male"/>
  </r>
  <r>
    <x v="563"/>
    <s v="57th Academy Awards"/>
    <x v="4"/>
    <x v="373"/>
    <s v="Robert Benton"/>
    <s v="1985-03-25T00:00:00Z"/>
    <x v="32"/>
    <s v="Male"/>
  </r>
  <r>
    <x v="564"/>
    <s v="57th Academy Awards"/>
    <x v="7"/>
    <x v="373"/>
    <s v="Robert Benton"/>
    <s v="1985-03-25T00:00:00Z"/>
    <x v="32"/>
    <s v="Female"/>
  </r>
  <r>
    <x v="565"/>
    <s v="56th Academy Awards"/>
    <x v="16"/>
    <x v="374"/>
    <s v="Don McBrearty"/>
    <s v="1984-04-09T00:00:00Z"/>
    <x v="33"/>
    <s v="Female"/>
  </r>
  <r>
    <x v="566"/>
    <s v="56th Academy Awards"/>
    <x v="18"/>
    <x v="375"/>
    <s v="Cynthia Scott"/>
    <s v="1984-04-09T00:00:00Z"/>
    <x v="33"/>
    <s v="Male"/>
  </r>
  <r>
    <x v="567"/>
    <s v="56th Academy Awards"/>
    <x v="19"/>
    <x v="376"/>
    <s v="Jimmy Picker"/>
    <s v="1984-04-09T00:00:00Z"/>
    <x v="33"/>
    <s v="Male"/>
  </r>
  <r>
    <x v="231"/>
    <s v="56th Academy Awards"/>
    <x v="11"/>
    <x v="377"/>
    <s v="Philip Kaufman"/>
    <s v="1984-04-09T00:00:00Z"/>
    <x v="33"/>
    <s v="Male"/>
  </r>
  <r>
    <x v="568"/>
    <s v="56th Academy Awards"/>
    <x v="10"/>
    <x v="377"/>
    <s v="Philip Kaufman"/>
    <s v="1984-04-09T00:00:00Z"/>
    <x v="33"/>
    <s v="Male"/>
  </r>
  <r>
    <x v="569"/>
    <s v="56th Academy Awards"/>
    <x v="5"/>
    <x v="377"/>
    <s v="Philip Kaufman"/>
    <s v="1984-04-09T00:00:00Z"/>
    <x v="33"/>
    <s v="Male"/>
  </r>
  <r>
    <x v="570"/>
    <s v="56th Academy Awards"/>
    <x v="6"/>
    <x v="377"/>
    <s v="Philip Kaufman"/>
    <s v="1984-04-09T00:00:00Z"/>
    <x v="33"/>
    <s v="Male"/>
  </r>
  <r>
    <x v="571"/>
    <s v="56th Academy Awards"/>
    <x v="4"/>
    <x v="378"/>
    <s v="Bruce Beresford"/>
    <s v="1984-04-09T00:00:00Z"/>
    <x v="33"/>
    <s v="Male"/>
  </r>
  <r>
    <x v="572"/>
    <s v="56th Academy Awards"/>
    <x v="3"/>
    <x v="378"/>
    <s v="Bruce Beresford"/>
    <s v="1984-04-09T00:00:00Z"/>
    <x v="33"/>
    <s v="Male"/>
  </r>
  <r>
    <x v="573"/>
    <s v="56th Academy Awards"/>
    <x v="24"/>
    <x v="379"/>
    <s v="Barbra Streisand"/>
    <s v="1984-04-09T00:00:00Z"/>
    <x v="33"/>
    <s v="Male"/>
  </r>
  <r>
    <x v="574"/>
    <s v="56th Academy Awards"/>
    <x v="15"/>
    <x v="380"/>
    <s v="Peter Weir"/>
    <s v="1984-04-09T00:00:00Z"/>
    <x v="33"/>
    <s v="Female"/>
  </r>
  <r>
    <x v="575"/>
    <s v="56th Academy Awards"/>
    <x v="9"/>
    <x v="381"/>
    <s v="James L. Brooks"/>
    <s v="1984-04-09T00:00:00Z"/>
    <x v="33"/>
    <s v="Male"/>
  </r>
  <r>
    <x v="575"/>
    <s v="56th Academy Awards"/>
    <x v="14"/>
    <x v="381"/>
    <s v="James L. Brooks"/>
    <s v="1984-04-09T00:00:00Z"/>
    <x v="33"/>
    <s v="Male"/>
  </r>
  <r>
    <x v="576"/>
    <s v="56th Academy Awards"/>
    <x v="7"/>
    <x v="381"/>
    <s v="James L. Brooks"/>
    <s v="1984-04-09T00:00:00Z"/>
    <x v="33"/>
    <s v="Female"/>
  </r>
  <r>
    <x v="344"/>
    <s v="56th Academy Awards"/>
    <x v="12"/>
    <x v="381"/>
    <s v="James L. Brooks"/>
    <s v="1984-04-09T00:00:00Z"/>
    <x v="33"/>
    <s v="Male"/>
  </r>
  <r>
    <x v="575"/>
    <s v="56th Academy Awards"/>
    <x v="13"/>
    <x v="381"/>
    <s v="James L. Brooks"/>
    <s v="1984-04-09T00:00:00Z"/>
    <x v="33"/>
    <s v="Male"/>
  </r>
  <r>
    <x v="577"/>
    <s v="56th Academy Awards"/>
    <x v="8"/>
    <x v="382"/>
    <s v="Ingmar Bergman"/>
    <s v="1984-04-09T00:00:00Z"/>
    <x v="33"/>
    <s v="Male"/>
  </r>
  <r>
    <x v="578"/>
    <s v="56th Academy Awards"/>
    <x v="2"/>
    <x v="382"/>
    <s v="Ingmar Bergman"/>
    <s v="1984-04-09T00:00:00Z"/>
    <x v="33"/>
    <s v="Male"/>
  </r>
  <r>
    <x v="579"/>
    <s v="56th Academy Awards"/>
    <x v="21"/>
    <x v="382"/>
    <s v="Ingmar Bergman"/>
    <s v="1984-04-09T00:00:00Z"/>
    <x v="33"/>
    <s v="Female"/>
  </r>
  <r>
    <x v="580"/>
    <s v="55th Academy Awards"/>
    <x v="16"/>
    <x v="383"/>
    <s v="James Scott"/>
    <s v="1983-04-11T00:00:00Z"/>
    <x v="34"/>
    <s v="Male"/>
  </r>
  <r>
    <x v="581"/>
    <s v="55th Academy Awards"/>
    <x v="19"/>
    <x v="384"/>
    <s v="Zbigniew RybczyÅ„ski"/>
    <s v="1983-04-11T00:00:00Z"/>
    <x v="34"/>
    <s v="Male"/>
  </r>
  <r>
    <x v="582"/>
    <s v="55th Academy Awards"/>
    <x v="18"/>
    <x v="385"/>
    <s v="Terre Nash"/>
    <s v="1983-04-11T00:00:00Z"/>
    <x v="34"/>
    <s v="Male"/>
  </r>
  <r>
    <x v="583"/>
    <s v="55th Academy Awards"/>
    <x v="11"/>
    <x v="386"/>
    <s v="Steven Spielberg"/>
    <s v="1983-04-11T00:00:00Z"/>
    <x v="34"/>
    <s v="Male"/>
  </r>
  <r>
    <x v="511"/>
    <s v="55th Academy Awards"/>
    <x v="1"/>
    <x v="386"/>
    <s v="Steven Spielberg"/>
    <s v="1983-04-11T00:00:00Z"/>
    <x v="34"/>
    <s v="Male"/>
  </r>
  <r>
    <x v="496"/>
    <s v="55th Academy Awards"/>
    <x v="5"/>
    <x v="386"/>
    <s v="Steven Spielberg"/>
    <s v="1983-04-11T00:00:00Z"/>
    <x v="34"/>
    <s v="Male"/>
  </r>
  <r>
    <x v="424"/>
    <s v="55th Academy Awards"/>
    <x v="6"/>
    <x v="386"/>
    <s v="Steven Spielberg"/>
    <s v="1983-04-11T00:00:00Z"/>
    <x v="34"/>
    <s v="Male"/>
  </r>
  <r>
    <x v="584"/>
    <s v="55th Academy Awards"/>
    <x v="12"/>
    <x v="387"/>
    <s v="Taylor Hackford"/>
    <s v="1983-04-11T00:00:00Z"/>
    <x v="34"/>
    <s v="Male"/>
  </r>
  <r>
    <x v="585"/>
    <s v="55th Academy Awards"/>
    <x v="24"/>
    <x v="388"/>
    <s v="Blake Edwards"/>
    <s v="1983-04-11T00:00:00Z"/>
    <x v="34"/>
    <s v="Male"/>
  </r>
  <r>
    <x v="586"/>
    <s v="55th Academy Awards"/>
    <x v="20"/>
    <x v="389"/>
    <s v="Jean-Jacques Annaud"/>
    <s v="1983-04-11T00:00:00Z"/>
    <x v="34"/>
    <s v="Female"/>
  </r>
  <r>
    <x v="587"/>
    <s v="55th Academy Awards"/>
    <x v="13"/>
    <x v="390"/>
    <s v="Costa-Gavras"/>
    <s v="1983-04-11T00:00:00Z"/>
    <x v="34"/>
    <s v="Male"/>
  </r>
  <r>
    <x v="415"/>
    <s v="55th Academy Awards"/>
    <x v="15"/>
    <x v="391"/>
    <s v="Sydney Pollack"/>
    <s v="1983-04-11T00:00:00Z"/>
    <x v="34"/>
    <s v="Female"/>
  </r>
  <r>
    <x v="588"/>
    <s v="55th Academy Awards"/>
    <x v="4"/>
    <x v="392"/>
    <s v="Richard Attenborough"/>
    <s v="1983-04-11T00:00:00Z"/>
    <x v="34"/>
    <s v="Male"/>
  </r>
  <r>
    <x v="589"/>
    <s v="55th Academy Awards"/>
    <x v="9"/>
    <x v="392"/>
    <s v="Richard Attenborough"/>
    <s v="1983-04-11T00:00:00Z"/>
    <x v="34"/>
    <s v="Male"/>
  </r>
  <r>
    <x v="589"/>
    <s v="55th Academy Awards"/>
    <x v="14"/>
    <x v="392"/>
    <s v="Richard Attenborough"/>
    <s v="1983-04-11T00:00:00Z"/>
    <x v="34"/>
    <s v="Male"/>
  </r>
  <r>
    <x v="590"/>
    <s v="55th Academy Awards"/>
    <x v="8"/>
    <x v="392"/>
    <s v="Richard Attenborough"/>
    <s v="1983-04-11T00:00:00Z"/>
    <x v="34"/>
    <s v="Female"/>
  </r>
  <r>
    <x v="591"/>
    <s v="55th Academy Awards"/>
    <x v="2"/>
    <x v="392"/>
    <s v="Richard Attenborough"/>
    <s v="1983-04-11T00:00:00Z"/>
    <x v="34"/>
    <s v="Male"/>
  </r>
  <r>
    <x v="592"/>
    <s v="55th Academy Awards"/>
    <x v="21"/>
    <x v="392"/>
    <s v="Richard Attenborough"/>
    <s v="1983-04-11T00:00:00Z"/>
    <x v="34"/>
    <s v="Male"/>
  </r>
  <r>
    <x v="593"/>
    <s v="55th Academy Awards"/>
    <x v="3"/>
    <x v="392"/>
    <s v="Richard Attenborough"/>
    <s v="1983-04-11T00:00:00Z"/>
    <x v="34"/>
    <s v="Male"/>
  </r>
  <r>
    <x v="594"/>
    <s v="55th Academy Awards"/>
    <x v="10"/>
    <x v="392"/>
    <s v="Richard Attenborough"/>
    <s v="1983-04-11T00:00:00Z"/>
    <x v="34"/>
    <s v="Male"/>
  </r>
  <r>
    <x v="103"/>
    <s v="55th Academy Awards"/>
    <x v="7"/>
    <x v="393"/>
    <s v="Alan J. Pakula"/>
    <s v="1983-04-11T00:00:00Z"/>
    <x v="34"/>
    <s v="Female"/>
  </r>
  <r>
    <x v="595"/>
    <s v="54th Academy Awards"/>
    <x v="18"/>
    <x v="394"/>
    <s v="Nigel Noble"/>
    <s v="1982-03-29T00:00:00Z"/>
    <x v="35"/>
    <s v="Male"/>
  </r>
  <r>
    <x v="596"/>
    <s v="54th Academy Awards"/>
    <x v="12"/>
    <x v="395"/>
    <s v="Steve Gordon"/>
    <s v="1982-03-29T00:00:00Z"/>
    <x v="35"/>
    <s v="Male"/>
  </r>
  <r>
    <x v="515"/>
    <s v="54th Academy Awards"/>
    <x v="8"/>
    <x v="396"/>
    <s v="Warren Beatty"/>
    <s v="1982-03-29T00:00:00Z"/>
    <x v="35"/>
    <s v="Male"/>
  </r>
  <r>
    <x v="597"/>
    <s v="54th Academy Awards"/>
    <x v="9"/>
    <x v="396"/>
    <s v="Warren Beatty"/>
    <s v="1982-03-29T00:00:00Z"/>
    <x v="35"/>
    <s v="Male"/>
  </r>
  <r>
    <x v="598"/>
    <s v="54th Academy Awards"/>
    <x v="15"/>
    <x v="396"/>
    <s v="Warren Beatty"/>
    <s v="1982-03-29T00:00:00Z"/>
    <x v="35"/>
    <s v="Female"/>
  </r>
  <r>
    <x v="510"/>
    <s v="54th Academy Awards"/>
    <x v="19"/>
    <x v="397"/>
    <s v="FrÃ©dÃ©ric Back"/>
    <s v="1982-03-29T00:00:00Z"/>
    <x v="35"/>
    <s v="Male"/>
  </r>
  <r>
    <x v="513"/>
    <s v="54th Academy Awards"/>
    <x v="20"/>
    <x v="398"/>
    <s v="John Landis"/>
    <s v="1982-03-29T00:00:00Z"/>
    <x v="35"/>
    <s v="Male"/>
  </r>
  <r>
    <x v="599"/>
    <s v="54th Academy Awards"/>
    <x v="7"/>
    <x v="399"/>
    <s v="Mark Rydell"/>
    <s v="1982-03-29T00:00:00Z"/>
    <x v="35"/>
    <s v="Female"/>
  </r>
  <r>
    <x v="600"/>
    <s v="54th Academy Awards"/>
    <x v="3"/>
    <x v="399"/>
    <s v="Mark Rydell"/>
    <s v="1982-03-29T00:00:00Z"/>
    <x v="35"/>
    <s v="Male"/>
  </r>
  <r>
    <x v="601"/>
    <s v="54th Academy Awards"/>
    <x v="13"/>
    <x v="399"/>
    <s v="Mark Rydell"/>
    <s v="1982-03-29T00:00:00Z"/>
    <x v="35"/>
    <s v="Male"/>
  </r>
  <r>
    <x v="602"/>
    <s v="54th Academy Awards"/>
    <x v="4"/>
    <x v="400"/>
    <s v="Hugh Hudson"/>
    <s v="1982-03-29T00:00:00Z"/>
    <x v="35"/>
    <s v="Male"/>
  </r>
  <r>
    <x v="603"/>
    <s v="54th Academy Awards"/>
    <x v="14"/>
    <x v="400"/>
    <s v="Hugh Hudson"/>
    <s v="1982-03-29T00:00:00Z"/>
    <x v="35"/>
    <s v="Male"/>
  </r>
  <r>
    <x v="42"/>
    <s v="54th Academy Awards"/>
    <x v="2"/>
    <x v="400"/>
    <s v="Hugh Hudson"/>
    <s v="1982-03-29T00:00:00Z"/>
    <x v="35"/>
    <s v="Female"/>
  </r>
  <r>
    <x v="604"/>
    <s v="54th Academy Awards"/>
    <x v="6"/>
    <x v="400"/>
    <s v="Hugh Hudson"/>
    <s v="1982-03-29T00:00:00Z"/>
    <x v="35"/>
    <s v="Male"/>
  </r>
  <r>
    <x v="605"/>
    <s v="54th Academy Awards"/>
    <x v="21"/>
    <x v="401"/>
    <s v="Steven Spielberg"/>
    <s v="1982-03-29T00:00:00Z"/>
    <x v="35"/>
    <s v="Male"/>
  </r>
  <r>
    <x v="606"/>
    <s v="54th Academy Awards"/>
    <x v="11"/>
    <x v="401"/>
    <s v="Steven Spielberg"/>
    <s v="1982-03-29T00:00:00Z"/>
    <x v="35"/>
    <s v="Male"/>
  </r>
  <r>
    <x v="337"/>
    <s v="54th Academy Awards"/>
    <x v="10"/>
    <x v="401"/>
    <s v="Steven Spielberg"/>
    <s v="1982-03-29T00:00:00Z"/>
    <x v="35"/>
    <s v="Male"/>
  </r>
  <r>
    <x v="607"/>
    <s v="54th Academy Awards"/>
    <x v="1"/>
    <x v="401"/>
    <s v="Steven Spielberg"/>
    <s v="1982-03-29T00:00:00Z"/>
    <x v="35"/>
    <s v="Male"/>
  </r>
  <r>
    <x v="608"/>
    <s v="53rd Academy Awards"/>
    <x v="4"/>
    <x v="402"/>
    <s v="Jonathan Demme"/>
    <s v="1981-03-31T00:00:00Z"/>
    <x v="36"/>
    <s v="Male"/>
  </r>
  <r>
    <x v="609"/>
    <s v="53rd Academy Awards"/>
    <x v="15"/>
    <x v="402"/>
    <s v="Jonathan Demme"/>
    <s v="1981-03-31T00:00:00Z"/>
    <x v="36"/>
    <s v="Female"/>
  </r>
  <r>
    <x v="610"/>
    <s v="53rd Academy Awards"/>
    <x v="6"/>
    <x v="403"/>
    <s v="Alan Parker"/>
    <s v="1981-03-31T00:00:00Z"/>
    <x v="36"/>
    <s v="Male"/>
  </r>
  <r>
    <x v="611"/>
    <s v="53rd Academy Awards"/>
    <x v="8"/>
    <x v="404"/>
    <s v="Roman Polanski"/>
    <s v="1981-03-31T00:00:00Z"/>
    <x v="36"/>
    <s v="Male"/>
  </r>
  <r>
    <x v="612"/>
    <s v="53rd Academy Awards"/>
    <x v="2"/>
    <x v="404"/>
    <s v="Roman Polanski"/>
    <s v="1981-03-31T00:00:00Z"/>
    <x v="36"/>
    <s v="Male"/>
  </r>
  <r>
    <x v="613"/>
    <s v="53rd Academy Awards"/>
    <x v="21"/>
    <x v="404"/>
    <s v="Roman Polanski"/>
    <s v="1981-03-31T00:00:00Z"/>
    <x v="36"/>
    <s v="Male"/>
  </r>
  <r>
    <x v="614"/>
    <s v="53rd Academy Awards"/>
    <x v="7"/>
    <x v="405"/>
    <s v="Michael Apted"/>
    <s v="1981-03-31T00:00:00Z"/>
    <x v="36"/>
    <s v="Female"/>
  </r>
  <r>
    <x v="615"/>
    <s v="53rd Academy Awards"/>
    <x v="18"/>
    <x v="406"/>
    <s v="Karl Hess"/>
    <s v="1981-03-31T00:00:00Z"/>
    <x v="36"/>
    <s v="Male"/>
  </r>
  <r>
    <x v="616"/>
    <s v="53rd Academy Awards"/>
    <x v="14"/>
    <x v="407"/>
    <s v="Robert Redford"/>
    <s v="1981-03-31T00:00:00Z"/>
    <x v="36"/>
    <s v="Male"/>
  </r>
  <r>
    <x v="617"/>
    <s v="53rd Academy Awards"/>
    <x v="9"/>
    <x v="407"/>
    <s v="Robert Redford"/>
    <s v="1981-03-31T00:00:00Z"/>
    <x v="36"/>
    <s v="Male"/>
  </r>
  <r>
    <x v="618"/>
    <s v="53rd Academy Awards"/>
    <x v="13"/>
    <x v="407"/>
    <s v="Robert Redford"/>
    <s v="1981-03-31T00:00:00Z"/>
    <x v="36"/>
    <s v="Male"/>
  </r>
  <r>
    <x v="619"/>
    <s v="53rd Academy Awards"/>
    <x v="12"/>
    <x v="407"/>
    <s v="Robert Redford"/>
    <s v="1981-03-31T00:00:00Z"/>
    <x v="36"/>
    <s v="Male"/>
  </r>
  <r>
    <x v="620"/>
    <s v="53rd Academy Awards"/>
    <x v="19"/>
    <x v="350"/>
    <s v="Ferenc Rofusz"/>
    <s v="1981-03-31T00:00:00Z"/>
    <x v="36"/>
    <s v="Male"/>
  </r>
  <r>
    <x v="621"/>
    <s v="53rd Academy Awards"/>
    <x v="3"/>
    <x v="408"/>
    <s v="Martin Scorsese"/>
    <s v="1981-03-31T00:00:00Z"/>
    <x v="36"/>
    <s v="Male"/>
  </r>
  <r>
    <x v="205"/>
    <s v="53rd Academy Awards"/>
    <x v="10"/>
    <x v="408"/>
    <s v="Martin Scorsese"/>
    <s v="1981-03-31T00:00:00Z"/>
    <x v="36"/>
    <s v="Female"/>
  </r>
  <r>
    <x v="622"/>
    <s v="53rd Academy Awards"/>
    <x v="11"/>
    <x v="409"/>
    <s v="Irvin Kershner"/>
    <s v="1981-03-31T00:00:00Z"/>
    <x v="36"/>
    <s v="Male"/>
  </r>
  <r>
    <x v="623"/>
    <s v="53rd Academy Awards"/>
    <x v="16"/>
    <x v="410"/>
    <s v="Roger Christian"/>
    <s v="1981-03-31T00:00:00Z"/>
    <x v="36"/>
    <s v="Male"/>
  </r>
  <r>
    <x v="624"/>
    <s v="52nd Academy Awards"/>
    <x v="16"/>
    <x v="411"/>
    <s v="Ron Ellis"/>
    <s v="1980-04-14T00:00:00Z"/>
    <x v="37"/>
    <s v="Female"/>
  </r>
  <r>
    <x v="625"/>
    <s v="52nd Academy Awards"/>
    <x v="6"/>
    <x v="412"/>
    <s v="George Roy Hill"/>
    <s v="1980-04-14T00:00:00Z"/>
    <x v="37"/>
    <s v="Male"/>
  </r>
  <r>
    <x v="626"/>
    <s v="52nd Academy Awards"/>
    <x v="1"/>
    <x v="413"/>
    <s v="Ridley Scott"/>
    <s v="1980-04-14T00:00:00Z"/>
    <x v="37"/>
    <s v="Male"/>
  </r>
  <r>
    <x v="627"/>
    <s v="52nd Academy Awards"/>
    <x v="11"/>
    <x v="414"/>
    <s v="Francis Ford Coppola"/>
    <s v="1980-04-14T00:00:00Z"/>
    <x v="37"/>
    <s v="Male"/>
  </r>
  <r>
    <x v="515"/>
    <s v="52nd Academy Awards"/>
    <x v="8"/>
    <x v="414"/>
    <s v="Francis Ford Coppola"/>
    <s v="1980-04-14T00:00:00Z"/>
    <x v="37"/>
    <s v="Male"/>
  </r>
  <r>
    <x v="103"/>
    <s v="52nd Academy Awards"/>
    <x v="15"/>
    <x v="415"/>
    <s v="Robert Benton"/>
    <s v="1980-04-14T00:00:00Z"/>
    <x v="37"/>
    <s v="Female"/>
  </r>
  <r>
    <x v="490"/>
    <s v="52nd Academy Awards"/>
    <x v="3"/>
    <x v="415"/>
    <s v="Robert Benton"/>
    <s v="1980-04-14T00:00:00Z"/>
    <x v="37"/>
    <s v="Male"/>
  </r>
  <r>
    <x v="563"/>
    <s v="52nd Academy Awards"/>
    <x v="13"/>
    <x v="415"/>
    <s v="Robert Benton"/>
    <s v="1980-04-14T00:00:00Z"/>
    <x v="37"/>
    <s v="Male"/>
  </r>
  <r>
    <x v="628"/>
    <s v="52nd Academy Awards"/>
    <x v="14"/>
    <x v="415"/>
    <s v="Robert Benton"/>
    <s v="1980-04-14T00:00:00Z"/>
    <x v="37"/>
    <s v="Male"/>
  </r>
  <r>
    <x v="563"/>
    <s v="52nd Academy Awards"/>
    <x v="9"/>
    <x v="415"/>
    <s v="Robert Benton"/>
    <s v="1980-04-14T00:00:00Z"/>
    <x v="37"/>
    <s v="Male"/>
  </r>
  <r>
    <x v="629"/>
    <s v="52nd Academy Awards"/>
    <x v="4"/>
    <x v="416"/>
    <s v="Peter Yates"/>
    <s v="1980-04-14T00:00:00Z"/>
    <x v="37"/>
    <s v="Male"/>
  </r>
  <r>
    <x v="630"/>
    <s v="52nd Academy Awards"/>
    <x v="18"/>
    <x v="417"/>
    <s v="Saul J. Turell"/>
    <s v="1980-04-14T00:00:00Z"/>
    <x v="37"/>
    <s v="Male"/>
  </r>
  <r>
    <x v="631"/>
    <s v="52nd Academy Awards"/>
    <x v="12"/>
    <x v="418"/>
    <s v="Hal Ashby"/>
    <s v="1980-04-14T00:00:00Z"/>
    <x v="37"/>
    <s v="Male"/>
  </r>
  <r>
    <x v="632"/>
    <s v="52nd Academy Awards"/>
    <x v="24"/>
    <x v="419"/>
    <s v="Bob Fosse"/>
    <s v="1980-04-14T00:00:00Z"/>
    <x v="37"/>
    <s v="Male"/>
  </r>
  <r>
    <x v="633"/>
    <s v="52nd Academy Awards"/>
    <x v="10"/>
    <x v="419"/>
    <s v="Bob Fosse"/>
    <s v="1980-04-14T00:00:00Z"/>
    <x v="37"/>
    <s v="Male"/>
  </r>
  <r>
    <x v="634"/>
    <s v="52nd Academy Awards"/>
    <x v="21"/>
    <x v="419"/>
    <s v="Bob Fosse"/>
    <s v="1980-04-14T00:00:00Z"/>
    <x v="37"/>
    <s v="Male"/>
  </r>
  <r>
    <x v="453"/>
    <s v="52nd Academy Awards"/>
    <x v="2"/>
    <x v="419"/>
    <s v="Bob Fosse"/>
    <s v="1980-04-14T00:00:00Z"/>
    <x v="37"/>
    <s v="Male"/>
  </r>
  <r>
    <x v="564"/>
    <s v="52nd Academy Awards"/>
    <x v="7"/>
    <x v="420"/>
    <s v="Martin Ritt"/>
    <s v="1980-04-14T00:00:00Z"/>
    <x v="37"/>
    <s v="Female"/>
  </r>
  <r>
    <x v="635"/>
    <s v="51st Academy Awards"/>
    <x v="6"/>
    <x v="421"/>
    <s v="Alan Parker"/>
    <s v="1979-04-09T00:00:00Z"/>
    <x v="38"/>
    <s v="Male"/>
  </r>
  <r>
    <x v="487"/>
    <s v="51st Academy Awards"/>
    <x v="13"/>
    <x v="421"/>
    <s v="Alan Parker"/>
    <s v="1979-04-09T00:00:00Z"/>
    <x v="38"/>
    <s v="Male"/>
  </r>
  <r>
    <x v="636"/>
    <s v="51st Academy Awards"/>
    <x v="11"/>
    <x v="422"/>
    <s v="Michael Cimino"/>
    <s v="1979-04-09T00:00:00Z"/>
    <x v="38"/>
    <s v="Male"/>
  </r>
  <r>
    <x v="637"/>
    <s v="51st Academy Awards"/>
    <x v="12"/>
    <x v="422"/>
    <s v="Michael Cimino"/>
    <s v="1979-04-09T00:00:00Z"/>
    <x v="38"/>
    <s v="Male"/>
  </r>
  <r>
    <x v="638"/>
    <s v="51st Academy Awards"/>
    <x v="10"/>
    <x v="422"/>
    <s v="Michael Cimino"/>
    <s v="1979-04-09T00:00:00Z"/>
    <x v="38"/>
    <s v="Male"/>
  </r>
  <r>
    <x v="639"/>
    <s v="51st Academy Awards"/>
    <x v="9"/>
    <x v="422"/>
    <s v="Michael Cimino"/>
    <s v="1979-04-09T00:00:00Z"/>
    <x v="38"/>
    <s v="Male"/>
  </r>
  <r>
    <x v="640"/>
    <s v="51st Academy Awards"/>
    <x v="14"/>
    <x v="422"/>
    <s v="Michael Cimino"/>
    <s v="1979-04-09T00:00:00Z"/>
    <x v="38"/>
    <s v="Male"/>
  </r>
  <r>
    <x v="641"/>
    <s v="51st Academy Awards"/>
    <x v="21"/>
    <x v="423"/>
    <s v="Warren Beatty"/>
    <s v="1979-04-09T00:00:00Z"/>
    <x v="38"/>
    <s v="Male"/>
  </r>
  <r>
    <x v="642"/>
    <s v="51st Academy Awards"/>
    <x v="8"/>
    <x v="424"/>
    <s v="Terrence Malick"/>
    <s v="1979-04-09T00:00:00Z"/>
    <x v="38"/>
    <s v="Male"/>
  </r>
  <r>
    <x v="643"/>
    <s v="51st Academy Awards"/>
    <x v="19"/>
    <x v="425"/>
    <s v="John Weldon"/>
    <s v="1979-04-09T00:00:00Z"/>
    <x v="38"/>
    <s v="Male"/>
  </r>
  <r>
    <x v="612"/>
    <s v="51st Academy Awards"/>
    <x v="2"/>
    <x v="426"/>
    <s v="John Guillermin"/>
    <s v="1979-04-09T00:00:00Z"/>
    <x v="38"/>
    <s v="Male"/>
  </r>
  <r>
    <x v="644"/>
    <s v="51st Academy Awards"/>
    <x v="3"/>
    <x v="427"/>
    <s v="Hal Ashby"/>
    <s v="1979-04-09T00:00:00Z"/>
    <x v="38"/>
    <s v="Male"/>
  </r>
  <r>
    <x v="645"/>
    <s v="51st Academy Awards"/>
    <x v="7"/>
    <x v="427"/>
    <s v="Hal Ashby"/>
    <s v="1979-04-09T00:00:00Z"/>
    <x v="38"/>
    <s v="Female"/>
  </r>
  <r>
    <x v="646"/>
    <s v="51st Academy Awards"/>
    <x v="4"/>
    <x v="427"/>
    <s v="Hal Ashby"/>
    <s v="1979-04-09T00:00:00Z"/>
    <x v="38"/>
    <s v="Male"/>
  </r>
  <r>
    <x v="647"/>
    <s v="51st Academy Awards"/>
    <x v="15"/>
    <x v="428"/>
    <s v="Herbert Ross"/>
    <s v="1979-04-09T00:00:00Z"/>
    <x v="38"/>
    <s v="Female"/>
  </r>
  <r>
    <x v="648"/>
    <s v="51st Academy Awards"/>
    <x v="24"/>
    <x v="429"/>
    <s v="Steve Rash"/>
    <s v="1979-04-09T00:00:00Z"/>
    <x v="38"/>
    <s v="Male"/>
  </r>
  <r>
    <x v="649"/>
    <s v="51st Academy Awards"/>
    <x v="18"/>
    <x v="430"/>
    <s v="Ben Shedd"/>
    <s v="1979-04-09T00:00:00Z"/>
    <x v="38"/>
    <s v="Female"/>
  </r>
  <r>
    <x v="650"/>
    <s v="51st Academy Awards"/>
    <x v="16"/>
    <x v="431"/>
    <s v="Taylor Hackford"/>
    <s v="1979-04-09T00:00:00Z"/>
    <x v="38"/>
    <s v="Male"/>
  </r>
  <r>
    <x v="651"/>
    <s v="50th Academy Awards"/>
    <x v="16"/>
    <x v="432"/>
    <s v="Beverly Shaffer"/>
    <s v="1978-04-03T00:00:00Z"/>
    <x v="39"/>
    <s v="Female"/>
  </r>
  <r>
    <x v="652"/>
    <s v="50th Academy Awards"/>
    <x v="19"/>
    <x v="433"/>
    <s v="Co Hoedeman"/>
    <s v="1978-04-03T00:00:00Z"/>
    <x v="39"/>
    <s v="Male"/>
  </r>
  <r>
    <x v="653"/>
    <s v="50th Academy Awards"/>
    <x v="12"/>
    <x v="434"/>
    <s v="Fred Zinnemann"/>
    <s v="1978-04-03T00:00:00Z"/>
    <x v="39"/>
    <s v="Male"/>
  </r>
  <r>
    <x v="654"/>
    <s v="50th Academy Awards"/>
    <x v="15"/>
    <x v="434"/>
    <s v="Fred Zinnemann"/>
    <s v="1978-04-03T00:00:00Z"/>
    <x v="39"/>
    <s v="Female"/>
  </r>
  <r>
    <x v="618"/>
    <s v="50th Academy Awards"/>
    <x v="13"/>
    <x v="434"/>
    <s v="Fred Zinnemann"/>
    <s v="1978-04-03T00:00:00Z"/>
    <x v="39"/>
    <s v="Male"/>
  </r>
  <r>
    <x v="655"/>
    <s v="50th Academy Awards"/>
    <x v="3"/>
    <x v="435"/>
    <s v="Herbert Ross"/>
    <s v="1978-04-03T00:00:00Z"/>
    <x v="39"/>
    <s v="Male"/>
  </r>
  <r>
    <x v="656"/>
    <s v="50th Academy Awards"/>
    <x v="24"/>
    <x v="436"/>
    <s v="Harold Prince"/>
    <s v="1978-04-03T00:00:00Z"/>
    <x v="39"/>
    <s v="Male"/>
  </r>
  <r>
    <x v="657"/>
    <s v="50th Academy Awards"/>
    <x v="8"/>
    <x v="437"/>
    <s v="Steven Spielberg"/>
    <s v="1978-04-03T00:00:00Z"/>
    <x v="39"/>
    <s v="Male"/>
  </r>
  <r>
    <x v="658"/>
    <s v="50th Academy Awards"/>
    <x v="4"/>
    <x v="438"/>
    <s v="Woody Allen"/>
    <s v="1978-04-03T00:00:00Z"/>
    <x v="39"/>
    <s v="Male"/>
  </r>
  <r>
    <x v="110"/>
    <s v="50th Academy Awards"/>
    <x v="9"/>
    <x v="438"/>
    <s v="Woody Allen"/>
    <s v="1978-04-03T00:00:00Z"/>
    <x v="39"/>
    <s v="Male"/>
  </r>
  <r>
    <x v="659"/>
    <s v="50th Academy Awards"/>
    <x v="14"/>
    <x v="438"/>
    <s v="Woody Allen"/>
    <s v="1978-04-03T00:00:00Z"/>
    <x v="39"/>
    <s v="Male"/>
  </r>
  <r>
    <x v="660"/>
    <s v="50th Academy Awards"/>
    <x v="7"/>
    <x v="438"/>
    <s v="Woody Allen"/>
    <s v="1978-04-03T00:00:00Z"/>
    <x v="39"/>
    <s v="Female"/>
  </r>
  <r>
    <x v="591"/>
    <s v="50th Academy Awards"/>
    <x v="2"/>
    <x v="439"/>
    <s v="George Lucas"/>
    <s v="1978-04-03T00:00:00Z"/>
    <x v="39"/>
    <s v="Male"/>
  </r>
  <r>
    <x v="605"/>
    <s v="50th Academy Awards"/>
    <x v="21"/>
    <x v="439"/>
    <s v="George Lucas"/>
    <s v="1978-04-03T00:00:00Z"/>
    <x v="39"/>
    <s v="Male"/>
  </r>
  <r>
    <x v="661"/>
    <s v="50th Academy Awards"/>
    <x v="10"/>
    <x v="439"/>
    <s v="George Lucas"/>
    <s v="1978-04-03T00:00:00Z"/>
    <x v="39"/>
    <s v="Male"/>
  </r>
  <r>
    <x v="662"/>
    <s v="50th Academy Awards"/>
    <x v="1"/>
    <x v="439"/>
    <s v="George Lucas"/>
    <s v="1978-04-03T00:00:00Z"/>
    <x v="39"/>
    <s v="Male"/>
  </r>
  <r>
    <x v="424"/>
    <s v="50th Academy Awards"/>
    <x v="6"/>
    <x v="439"/>
    <s v="George Lucas"/>
    <s v="1978-04-03T00:00:00Z"/>
    <x v="39"/>
    <s v="Male"/>
  </r>
  <r>
    <x v="663"/>
    <s v="50th Academy Awards"/>
    <x v="11"/>
    <x v="439"/>
    <s v="George Lucas"/>
    <s v="1978-04-03T00:00:00Z"/>
    <x v="39"/>
    <s v="Male"/>
  </r>
  <r>
    <x v="664"/>
    <s v="49th Academy Awards"/>
    <x v="6"/>
    <x v="440"/>
    <s v="Richard Donner"/>
    <s v="1977-03-28T00:00:00Z"/>
    <x v="40"/>
    <s v="Male"/>
  </r>
  <r>
    <x v="665"/>
    <s v="49th Academy Awards"/>
    <x v="4"/>
    <x v="441"/>
    <s v="Sidney Lumet"/>
    <s v="1977-03-28T00:00:00Z"/>
    <x v="40"/>
    <s v="Male"/>
  </r>
  <r>
    <x v="666"/>
    <s v="49th Academy Awards"/>
    <x v="7"/>
    <x v="441"/>
    <s v="Sidney Lumet"/>
    <s v="1977-03-28T00:00:00Z"/>
    <x v="40"/>
    <s v="Female"/>
  </r>
  <r>
    <x v="667"/>
    <s v="49th Academy Awards"/>
    <x v="3"/>
    <x v="441"/>
    <s v="Sidney Lumet"/>
    <s v="1977-03-28T00:00:00Z"/>
    <x v="40"/>
    <s v="Male"/>
  </r>
  <r>
    <x v="668"/>
    <s v="49th Academy Awards"/>
    <x v="15"/>
    <x v="441"/>
    <s v="Sidney Lumet"/>
    <s v="1977-03-28T00:00:00Z"/>
    <x v="40"/>
    <s v="Female"/>
  </r>
  <r>
    <x v="669"/>
    <s v="49th Academy Awards"/>
    <x v="8"/>
    <x v="442"/>
    <s v="Hal Ashby"/>
    <s v="1977-03-28T00:00:00Z"/>
    <x v="40"/>
    <s v="Male"/>
  </r>
  <r>
    <x v="670"/>
    <s v="49th Academy Awards"/>
    <x v="24"/>
    <x v="442"/>
    <s v="Hal Ashby"/>
    <s v="1977-03-28T00:00:00Z"/>
    <x v="40"/>
    <s v="Male"/>
  </r>
  <r>
    <x v="671"/>
    <s v="49th Academy Awards"/>
    <x v="13"/>
    <x v="443"/>
    <s v="Alan J. Pakula"/>
    <s v="1977-03-28T00:00:00Z"/>
    <x v="40"/>
    <s v="Male"/>
  </r>
  <r>
    <x v="672"/>
    <s v="49th Academy Awards"/>
    <x v="21"/>
    <x v="443"/>
    <s v="Alan J. Pakula"/>
    <s v="1977-03-28T00:00:00Z"/>
    <x v="40"/>
    <s v="Male"/>
  </r>
  <r>
    <x v="673"/>
    <s v="49th Academy Awards"/>
    <x v="11"/>
    <x v="443"/>
    <s v="Alan J. Pakula"/>
    <s v="1977-03-28T00:00:00Z"/>
    <x v="40"/>
    <s v="Male"/>
  </r>
  <r>
    <x v="653"/>
    <s v="49th Academy Awards"/>
    <x v="12"/>
    <x v="443"/>
    <s v="Alan J. Pakula"/>
    <s v="1977-03-28T00:00:00Z"/>
    <x v="40"/>
    <s v="Male"/>
  </r>
  <r>
    <x v="674"/>
    <s v="49th Academy Awards"/>
    <x v="2"/>
    <x v="444"/>
    <s v="Federico Fellini"/>
    <s v="1977-03-28T00:00:00Z"/>
    <x v="40"/>
    <s v="Male"/>
  </r>
  <r>
    <x v="675"/>
    <s v="49th Academy Awards"/>
    <x v="10"/>
    <x v="445"/>
    <s v="John G. Avildsen"/>
    <s v="1977-03-28T00:00:00Z"/>
    <x v="40"/>
    <s v="Male"/>
  </r>
  <r>
    <x v="676"/>
    <s v="49th Academy Awards"/>
    <x v="14"/>
    <x v="445"/>
    <s v="John G. Avildsen"/>
    <s v="1977-03-28T00:00:00Z"/>
    <x v="40"/>
    <s v="Male"/>
  </r>
  <r>
    <x v="677"/>
    <s v="49th Academy Awards"/>
    <x v="9"/>
    <x v="445"/>
    <s v="John G. Avildsen"/>
    <s v="1977-03-28T00:00:00Z"/>
    <x v="40"/>
    <s v="Male"/>
  </r>
  <r>
    <x v="678"/>
    <s v="49th Academy Awards"/>
    <x v="18"/>
    <x v="446"/>
    <s v="Lynne Littman"/>
    <s v="1977-03-28T00:00:00Z"/>
    <x v="40"/>
    <s v="Female"/>
  </r>
  <r>
    <x v="679"/>
    <s v="49th Academy Awards"/>
    <x v="16"/>
    <x v="447"/>
    <s v="Peter Werner"/>
    <s v="1977-03-28T00:00:00Z"/>
    <x v="40"/>
    <s v="Male"/>
  </r>
  <r>
    <x v="680"/>
    <s v="48th Academy Awards"/>
    <x v="19"/>
    <x v="448"/>
    <s v="Bob Godfrey"/>
    <s v="1976-03-29T00:00:00Z"/>
    <x v="41"/>
    <s v="Male"/>
  </r>
  <r>
    <x v="681"/>
    <s v="48th Academy Awards"/>
    <x v="15"/>
    <x v="449"/>
    <s v="Hal Ashby"/>
    <s v="1976-03-29T00:00:00Z"/>
    <x v="41"/>
    <s v="Male"/>
  </r>
  <r>
    <x v="682"/>
    <s v="48th Academy Awards"/>
    <x v="8"/>
    <x v="450"/>
    <s v="Stanley Kubrick"/>
    <s v="1976-03-29T00:00:00Z"/>
    <x v="41"/>
    <s v="Male"/>
  </r>
  <r>
    <x v="683"/>
    <s v="48th Academy Awards"/>
    <x v="2"/>
    <x v="450"/>
    <s v="Stanley Kubrick"/>
    <s v="1976-03-29T00:00:00Z"/>
    <x v="41"/>
    <s v="Female"/>
  </r>
  <r>
    <x v="684"/>
    <s v="48th Academy Awards"/>
    <x v="21"/>
    <x v="450"/>
    <s v="Stanley Kubrick"/>
    <s v="1976-03-29T00:00:00Z"/>
    <x v="41"/>
    <s v="Male"/>
  </r>
  <r>
    <x v="670"/>
    <s v="48th Academy Awards"/>
    <x v="24"/>
    <x v="450"/>
    <s v="Stanley Kubrick"/>
    <s v="1976-03-29T00:00:00Z"/>
    <x v="41"/>
    <s v="Male"/>
  </r>
  <r>
    <x v="685"/>
    <s v="48th Academy Awards"/>
    <x v="4"/>
    <x v="451"/>
    <s v="Sidney Lumet"/>
    <s v="1976-03-29T00:00:00Z"/>
    <x v="41"/>
    <s v="Male"/>
  </r>
  <r>
    <x v="686"/>
    <s v="48th Academy Awards"/>
    <x v="10"/>
    <x v="452"/>
    <s v="Steven Spielberg"/>
    <s v="1976-03-29T00:00:00Z"/>
    <x v="41"/>
    <s v="Female"/>
  </r>
  <r>
    <x v="424"/>
    <s v="48th Academy Awards"/>
    <x v="23"/>
    <x v="452"/>
    <s v="Steven Spielberg"/>
    <s v="1976-03-29T00:00:00Z"/>
    <x v="41"/>
    <s v="Male"/>
  </r>
  <r>
    <x v="687"/>
    <s v="48th Academy Awards"/>
    <x v="11"/>
    <x v="452"/>
    <s v="Steven Spielberg"/>
    <s v="1976-03-29T00:00:00Z"/>
    <x v="41"/>
    <s v="Male"/>
  </r>
  <r>
    <x v="556"/>
    <s v="48th Academy Awards"/>
    <x v="9"/>
    <x v="453"/>
    <s v="Milos Forman"/>
    <s v="1976-03-29T00:00:00Z"/>
    <x v="41"/>
    <s v="Male"/>
  </r>
  <r>
    <x v="361"/>
    <s v="48th Academy Awards"/>
    <x v="14"/>
    <x v="453"/>
    <s v="Milos Forman"/>
    <s v="1976-03-29T00:00:00Z"/>
    <x v="41"/>
    <s v="Male"/>
  </r>
  <r>
    <x v="688"/>
    <s v="48th Academy Awards"/>
    <x v="13"/>
    <x v="453"/>
    <s v="MiloÅ¡ Forman"/>
    <s v="1976-03-29T00:00:00Z"/>
    <x v="41"/>
    <s v="Male"/>
  </r>
  <r>
    <x v="689"/>
    <s v="48th Academy Awards"/>
    <x v="7"/>
    <x v="453"/>
    <s v="Milos Forman"/>
    <s v="1976-03-29T00:00:00Z"/>
    <x v="41"/>
    <s v="Female"/>
  </r>
  <r>
    <x v="344"/>
    <s v="48th Academy Awards"/>
    <x v="3"/>
    <x v="453"/>
    <s v="Milos Forman"/>
    <s v="1976-03-29T00:00:00Z"/>
    <x v="41"/>
    <s v="Male"/>
  </r>
  <r>
    <x v="690"/>
    <s v="48th Academy Awards"/>
    <x v="16"/>
    <x v="454"/>
    <s v="Bert Salzman"/>
    <s v="1976-03-29T00:00:00Z"/>
    <x v="41"/>
    <s v="Male"/>
  </r>
  <r>
    <x v="691"/>
    <s v="48th Academy Awards"/>
    <x v="12"/>
    <x v="455"/>
    <s v="Herbert Ross"/>
    <s v="1976-03-29T00:00:00Z"/>
    <x v="41"/>
    <s v="Male"/>
  </r>
  <r>
    <x v="692"/>
    <s v="47th Academy Awards"/>
    <x v="15"/>
    <x v="456"/>
    <s v="Sidney Lumet"/>
    <s v="1975-04-08T00:00:00Z"/>
    <x v="42"/>
    <s v="Female"/>
  </r>
  <r>
    <x v="693"/>
    <s v="47th Academy Awards"/>
    <x v="16"/>
    <x v="457"/>
    <s v="Edmond SÃ©chan"/>
    <s v="1975-04-08T00:00:00Z"/>
    <x v="42"/>
    <s v="Male"/>
  </r>
  <r>
    <x v="694"/>
    <s v="47th Academy Awards"/>
    <x v="2"/>
    <x v="39"/>
    <s v="Jack Clayton"/>
    <s v="1975-04-08T00:00:00Z"/>
    <x v="42"/>
    <s v="Female"/>
  </r>
  <r>
    <x v="695"/>
    <s v="47th Academy Awards"/>
    <x v="24"/>
    <x v="39"/>
    <s v="Jack Clayton"/>
    <s v="1975-04-08T00:00:00Z"/>
    <x v="42"/>
    <s v="Male"/>
  </r>
  <r>
    <x v="696"/>
    <s v="47th Academy Awards"/>
    <x v="3"/>
    <x v="458"/>
    <s v="Paul Mazursky"/>
    <s v="1975-04-08T00:00:00Z"/>
    <x v="42"/>
    <s v="Male"/>
  </r>
  <r>
    <x v="697"/>
    <s v="47th Academy Awards"/>
    <x v="7"/>
    <x v="459"/>
    <s v="Martin Scorsese"/>
    <s v="1975-04-08T00:00:00Z"/>
    <x v="42"/>
    <s v="Female"/>
  </r>
  <r>
    <x v="698"/>
    <s v="47th Academy Awards"/>
    <x v="4"/>
    <x v="460"/>
    <s v="Roman Polanski"/>
    <s v="1975-04-08T00:00:00Z"/>
    <x v="42"/>
    <s v="Male"/>
  </r>
  <r>
    <x v="699"/>
    <s v="47th Academy Awards"/>
    <x v="11"/>
    <x v="461"/>
    <s v="Mark Robson"/>
    <s v="1975-04-08T00:00:00Z"/>
    <x v="42"/>
    <s v="Male"/>
  </r>
  <r>
    <x v="700"/>
    <s v="47th Academy Awards"/>
    <x v="19"/>
    <x v="462"/>
    <s v="Bob Gardiner"/>
    <s v="1975-04-08T00:00:00Z"/>
    <x v="42"/>
    <s v="Male"/>
  </r>
  <r>
    <x v="701"/>
    <s v="47th Academy Awards"/>
    <x v="8"/>
    <x v="463"/>
    <s v="John Guillermin"/>
    <s v="1975-04-08T00:00:00Z"/>
    <x v="42"/>
    <s v="Male"/>
  </r>
  <r>
    <x v="702"/>
    <s v="47th Academy Awards"/>
    <x v="10"/>
    <x v="463"/>
    <s v="John Guillermin"/>
    <s v="1975-04-08T00:00:00Z"/>
    <x v="42"/>
    <s v="Male"/>
  </r>
  <r>
    <x v="703"/>
    <s v="47th Academy Awards"/>
    <x v="14"/>
    <x v="464"/>
    <s v="Francis Ford Coppola"/>
    <s v="1975-04-08T00:00:00Z"/>
    <x v="42"/>
    <s v="Male"/>
  </r>
  <r>
    <x v="704"/>
    <s v="47th Academy Awards"/>
    <x v="9"/>
    <x v="464"/>
    <s v="Francis Ford Coppola"/>
    <s v="1975-04-08T00:00:00Z"/>
    <x v="42"/>
    <s v="Male"/>
  </r>
  <r>
    <x v="704"/>
    <s v="47th Academy Awards"/>
    <x v="13"/>
    <x v="464"/>
    <s v="Francis Ford Coppola"/>
    <s v="1975-04-08T00:00:00Z"/>
    <x v="42"/>
    <s v="Male"/>
  </r>
  <r>
    <x v="705"/>
    <s v="47th Academy Awards"/>
    <x v="21"/>
    <x v="464"/>
    <s v="Francis Ford Coppola"/>
    <s v="1975-04-08T00:00:00Z"/>
    <x v="42"/>
    <s v="Male"/>
  </r>
  <r>
    <x v="621"/>
    <s v="47th Academy Awards"/>
    <x v="12"/>
    <x v="464"/>
    <s v="Francis Ford Coppola"/>
    <s v="1975-04-08T00:00:00Z"/>
    <x v="42"/>
    <s v="Male"/>
  </r>
  <r>
    <x v="706"/>
    <s v="47th Academy Awards"/>
    <x v="23"/>
    <x v="464"/>
    <s v="Francis Ford Coppola"/>
    <s v="1975-04-08T00:00:00Z"/>
    <x v="42"/>
    <s v="Female"/>
  </r>
  <r>
    <x v="707"/>
    <s v="46th Academy Awards"/>
    <x v="7"/>
    <x v="465"/>
    <s v="Melvin Frank"/>
    <s v="1974-04-02T00:00:00Z"/>
    <x v="43"/>
    <s v="Female"/>
  </r>
  <r>
    <x v="708"/>
    <s v="46th Academy Awards"/>
    <x v="4"/>
    <x v="466"/>
    <s v="George Roy Hill"/>
    <s v="1974-04-02T00:00:00Z"/>
    <x v="43"/>
    <s v="Male"/>
  </r>
  <r>
    <x v="709"/>
    <s v="46th Academy Awards"/>
    <x v="9"/>
    <x v="466"/>
    <s v="George Roy Hill"/>
    <s v="1974-04-02T00:00:00Z"/>
    <x v="43"/>
    <s v="Male"/>
  </r>
  <r>
    <x v="710"/>
    <s v="46th Academy Awards"/>
    <x v="14"/>
    <x v="466"/>
    <s v="George Roy Hill"/>
    <s v="1974-04-02T00:00:00Z"/>
    <x v="43"/>
    <s v="Male"/>
  </r>
  <r>
    <x v="711"/>
    <s v="46th Academy Awards"/>
    <x v="21"/>
    <x v="466"/>
    <s v="George Roy Hill"/>
    <s v="1974-04-02T00:00:00Z"/>
    <x v="43"/>
    <s v="Male"/>
  </r>
  <r>
    <x v="712"/>
    <s v="46th Academy Awards"/>
    <x v="2"/>
    <x v="466"/>
    <s v="George Roy Hill"/>
    <s v="1974-04-02T00:00:00Z"/>
    <x v="43"/>
    <s v="Female"/>
  </r>
  <r>
    <x v="713"/>
    <s v="46th Academy Awards"/>
    <x v="10"/>
    <x v="466"/>
    <s v="George Roy Hill"/>
    <s v="1974-04-02T00:00:00Z"/>
    <x v="43"/>
    <s v="Male"/>
  </r>
  <r>
    <x v="714"/>
    <s v="46th Academy Awards"/>
    <x v="24"/>
    <x v="466"/>
    <s v="George Roy Hill"/>
    <s v="1974-04-02T00:00:00Z"/>
    <x v="43"/>
    <s v="Male"/>
  </r>
  <r>
    <x v="715"/>
    <s v="46th Academy Awards"/>
    <x v="12"/>
    <x v="467"/>
    <s v="James Bridges"/>
    <s v="1974-04-02T00:00:00Z"/>
    <x v="43"/>
    <s v="Male"/>
  </r>
  <r>
    <x v="716"/>
    <s v="46th Academy Awards"/>
    <x v="11"/>
    <x v="468"/>
    <s v="William Friedkin"/>
    <s v="1974-04-02T00:00:00Z"/>
    <x v="43"/>
    <s v="Male"/>
  </r>
  <r>
    <x v="717"/>
    <s v="46th Academy Awards"/>
    <x v="13"/>
    <x v="468"/>
    <s v="William Friedkin"/>
    <s v="1974-04-02T00:00:00Z"/>
    <x v="43"/>
    <s v="Male"/>
  </r>
  <r>
    <x v="718"/>
    <s v="46th Academy Awards"/>
    <x v="15"/>
    <x v="469"/>
    <s v="Peter Bogdanovich"/>
    <s v="1974-04-02T00:00:00Z"/>
    <x v="43"/>
    <s v="Female"/>
  </r>
  <r>
    <x v="719"/>
    <s v="46th Academy Awards"/>
    <x v="19"/>
    <x v="470"/>
    <s v="Frank Mouris"/>
    <s v="1974-04-02T00:00:00Z"/>
    <x v="43"/>
    <s v="Male"/>
  </r>
  <r>
    <x v="720"/>
    <s v="46th Academy Awards"/>
    <x v="3"/>
    <x v="471"/>
    <s v="John G. Avildsen"/>
    <s v="1974-04-02T00:00:00Z"/>
    <x v="43"/>
    <s v="Male"/>
  </r>
  <r>
    <x v="577"/>
    <s v="46th Academy Awards"/>
    <x v="8"/>
    <x v="472"/>
    <s v="Ingmar Bergman"/>
    <s v="1974-04-02T00:00:00Z"/>
    <x v="43"/>
    <s v="Male"/>
  </r>
  <r>
    <x v="714"/>
    <s v="46th Academy Awards"/>
    <x v="23"/>
    <x v="473"/>
    <s v="Sydney Pollack"/>
    <s v="1974-04-02T00:00:00Z"/>
    <x v="43"/>
    <s v="Male"/>
  </r>
  <r>
    <x v="236"/>
    <s v="45th Academy Awards"/>
    <x v="14"/>
    <x v="474"/>
    <s v="Francis Ford Coppola"/>
    <s v="1973-03-27T00:00:00Z"/>
    <x v="44"/>
    <s v="Male"/>
  </r>
  <r>
    <x v="721"/>
    <s v="45th Academy Awards"/>
    <x v="3"/>
    <x v="474"/>
    <s v="Francis Ford Coppola"/>
    <s v="1973-03-27T00:00:00Z"/>
    <x v="44"/>
    <s v="Male"/>
  </r>
  <r>
    <x v="704"/>
    <s v="45th Academy Awards"/>
    <x v="13"/>
    <x v="474"/>
    <s v="Francis Ford Coppola"/>
    <s v="1973-03-27T00:00:00Z"/>
    <x v="44"/>
    <s v="Male"/>
  </r>
  <r>
    <x v="722"/>
    <s v="45th Academy Awards"/>
    <x v="19"/>
    <x v="475"/>
    <s v="Richard Williams"/>
    <s v="1973-03-27T00:00:00Z"/>
    <x v="44"/>
    <s v="Male"/>
  </r>
  <r>
    <x v="723"/>
    <s v="45th Academy Awards"/>
    <x v="4"/>
    <x v="476"/>
    <s v="Michael Ritchie"/>
    <s v="1973-03-27T00:00:00Z"/>
    <x v="44"/>
    <s v="Male"/>
  </r>
  <r>
    <x v="724"/>
    <s v="45th Academy Awards"/>
    <x v="23"/>
    <x v="477"/>
    <s v="Charlie Chaplin"/>
    <s v="1973-03-27T00:00:00Z"/>
    <x v="44"/>
    <s v="Male"/>
  </r>
  <r>
    <x v="716"/>
    <s v="45th Academy Awards"/>
    <x v="11"/>
    <x v="478"/>
    <s v="Bob Fosse"/>
    <s v="1973-03-27T00:00:00Z"/>
    <x v="44"/>
    <s v="Male"/>
  </r>
  <r>
    <x v="632"/>
    <s v="45th Academy Awards"/>
    <x v="24"/>
    <x v="478"/>
    <s v="Bob Fosse"/>
    <s v="1973-03-27T00:00:00Z"/>
    <x v="44"/>
    <s v="Male"/>
  </r>
  <r>
    <x v="725"/>
    <s v="45th Academy Awards"/>
    <x v="10"/>
    <x v="478"/>
    <s v="Bob Fosse"/>
    <s v="1973-03-27T00:00:00Z"/>
    <x v="44"/>
    <s v="Male"/>
  </r>
  <r>
    <x v="726"/>
    <s v="45th Academy Awards"/>
    <x v="12"/>
    <x v="478"/>
    <s v="Bob Fosse"/>
    <s v="1973-03-27T00:00:00Z"/>
    <x v="44"/>
    <s v="Male"/>
  </r>
  <r>
    <x v="727"/>
    <s v="45th Academy Awards"/>
    <x v="21"/>
    <x v="478"/>
    <s v="Bob Fosse"/>
    <s v="1973-03-27T00:00:00Z"/>
    <x v="44"/>
    <s v="Male"/>
  </r>
  <r>
    <x v="728"/>
    <s v="45th Academy Awards"/>
    <x v="7"/>
    <x v="478"/>
    <s v="Bob Fosse"/>
    <s v="1973-03-27T00:00:00Z"/>
    <x v="44"/>
    <s v="Female"/>
  </r>
  <r>
    <x v="729"/>
    <s v="45th Academy Awards"/>
    <x v="8"/>
    <x v="478"/>
    <s v="Bob Fosse"/>
    <s v="1973-03-27T00:00:00Z"/>
    <x v="44"/>
    <s v="Male"/>
  </r>
  <r>
    <x v="730"/>
    <s v="45th Academy Awards"/>
    <x v="9"/>
    <x v="478"/>
    <s v="Bob Fosse"/>
    <s v="1973-03-27T00:00:00Z"/>
    <x v="44"/>
    <s v="Male"/>
  </r>
  <r>
    <x v="731"/>
    <s v="45th Academy Awards"/>
    <x v="15"/>
    <x v="479"/>
    <s v="Milton Katselas"/>
    <s v="1973-03-27T00:00:00Z"/>
    <x v="44"/>
    <s v="Female"/>
  </r>
  <r>
    <x v="612"/>
    <s v="45th Academy Awards"/>
    <x v="2"/>
    <x v="480"/>
    <s v="George Cukor"/>
    <s v="1973-03-27T00:00:00Z"/>
    <x v="44"/>
    <s v="Male"/>
  </r>
  <r>
    <x v="732"/>
    <s v="45th Academy Awards"/>
    <x v="18"/>
    <x v="481"/>
    <s v="Charles Huguenot van der Linden"/>
    <s v="1973-03-27T00:00:00Z"/>
    <x v="44"/>
    <s v="Female"/>
  </r>
  <r>
    <x v="733"/>
    <s v="44th Academy Awards"/>
    <x v="23"/>
    <x v="482"/>
    <s v="Robert Mulligan"/>
    <s v="1972-04-10T00:00:00Z"/>
    <x v="45"/>
    <s v="Male"/>
  </r>
  <r>
    <x v="734"/>
    <s v="44th Academy Awards"/>
    <x v="19"/>
    <x v="483"/>
    <s v="Ted Petok"/>
    <s v="1972-04-10T00:00:00Z"/>
    <x v="45"/>
    <s v="Male"/>
  </r>
  <r>
    <x v="665"/>
    <s v="44th Academy Awards"/>
    <x v="4"/>
    <x v="484"/>
    <s v="Arthur Hiller"/>
    <s v="1972-04-10T00:00:00Z"/>
    <x v="45"/>
    <s v="Male"/>
  </r>
  <r>
    <x v="645"/>
    <s v="44th Academy Awards"/>
    <x v="7"/>
    <x v="485"/>
    <s v="Alan J. Pakula"/>
    <s v="1972-04-10T00:00:00Z"/>
    <x v="45"/>
    <s v="Female"/>
  </r>
  <r>
    <x v="735"/>
    <s v="44th Academy Awards"/>
    <x v="12"/>
    <x v="486"/>
    <s v="Peter Bogdanovich"/>
    <s v="1972-04-10T00:00:00Z"/>
    <x v="45"/>
    <s v="Male"/>
  </r>
  <r>
    <x v="736"/>
    <s v="44th Academy Awards"/>
    <x v="15"/>
    <x v="486"/>
    <s v="Peter Bogdanovich"/>
    <s v="1972-04-10T00:00:00Z"/>
    <x v="45"/>
    <s v="Female"/>
  </r>
  <r>
    <x v="737"/>
    <s v="44th Academy Awards"/>
    <x v="1"/>
    <x v="487"/>
    <s v="Robert Stevenson"/>
    <s v="1972-04-10T00:00:00Z"/>
    <x v="45"/>
    <s v="Male"/>
  </r>
  <r>
    <x v="738"/>
    <s v="44th Academy Awards"/>
    <x v="8"/>
    <x v="488"/>
    <s v="Norman Jewison"/>
    <s v="1972-04-10T00:00:00Z"/>
    <x v="45"/>
    <s v="Male"/>
  </r>
  <r>
    <x v="739"/>
    <s v="44th Academy Awards"/>
    <x v="11"/>
    <x v="488"/>
    <s v="Norman Jewison"/>
    <s v="1972-04-10T00:00:00Z"/>
    <x v="45"/>
    <s v="Male"/>
  </r>
  <r>
    <x v="424"/>
    <s v="44th Academy Awards"/>
    <x v="24"/>
    <x v="488"/>
    <s v="Norman Jewison"/>
    <s v="1972-04-10T00:00:00Z"/>
    <x v="45"/>
    <s v="Male"/>
  </r>
  <r>
    <x v="740"/>
    <s v="44th Academy Awards"/>
    <x v="2"/>
    <x v="489"/>
    <s v="Franklin J. Schaffner"/>
    <s v="1972-04-10T00:00:00Z"/>
    <x v="45"/>
    <s v="Male"/>
  </r>
  <r>
    <x v="741"/>
    <s v="44th Academy Awards"/>
    <x v="21"/>
    <x v="489"/>
    <s v="Franklin J. Schaffner"/>
    <s v="1972-04-10T00:00:00Z"/>
    <x v="45"/>
    <s v="Male"/>
  </r>
  <r>
    <x v="742"/>
    <s v="44th Academy Awards"/>
    <x v="9"/>
    <x v="490"/>
    <s v="William Friedkin"/>
    <s v="1972-04-10T00:00:00Z"/>
    <x v="45"/>
    <s v="Male"/>
  </r>
  <r>
    <x v="743"/>
    <s v="44th Academy Awards"/>
    <x v="14"/>
    <x v="490"/>
    <s v="William Friedkin"/>
    <s v="1972-04-10T00:00:00Z"/>
    <x v="45"/>
    <s v="Male"/>
  </r>
  <r>
    <x v="744"/>
    <s v="44th Academy Awards"/>
    <x v="13"/>
    <x v="490"/>
    <s v="William Friedkin"/>
    <s v="1972-04-10T00:00:00Z"/>
    <x v="45"/>
    <s v="Male"/>
  </r>
  <r>
    <x v="442"/>
    <s v="44th Academy Awards"/>
    <x v="3"/>
    <x v="490"/>
    <s v="William Friedkin"/>
    <s v="1972-04-10T00:00:00Z"/>
    <x v="45"/>
    <s v="Male"/>
  </r>
  <r>
    <x v="745"/>
    <s v="44th Academy Awards"/>
    <x v="10"/>
    <x v="490"/>
    <s v="William Friedkin"/>
    <s v="1972-04-10T00:00:00Z"/>
    <x v="45"/>
    <s v="Male"/>
  </r>
  <r>
    <x v="746"/>
    <s v="43rd Academy Awards"/>
    <x v="10"/>
    <x v="491"/>
    <s v="Franklin J. Schaffner"/>
    <s v="1971-04-15T00:00:00Z"/>
    <x v="46"/>
    <s v="Male"/>
  </r>
  <r>
    <x v="747"/>
    <s v="43rd Academy Awards"/>
    <x v="21"/>
    <x v="491"/>
    <s v="Franklin J. Schaffner"/>
    <s v="1971-04-15T00:00:00Z"/>
    <x v="46"/>
    <s v="Male"/>
  </r>
  <r>
    <x v="748"/>
    <s v="43rd Academy Awards"/>
    <x v="3"/>
    <x v="491"/>
    <s v="Franklin J. Schaffner"/>
    <s v="1971-04-15T00:00:00Z"/>
    <x v="46"/>
    <s v="Male"/>
  </r>
  <r>
    <x v="749"/>
    <s v="43rd Academy Awards"/>
    <x v="11"/>
    <x v="491"/>
    <s v="Franklin J. Schaffner"/>
    <s v="1971-04-15T00:00:00Z"/>
    <x v="46"/>
    <s v="Male"/>
  </r>
  <r>
    <x v="750"/>
    <s v="43rd Academy Awards"/>
    <x v="9"/>
    <x v="491"/>
    <s v="Franklin J. Schaffner"/>
    <s v="1971-04-15T00:00:00Z"/>
    <x v="46"/>
    <s v="Male"/>
  </r>
  <r>
    <x v="751"/>
    <s v="43rd Academy Awards"/>
    <x v="4"/>
    <x v="491"/>
    <s v="Franklin J. Schaffner"/>
    <s v="1971-04-15T00:00:00Z"/>
    <x v="46"/>
    <s v="Male"/>
  </r>
  <r>
    <x v="752"/>
    <s v="43rd Academy Awards"/>
    <x v="14"/>
    <x v="491"/>
    <s v="Franklin J. Schaffner"/>
    <s v="1971-04-15T00:00:00Z"/>
    <x v="46"/>
    <s v="Male"/>
  </r>
  <r>
    <x v="753"/>
    <s v="43rd Academy Awards"/>
    <x v="1"/>
    <x v="492"/>
    <s v="Richard Fleischer"/>
    <s v="1971-04-15T00:00:00Z"/>
    <x v="46"/>
    <s v="Male"/>
  </r>
  <r>
    <x v="754"/>
    <s v="43rd Academy Awards"/>
    <x v="15"/>
    <x v="493"/>
    <s v="George Seaton"/>
    <s v="1971-04-15T00:00:00Z"/>
    <x v="46"/>
    <s v="Female"/>
  </r>
  <r>
    <x v="755"/>
    <s v="43rd Academy Awards"/>
    <x v="13"/>
    <x v="494"/>
    <s v="Robert Altman"/>
    <s v="1971-04-15T00:00:00Z"/>
    <x v="46"/>
    <s v="Male"/>
  </r>
  <r>
    <x v="707"/>
    <s v="43rd Academy Awards"/>
    <x v="7"/>
    <x v="495"/>
    <s v="Ken Russell"/>
    <s v="1971-04-15T00:00:00Z"/>
    <x v="46"/>
    <s v="Female"/>
  </r>
  <r>
    <x v="756"/>
    <s v="43rd Academy Awards"/>
    <x v="6"/>
    <x v="496"/>
    <s v="Arthur Hiller"/>
    <s v="1971-04-15T00:00:00Z"/>
    <x v="46"/>
    <s v="Male"/>
  </r>
  <r>
    <x v="757"/>
    <s v="43rd Academy Awards"/>
    <x v="2"/>
    <x v="497"/>
    <s v="Ken Hughes"/>
    <s v="1971-04-15T00:00:00Z"/>
    <x v="46"/>
    <s v="Male"/>
  </r>
  <r>
    <x v="758"/>
    <s v="43rd Academy Awards"/>
    <x v="24"/>
    <x v="498"/>
    <s v="Michael Lindsay-Hogg"/>
    <s v="1971-04-15T00:00:00Z"/>
    <x v="46"/>
    <s v="Male"/>
  </r>
  <r>
    <x v="759"/>
    <s v="43rd Academy Awards"/>
    <x v="12"/>
    <x v="499"/>
    <s v="David Lean"/>
    <s v="1971-04-15T00:00:00Z"/>
    <x v="46"/>
    <s v="Male"/>
  </r>
  <r>
    <x v="760"/>
    <s v="43rd Academy Awards"/>
    <x v="8"/>
    <x v="499"/>
    <s v="David Lean"/>
    <s v="1971-04-15T00:00:00Z"/>
    <x v="46"/>
    <s v="Male"/>
  </r>
  <r>
    <x v="761"/>
    <s v="43rd Academy Awards"/>
    <x v="19"/>
    <x v="500"/>
    <s v="Lee Mishkin"/>
    <s v="1971-04-15T00:00:00Z"/>
    <x v="46"/>
    <s v="Male"/>
  </r>
  <r>
    <x v="762"/>
    <s v="43rd Academy Awards"/>
    <x v="18"/>
    <x v="501"/>
    <s v="Joseph Strick"/>
    <s v="1971-04-15T00:00:00Z"/>
    <x v="46"/>
    <s v="Male"/>
  </r>
  <r>
    <x v="763"/>
    <s v="42nd Academy Awards"/>
    <x v="19"/>
    <x v="502"/>
    <s v="Ward Kimball"/>
    <s v="1970-04-07T00:00:00Z"/>
    <x v="47"/>
    <s v="Male"/>
  </r>
  <r>
    <x v="764"/>
    <s v="42nd Academy Awards"/>
    <x v="18"/>
    <x v="503"/>
    <s v="Denis Sanders"/>
    <s v="1970-04-07T00:00:00Z"/>
    <x v="47"/>
    <s v="Male"/>
  </r>
  <r>
    <x v="765"/>
    <s v="42nd Academy Awards"/>
    <x v="12"/>
    <x v="504"/>
    <s v="Sydney Pollack"/>
    <s v="1970-04-07T00:00:00Z"/>
    <x v="47"/>
    <s v="Male"/>
  </r>
  <r>
    <x v="766"/>
    <s v="42nd Academy Awards"/>
    <x v="1"/>
    <x v="505"/>
    <s v="John Sturges"/>
    <s v="1970-04-07T00:00:00Z"/>
    <x v="47"/>
    <s v="Male"/>
  </r>
  <r>
    <x v="767"/>
    <s v="42nd Academy Awards"/>
    <x v="2"/>
    <x v="506"/>
    <s v="Charles Jarrott"/>
    <s v="1970-04-07T00:00:00Z"/>
    <x v="47"/>
    <s v="Female"/>
  </r>
  <r>
    <x v="647"/>
    <s v="42nd Academy Awards"/>
    <x v="7"/>
    <x v="507"/>
    <s v="Ronald Neame"/>
    <s v="1970-04-07T00:00:00Z"/>
    <x v="47"/>
    <s v="Female"/>
  </r>
  <r>
    <x v="768"/>
    <s v="42nd Academy Awards"/>
    <x v="3"/>
    <x v="508"/>
    <s v="Henry Hathaway"/>
    <s v="1970-04-07T00:00:00Z"/>
    <x v="47"/>
    <s v="Male"/>
  </r>
  <r>
    <x v="769"/>
    <s v="42nd Academy Awards"/>
    <x v="21"/>
    <x v="509"/>
    <s v="Gene Kelly"/>
    <s v="1970-04-07T00:00:00Z"/>
    <x v="47"/>
    <s v="Male"/>
  </r>
  <r>
    <x v="770"/>
    <s v="42nd Academy Awards"/>
    <x v="11"/>
    <x v="509"/>
    <s v="Gene Kelly"/>
    <s v="1970-04-07T00:00:00Z"/>
    <x v="47"/>
    <s v="Male"/>
  </r>
  <r>
    <x v="771"/>
    <s v="42nd Academy Awards"/>
    <x v="25"/>
    <x v="509"/>
    <s v="Gene Kelly"/>
    <s v="1970-04-07T00:00:00Z"/>
    <x v="47"/>
    <s v="Male"/>
  </r>
  <r>
    <x v="772"/>
    <s v="42nd Academy Awards"/>
    <x v="15"/>
    <x v="510"/>
    <s v="Gene Saks"/>
    <s v="1970-04-07T00:00:00Z"/>
    <x v="47"/>
    <s v="Female"/>
  </r>
  <r>
    <x v="773"/>
    <s v="42nd Academy Awards"/>
    <x v="9"/>
    <x v="511"/>
    <s v="John Schlesinger"/>
    <s v="1970-04-07T00:00:00Z"/>
    <x v="47"/>
    <s v="Male"/>
  </r>
  <r>
    <x v="774"/>
    <s v="42nd Academy Awards"/>
    <x v="14"/>
    <x v="511"/>
    <s v="John Schlesinger"/>
    <s v="1970-04-07T00:00:00Z"/>
    <x v="47"/>
    <s v="Male"/>
  </r>
  <r>
    <x v="775"/>
    <s v="42nd Academy Awards"/>
    <x v="13"/>
    <x v="511"/>
    <s v="John Schlesinger"/>
    <s v="1970-04-07T00:00:00Z"/>
    <x v="47"/>
    <s v="Male"/>
  </r>
  <r>
    <x v="671"/>
    <s v="42nd Academy Awards"/>
    <x v="4"/>
    <x v="512"/>
    <s v="George Roy Hill"/>
    <s v="1970-04-07T00:00:00Z"/>
    <x v="47"/>
    <s v="Male"/>
  </r>
  <r>
    <x v="257"/>
    <s v="42nd Academy Awards"/>
    <x v="8"/>
    <x v="512"/>
    <s v="George Roy Hill"/>
    <s v="1970-04-07T00:00:00Z"/>
    <x v="47"/>
    <s v="Male"/>
  </r>
  <r>
    <x v="776"/>
    <s v="42nd Academy Awards"/>
    <x v="26"/>
    <x v="512"/>
    <s v="George Roy Hill"/>
    <s v="1970-04-07T00:00:00Z"/>
    <x v="47"/>
    <s v="Male"/>
  </r>
  <r>
    <x v="777"/>
    <s v="42nd Academy Awards"/>
    <x v="10"/>
    <x v="513"/>
    <s v="Costa-Gavras"/>
    <s v="1970-04-07T00:00:00Z"/>
    <x v="47"/>
    <s v="Male"/>
  </r>
  <r>
    <x v="416"/>
    <s v="41st Academy Awards"/>
    <x v="16"/>
    <x v="514"/>
    <s v="Charles Guggenheim"/>
    <s v="1969-04-14T00:00:00Z"/>
    <x v="48"/>
    <s v="Male"/>
  </r>
  <r>
    <x v="778"/>
    <s v="41st Academy Awards"/>
    <x v="1"/>
    <x v="515"/>
    <s v="Stanley Kubrick"/>
    <s v="1969-04-14T00:00:00Z"/>
    <x v="48"/>
    <s v="Male"/>
  </r>
  <r>
    <x v="779"/>
    <s v="41st Academy Awards"/>
    <x v="25"/>
    <x v="516"/>
    <s v="Carol Reed"/>
    <s v="1969-04-14T00:00:00Z"/>
    <x v="48"/>
    <s v="Male"/>
  </r>
  <r>
    <x v="684"/>
    <s v="41st Academy Awards"/>
    <x v="21"/>
    <x v="516"/>
    <s v="Carol Reed"/>
    <s v="1969-04-14T00:00:00Z"/>
    <x v="48"/>
    <s v="Male"/>
  </r>
  <r>
    <x v="780"/>
    <s v="41st Academy Awards"/>
    <x v="14"/>
    <x v="516"/>
    <s v="Carol Reed"/>
    <s v="1969-04-14T00:00:00Z"/>
    <x v="48"/>
    <s v="Male"/>
  </r>
  <r>
    <x v="781"/>
    <s v="41st Academy Awards"/>
    <x v="9"/>
    <x v="516"/>
    <s v="Carol Reed"/>
    <s v="1969-04-14T00:00:00Z"/>
    <x v="48"/>
    <s v="Female"/>
  </r>
  <r>
    <x v="782"/>
    <s v="41st Academy Awards"/>
    <x v="10"/>
    <x v="517"/>
    <s v="Peter Yates"/>
    <s v="1969-04-14T00:00:00Z"/>
    <x v="48"/>
    <s v="Male"/>
  </r>
  <r>
    <x v="783"/>
    <s v="41st Academy Awards"/>
    <x v="4"/>
    <x v="518"/>
    <s v="Mel Brooks"/>
    <s v="1969-04-14T00:00:00Z"/>
    <x v="48"/>
    <s v="Male"/>
  </r>
  <r>
    <x v="674"/>
    <s v="41st Academy Awards"/>
    <x v="2"/>
    <x v="519"/>
    <s v="Franco Zeffirelli"/>
    <s v="1969-04-14T00:00:00Z"/>
    <x v="48"/>
    <s v="Male"/>
  </r>
  <r>
    <x v="784"/>
    <s v="41st Academy Awards"/>
    <x v="8"/>
    <x v="519"/>
    <s v="Franco Zeffirelli"/>
    <s v="1969-04-14T00:00:00Z"/>
    <x v="48"/>
    <s v="Male"/>
  </r>
  <r>
    <x v="785"/>
    <s v="41st Academy Awards"/>
    <x v="15"/>
    <x v="520"/>
    <s v="Roman Polanski"/>
    <s v="1969-04-14T00:00:00Z"/>
    <x v="48"/>
    <s v="Female"/>
  </r>
  <r>
    <x v="786"/>
    <s v="41st Academy Awards"/>
    <x v="3"/>
    <x v="521"/>
    <s v="Ralph Nelson"/>
    <s v="1969-04-14T00:00:00Z"/>
    <x v="48"/>
    <s v="Male"/>
  </r>
  <r>
    <x v="469"/>
    <s v="41st Academy Awards"/>
    <x v="26"/>
    <x v="522"/>
    <s v="Anthony Harvey"/>
    <s v="1969-04-14T00:00:00Z"/>
    <x v="48"/>
    <s v="Male"/>
  </r>
  <r>
    <x v="599"/>
    <s v="41st Academy Awards"/>
    <x v="7"/>
    <x v="522"/>
    <s v="Anthony Harvey"/>
    <s v="1969-04-14T00:00:00Z"/>
    <x v="48"/>
    <s v="Female"/>
  </r>
  <r>
    <x v="787"/>
    <s v="41st Academy Awards"/>
    <x v="13"/>
    <x v="522"/>
    <s v="Anthony Harvey"/>
    <s v="1969-04-14T00:00:00Z"/>
    <x v="48"/>
    <s v="Male"/>
  </r>
  <r>
    <x v="788"/>
    <s v="41st Academy Awards"/>
    <x v="7"/>
    <x v="523"/>
    <s v="William Wyler"/>
    <s v="1969-04-14T00:00:00Z"/>
    <x v="48"/>
    <s v="Female"/>
  </r>
  <r>
    <x v="789"/>
    <s v="41st Academy Awards"/>
    <x v="19"/>
    <x v="524"/>
    <s v="Wolfgang Reitherman"/>
    <s v="1969-04-14T00:00:00Z"/>
    <x v="48"/>
    <s v="Male"/>
  </r>
  <r>
    <x v="790"/>
    <s v="41st Academy Awards"/>
    <x v="12"/>
    <x v="525"/>
    <s v="Ulu Grosbard"/>
    <s v="1969-04-14T00:00:00Z"/>
    <x v="48"/>
    <s v="Male"/>
  </r>
  <r>
    <x v="791"/>
    <s v="41st Academy Awards"/>
    <x v="18"/>
    <x v="526"/>
    <s v="Saul Bass"/>
    <s v="1969-04-14T00:00:00Z"/>
    <x v="48"/>
    <s v="Male"/>
  </r>
  <r>
    <x v="792"/>
    <s v="40th Academy Awards"/>
    <x v="15"/>
    <x v="527"/>
    <s v="Arthur Penn"/>
    <s v="1968-04-10T00:00:00Z"/>
    <x v="49"/>
    <s v="Female"/>
  </r>
  <r>
    <x v="793"/>
    <s v="40th Academy Awards"/>
    <x v="8"/>
    <x v="527"/>
    <s v="Arthur Penn"/>
    <s v="1968-04-10T00:00:00Z"/>
    <x v="49"/>
    <s v="Male"/>
  </r>
  <r>
    <x v="794"/>
    <s v="40th Academy Awards"/>
    <x v="9"/>
    <x v="528"/>
    <s v="Mike Nichols"/>
    <s v="1968-04-10T00:00:00Z"/>
    <x v="49"/>
    <s v="Male"/>
  </r>
  <r>
    <x v="795"/>
    <s v="40th Academy Awards"/>
    <x v="5"/>
    <x v="529"/>
    <s v="Robert Aldrich"/>
    <s v="1968-04-10T00:00:00Z"/>
    <x v="49"/>
    <s v="Male"/>
  </r>
  <r>
    <x v="796"/>
    <s v="40th Academy Awards"/>
    <x v="13"/>
    <x v="530"/>
    <s v="Norman Jewison"/>
    <s v="1968-04-10T00:00:00Z"/>
    <x v="49"/>
    <s v="Male"/>
  </r>
  <r>
    <x v="797"/>
    <s v="40th Academy Awards"/>
    <x v="10"/>
    <x v="530"/>
    <s v="Norman Jewison"/>
    <s v="1968-04-10T00:00:00Z"/>
    <x v="49"/>
    <s v="Male"/>
  </r>
  <r>
    <x v="798"/>
    <s v="40th Academy Awards"/>
    <x v="3"/>
    <x v="530"/>
    <s v="Norman Jewison"/>
    <s v="1968-04-10T00:00:00Z"/>
    <x v="49"/>
    <s v="Male"/>
  </r>
  <r>
    <x v="799"/>
    <s v="40th Academy Awards"/>
    <x v="14"/>
    <x v="530"/>
    <s v="Norman Jewison"/>
    <s v="1968-04-10T00:00:00Z"/>
    <x v="49"/>
    <s v="Male"/>
  </r>
  <r>
    <x v="800"/>
    <s v="40th Academy Awards"/>
    <x v="12"/>
    <x v="531"/>
    <s v="Stuart Rosenberg"/>
    <s v="1968-04-10T00:00:00Z"/>
    <x v="49"/>
    <s v="Male"/>
  </r>
  <r>
    <x v="599"/>
    <s v="40th Academy Awards"/>
    <x v="7"/>
    <x v="532"/>
    <s v="Stanley Kramer"/>
    <s v="1968-04-10T00:00:00Z"/>
    <x v="49"/>
    <s v="Female"/>
  </r>
  <r>
    <x v="801"/>
    <s v="40th Academy Awards"/>
    <x v="4"/>
    <x v="532"/>
    <s v="Stanley Kramer"/>
    <s v="1968-04-10T00:00:00Z"/>
    <x v="49"/>
    <s v="Male"/>
  </r>
  <r>
    <x v="802"/>
    <s v="40th Academy Awards"/>
    <x v="27"/>
    <x v="533"/>
    <s v="Joshua Logan"/>
    <s v="1968-04-10T00:00:00Z"/>
    <x v="49"/>
    <s v="Male"/>
  </r>
  <r>
    <x v="803"/>
    <s v="40th Academy Awards"/>
    <x v="21"/>
    <x v="533"/>
    <s v="Joshua Logan"/>
    <s v="1968-04-10T00:00:00Z"/>
    <x v="49"/>
    <s v="Male"/>
  </r>
  <r>
    <x v="804"/>
    <s v="40th Academy Awards"/>
    <x v="2"/>
    <x v="533"/>
    <s v="Joshua Logan"/>
    <s v="1968-04-10T00:00:00Z"/>
    <x v="49"/>
    <s v="Male"/>
  </r>
  <r>
    <x v="805"/>
    <s v="40th Academy Awards"/>
    <x v="28"/>
    <x v="534"/>
    <s v="Richard Fleischer"/>
    <s v="1968-04-10T00:00:00Z"/>
    <x v="49"/>
    <s v="Male"/>
  </r>
  <r>
    <x v="806"/>
    <s v="40th Academy Awards"/>
    <x v="19"/>
    <x v="535"/>
    <s v="Fred Wolf"/>
    <s v="1968-04-10T00:00:00Z"/>
    <x v="49"/>
    <s v="Male"/>
  </r>
  <r>
    <x v="807"/>
    <s v="40th Academy Awards"/>
    <x v="6"/>
    <x v="536"/>
    <s v="George Roy Hill"/>
    <s v="1968-04-10T00:00:00Z"/>
    <x v="49"/>
    <s v="Male"/>
  </r>
  <r>
    <x v="808"/>
    <s v="40th Academy Awards"/>
    <x v="16"/>
    <x v="537"/>
    <s v="Christopher Chapman"/>
    <s v="1968-04-10T00:00:00Z"/>
    <x v="49"/>
    <s v="Male"/>
  </r>
  <r>
    <x v="809"/>
    <s v="39th Academy Awards"/>
    <x v="18"/>
    <x v="538"/>
    <s v="Edmond Levy"/>
    <s v="1967-04-10T00:00:00Z"/>
    <x v="50"/>
    <s v="Male"/>
  </r>
  <r>
    <x v="810"/>
    <s v="39th Academy Awards"/>
    <x v="27"/>
    <x v="539"/>
    <s v="Richard Lester"/>
    <s v="1967-04-10T00:00:00Z"/>
    <x v="50"/>
    <s v="Male"/>
  </r>
  <r>
    <x v="811"/>
    <s v="39th Academy Awards"/>
    <x v="12"/>
    <x v="540"/>
    <s v="Billy Wilder"/>
    <s v="1967-04-10T00:00:00Z"/>
    <x v="50"/>
    <s v="Male"/>
  </r>
  <r>
    <x v="812"/>
    <s v="39th Academy Awards"/>
    <x v="11"/>
    <x v="541"/>
    <s v="John Frankenheimer"/>
    <s v="1967-04-10T00:00:00Z"/>
    <x v="50"/>
    <s v="Male"/>
  </r>
  <r>
    <x v="813"/>
    <s v="39th Academy Awards"/>
    <x v="10"/>
    <x v="541"/>
    <s v="John Frankenheimer"/>
    <s v="1967-04-10T00:00:00Z"/>
    <x v="50"/>
    <s v="Male"/>
  </r>
  <r>
    <x v="814"/>
    <s v="39th Academy Awards"/>
    <x v="5"/>
    <x v="541"/>
    <s v="John Frankenheimer"/>
    <s v="1967-04-10T00:00:00Z"/>
    <x v="50"/>
    <s v="Male"/>
  </r>
  <r>
    <x v="469"/>
    <s v="39th Academy Awards"/>
    <x v="6"/>
    <x v="542"/>
    <s v="James Hill"/>
    <s v="1967-04-10T00:00:00Z"/>
    <x v="50"/>
    <s v="Male"/>
  </r>
  <r>
    <x v="815"/>
    <s v="39th Academy Awards"/>
    <x v="4"/>
    <x v="543"/>
    <s v="Claude Lelouch"/>
    <s v="1967-04-10T00:00:00Z"/>
    <x v="50"/>
    <s v="Male"/>
  </r>
  <r>
    <x v="816"/>
    <s v="39th Academy Awards"/>
    <x v="9"/>
    <x v="544"/>
    <s v="Fred Zinnemann"/>
    <s v="1967-04-10T00:00:00Z"/>
    <x v="50"/>
    <s v="Male"/>
  </r>
  <r>
    <x v="817"/>
    <s v="39th Academy Awards"/>
    <x v="3"/>
    <x v="544"/>
    <s v="Fred Zinnemann"/>
    <s v="1967-04-10T00:00:00Z"/>
    <x v="50"/>
    <s v="Male"/>
  </r>
  <r>
    <x v="818"/>
    <s v="39th Academy Awards"/>
    <x v="29"/>
    <x v="544"/>
    <s v="Fred Zinnemann"/>
    <s v="1967-04-10T00:00:00Z"/>
    <x v="50"/>
    <s v="Male"/>
  </r>
  <r>
    <x v="819"/>
    <s v="39th Academy Awards"/>
    <x v="30"/>
    <x v="544"/>
    <s v="Fred Zinnemann"/>
    <s v="1967-04-10T00:00:00Z"/>
    <x v="50"/>
    <s v="Male"/>
  </r>
  <r>
    <x v="820"/>
    <s v="39th Academy Awards"/>
    <x v="13"/>
    <x v="544"/>
    <s v="Fred Zinnemann"/>
    <s v="1967-04-10T00:00:00Z"/>
    <x v="50"/>
    <s v="Male"/>
  </r>
  <r>
    <x v="821"/>
    <s v="39th Academy Awards"/>
    <x v="1"/>
    <x v="545"/>
    <s v="Richard Fleischer"/>
    <s v="1967-04-10T00:00:00Z"/>
    <x v="50"/>
    <s v="Male"/>
  </r>
  <r>
    <x v="822"/>
    <s v="39th Academy Awards"/>
    <x v="31"/>
    <x v="545"/>
    <s v="Richard Fleischer"/>
    <s v="1967-04-10T00:00:00Z"/>
    <x v="50"/>
    <s v="Male"/>
  </r>
  <r>
    <x v="823"/>
    <s v="39th Academy Awards"/>
    <x v="7"/>
    <x v="546"/>
    <s v="Mike Nichols"/>
    <s v="1967-04-10T00:00:00Z"/>
    <x v="50"/>
    <s v="Female"/>
  </r>
  <r>
    <x v="669"/>
    <s v="39th Academy Awards"/>
    <x v="32"/>
    <x v="546"/>
    <s v="Mike Nichols"/>
    <s v="1967-04-10T00:00:00Z"/>
    <x v="50"/>
    <s v="Male"/>
  </r>
  <r>
    <x v="824"/>
    <s v="39th Academy Awards"/>
    <x v="33"/>
    <x v="546"/>
    <s v="Mike Nichols"/>
    <s v="1967-04-10T00:00:00Z"/>
    <x v="50"/>
    <s v="Female"/>
  </r>
  <r>
    <x v="825"/>
    <s v="39th Academy Awards"/>
    <x v="15"/>
    <x v="546"/>
    <s v="Mike Nichols"/>
    <s v="1967-04-10T00:00:00Z"/>
    <x v="50"/>
    <s v="Female"/>
  </r>
  <r>
    <x v="476"/>
    <s v="39th Academy Awards"/>
    <x v="34"/>
    <x v="546"/>
    <s v="Mike Nichols"/>
    <s v="1967-04-10T00:00:00Z"/>
    <x v="50"/>
    <s v="Male"/>
  </r>
  <r>
    <x v="826"/>
    <s v="39th Academy Awards"/>
    <x v="19"/>
    <x v="547"/>
    <s v="John Hubley"/>
    <s v="1967-04-10T00:00:00Z"/>
    <x v="50"/>
    <s v="Female"/>
  </r>
  <r>
    <x v="827"/>
    <s v="38th Academy Awards"/>
    <x v="9"/>
    <x v="548"/>
    <s v="Robert Wise"/>
    <s v="1966-04-18T00:00:00Z"/>
    <x v="51"/>
    <s v="Male"/>
  </r>
  <r>
    <x v="827"/>
    <s v="38th Academy Awards"/>
    <x v="14"/>
    <x v="548"/>
    <s v="Robert Wise"/>
    <s v="1966-04-18T00:00:00Z"/>
    <x v="51"/>
    <s v="Male"/>
  </r>
  <r>
    <x v="828"/>
    <s v="38th Academy Awards"/>
    <x v="11"/>
    <x v="548"/>
    <s v="Robert Wise"/>
    <s v="1966-04-18T00:00:00Z"/>
    <x v="51"/>
    <s v="Male"/>
  </r>
  <r>
    <x v="713"/>
    <s v="38th Academy Awards"/>
    <x v="10"/>
    <x v="548"/>
    <s v="Robert Wise"/>
    <s v="1966-04-18T00:00:00Z"/>
    <x v="51"/>
    <s v="Male"/>
  </r>
  <r>
    <x v="829"/>
    <s v="38th Academy Awards"/>
    <x v="27"/>
    <x v="548"/>
    <s v="Robert Wise"/>
    <s v="1966-04-18T00:00:00Z"/>
    <x v="51"/>
    <s v="Male"/>
  </r>
  <r>
    <x v="830"/>
    <s v="38th Academy Awards"/>
    <x v="3"/>
    <x v="549"/>
    <s v="Elliot Silverstein"/>
    <s v="1966-04-18T00:00:00Z"/>
    <x v="51"/>
    <s v="Male"/>
  </r>
  <r>
    <x v="831"/>
    <s v="38th Academy Awards"/>
    <x v="1"/>
    <x v="550"/>
    <s v="Terence Young"/>
    <s v="1966-04-18T00:00:00Z"/>
    <x v="51"/>
    <s v="Male"/>
  </r>
  <r>
    <x v="832"/>
    <s v="38th Academy Awards"/>
    <x v="15"/>
    <x v="551"/>
    <s v="Guy Green"/>
    <s v="1966-04-18T00:00:00Z"/>
    <x v="51"/>
    <s v="Female"/>
  </r>
  <r>
    <x v="833"/>
    <s v="38th Academy Awards"/>
    <x v="5"/>
    <x v="552"/>
    <s v="Blake Edwards"/>
    <s v="1966-04-18T00:00:00Z"/>
    <x v="51"/>
    <s v="Male"/>
  </r>
  <r>
    <x v="552"/>
    <s v="38th Academy Awards"/>
    <x v="6"/>
    <x v="553"/>
    <s v="David Lean"/>
    <s v="1966-04-18T00:00:00Z"/>
    <x v="51"/>
    <s v="Male"/>
  </r>
  <r>
    <x v="820"/>
    <s v="38th Academy Awards"/>
    <x v="13"/>
    <x v="553"/>
    <s v="David Lean"/>
    <s v="1966-04-18T00:00:00Z"/>
    <x v="51"/>
    <s v="Male"/>
  </r>
  <r>
    <x v="834"/>
    <s v="38th Academy Awards"/>
    <x v="31"/>
    <x v="553"/>
    <s v="David Lean"/>
    <s v="1966-04-18T00:00:00Z"/>
    <x v="51"/>
    <s v="Male"/>
  </r>
  <r>
    <x v="479"/>
    <s v="38th Academy Awards"/>
    <x v="30"/>
    <x v="553"/>
    <s v="David Lean"/>
    <s v="1966-04-18T00:00:00Z"/>
    <x v="51"/>
    <s v="Female"/>
  </r>
  <r>
    <x v="760"/>
    <s v="38th Academy Awards"/>
    <x v="29"/>
    <x v="553"/>
    <s v="David Lean"/>
    <s v="1966-04-18T00:00:00Z"/>
    <x v="51"/>
    <s v="Male"/>
  </r>
  <r>
    <x v="835"/>
    <s v="38th Academy Awards"/>
    <x v="16"/>
    <x v="554"/>
    <s v="Claude Berri"/>
    <s v="1966-04-18T00:00:00Z"/>
    <x v="51"/>
    <s v="Male"/>
  </r>
  <r>
    <x v="836"/>
    <s v="38th Academy Awards"/>
    <x v="18"/>
    <x v="555"/>
    <s v="Alexandr Hackenschmied"/>
    <s v="1966-04-18T00:00:00Z"/>
    <x v="51"/>
    <s v="Male"/>
  </r>
  <r>
    <x v="837"/>
    <s v="38th Academy Awards"/>
    <x v="33"/>
    <x v="556"/>
    <s v="John Schlesinger"/>
    <s v="1966-04-18T00:00:00Z"/>
    <x v="51"/>
    <s v="Female"/>
  </r>
  <r>
    <x v="838"/>
    <s v="38th Academy Awards"/>
    <x v="7"/>
    <x v="556"/>
    <s v="John Schlesinger"/>
    <s v="1966-04-18T00:00:00Z"/>
    <x v="51"/>
    <s v="Female"/>
  </r>
  <r>
    <x v="839"/>
    <s v="38th Academy Awards"/>
    <x v="4"/>
    <x v="556"/>
    <s v="John Schlesinger"/>
    <s v="1966-04-18T00:00:00Z"/>
    <x v="51"/>
    <s v="Male"/>
  </r>
  <r>
    <x v="840"/>
    <s v="38th Academy Awards"/>
    <x v="34"/>
    <x v="557"/>
    <s v="Stanley Kramer"/>
    <s v="1966-04-18T00:00:00Z"/>
    <x v="51"/>
    <s v="Male"/>
  </r>
  <r>
    <x v="841"/>
    <s v="38th Academy Awards"/>
    <x v="32"/>
    <x v="557"/>
    <s v="Stanley Kramer"/>
    <s v="1966-04-18T00:00:00Z"/>
    <x v="51"/>
    <s v="Male"/>
  </r>
  <r>
    <x v="842"/>
    <s v="38th Academy Awards"/>
    <x v="19"/>
    <x v="558"/>
    <s v="Chuck Jones"/>
    <s v="1966-04-18T00:00:00Z"/>
    <x v="51"/>
    <s v="Male"/>
  </r>
  <r>
    <x v="843"/>
    <s v="38th Academy Awards"/>
    <x v="12"/>
    <x v="559"/>
    <s v="Fred Coe"/>
    <s v="1966-04-18T00:00:00Z"/>
    <x v="51"/>
    <s v="Male"/>
  </r>
  <r>
    <x v="844"/>
    <s v="37th Academy Awards"/>
    <x v="5"/>
    <x v="560"/>
    <s v="Guy Hamilton"/>
    <s v="1965-04-05T00:00:00Z"/>
    <x v="52"/>
    <s v="Male"/>
  </r>
  <r>
    <x v="845"/>
    <s v="37th Academy Awards"/>
    <x v="27"/>
    <x v="561"/>
    <s v="George Cukor"/>
    <s v="1965-04-05T00:00:00Z"/>
    <x v="52"/>
    <s v="Male"/>
  </r>
  <r>
    <x v="846"/>
    <s v="37th Academy Awards"/>
    <x v="31"/>
    <x v="561"/>
    <s v="George Cukor"/>
    <s v="1965-04-05T00:00:00Z"/>
    <x v="52"/>
    <s v="Male"/>
  </r>
  <r>
    <x v="847"/>
    <s v="37th Academy Awards"/>
    <x v="30"/>
    <x v="561"/>
    <s v="George Cukor"/>
    <s v="1965-04-05T00:00:00Z"/>
    <x v="52"/>
    <s v="Male"/>
  </r>
  <r>
    <x v="848"/>
    <s v="37th Academy Awards"/>
    <x v="29"/>
    <x v="561"/>
    <s v="George Cukor"/>
    <s v="1965-04-05T00:00:00Z"/>
    <x v="52"/>
    <s v="Male"/>
  </r>
  <r>
    <x v="849"/>
    <s v="37th Academy Awards"/>
    <x v="3"/>
    <x v="561"/>
    <s v="George Cukor"/>
    <s v="1965-04-05T00:00:00Z"/>
    <x v="52"/>
    <s v="Male"/>
  </r>
  <r>
    <x v="850"/>
    <s v="37th Academy Awards"/>
    <x v="11"/>
    <x v="561"/>
    <s v="George Cukor"/>
    <s v="1965-04-05T00:00:00Z"/>
    <x v="52"/>
    <s v="Male"/>
  </r>
  <r>
    <x v="851"/>
    <s v="37th Academy Awards"/>
    <x v="14"/>
    <x v="561"/>
    <s v="George Cukor"/>
    <s v="1965-04-05T00:00:00Z"/>
    <x v="52"/>
    <s v="Male"/>
  </r>
  <r>
    <x v="852"/>
    <s v="37th Academy Awards"/>
    <x v="9"/>
    <x v="561"/>
    <s v="George Cukor"/>
    <s v="1965-04-05T00:00:00Z"/>
    <x v="52"/>
    <s v="Male"/>
  </r>
  <r>
    <x v="853"/>
    <s v="37th Academy Awards"/>
    <x v="6"/>
    <x v="562"/>
    <s v="Robert Stevenson"/>
    <s v="1965-04-05T00:00:00Z"/>
    <x v="52"/>
    <s v="Male"/>
  </r>
  <r>
    <x v="737"/>
    <s v="37th Academy Awards"/>
    <x v="1"/>
    <x v="562"/>
    <s v="Robert Stevenson"/>
    <s v="1965-04-05T00:00:00Z"/>
    <x v="52"/>
    <s v="Male"/>
  </r>
  <r>
    <x v="854"/>
    <s v="37th Academy Awards"/>
    <x v="10"/>
    <x v="562"/>
    <s v="Robert Stevenson"/>
    <s v="1965-04-05T00:00:00Z"/>
    <x v="52"/>
    <s v="Male"/>
  </r>
  <r>
    <x v="855"/>
    <s v="37th Academy Awards"/>
    <x v="7"/>
    <x v="562"/>
    <s v="Robert Stevenson"/>
    <s v="1965-04-05T00:00:00Z"/>
    <x v="52"/>
    <s v="Female"/>
  </r>
  <r>
    <x v="856"/>
    <s v="37th Academy Awards"/>
    <x v="4"/>
    <x v="563"/>
    <s v="Ralph Nelson"/>
    <s v="1965-04-05T00:00:00Z"/>
    <x v="52"/>
    <s v="Male"/>
  </r>
  <r>
    <x v="857"/>
    <s v="37th Academy Awards"/>
    <x v="13"/>
    <x v="564"/>
    <s v="Peter Glenville"/>
    <s v="1965-04-05T00:00:00Z"/>
    <x v="52"/>
    <s v="Male"/>
  </r>
  <r>
    <x v="858"/>
    <s v="37th Academy Awards"/>
    <x v="34"/>
    <x v="565"/>
    <s v="Michael Cacoyannis"/>
    <s v="1965-04-05T00:00:00Z"/>
    <x v="52"/>
    <s v="Male"/>
  </r>
  <r>
    <x v="859"/>
    <s v="37th Academy Awards"/>
    <x v="15"/>
    <x v="565"/>
    <s v="Michael Cacoyannis"/>
    <s v="1965-04-05T00:00:00Z"/>
    <x v="52"/>
    <s v="Female"/>
  </r>
  <r>
    <x v="860"/>
    <s v="37th Academy Awards"/>
    <x v="32"/>
    <x v="565"/>
    <s v="Michael Cacoyannis"/>
    <s v="1965-04-05T00:00:00Z"/>
    <x v="52"/>
    <s v="Male"/>
  </r>
  <r>
    <x v="861"/>
    <s v="37th Academy Awards"/>
    <x v="19"/>
    <x v="566"/>
    <s v="Friz Freleng"/>
    <s v="1965-04-05T00:00:00Z"/>
    <x v="52"/>
    <s v="Male"/>
  </r>
  <r>
    <x v="862"/>
    <s v="37th Academy Awards"/>
    <x v="33"/>
    <x v="567"/>
    <s v="John Huston"/>
    <s v="1965-04-05T00:00:00Z"/>
    <x v="52"/>
    <s v="Male"/>
  </r>
  <r>
    <x v="863"/>
    <s v="37th Academy Awards"/>
    <x v="12"/>
    <x v="568"/>
    <s v="Jules Dassin"/>
    <s v="1965-04-05T00:00:00Z"/>
    <x v="52"/>
    <s v="Male"/>
  </r>
  <r>
    <x v="864"/>
    <s v="36th Academy Awards"/>
    <x v="33"/>
    <x v="569"/>
    <s v="Federico Fellini"/>
    <s v="1964-04-13T00:00:00Z"/>
    <x v="53"/>
    <s v="Male"/>
  </r>
  <r>
    <x v="865"/>
    <s v="36th Academy Awards"/>
    <x v="29"/>
    <x v="570"/>
    <s v="Rouben Mamoulian"/>
    <s v="1964-04-13T00:00:00Z"/>
    <x v="53"/>
    <s v="Male"/>
  </r>
  <r>
    <x v="866"/>
    <s v="36th Academy Awards"/>
    <x v="1"/>
    <x v="570"/>
    <s v="Rouben Mamoulian"/>
    <s v="1964-04-13T00:00:00Z"/>
    <x v="53"/>
    <s v="Male"/>
  </r>
  <r>
    <x v="757"/>
    <s v="36th Academy Awards"/>
    <x v="30"/>
    <x v="570"/>
    <s v="Rouben Mamoulian"/>
    <s v="1964-04-13T00:00:00Z"/>
    <x v="53"/>
    <s v="Male"/>
  </r>
  <r>
    <x v="867"/>
    <s v="36th Academy Awards"/>
    <x v="31"/>
    <x v="570"/>
    <s v="Rouben Mamoulian"/>
    <s v="1964-04-13T00:00:00Z"/>
    <x v="53"/>
    <s v="Male"/>
  </r>
  <r>
    <x v="812"/>
    <s v="36th Academy Awards"/>
    <x v="11"/>
    <x v="571"/>
    <s v="John Ford"/>
    <s v="1964-04-13T00:00:00Z"/>
    <x v="53"/>
    <s v="Male"/>
  </r>
  <r>
    <x v="868"/>
    <s v="36th Academy Awards"/>
    <x v="10"/>
    <x v="571"/>
    <s v="John Ford"/>
    <s v="1964-04-13T00:00:00Z"/>
    <x v="53"/>
    <s v="Male"/>
  </r>
  <r>
    <x v="869"/>
    <s v="36th Academy Awards"/>
    <x v="4"/>
    <x v="571"/>
    <s v="John Ford"/>
    <s v="1964-04-13T00:00:00Z"/>
    <x v="53"/>
    <s v="Male"/>
  </r>
  <r>
    <x v="870"/>
    <s v="36th Academy Awards"/>
    <x v="6"/>
    <x v="572"/>
    <s v="Tony Richardson"/>
    <s v="1964-04-13T00:00:00Z"/>
    <x v="53"/>
    <s v="Male"/>
  </r>
  <r>
    <x v="871"/>
    <s v="36th Academy Awards"/>
    <x v="13"/>
    <x v="572"/>
    <s v="Tony Richardson"/>
    <s v="1964-04-13T00:00:00Z"/>
    <x v="53"/>
    <s v="Male"/>
  </r>
  <r>
    <x v="872"/>
    <s v="36th Academy Awards"/>
    <x v="9"/>
    <x v="572"/>
    <s v="Tony Richardson"/>
    <s v="1964-04-13T00:00:00Z"/>
    <x v="53"/>
    <s v="Male"/>
  </r>
  <r>
    <x v="872"/>
    <s v="36th Academy Awards"/>
    <x v="14"/>
    <x v="572"/>
    <s v="Tony Richardson"/>
    <s v="1964-04-13T00:00:00Z"/>
    <x v="53"/>
    <s v="Male"/>
  </r>
  <r>
    <x v="873"/>
    <s v="36th Academy Awards"/>
    <x v="3"/>
    <x v="573"/>
    <s v="Ralph Nelson"/>
    <s v="1964-04-13T00:00:00Z"/>
    <x v="53"/>
    <s v="Male"/>
  </r>
  <r>
    <x v="845"/>
    <s v="36th Academy Awards"/>
    <x v="27"/>
    <x v="574"/>
    <s v="Billy Wilder"/>
    <s v="1964-04-13T00:00:00Z"/>
    <x v="53"/>
    <s v="Male"/>
  </r>
  <r>
    <x v="874"/>
    <s v="36th Academy Awards"/>
    <x v="19"/>
    <x v="575"/>
    <s v="Ernest Pintoff"/>
    <s v="1964-04-13T00:00:00Z"/>
    <x v="53"/>
    <s v="Male"/>
  </r>
  <r>
    <x v="631"/>
    <s v="36th Academy Awards"/>
    <x v="12"/>
    <x v="576"/>
    <s v="Martin Ritt"/>
    <s v="1964-04-13T00:00:00Z"/>
    <x v="53"/>
    <s v="Male"/>
  </r>
  <r>
    <x v="875"/>
    <s v="36th Academy Awards"/>
    <x v="32"/>
    <x v="576"/>
    <s v="Martin Ritt"/>
    <s v="1964-04-13T00:00:00Z"/>
    <x v="53"/>
    <s v="Male"/>
  </r>
  <r>
    <x v="876"/>
    <s v="36th Academy Awards"/>
    <x v="7"/>
    <x v="576"/>
    <s v="Martin Ritt"/>
    <s v="1964-04-13T00:00:00Z"/>
    <x v="53"/>
    <s v="Female"/>
  </r>
  <r>
    <x v="877"/>
    <s v="36th Academy Awards"/>
    <x v="34"/>
    <x v="577"/>
    <s v="Elia Kazan"/>
    <s v="1964-04-13T00:00:00Z"/>
    <x v="53"/>
    <s v="Male"/>
  </r>
  <r>
    <x v="878"/>
    <s v="36th Academy Awards"/>
    <x v="5"/>
    <x v="578"/>
    <s v="Stanley Kramer"/>
    <s v="1964-04-13T00:00:00Z"/>
    <x v="53"/>
    <s v="Male"/>
  </r>
  <r>
    <x v="879"/>
    <s v="36th Academy Awards"/>
    <x v="15"/>
    <x v="579"/>
    <s v="Anthony Asquith"/>
    <s v="1964-04-13T00:00:00Z"/>
    <x v="53"/>
    <s v="Female"/>
  </r>
  <r>
    <x v="880"/>
    <s v="36th Academy Awards"/>
    <x v="16"/>
    <x v="580"/>
    <s v="Robert Enrico"/>
    <s v="1964-04-13T00:00:00Z"/>
    <x v="53"/>
    <s v="Male"/>
  </r>
  <r>
    <x v="881"/>
    <s v="35th Academy Awards"/>
    <x v="33"/>
    <x v="581"/>
    <s v="Robert Aldrich"/>
    <s v="1963-04-08T00:00:00Z"/>
    <x v="54"/>
    <s v="Female"/>
  </r>
  <r>
    <x v="571"/>
    <s v="35th Academy Awards"/>
    <x v="13"/>
    <x v="582"/>
    <s v="Robert Mulligan"/>
    <s v="1963-04-08T00:00:00Z"/>
    <x v="54"/>
    <s v="Male"/>
  </r>
  <r>
    <x v="882"/>
    <s v="35th Academy Awards"/>
    <x v="34"/>
    <x v="582"/>
    <s v="Robert Mulligan"/>
    <s v="1963-04-08T00:00:00Z"/>
    <x v="54"/>
    <s v="Male"/>
  </r>
  <r>
    <x v="883"/>
    <s v="35th Academy Awards"/>
    <x v="3"/>
    <x v="582"/>
    <s v="Robert Mulligan"/>
    <s v="1963-04-08T00:00:00Z"/>
    <x v="54"/>
    <s v="Male"/>
  </r>
  <r>
    <x v="552"/>
    <s v="35th Academy Awards"/>
    <x v="6"/>
    <x v="583"/>
    <s v="David Lean"/>
    <s v="1963-04-08T00:00:00Z"/>
    <x v="54"/>
    <s v="Male"/>
  </r>
  <r>
    <x v="834"/>
    <s v="35th Academy Awards"/>
    <x v="31"/>
    <x v="583"/>
    <s v="David Lean"/>
    <s v="1963-04-08T00:00:00Z"/>
    <x v="54"/>
    <s v="Male"/>
  </r>
  <r>
    <x v="760"/>
    <s v="35th Academy Awards"/>
    <x v="29"/>
    <x v="583"/>
    <s v="David Lean"/>
    <s v="1963-04-08T00:00:00Z"/>
    <x v="54"/>
    <s v="Male"/>
  </r>
  <r>
    <x v="884"/>
    <s v="35th Academy Awards"/>
    <x v="10"/>
    <x v="583"/>
    <s v="David Lean"/>
    <s v="1963-04-08T00:00:00Z"/>
    <x v="54"/>
    <s v="Female"/>
  </r>
  <r>
    <x v="885"/>
    <s v="35th Academy Awards"/>
    <x v="11"/>
    <x v="583"/>
    <s v="David Lean"/>
    <s v="1963-04-08T00:00:00Z"/>
    <x v="54"/>
    <s v="Male"/>
  </r>
  <r>
    <x v="886"/>
    <s v="35th Academy Awards"/>
    <x v="14"/>
    <x v="583"/>
    <s v="David Lean"/>
    <s v="1963-04-08T00:00:00Z"/>
    <x v="54"/>
    <s v="Male"/>
  </r>
  <r>
    <x v="887"/>
    <s v="35th Academy Awards"/>
    <x v="9"/>
    <x v="583"/>
    <s v="David Lean"/>
    <s v="1963-04-08T00:00:00Z"/>
    <x v="54"/>
    <s v="Male"/>
  </r>
  <r>
    <x v="888"/>
    <s v="35th Academy Awards"/>
    <x v="15"/>
    <x v="584"/>
    <s v="Arthur Penn"/>
    <s v="1963-04-08T00:00:00Z"/>
    <x v="54"/>
    <s v="Female"/>
  </r>
  <r>
    <x v="889"/>
    <s v="35th Academy Awards"/>
    <x v="7"/>
    <x v="584"/>
    <s v="Arthur Penn"/>
    <s v="1963-04-08T00:00:00Z"/>
    <x v="54"/>
    <s v="Female"/>
  </r>
  <r>
    <x v="890"/>
    <s v="35th Academy Awards"/>
    <x v="28"/>
    <x v="585"/>
    <s v="Bernhard Wicki"/>
    <s v="1963-04-08T00:00:00Z"/>
    <x v="54"/>
    <s v="Male"/>
  </r>
  <r>
    <x v="891"/>
    <s v="35th Academy Awards"/>
    <x v="32"/>
    <x v="585"/>
    <s v="Bernhard Wicki"/>
    <s v="1963-04-08T00:00:00Z"/>
    <x v="54"/>
    <s v="Male"/>
  </r>
  <r>
    <x v="892"/>
    <s v="35th Academy Awards"/>
    <x v="27"/>
    <x v="586"/>
    <s v="Morton DaCosta"/>
    <s v="1963-04-08T00:00:00Z"/>
    <x v="54"/>
    <s v="Male"/>
  </r>
  <r>
    <x v="893"/>
    <s v="35th Academy Awards"/>
    <x v="17"/>
    <x v="587"/>
    <s v="Louis Clyde Stoumen"/>
    <s v="1963-04-08T00:00:00Z"/>
    <x v="54"/>
    <s v="Male"/>
  </r>
  <r>
    <x v="894"/>
    <s v="35th Academy Awards"/>
    <x v="16"/>
    <x v="588"/>
    <s v="Jean-Claude CarriÃ¨re"/>
    <s v="1963-04-08T00:00:00Z"/>
    <x v="54"/>
    <s v="Male"/>
  </r>
  <r>
    <x v="895"/>
    <s v="35th Academy Awards"/>
    <x v="12"/>
    <x v="589"/>
    <s v="Richard Brooks"/>
    <s v="1963-04-08T00:00:00Z"/>
    <x v="54"/>
    <s v="Male"/>
  </r>
  <r>
    <x v="896"/>
    <s v="35th Academy Awards"/>
    <x v="30"/>
    <x v="590"/>
    <s v="George Pal"/>
    <s v="1963-04-08T00:00:00Z"/>
    <x v="54"/>
    <s v="Female"/>
  </r>
  <r>
    <x v="826"/>
    <s v="35th Academy Awards"/>
    <x v="19"/>
    <x v="591"/>
    <s v="John Hubley"/>
    <s v="1963-04-08T00:00:00Z"/>
    <x v="54"/>
    <s v="Female"/>
  </r>
  <r>
    <x v="897"/>
    <s v="35th Academy Awards"/>
    <x v="18"/>
    <x v="592"/>
    <s v="Jack Howells"/>
    <s v="1963-04-08T00:00:00Z"/>
    <x v="54"/>
    <s v="Male"/>
  </r>
  <r>
    <x v="898"/>
    <s v="35th Academy Awards"/>
    <x v="4"/>
    <x v="593"/>
    <s v="Pietro Germi"/>
    <s v="1963-04-08T00:00:00Z"/>
    <x v="54"/>
    <s v="Male"/>
  </r>
  <r>
    <x v="864"/>
    <s v="34th Academy Awards"/>
    <x v="33"/>
    <x v="594"/>
    <s v="Federico Fellini"/>
    <s v="1962-04-09T00:00:00Z"/>
    <x v="55"/>
    <s v="Male"/>
  </r>
  <r>
    <x v="899"/>
    <s v="34th Academy Awards"/>
    <x v="7"/>
    <x v="595"/>
    <s v="Vittorio De Sica"/>
    <s v="1962-04-09T00:00:00Z"/>
    <x v="55"/>
    <s v="Female"/>
  </r>
  <r>
    <x v="900"/>
    <s v="34th Academy Awards"/>
    <x v="35"/>
    <x v="596"/>
    <s v="Blake Edwards"/>
    <s v="1962-04-09T00:00:00Z"/>
    <x v="55"/>
    <s v="Male"/>
  </r>
  <r>
    <x v="901"/>
    <s v="34th Academy Awards"/>
    <x v="11"/>
    <x v="597"/>
    <s v="Robert Wise"/>
    <s v="1962-04-09T00:00:00Z"/>
    <x v="55"/>
    <s v="Male"/>
  </r>
  <r>
    <x v="902"/>
    <s v="34th Academy Awards"/>
    <x v="31"/>
    <x v="597"/>
    <s v="Robert Wise"/>
    <s v="1962-04-09T00:00:00Z"/>
    <x v="55"/>
    <s v="Male"/>
  </r>
  <r>
    <x v="824"/>
    <s v="34th Academy Awards"/>
    <x v="30"/>
    <x v="597"/>
    <s v="Robert Wise"/>
    <s v="1962-04-09T00:00:00Z"/>
    <x v="55"/>
    <s v="Female"/>
  </r>
  <r>
    <x v="903"/>
    <s v="34th Academy Awards"/>
    <x v="12"/>
    <x v="597"/>
    <s v="Robert Wise"/>
    <s v="1962-04-09T00:00:00Z"/>
    <x v="55"/>
    <s v="Male"/>
  </r>
  <r>
    <x v="779"/>
    <s v="34th Academy Awards"/>
    <x v="25"/>
    <x v="597"/>
    <s v="Robert Wise"/>
    <s v="1962-04-09T00:00:00Z"/>
    <x v="55"/>
    <s v="Male"/>
  </r>
  <r>
    <x v="904"/>
    <s v="34th Academy Awards"/>
    <x v="29"/>
    <x v="597"/>
    <s v="Robert Wise"/>
    <s v="1962-04-09T00:00:00Z"/>
    <x v="55"/>
    <s v="Male"/>
  </r>
  <r>
    <x v="905"/>
    <s v="34th Academy Awards"/>
    <x v="10"/>
    <x v="597"/>
    <s v="Robert Wise"/>
    <s v="1962-04-09T00:00:00Z"/>
    <x v="55"/>
    <s v="Male"/>
  </r>
  <r>
    <x v="827"/>
    <s v="34th Academy Awards"/>
    <x v="14"/>
    <x v="597"/>
    <s v="Robert Wise"/>
    <s v="1962-04-09T00:00:00Z"/>
    <x v="55"/>
    <s v="Male"/>
  </r>
  <r>
    <x v="906"/>
    <s v="34th Academy Awards"/>
    <x v="9"/>
    <x v="597"/>
    <s v="Robert Wise"/>
    <s v="1962-04-09T00:00:00Z"/>
    <x v="55"/>
    <s v="Male"/>
  </r>
  <r>
    <x v="907"/>
    <s v="34th Academy Awards"/>
    <x v="13"/>
    <x v="598"/>
    <s v="Stanley Kramer"/>
    <s v="1962-04-09T00:00:00Z"/>
    <x v="55"/>
    <s v="Female"/>
  </r>
  <r>
    <x v="908"/>
    <s v="34th Academy Awards"/>
    <x v="3"/>
    <x v="598"/>
    <s v="Stanley Kramer"/>
    <s v="1962-04-09T00:00:00Z"/>
    <x v="55"/>
    <s v="Male"/>
  </r>
  <r>
    <x v="909"/>
    <s v="34th Academy Awards"/>
    <x v="28"/>
    <x v="599"/>
    <s v="J. Lee Thompson"/>
    <s v="1962-04-09T00:00:00Z"/>
    <x v="55"/>
    <s v="Male"/>
  </r>
  <r>
    <x v="877"/>
    <s v="34th Academy Awards"/>
    <x v="34"/>
    <x v="600"/>
    <s v="Robert Rossen"/>
    <s v="1962-04-09T00:00:00Z"/>
    <x v="55"/>
    <s v="Male"/>
  </r>
  <r>
    <x v="910"/>
    <s v="34th Academy Awards"/>
    <x v="32"/>
    <x v="600"/>
    <s v="Robert Rossen"/>
    <s v="1962-04-09T00:00:00Z"/>
    <x v="55"/>
    <s v="Male"/>
  </r>
  <r>
    <x v="911"/>
    <s v="34th Academy Awards"/>
    <x v="17"/>
    <x v="601"/>
    <s v="Pierre Dominique Gaisseau"/>
    <s v="1962-04-09T00:00:00Z"/>
    <x v="55"/>
    <s v="Male"/>
  </r>
  <r>
    <x v="912"/>
    <s v="34th Academy Awards"/>
    <x v="4"/>
    <x v="602"/>
    <s v="Elia Kazan"/>
    <s v="1962-04-09T00:00:00Z"/>
    <x v="55"/>
    <s v="Male"/>
  </r>
  <r>
    <x v="913"/>
    <s v="33rd Academy Awards"/>
    <x v="31"/>
    <x v="603"/>
    <s v="Stanley Kubrick"/>
    <s v="1961-04-17T00:00:00Z"/>
    <x v="56"/>
    <s v="Female"/>
  </r>
  <r>
    <x v="914"/>
    <s v="33rd Academy Awards"/>
    <x v="30"/>
    <x v="603"/>
    <s v="Stanley Kubrick"/>
    <s v="1961-04-17T00:00:00Z"/>
    <x v="56"/>
    <s v="Male"/>
  </r>
  <r>
    <x v="915"/>
    <s v="33rd Academy Awards"/>
    <x v="29"/>
    <x v="603"/>
    <s v="Stanley Kubrick"/>
    <s v="1961-04-17T00:00:00Z"/>
    <x v="56"/>
    <s v="Male"/>
  </r>
  <r>
    <x v="863"/>
    <s v="33rd Academy Awards"/>
    <x v="12"/>
    <x v="603"/>
    <s v="Stanley Kubrick"/>
    <s v="1961-04-17T00:00:00Z"/>
    <x v="56"/>
    <s v="Male"/>
  </r>
  <r>
    <x v="916"/>
    <s v="33rd Academy Awards"/>
    <x v="34"/>
    <x v="604"/>
    <s v="Billy Wilder"/>
    <s v="1961-04-17T00:00:00Z"/>
    <x v="56"/>
    <s v="Male"/>
  </r>
  <r>
    <x v="917"/>
    <s v="33rd Academy Awards"/>
    <x v="10"/>
    <x v="604"/>
    <s v="Billy Wilder"/>
    <s v="1961-04-17T00:00:00Z"/>
    <x v="56"/>
    <s v="Male"/>
  </r>
  <r>
    <x v="918"/>
    <s v="33rd Academy Awards"/>
    <x v="14"/>
    <x v="604"/>
    <s v="Billy Wilder"/>
    <s v="1961-04-17T00:00:00Z"/>
    <x v="56"/>
    <s v="Male"/>
  </r>
  <r>
    <x v="918"/>
    <s v="33rd Academy Awards"/>
    <x v="9"/>
    <x v="604"/>
    <s v="Billy Wilder"/>
    <s v="1961-04-17T00:00:00Z"/>
    <x v="56"/>
    <s v="Male"/>
  </r>
  <r>
    <x v="919"/>
    <s v="33rd Academy Awards"/>
    <x v="4"/>
    <x v="604"/>
    <s v="Billy Wilder"/>
    <s v="1961-04-17T00:00:00Z"/>
    <x v="56"/>
    <s v="Male"/>
  </r>
  <r>
    <x v="920"/>
    <s v="33rd Academy Awards"/>
    <x v="25"/>
    <x v="605"/>
    <s v="George Cukor"/>
    <s v="1961-04-17T00:00:00Z"/>
    <x v="56"/>
    <s v="Male"/>
  </r>
  <r>
    <x v="823"/>
    <s v="33rd Academy Awards"/>
    <x v="7"/>
    <x v="606"/>
    <s v="Daniel Mann"/>
    <s v="1961-04-17T00:00:00Z"/>
    <x v="56"/>
    <s v="Female"/>
  </r>
  <r>
    <x v="921"/>
    <s v="33rd Academy Awards"/>
    <x v="33"/>
    <x v="607"/>
    <s v="Melvin Frank"/>
    <s v="1961-04-17T00:00:00Z"/>
    <x v="56"/>
    <s v="Male"/>
  </r>
  <r>
    <x v="922"/>
    <s v="33rd Academy Awards"/>
    <x v="16"/>
    <x v="608"/>
    <s v="Robert P. Davis"/>
    <s v="1961-04-17T00:00:00Z"/>
    <x v="56"/>
    <s v="Male"/>
  </r>
  <r>
    <x v="923"/>
    <s v="33rd Academy Awards"/>
    <x v="18"/>
    <x v="609"/>
    <s v="James Hill"/>
    <s v="1961-04-17T00:00:00Z"/>
    <x v="56"/>
    <s v="Male"/>
  </r>
  <r>
    <x v="924"/>
    <s v="33rd Academy Awards"/>
    <x v="17"/>
    <x v="610"/>
    <s v="Larry Lansburgh"/>
    <s v="1961-04-17T00:00:00Z"/>
    <x v="56"/>
    <s v="Male"/>
  </r>
  <r>
    <x v="925"/>
    <s v="33rd Academy Awards"/>
    <x v="28"/>
    <x v="611"/>
    <s v="George Pal"/>
    <s v="1961-04-17T00:00:00Z"/>
    <x v="56"/>
    <s v="Male"/>
  </r>
  <r>
    <x v="926"/>
    <s v="33rd Academy Awards"/>
    <x v="13"/>
    <x v="612"/>
    <s v="Richard Brooks"/>
    <s v="1961-04-17T00:00:00Z"/>
    <x v="56"/>
    <s v="Male"/>
  </r>
  <r>
    <x v="927"/>
    <s v="33rd Academy Awards"/>
    <x v="15"/>
    <x v="612"/>
    <s v="Richard Brooks"/>
    <s v="1961-04-17T00:00:00Z"/>
    <x v="56"/>
    <s v="Female"/>
  </r>
  <r>
    <x v="928"/>
    <s v="33rd Academy Awards"/>
    <x v="3"/>
    <x v="612"/>
    <s v="Richard Brooks"/>
    <s v="1961-04-17T00:00:00Z"/>
    <x v="56"/>
    <s v="Male"/>
  </r>
  <r>
    <x v="929"/>
    <s v="33rd Academy Awards"/>
    <x v="35"/>
    <x v="613"/>
    <s v="Otto Preminger"/>
    <s v="1961-04-17T00:00:00Z"/>
    <x v="56"/>
    <s v="Male"/>
  </r>
  <r>
    <x v="901"/>
    <s v="33rd Academy Awards"/>
    <x v="11"/>
    <x v="614"/>
    <s v="John Wayne"/>
    <s v="1961-04-17T00:00:00Z"/>
    <x v="56"/>
    <s v="Male"/>
  </r>
  <r>
    <x v="489"/>
    <s v="33rd Academy Awards"/>
    <x v="32"/>
    <x v="615"/>
    <s v="Jack Cardiff"/>
    <s v="1961-04-17T00:00:00Z"/>
    <x v="56"/>
    <s v="Male"/>
  </r>
  <r>
    <x v="930"/>
    <s v="33rd Academy Awards"/>
    <x v="19"/>
    <x v="616"/>
    <s v="Gene Deitch"/>
    <s v="1961-04-17T00:00:00Z"/>
    <x v="56"/>
    <s v="Male"/>
  </r>
  <r>
    <x v="812"/>
    <s v="32nd Academy Awards"/>
    <x v="11"/>
    <x v="617"/>
    <s v="William Wyler"/>
    <s v="1960-04-04T00:00:00Z"/>
    <x v="57"/>
    <s v="Male"/>
  </r>
  <r>
    <x v="931"/>
    <s v="32nd Academy Awards"/>
    <x v="28"/>
    <x v="617"/>
    <s v="William Wyler"/>
    <s v="1960-04-04T00:00:00Z"/>
    <x v="57"/>
    <s v="Male"/>
  </r>
  <r>
    <x v="932"/>
    <s v="32nd Academy Awards"/>
    <x v="35"/>
    <x v="617"/>
    <s v="William Wyler"/>
    <s v="1960-04-04T00:00:00Z"/>
    <x v="57"/>
    <s v="Male"/>
  </r>
  <r>
    <x v="933"/>
    <s v="32nd Academy Awards"/>
    <x v="31"/>
    <x v="617"/>
    <s v="William Wyler"/>
    <s v="1960-04-04T00:00:00Z"/>
    <x v="57"/>
    <s v="Male"/>
  </r>
  <r>
    <x v="934"/>
    <s v="32nd Academy Awards"/>
    <x v="29"/>
    <x v="617"/>
    <s v="William Wyler"/>
    <s v="1960-04-04T00:00:00Z"/>
    <x v="57"/>
    <s v="Male"/>
  </r>
  <r>
    <x v="935"/>
    <s v="32nd Academy Awards"/>
    <x v="12"/>
    <x v="617"/>
    <s v="William Wyler"/>
    <s v="1960-04-04T00:00:00Z"/>
    <x v="57"/>
    <s v="Male"/>
  </r>
  <r>
    <x v="936"/>
    <s v="32nd Academy Awards"/>
    <x v="30"/>
    <x v="617"/>
    <s v="William Wyler"/>
    <s v="1960-04-04T00:00:00Z"/>
    <x v="57"/>
    <s v="Female"/>
  </r>
  <r>
    <x v="937"/>
    <s v="32nd Academy Awards"/>
    <x v="10"/>
    <x v="617"/>
    <s v="William Wyler"/>
    <s v="1960-04-04T00:00:00Z"/>
    <x v="57"/>
    <s v="Male"/>
  </r>
  <r>
    <x v="938"/>
    <s v="32nd Academy Awards"/>
    <x v="3"/>
    <x v="617"/>
    <s v="William Wyler"/>
    <s v="1960-04-04T00:00:00Z"/>
    <x v="57"/>
    <s v="Male"/>
  </r>
  <r>
    <x v="939"/>
    <s v="32nd Academy Awards"/>
    <x v="14"/>
    <x v="617"/>
    <s v="William Wyler"/>
    <s v="1960-04-04T00:00:00Z"/>
    <x v="57"/>
    <s v="Male"/>
  </r>
  <r>
    <x v="940"/>
    <s v="32nd Academy Awards"/>
    <x v="9"/>
    <x v="617"/>
    <s v="William Wyler"/>
    <s v="1960-04-04T00:00:00Z"/>
    <x v="57"/>
    <s v="Male"/>
  </r>
  <r>
    <x v="941"/>
    <s v="32nd Academy Awards"/>
    <x v="33"/>
    <x v="618"/>
    <s v="Billy Wilder"/>
    <s v="1960-04-04T00:00:00Z"/>
    <x v="57"/>
    <s v="Male"/>
  </r>
  <r>
    <x v="802"/>
    <s v="32nd Academy Awards"/>
    <x v="25"/>
    <x v="619"/>
    <s v="Otto Preminger"/>
    <s v="1960-04-04T00:00:00Z"/>
    <x v="57"/>
    <s v="Male"/>
  </r>
  <r>
    <x v="942"/>
    <s v="32nd Academy Awards"/>
    <x v="17"/>
    <x v="620"/>
    <s v="Bernhard Grzimek"/>
    <s v="1960-04-04T00:00:00Z"/>
    <x v="57"/>
    <s v="Male"/>
  </r>
  <r>
    <x v="943"/>
    <s v="32nd Academy Awards"/>
    <x v="7"/>
    <x v="621"/>
    <s v="Jack Clayton"/>
    <s v="1960-04-04T00:00:00Z"/>
    <x v="57"/>
    <s v="Female"/>
  </r>
  <r>
    <x v="944"/>
    <s v="32nd Academy Awards"/>
    <x v="13"/>
    <x v="621"/>
    <s v="Jack Clayton"/>
    <s v="1960-04-04T00:00:00Z"/>
    <x v="57"/>
    <s v="Male"/>
  </r>
  <r>
    <x v="945"/>
    <s v="32nd Academy Awards"/>
    <x v="34"/>
    <x v="622"/>
    <s v="George Stevens"/>
    <s v="1960-04-04T00:00:00Z"/>
    <x v="57"/>
    <s v="Male"/>
  </r>
  <r>
    <x v="832"/>
    <s v="32nd Academy Awards"/>
    <x v="15"/>
    <x v="622"/>
    <s v="George Stevens"/>
    <s v="1960-04-04T00:00:00Z"/>
    <x v="57"/>
    <s v="Female"/>
  </r>
  <r>
    <x v="946"/>
    <s v="32nd Academy Awards"/>
    <x v="32"/>
    <x v="622"/>
    <s v="George Stevens"/>
    <s v="1960-04-04T00:00:00Z"/>
    <x v="57"/>
    <s v="Male"/>
  </r>
  <r>
    <x v="947"/>
    <s v="32nd Academy Awards"/>
    <x v="4"/>
    <x v="623"/>
    <s v="Michael Gordon"/>
    <s v="1960-04-04T00:00:00Z"/>
    <x v="57"/>
    <s v="Male"/>
  </r>
  <r>
    <x v="948"/>
    <s v="32nd Academy Awards"/>
    <x v="16"/>
    <x v="624"/>
    <s v="Edmond SÃ©chan"/>
    <s v="1960-04-04T00:00:00Z"/>
    <x v="57"/>
    <s v="Male"/>
  </r>
  <r>
    <x v="949"/>
    <s v="32nd Academy Awards"/>
    <x v="18"/>
    <x v="625"/>
    <s v="Bert Haanstra"/>
    <s v="1960-04-04T00:00:00Z"/>
    <x v="57"/>
    <s v="Male"/>
  </r>
  <r>
    <x v="950"/>
    <s v="32nd Academy Awards"/>
    <x v="19"/>
    <x v="626"/>
    <s v="John Hubley"/>
    <s v="1960-04-04T00:00:00Z"/>
    <x v="57"/>
    <s v="Male"/>
  </r>
  <r>
    <x v="951"/>
    <s v="31st Academy Awards"/>
    <x v="18"/>
    <x v="627"/>
    <s v="Ben Sharpsteen"/>
    <s v="1959-04-06T00:00:00Z"/>
    <x v="58"/>
    <s v="Male"/>
  </r>
  <r>
    <x v="952"/>
    <s v="31st Academy Awards"/>
    <x v="11"/>
    <x v="628"/>
    <s v="Joshua Logan"/>
    <s v="1959-04-06T00:00:00Z"/>
    <x v="58"/>
    <s v="Male"/>
  </r>
  <r>
    <x v="789"/>
    <s v="31st Academy Awards"/>
    <x v="16"/>
    <x v="629"/>
    <s v="James Algar"/>
    <s v="1959-04-06T00:00:00Z"/>
    <x v="58"/>
    <s v="Male"/>
  </r>
  <r>
    <x v="953"/>
    <s v="31st Academy Awards"/>
    <x v="7"/>
    <x v="630"/>
    <s v="Robert Wise"/>
    <s v="1959-04-06T00:00:00Z"/>
    <x v="58"/>
    <s v="Female"/>
  </r>
  <r>
    <x v="954"/>
    <s v="31st Academy Awards"/>
    <x v="19"/>
    <x v="631"/>
    <s v="Friz Freleng"/>
    <s v="1959-04-06T00:00:00Z"/>
    <x v="58"/>
    <s v="Male"/>
  </r>
  <r>
    <x v="955"/>
    <s v="31st Academy Awards"/>
    <x v="3"/>
    <x v="632"/>
    <s v="Delbert Mann"/>
    <s v="1959-04-06T00:00:00Z"/>
    <x v="58"/>
    <s v="Male"/>
  </r>
  <r>
    <x v="956"/>
    <s v="31st Academy Awards"/>
    <x v="15"/>
    <x v="632"/>
    <s v="Delbert Mann"/>
    <s v="1959-04-06T00:00:00Z"/>
    <x v="58"/>
    <s v="Female"/>
  </r>
  <r>
    <x v="957"/>
    <s v="31st Academy Awards"/>
    <x v="35"/>
    <x v="208"/>
    <s v="John Sturges"/>
    <s v="1959-04-06T00:00:00Z"/>
    <x v="58"/>
    <s v="Male"/>
  </r>
  <r>
    <x v="958"/>
    <s v="31st Academy Awards"/>
    <x v="28"/>
    <x v="633"/>
    <s v="George Pal"/>
    <s v="1959-04-06T00:00:00Z"/>
    <x v="58"/>
    <s v="Male"/>
  </r>
  <r>
    <x v="951"/>
    <s v="31st Academy Awards"/>
    <x v="17"/>
    <x v="634"/>
    <s v="James Algar"/>
    <s v="1959-04-06T00:00:00Z"/>
    <x v="58"/>
    <s v="Male"/>
  </r>
  <r>
    <x v="959"/>
    <s v="31st Academy Awards"/>
    <x v="4"/>
    <x v="635"/>
    <s v="Stanley Kramer"/>
    <s v="1959-04-06T00:00:00Z"/>
    <x v="58"/>
    <s v="Male"/>
  </r>
  <r>
    <x v="960"/>
    <s v="31st Academy Awards"/>
    <x v="32"/>
    <x v="635"/>
    <s v="Stanley Kramer"/>
    <s v="1959-04-06T00:00:00Z"/>
    <x v="58"/>
    <s v="Male"/>
  </r>
  <r>
    <x v="961"/>
    <s v="31st Academy Awards"/>
    <x v="9"/>
    <x v="636"/>
    <s v="Vincente Minnelli"/>
    <s v="1959-04-06T00:00:00Z"/>
    <x v="58"/>
    <s v="Male"/>
  </r>
  <r>
    <x v="962"/>
    <s v="31st Academy Awards"/>
    <x v="14"/>
    <x v="636"/>
    <s v="Vincente Minnelli"/>
    <s v="1959-04-06T00:00:00Z"/>
    <x v="58"/>
    <s v="Male"/>
  </r>
  <r>
    <x v="847"/>
    <s v="31st Academy Awards"/>
    <x v="2"/>
    <x v="636"/>
    <s v="Vincente Minnelli"/>
    <s v="1959-04-06T00:00:00Z"/>
    <x v="58"/>
    <s v="Male"/>
  </r>
  <r>
    <x v="963"/>
    <s v="31st Academy Awards"/>
    <x v="10"/>
    <x v="636"/>
    <s v="Vincente Minnelli"/>
    <s v="1959-04-06T00:00:00Z"/>
    <x v="58"/>
    <s v="Male"/>
  </r>
  <r>
    <x v="964"/>
    <s v="31st Academy Awards"/>
    <x v="21"/>
    <x v="636"/>
    <s v="Vincente Minnelli"/>
    <s v="1959-04-06T00:00:00Z"/>
    <x v="58"/>
    <s v="Male"/>
  </r>
  <r>
    <x v="845"/>
    <s v="31st Academy Awards"/>
    <x v="25"/>
    <x v="636"/>
    <s v="Vincente Minnelli"/>
    <s v="1959-04-06T00:00:00Z"/>
    <x v="58"/>
    <s v="Male"/>
  </r>
  <r>
    <x v="965"/>
    <s v="31st Academy Awards"/>
    <x v="29"/>
    <x v="636"/>
    <s v="Vincente Minnelli"/>
    <s v="1959-04-06T00:00:00Z"/>
    <x v="58"/>
    <s v="Male"/>
  </r>
  <r>
    <x v="966"/>
    <s v="31st Academy Awards"/>
    <x v="13"/>
    <x v="636"/>
    <s v="Vincente Minnelli"/>
    <s v="1959-04-06T00:00:00Z"/>
    <x v="58"/>
    <s v="Male"/>
  </r>
  <r>
    <x v="967"/>
    <s v="31st Academy Awards"/>
    <x v="12"/>
    <x v="637"/>
    <s v="William Wyler"/>
    <s v="1959-04-06T00:00:00Z"/>
    <x v="58"/>
    <s v="Male"/>
  </r>
  <r>
    <x v="924"/>
    <s v="30th Academy Awards"/>
    <x v="16"/>
    <x v="638"/>
    <s v="Larry Lansburgh"/>
    <s v="1958-03-26T00:00:00Z"/>
    <x v="59"/>
    <s v="Male"/>
  </r>
  <r>
    <x v="968"/>
    <s v="30th Academy Awards"/>
    <x v="4"/>
    <x v="639"/>
    <s v="Vincente Minnelli"/>
    <s v="1958-03-26T00:00:00Z"/>
    <x v="59"/>
    <s v="Male"/>
  </r>
  <r>
    <x v="969"/>
    <s v="30th Academy Awards"/>
    <x v="7"/>
    <x v="640"/>
    <s v="Nunnally Johnson"/>
    <s v="1958-03-26T00:00:00Z"/>
    <x v="59"/>
    <s v="Female"/>
  </r>
  <r>
    <x v="970"/>
    <s v="30th Academy Awards"/>
    <x v="28"/>
    <x v="641"/>
    <s v="Dick Powell"/>
    <s v="1958-03-26T00:00:00Z"/>
    <x v="59"/>
    <s v="Male"/>
  </r>
  <r>
    <x v="941"/>
    <s v="30th Academy Awards"/>
    <x v="2"/>
    <x v="642"/>
    <s v="George Cukor"/>
    <s v="1958-03-26T00:00:00Z"/>
    <x v="59"/>
    <s v="Male"/>
  </r>
  <r>
    <x v="971"/>
    <s v="30th Academy Awards"/>
    <x v="19"/>
    <x v="643"/>
    <s v="Friz Freleng"/>
    <s v="1958-03-26T00:00:00Z"/>
    <x v="59"/>
    <s v="Male"/>
  </r>
  <r>
    <x v="972"/>
    <s v="30th Academy Awards"/>
    <x v="21"/>
    <x v="644"/>
    <s v="Joshua Logan"/>
    <s v="1958-03-26T00:00:00Z"/>
    <x v="59"/>
    <s v="Male"/>
  </r>
  <r>
    <x v="850"/>
    <s v="30th Academy Awards"/>
    <x v="11"/>
    <x v="644"/>
    <s v="Joshua Logan"/>
    <s v="1958-03-26T00:00:00Z"/>
    <x v="59"/>
    <s v="Male"/>
  </r>
  <r>
    <x v="973"/>
    <s v="30th Academy Awards"/>
    <x v="12"/>
    <x v="644"/>
    <s v="Joshua Logan"/>
    <s v="1958-03-26T00:00:00Z"/>
    <x v="59"/>
    <s v="Male"/>
  </r>
  <r>
    <x v="974"/>
    <s v="30th Academy Awards"/>
    <x v="15"/>
    <x v="644"/>
    <s v="Joshua Logan"/>
    <s v="1958-03-26T00:00:00Z"/>
    <x v="59"/>
    <s v="Female"/>
  </r>
  <r>
    <x v="975"/>
    <s v="30th Academy Awards"/>
    <x v="17"/>
    <x v="645"/>
    <s v="Jerome Hill"/>
    <s v="1958-03-26T00:00:00Z"/>
    <x v="59"/>
    <s v="Male"/>
  </r>
  <r>
    <x v="887"/>
    <s v="30th Academy Awards"/>
    <x v="9"/>
    <x v="646"/>
    <s v="David Lean"/>
    <s v="1958-03-26T00:00:00Z"/>
    <x v="59"/>
    <s v="Male"/>
  </r>
  <r>
    <x v="976"/>
    <s v="30th Academy Awards"/>
    <x v="8"/>
    <x v="646"/>
    <s v="David Lean"/>
    <s v="1958-03-26T00:00:00Z"/>
    <x v="59"/>
    <s v="Male"/>
  </r>
  <r>
    <x v="886"/>
    <s v="30th Academy Awards"/>
    <x v="14"/>
    <x v="646"/>
    <s v="David Lean"/>
    <s v="1958-03-26T00:00:00Z"/>
    <x v="59"/>
    <s v="Male"/>
  </r>
  <r>
    <x v="977"/>
    <s v="30th Academy Awards"/>
    <x v="3"/>
    <x v="646"/>
    <s v="David Lean"/>
    <s v="1958-03-26T00:00:00Z"/>
    <x v="59"/>
    <s v="Male"/>
  </r>
  <r>
    <x v="978"/>
    <s v="30th Academy Awards"/>
    <x v="10"/>
    <x v="646"/>
    <s v="David Lean"/>
    <s v="1958-03-26T00:00:00Z"/>
    <x v="59"/>
    <s v="Male"/>
  </r>
  <r>
    <x v="979"/>
    <s v="30th Academy Awards"/>
    <x v="27"/>
    <x v="646"/>
    <s v="David Lean"/>
    <s v="1958-03-26T00:00:00Z"/>
    <x v="59"/>
    <s v="Male"/>
  </r>
  <r>
    <x v="980"/>
    <s v="30th Academy Awards"/>
    <x v="13"/>
    <x v="646"/>
    <s v="David Lean"/>
    <s v="1958-03-26T00:00:00Z"/>
    <x v="59"/>
    <s v="Male"/>
  </r>
  <r>
    <x v="981"/>
    <s v="29th Academy Awards"/>
    <x v="12"/>
    <x v="647"/>
    <s v="Vincente Minnelli"/>
    <s v="1957-03-27T00:00:00Z"/>
    <x v="60"/>
    <s v="Male"/>
  </r>
  <r>
    <x v="982"/>
    <s v="29th Academy Awards"/>
    <x v="19"/>
    <x v="648"/>
    <s v="Pete Burness"/>
    <s v="1957-03-27T00:00:00Z"/>
    <x v="60"/>
    <s v="Male"/>
  </r>
  <r>
    <x v="983"/>
    <s v="29th Academy Awards"/>
    <x v="4"/>
    <x v="649"/>
    <s v="Albert Lamorisse"/>
    <s v="1957-03-27T00:00:00Z"/>
    <x v="60"/>
    <s v="Male"/>
  </r>
  <r>
    <x v="984"/>
    <s v="29th Academy Awards"/>
    <x v="15"/>
    <x v="650"/>
    <s v="Douglas Sirk"/>
    <s v="1957-03-27T00:00:00Z"/>
    <x v="60"/>
    <s v="Female"/>
  </r>
  <r>
    <x v="965"/>
    <s v="29th Academy Awards"/>
    <x v="32"/>
    <x v="651"/>
    <s v="Robert Wise"/>
    <s v="1957-03-27T00:00:00Z"/>
    <x v="60"/>
    <s v="Male"/>
  </r>
  <r>
    <x v="964"/>
    <s v="29th Academy Awards"/>
    <x v="34"/>
    <x v="651"/>
    <s v="Robert Wise"/>
    <s v="1957-03-27T00:00:00Z"/>
    <x v="60"/>
    <s v="Male"/>
  </r>
  <r>
    <x v="985"/>
    <s v="29th Academy Awards"/>
    <x v="28"/>
    <x v="652"/>
    <s v="Cecil B. DeMille"/>
    <s v="1957-03-27T00:00:00Z"/>
    <x v="60"/>
    <s v="Male"/>
  </r>
  <r>
    <x v="986"/>
    <s v="29th Academy Awards"/>
    <x v="14"/>
    <x v="653"/>
    <s v="Michael Anderson"/>
    <s v="1957-03-27T00:00:00Z"/>
    <x v="60"/>
    <s v="Male"/>
  </r>
  <r>
    <x v="987"/>
    <s v="29th Academy Awards"/>
    <x v="10"/>
    <x v="653"/>
    <s v="Michael Anderson"/>
    <s v="1957-03-27T00:00:00Z"/>
    <x v="60"/>
    <s v="Male"/>
  </r>
  <r>
    <x v="988"/>
    <s v="29th Academy Awards"/>
    <x v="29"/>
    <x v="653"/>
    <s v="Michael Anderson"/>
    <s v="1957-03-27T00:00:00Z"/>
    <x v="60"/>
    <s v="Male"/>
  </r>
  <r>
    <x v="989"/>
    <s v="29th Academy Awards"/>
    <x v="13"/>
    <x v="653"/>
    <s v="Michael Anderson"/>
    <s v="1957-03-27T00:00:00Z"/>
    <x v="60"/>
    <s v="Male"/>
  </r>
  <r>
    <x v="990"/>
    <s v="29th Academy Awards"/>
    <x v="35"/>
    <x v="653"/>
    <s v="Michael Anderson"/>
    <s v="1957-03-27T00:00:00Z"/>
    <x v="60"/>
    <s v="Male"/>
  </r>
  <r>
    <x v="991"/>
    <s v="29th Academy Awards"/>
    <x v="9"/>
    <x v="654"/>
    <s v="George Stevens"/>
    <s v="1957-03-27T00:00:00Z"/>
    <x v="60"/>
    <s v="Male"/>
  </r>
  <r>
    <x v="992"/>
    <s v="29th Academy Awards"/>
    <x v="36"/>
    <x v="655"/>
    <s v="Irving Rapper"/>
    <s v="1957-03-27T00:00:00Z"/>
    <x v="60"/>
    <s v="Male"/>
  </r>
  <r>
    <x v="692"/>
    <s v="29th Academy Awards"/>
    <x v="7"/>
    <x v="656"/>
    <s v="Anatole Litvak"/>
    <s v="1957-03-27T00:00:00Z"/>
    <x v="60"/>
    <s v="Female"/>
  </r>
  <r>
    <x v="948"/>
    <s v="29th Academy Awards"/>
    <x v="17"/>
    <x v="657"/>
    <s v="Louis Malle"/>
    <s v="1957-03-27T00:00:00Z"/>
    <x v="60"/>
    <s v="Male"/>
  </r>
  <r>
    <x v="993"/>
    <s v="29th Academy Awards"/>
    <x v="3"/>
    <x v="658"/>
    <s v="Walter Lang"/>
    <s v="1957-03-27T00:00:00Z"/>
    <x v="60"/>
    <s v="Male"/>
  </r>
  <r>
    <x v="994"/>
    <s v="29th Academy Awards"/>
    <x v="25"/>
    <x v="658"/>
    <s v="Walter Lang"/>
    <s v="1957-03-27T00:00:00Z"/>
    <x v="60"/>
    <s v="Male"/>
  </r>
  <r>
    <x v="824"/>
    <s v="29th Academy Awards"/>
    <x v="30"/>
    <x v="658"/>
    <s v="Walter Lang"/>
    <s v="1957-03-27T00:00:00Z"/>
    <x v="60"/>
    <s v="Female"/>
  </r>
  <r>
    <x v="995"/>
    <s v="29th Academy Awards"/>
    <x v="31"/>
    <x v="658"/>
    <s v="Walter Lang"/>
    <s v="1957-03-27T00:00:00Z"/>
    <x v="60"/>
    <s v="Male"/>
  </r>
  <r>
    <x v="996"/>
    <s v="29th Academy Awards"/>
    <x v="11"/>
    <x v="658"/>
    <s v="Walter Lang"/>
    <s v="1957-03-27T00:00:00Z"/>
    <x v="60"/>
    <s v="Male"/>
  </r>
  <r>
    <x v="997"/>
    <s v="29th Academy Awards"/>
    <x v="37"/>
    <x v="659"/>
    <s v="Federico Fellini"/>
    <s v="1957-03-27T00:00:00Z"/>
    <x v="60"/>
    <s v="Male"/>
  </r>
  <r>
    <x v="998"/>
    <s v="29th Academy Awards"/>
    <x v="33"/>
    <x v="660"/>
    <s v="Richard Quine"/>
    <s v="1957-03-27T00:00:00Z"/>
    <x v="60"/>
    <s v="Male"/>
  </r>
  <r>
    <x v="999"/>
    <s v="29th Academy Awards"/>
    <x v="38"/>
    <x v="661"/>
    <s v="Jack Clayton"/>
    <s v="1957-03-27T00:00:00Z"/>
    <x v="60"/>
    <s v="Male"/>
  </r>
  <r>
    <x v="893"/>
    <s v="29th Academy Awards"/>
    <x v="18"/>
    <x v="662"/>
    <s v="Louis Clyde Stoumen"/>
    <s v="1957-03-27T00:00:00Z"/>
    <x v="60"/>
    <s v="Male"/>
  </r>
  <r>
    <x v="1000"/>
    <s v="29th Academy Awards"/>
    <x v="39"/>
    <x v="663"/>
    <s v="Konstantin Kalser"/>
    <s v="1957-03-27T00:00:00Z"/>
    <x v="60"/>
    <s v="Male"/>
  </r>
  <r>
    <x v="789"/>
    <s v="28th Academy Awards"/>
    <x v="18"/>
    <x v="664"/>
    <s v="Winston Hibler"/>
    <s v="1956-03-21T00:00:00Z"/>
    <x v="61"/>
    <s v="Male"/>
  </r>
  <r>
    <x v="1001"/>
    <s v="28th Academy Awards"/>
    <x v="36"/>
    <x v="665"/>
    <s v="Charles Vidor"/>
    <s v="1956-03-21T00:00:00Z"/>
    <x v="61"/>
    <s v="Male"/>
  </r>
  <r>
    <x v="952"/>
    <s v="28th Academy Awards"/>
    <x v="11"/>
    <x v="666"/>
    <s v="Fred Zinnemann"/>
    <s v="1956-03-21T00:00:00Z"/>
    <x v="61"/>
    <s v="Male"/>
  </r>
  <r>
    <x v="1002"/>
    <s v="28th Academy Awards"/>
    <x v="25"/>
    <x v="666"/>
    <s v="Fred Zinnemann"/>
    <s v="1956-03-21T00:00:00Z"/>
    <x v="61"/>
    <s v="Male"/>
  </r>
  <r>
    <x v="1003"/>
    <s v="28th Academy Awards"/>
    <x v="4"/>
    <x v="667"/>
    <s v="Curtis Bernhardt"/>
    <s v="1956-03-21T00:00:00Z"/>
    <x v="61"/>
    <s v="Male"/>
  </r>
  <r>
    <x v="720"/>
    <s v="28th Academy Awards"/>
    <x v="12"/>
    <x v="668"/>
    <s v="John Ford"/>
    <s v="1956-03-21T00:00:00Z"/>
    <x v="61"/>
    <s v="Male"/>
  </r>
  <r>
    <x v="1004"/>
    <s v="28th Academy Awards"/>
    <x v="33"/>
    <x v="669"/>
    <s v="Daniel Mann"/>
    <s v="1956-03-21T00:00:00Z"/>
    <x v="61"/>
    <s v="Female"/>
  </r>
  <r>
    <x v="1005"/>
    <s v="28th Academy Awards"/>
    <x v="39"/>
    <x v="670"/>
    <s v="Anthony Muto"/>
    <s v="1956-03-21T00:00:00Z"/>
    <x v="61"/>
    <s v="Male"/>
  </r>
  <r>
    <x v="1006"/>
    <s v="28th Academy Awards"/>
    <x v="10"/>
    <x v="671"/>
    <s v="Joshua Logan"/>
    <s v="1956-03-21T00:00:00Z"/>
    <x v="61"/>
    <s v="Male"/>
  </r>
  <r>
    <x v="1007"/>
    <s v="28th Academy Awards"/>
    <x v="31"/>
    <x v="671"/>
    <s v="Joshua Logan"/>
    <s v="1956-03-21T00:00:00Z"/>
    <x v="61"/>
    <s v="Male"/>
  </r>
  <r>
    <x v="1008"/>
    <s v="28th Academy Awards"/>
    <x v="17"/>
    <x v="672"/>
    <s v="Nancy Hamilton"/>
    <s v="1956-03-21T00:00:00Z"/>
    <x v="61"/>
    <s v="Female"/>
  </r>
  <r>
    <x v="971"/>
    <s v="28th Academy Awards"/>
    <x v="19"/>
    <x v="673"/>
    <s v="Friz Freleng"/>
    <s v="1956-03-21T00:00:00Z"/>
    <x v="61"/>
    <s v="Male"/>
  </r>
  <r>
    <x v="1009"/>
    <s v="28th Academy Awards"/>
    <x v="15"/>
    <x v="674"/>
    <s v="Elia Kazan"/>
    <s v="1956-03-21T00:00:00Z"/>
    <x v="61"/>
    <s v="Female"/>
  </r>
  <r>
    <x v="1010"/>
    <s v="28th Academy Awards"/>
    <x v="30"/>
    <x v="675"/>
    <s v="Henry King"/>
    <s v="1956-03-21T00:00:00Z"/>
    <x v="61"/>
    <s v="Male"/>
  </r>
  <r>
    <x v="994"/>
    <s v="28th Academy Awards"/>
    <x v="35"/>
    <x v="675"/>
    <s v="Henry King"/>
    <s v="1956-03-21T00:00:00Z"/>
    <x v="61"/>
    <s v="Male"/>
  </r>
  <r>
    <x v="1011"/>
    <s v="28th Academy Awards"/>
    <x v="7"/>
    <x v="676"/>
    <s v="Daniel Mann"/>
    <s v="1956-03-21T00:00:00Z"/>
    <x v="61"/>
    <s v="Female"/>
  </r>
  <r>
    <x v="875"/>
    <s v="28th Academy Awards"/>
    <x v="32"/>
    <x v="676"/>
    <s v="Daniel Mann"/>
    <s v="1956-03-21T00:00:00Z"/>
    <x v="61"/>
    <s v="Male"/>
  </r>
  <r>
    <x v="1012"/>
    <s v="28th Academy Awards"/>
    <x v="34"/>
    <x v="676"/>
    <s v="Daniel Mann"/>
    <s v="1956-03-21T00:00:00Z"/>
    <x v="61"/>
    <s v="Male"/>
  </r>
  <r>
    <x v="1013"/>
    <s v="28th Academy Awards"/>
    <x v="29"/>
    <x v="677"/>
    <s v="Alfred Hitchcock"/>
    <s v="1956-03-21T00:00:00Z"/>
    <x v="61"/>
    <s v="Male"/>
  </r>
  <r>
    <x v="1014"/>
    <s v="28th Academy Awards"/>
    <x v="14"/>
    <x v="678"/>
    <s v="Delbert Mann"/>
    <s v="1956-03-21T00:00:00Z"/>
    <x v="61"/>
    <s v="Male"/>
  </r>
  <r>
    <x v="1015"/>
    <s v="28th Academy Awards"/>
    <x v="9"/>
    <x v="678"/>
    <s v="Delbert Mann"/>
    <s v="1956-03-21T00:00:00Z"/>
    <x v="61"/>
    <s v="Male"/>
  </r>
  <r>
    <x v="1016"/>
    <s v="28th Academy Awards"/>
    <x v="3"/>
    <x v="678"/>
    <s v="Delbert Mann"/>
    <s v="1956-03-21T00:00:00Z"/>
    <x v="61"/>
    <s v="Male"/>
  </r>
  <r>
    <x v="665"/>
    <s v="28th Academy Awards"/>
    <x v="13"/>
    <x v="678"/>
    <s v="Delbert Mann"/>
    <s v="1956-03-21T00:00:00Z"/>
    <x v="61"/>
    <s v="Male"/>
  </r>
  <r>
    <x v="789"/>
    <s v="27th Academy Awards"/>
    <x v="17"/>
    <x v="679"/>
    <s v="James Algar"/>
    <s v="1955-03-30T00:00:00Z"/>
    <x v="62"/>
    <s v="Male"/>
  </r>
  <r>
    <x v="1017"/>
    <s v="27th Academy Awards"/>
    <x v="29"/>
    <x v="680"/>
    <s v="Jean Negulesco"/>
    <s v="1955-03-30T00:00:00Z"/>
    <x v="62"/>
    <s v="Male"/>
  </r>
  <r>
    <x v="1018"/>
    <s v="27th Academy Awards"/>
    <x v="13"/>
    <x v="681"/>
    <s v="George Seaton"/>
    <s v="1955-03-30T00:00:00Z"/>
    <x v="62"/>
    <s v="Male"/>
  </r>
  <r>
    <x v="1019"/>
    <s v="27th Academy Awards"/>
    <x v="7"/>
    <x v="681"/>
    <s v="George Seaton"/>
    <s v="1955-03-30T00:00:00Z"/>
    <x v="62"/>
    <s v="Female"/>
  </r>
  <r>
    <x v="1020"/>
    <s v="27th Academy Awards"/>
    <x v="36"/>
    <x v="682"/>
    <s v="Edward Dmytryk"/>
    <s v="1955-03-30T00:00:00Z"/>
    <x v="62"/>
    <s v="Male"/>
  </r>
  <r>
    <x v="1021"/>
    <s v="27th Academy Awards"/>
    <x v="12"/>
    <x v="683"/>
    <s v="Joseph L. Mankiewicz"/>
    <s v="1955-03-30T00:00:00Z"/>
    <x v="62"/>
    <s v="Male"/>
  </r>
  <r>
    <x v="982"/>
    <s v="27th Academy Awards"/>
    <x v="19"/>
    <x v="684"/>
    <s v="Pete Burness"/>
    <s v="1955-03-30T00:00:00Z"/>
    <x v="62"/>
    <s v="Male"/>
  </r>
  <r>
    <x v="1022"/>
    <s v="27th Academy Awards"/>
    <x v="30"/>
    <x v="685"/>
    <s v="Teinosuke Kinugasa"/>
    <s v="1955-03-30T00:00:00Z"/>
    <x v="62"/>
    <s v="Male"/>
  </r>
  <r>
    <x v="957"/>
    <s v="27th Academy Awards"/>
    <x v="35"/>
    <x v="686"/>
    <s v="William A. Wellman"/>
    <s v="1955-03-30T00:00:00Z"/>
    <x v="62"/>
    <s v="Male"/>
  </r>
  <r>
    <x v="1023"/>
    <s v="27th Academy Awards"/>
    <x v="11"/>
    <x v="687"/>
    <s v="Anthony Mann"/>
    <s v="1955-03-30T00:00:00Z"/>
    <x v="62"/>
    <s v="Male"/>
  </r>
  <r>
    <x v="1024"/>
    <s v="27th Academy Awards"/>
    <x v="25"/>
    <x v="688"/>
    <s v="Stanley Donen"/>
    <s v="1955-03-30T00:00:00Z"/>
    <x v="62"/>
    <s v="Male"/>
  </r>
  <r>
    <x v="1025"/>
    <s v="27th Academy Awards"/>
    <x v="31"/>
    <x v="689"/>
    <s v="Richard Fleischer"/>
    <s v="1955-03-30T00:00:00Z"/>
    <x v="62"/>
    <s v="Male"/>
  </r>
  <r>
    <x v="712"/>
    <s v="27th Academy Awards"/>
    <x v="33"/>
    <x v="690"/>
    <s v="Billy Wilder"/>
    <s v="1955-03-30T00:00:00Z"/>
    <x v="62"/>
    <s v="Female"/>
  </r>
  <r>
    <x v="1026"/>
    <s v="27th Academy Awards"/>
    <x v="15"/>
    <x v="691"/>
    <s v="Elia Kazan"/>
    <s v="1955-03-30T00:00:00Z"/>
    <x v="62"/>
    <s v="Female"/>
  </r>
  <r>
    <x v="1027"/>
    <s v="27th Academy Awards"/>
    <x v="34"/>
    <x v="691"/>
    <s v="Elia Kazan"/>
    <s v="1955-03-30T00:00:00Z"/>
    <x v="62"/>
    <s v="Male"/>
  </r>
  <r>
    <x v="1028"/>
    <s v="27th Academy Awards"/>
    <x v="32"/>
    <x v="691"/>
    <s v="Elia Kazan"/>
    <s v="1955-03-30T00:00:00Z"/>
    <x v="62"/>
    <s v="Male"/>
  </r>
  <r>
    <x v="1029"/>
    <s v="27th Academy Awards"/>
    <x v="10"/>
    <x v="691"/>
    <s v="Elia Kazan"/>
    <s v="1955-03-30T00:00:00Z"/>
    <x v="62"/>
    <s v="Male"/>
  </r>
  <r>
    <x v="721"/>
    <s v="27th Academy Awards"/>
    <x v="3"/>
    <x v="691"/>
    <s v="Elia Kazan"/>
    <s v="1955-03-30T00:00:00Z"/>
    <x v="62"/>
    <s v="Male"/>
  </r>
  <r>
    <x v="886"/>
    <s v="27th Academy Awards"/>
    <x v="14"/>
    <x v="691"/>
    <s v="Elia Kazan"/>
    <s v="1955-03-30T00:00:00Z"/>
    <x v="62"/>
    <s v="Male"/>
  </r>
  <r>
    <x v="1030"/>
    <s v="27th Academy Awards"/>
    <x v="9"/>
    <x v="691"/>
    <s v="Elia Kazan"/>
    <s v="1955-03-30T00:00:00Z"/>
    <x v="62"/>
    <s v="Male"/>
  </r>
  <r>
    <x v="1031"/>
    <s v="27th Academy Awards"/>
    <x v="4"/>
    <x v="691"/>
    <s v="Elia Kazan"/>
    <s v="1955-03-30T00:00:00Z"/>
    <x v="62"/>
    <s v="Male"/>
  </r>
  <r>
    <x v="1032"/>
    <s v="27th Academy Awards"/>
    <x v="38"/>
    <x v="692"/>
    <s v="Denis Sanders"/>
    <s v="1955-03-30T00:00:00Z"/>
    <x v="62"/>
    <s v="Male"/>
  </r>
  <r>
    <x v="1033"/>
    <s v="27th Academy Awards"/>
    <x v="39"/>
    <x v="693"/>
    <s v="Robert Youngson"/>
    <s v="1955-03-30T00:00:00Z"/>
    <x v="62"/>
    <s v="Male"/>
  </r>
  <r>
    <x v="789"/>
    <s v="26th Academy Awards"/>
    <x v="18"/>
    <x v="694"/>
    <s v="James Algar"/>
    <s v="1954-03-25T00:00:00Z"/>
    <x v="63"/>
    <s v="Male"/>
  </r>
  <r>
    <x v="994"/>
    <s v="26th Academy Awards"/>
    <x v="25"/>
    <x v="695"/>
    <s v="Walter Lang"/>
    <s v="1954-03-25T00:00:00Z"/>
    <x v="63"/>
    <s v="Male"/>
  </r>
  <r>
    <x v="789"/>
    <s v="26th Academy Awards"/>
    <x v="17"/>
    <x v="696"/>
    <s v="James Algar"/>
    <s v="1954-03-25T00:00:00Z"/>
    <x v="63"/>
    <s v="Male"/>
  </r>
  <r>
    <x v="933"/>
    <s v="26th Academy Awards"/>
    <x v="34"/>
    <x v="697"/>
    <s v="Joseph L. Mankiewicz"/>
    <s v="1954-03-25T00:00:00Z"/>
    <x v="63"/>
    <s v="Male"/>
  </r>
  <r>
    <x v="816"/>
    <s v="26th Academy Awards"/>
    <x v="9"/>
    <x v="698"/>
    <s v="Fred Zinnemann"/>
    <s v="1954-03-25T00:00:00Z"/>
    <x v="63"/>
    <s v="Male"/>
  </r>
  <r>
    <x v="1034"/>
    <s v="26th Academy Awards"/>
    <x v="14"/>
    <x v="698"/>
    <s v="Fred Zinnemann"/>
    <s v="1954-03-25T00:00:00Z"/>
    <x v="63"/>
    <s v="Male"/>
  </r>
  <r>
    <x v="1035"/>
    <s v="26th Academy Awards"/>
    <x v="13"/>
    <x v="698"/>
    <s v="Fred Zinnemann"/>
    <s v="1954-03-25T00:00:00Z"/>
    <x v="63"/>
    <s v="Male"/>
  </r>
  <r>
    <x v="1036"/>
    <s v="26th Academy Awards"/>
    <x v="11"/>
    <x v="698"/>
    <s v="Fred Zinnemann"/>
    <s v="1954-03-25T00:00:00Z"/>
    <x v="63"/>
    <s v="Male"/>
  </r>
  <r>
    <x v="1006"/>
    <s v="26th Academy Awards"/>
    <x v="10"/>
    <x v="698"/>
    <s v="Fred Zinnemann"/>
    <s v="1954-03-25T00:00:00Z"/>
    <x v="63"/>
    <s v="Male"/>
  </r>
  <r>
    <x v="1037"/>
    <s v="26th Academy Awards"/>
    <x v="12"/>
    <x v="698"/>
    <s v="Fred Zinnemann"/>
    <s v="1954-03-25T00:00:00Z"/>
    <x v="63"/>
    <s v="Male"/>
  </r>
  <r>
    <x v="793"/>
    <s v="26th Academy Awards"/>
    <x v="32"/>
    <x v="698"/>
    <s v="Fred Zinnemann"/>
    <s v="1954-03-25T00:00:00Z"/>
    <x v="63"/>
    <s v="Male"/>
  </r>
  <r>
    <x v="1038"/>
    <s v="26th Academy Awards"/>
    <x v="15"/>
    <x v="698"/>
    <s v="Fred Zinnemann"/>
    <s v="1954-03-25T00:00:00Z"/>
    <x v="63"/>
    <s v="Female"/>
  </r>
  <r>
    <x v="1039"/>
    <s v="26th Academy Awards"/>
    <x v="7"/>
    <x v="699"/>
    <s v="William Wyler"/>
    <s v="1954-03-25T00:00:00Z"/>
    <x v="63"/>
    <s v="Female"/>
  </r>
  <r>
    <x v="712"/>
    <s v="26th Academy Awards"/>
    <x v="33"/>
    <x v="699"/>
    <s v="William Wyler"/>
    <s v="1954-03-25T00:00:00Z"/>
    <x v="63"/>
    <s v="Female"/>
  </r>
  <r>
    <x v="992"/>
    <s v="26th Academy Awards"/>
    <x v="36"/>
    <x v="699"/>
    <s v="William Wyler"/>
    <s v="1954-03-25T00:00:00Z"/>
    <x v="63"/>
    <s v="Male"/>
  </r>
  <r>
    <x v="1040"/>
    <s v="26th Academy Awards"/>
    <x v="29"/>
    <x v="700"/>
    <s v="George Stevens"/>
    <s v="1954-03-25T00:00:00Z"/>
    <x v="63"/>
    <s v="Male"/>
  </r>
  <r>
    <x v="945"/>
    <s v="26th Academy Awards"/>
    <x v="31"/>
    <x v="701"/>
    <s v="Henry Koster"/>
    <s v="1954-03-25T00:00:00Z"/>
    <x v="63"/>
    <s v="Male"/>
  </r>
  <r>
    <x v="1041"/>
    <s v="26th Academy Awards"/>
    <x v="30"/>
    <x v="701"/>
    <s v="Henry Koster"/>
    <s v="1954-03-25T00:00:00Z"/>
    <x v="63"/>
    <s v="Male"/>
  </r>
  <r>
    <x v="789"/>
    <s v="26th Academy Awards"/>
    <x v="19"/>
    <x v="702"/>
    <s v="Ward Kimball"/>
    <s v="1954-03-25T00:00:00Z"/>
    <x v="63"/>
    <s v="Male"/>
  </r>
  <r>
    <x v="1042"/>
    <s v="26th Academy Awards"/>
    <x v="4"/>
    <x v="224"/>
    <s v="Jean Negulesco"/>
    <s v="1954-03-25T00:00:00Z"/>
    <x v="63"/>
    <s v="Male"/>
  </r>
  <r>
    <x v="1043"/>
    <s v="26th Academy Awards"/>
    <x v="3"/>
    <x v="703"/>
    <s v="Billy Wilder"/>
    <s v="1954-03-25T00:00:00Z"/>
    <x v="63"/>
    <s v="Male"/>
  </r>
  <r>
    <x v="1044"/>
    <s v="26th Academy Awards"/>
    <x v="35"/>
    <x v="704"/>
    <s v="Charles Walters"/>
    <s v="1954-03-25T00:00:00Z"/>
    <x v="63"/>
    <s v="Male"/>
  </r>
  <r>
    <x v="789"/>
    <s v="26th Academy Awards"/>
    <x v="38"/>
    <x v="705"/>
    <s v="James Algar"/>
    <s v="1954-03-25T00:00:00Z"/>
    <x v="63"/>
    <s v="Male"/>
  </r>
  <r>
    <x v="1045"/>
    <s v="25th Academy Awards"/>
    <x v="39"/>
    <x v="706"/>
    <s v="Jean Oser"/>
    <s v="1953-03-19T00:00:00Z"/>
    <x v="64"/>
    <s v="Male"/>
  </r>
  <r>
    <x v="1046"/>
    <s v="25th Academy Awards"/>
    <x v="18"/>
    <x v="707"/>
    <s v="Norman McLaren"/>
    <s v="1953-03-19T00:00:00Z"/>
    <x v="64"/>
    <s v="Male"/>
  </r>
  <r>
    <x v="994"/>
    <s v="25th Academy Awards"/>
    <x v="25"/>
    <x v="708"/>
    <s v="Walter Lang"/>
    <s v="1953-03-19T00:00:00Z"/>
    <x v="64"/>
    <s v="Male"/>
  </r>
  <r>
    <x v="789"/>
    <s v="25th Academy Awards"/>
    <x v="38"/>
    <x v="709"/>
    <s v="Ben Sharpsteen"/>
    <s v="1953-03-19T00:00:00Z"/>
    <x v="64"/>
    <s v="Male"/>
  </r>
  <r>
    <x v="1047"/>
    <s v="25th Academy Awards"/>
    <x v="17"/>
    <x v="710"/>
    <s v="Irwin Allen"/>
    <s v="1953-03-19T00:00:00Z"/>
    <x v="64"/>
    <s v="Male"/>
  </r>
  <r>
    <x v="1048"/>
    <s v="25th Academy Awards"/>
    <x v="7"/>
    <x v="711"/>
    <s v="Daniel Mann"/>
    <s v="1953-03-19T00:00:00Z"/>
    <x v="64"/>
    <s v="Female"/>
  </r>
  <r>
    <x v="1049"/>
    <s v="25th Academy Awards"/>
    <x v="30"/>
    <x v="712"/>
    <s v="John Huston"/>
    <s v="1953-03-19T00:00:00Z"/>
    <x v="64"/>
    <s v="Male"/>
  </r>
  <r>
    <x v="1049"/>
    <s v="25th Academy Awards"/>
    <x v="31"/>
    <x v="712"/>
    <s v="John Huston"/>
    <s v="1953-03-19T00:00:00Z"/>
    <x v="64"/>
    <s v="Male"/>
  </r>
  <r>
    <x v="1050"/>
    <s v="25th Academy Awards"/>
    <x v="13"/>
    <x v="713"/>
    <s v="Vincente Minnelli"/>
    <s v="1953-03-19T00:00:00Z"/>
    <x v="64"/>
    <s v="Male"/>
  </r>
  <r>
    <x v="934"/>
    <s v="25th Academy Awards"/>
    <x v="32"/>
    <x v="713"/>
    <s v="Vincente Minnelli"/>
    <s v="1953-03-19T00:00:00Z"/>
    <x v="64"/>
    <s v="Male"/>
  </r>
  <r>
    <x v="1004"/>
    <s v="25th Academy Awards"/>
    <x v="33"/>
    <x v="713"/>
    <s v="Vincente Minnelli"/>
    <s v="1953-03-19T00:00:00Z"/>
    <x v="64"/>
    <s v="Female"/>
  </r>
  <r>
    <x v="1051"/>
    <s v="25th Academy Awards"/>
    <x v="15"/>
    <x v="713"/>
    <s v="Vincente Minnelli"/>
    <s v="1953-03-19T00:00:00Z"/>
    <x v="64"/>
    <s v="Female"/>
  </r>
  <r>
    <x v="964"/>
    <s v="25th Academy Awards"/>
    <x v="34"/>
    <x v="713"/>
    <s v="Vincente Minnelli"/>
    <s v="1953-03-19T00:00:00Z"/>
    <x v="64"/>
    <s v="Male"/>
  </r>
  <r>
    <x v="1052"/>
    <s v="25th Academy Awards"/>
    <x v="19"/>
    <x v="714"/>
    <s v="Joseph Barbera"/>
    <s v="1953-03-19T00:00:00Z"/>
    <x v="64"/>
    <s v="Male"/>
  </r>
  <r>
    <x v="1053"/>
    <s v="25th Academy Awards"/>
    <x v="4"/>
    <x v="715"/>
    <s v="Charles Crichton"/>
    <s v="1953-03-19T00:00:00Z"/>
    <x v="64"/>
    <s v="Male"/>
  </r>
  <r>
    <x v="981"/>
    <s v="25th Academy Awards"/>
    <x v="12"/>
    <x v="716"/>
    <s v="Elia Kazan"/>
    <s v="1953-03-19T00:00:00Z"/>
    <x v="64"/>
    <s v="Male"/>
  </r>
  <r>
    <x v="1054"/>
    <s v="25th Academy Awards"/>
    <x v="14"/>
    <x v="717"/>
    <s v="Cecil B. DeMille"/>
    <s v="1953-03-19T00:00:00Z"/>
    <x v="64"/>
    <s v="Male"/>
  </r>
  <r>
    <x v="1055"/>
    <s v="25th Academy Awards"/>
    <x v="36"/>
    <x v="717"/>
    <s v="Cecil B. DeMille"/>
    <s v="1953-03-19T00:00:00Z"/>
    <x v="64"/>
    <s v="Male"/>
  </r>
  <r>
    <x v="1056"/>
    <s v="25th Academy Awards"/>
    <x v="9"/>
    <x v="718"/>
    <s v="John Ford"/>
    <s v="1953-03-19T00:00:00Z"/>
    <x v="64"/>
    <s v="Male"/>
  </r>
  <r>
    <x v="1057"/>
    <s v="25th Academy Awards"/>
    <x v="29"/>
    <x v="718"/>
    <s v="John Ford"/>
    <s v="1953-03-19T00:00:00Z"/>
    <x v="64"/>
    <s v="Male"/>
  </r>
  <r>
    <x v="1058"/>
    <s v="25th Academy Awards"/>
    <x v="3"/>
    <x v="719"/>
    <s v="Fred Zinnemann"/>
    <s v="1953-03-19T00:00:00Z"/>
    <x v="64"/>
    <s v="Male"/>
  </r>
  <r>
    <x v="1059"/>
    <s v="25th Academy Awards"/>
    <x v="10"/>
    <x v="719"/>
    <s v="Fred Zinnemann"/>
    <s v="1953-03-19T00:00:00Z"/>
    <x v="64"/>
    <s v="Male"/>
  </r>
  <r>
    <x v="957"/>
    <s v="25th Academy Awards"/>
    <x v="35"/>
    <x v="719"/>
    <s v="Fred Zinnemann"/>
    <s v="1953-03-19T00:00:00Z"/>
    <x v="64"/>
    <s v="Male"/>
  </r>
  <r>
    <x v="1060"/>
    <s v="24th Academy Awards"/>
    <x v="15"/>
    <x v="720"/>
    <s v="Elia Kazan"/>
    <s v="1952-03-20T00:00:00Z"/>
    <x v="65"/>
    <s v="Female"/>
  </r>
  <r>
    <x v="846"/>
    <s v="24th Academy Awards"/>
    <x v="34"/>
    <x v="720"/>
    <s v="Elia Kazan"/>
    <s v="1952-03-20T00:00:00Z"/>
    <x v="65"/>
    <s v="Male"/>
  </r>
  <r>
    <x v="1061"/>
    <s v="24th Academy Awards"/>
    <x v="12"/>
    <x v="720"/>
    <s v="Elia Kazan"/>
    <s v="1952-03-20T00:00:00Z"/>
    <x v="65"/>
    <s v="Male"/>
  </r>
  <r>
    <x v="1062"/>
    <s v="24th Academy Awards"/>
    <x v="7"/>
    <x v="720"/>
    <s v="Elia Kazan"/>
    <s v="1952-03-20T00:00:00Z"/>
    <x v="65"/>
    <s v="Female"/>
  </r>
  <r>
    <x v="1063"/>
    <s v="24th Academy Awards"/>
    <x v="3"/>
    <x v="721"/>
    <s v="John Huston"/>
    <s v="1952-03-20T00:00:00Z"/>
    <x v="65"/>
    <s v="Male"/>
  </r>
  <r>
    <x v="1064"/>
    <s v="24th Academy Awards"/>
    <x v="35"/>
    <x v="722"/>
    <s v="George Stevens"/>
    <s v="1952-03-20T00:00:00Z"/>
    <x v="65"/>
    <s v="Male"/>
  </r>
  <r>
    <x v="712"/>
    <s v="24th Academy Awards"/>
    <x v="33"/>
    <x v="722"/>
    <s v="George Stevens"/>
    <s v="1952-03-20T00:00:00Z"/>
    <x v="65"/>
    <s v="Female"/>
  </r>
  <r>
    <x v="946"/>
    <s v="24th Academy Awards"/>
    <x v="32"/>
    <x v="722"/>
    <s v="George Stevens"/>
    <s v="1952-03-20T00:00:00Z"/>
    <x v="65"/>
    <s v="Male"/>
  </r>
  <r>
    <x v="1065"/>
    <s v="24th Academy Awards"/>
    <x v="10"/>
    <x v="722"/>
    <s v="George Stevens"/>
    <s v="1952-03-20T00:00:00Z"/>
    <x v="65"/>
    <s v="Male"/>
  </r>
  <r>
    <x v="1066"/>
    <s v="24th Academy Awards"/>
    <x v="13"/>
    <x v="722"/>
    <s v="George Stevens"/>
    <s v="1952-03-20T00:00:00Z"/>
    <x v="65"/>
    <s v="Male"/>
  </r>
  <r>
    <x v="991"/>
    <s v="24th Academy Awards"/>
    <x v="9"/>
    <x v="722"/>
    <s v="George Stevens"/>
    <s v="1952-03-20T00:00:00Z"/>
    <x v="65"/>
    <s v="Male"/>
  </r>
  <r>
    <x v="964"/>
    <s v="24th Academy Awards"/>
    <x v="31"/>
    <x v="723"/>
    <s v="Vincente Minnelli"/>
    <s v="1952-03-20T00:00:00Z"/>
    <x v="65"/>
    <s v="Male"/>
  </r>
  <r>
    <x v="941"/>
    <s v="24th Academy Awards"/>
    <x v="30"/>
    <x v="723"/>
    <s v="Vincente Minnelli"/>
    <s v="1952-03-20T00:00:00Z"/>
    <x v="65"/>
    <s v="Male"/>
  </r>
  <r>
    <x v="1067"/>
    <s v="24th Academy Awards"/>
    <x v="29"/>
    <x v="723"/>
    <s v="Vincente Minnelli"/>
    <s v="1952-03-20T00:00:00Z"/>
    <x v="65"/>
    <s v="Male"/>
  </r>
  <r>
    <x v="779"/>
    <s v="24th Academy Awards"/>
    <x v="25"/>
    <x v="723"/>
    <s v="Vincente Minnelli"/>
    <s v="1952-03-20T00:00:00Z"/>
    <x v="65"/>
    <s v="Male"/>
  </r>
  <r>
    <x v="962"/>
    <s v="24th Academy Awards"/>
    <x v="14"/>
    <x v="723"/>
    <s v="Vincente Minnelli"/>
    <s v="1952-03-20T00:00:00Z"/>
    <x v="65"/>
    <s v="Male"/>
  </r>
  <r>
    <x v="966"/>
    <s v="24th Academy Awards"/>
    <x v="4"/>
    <x v="723"/>
    <s v="Vincente Minnelli"/>
    <s v="1952-03-20T00:00:00Z"/>
    <x v="65"/>
    <s v="Male"/>
  </r>
  <r>
    <x v="789"/>
    <s v="24th Academy Awards"/>
    <x v="38"/>
    <x v="724"/>
    <s v="James Algar"/>
    <s v="1952-03-20T00:00:00Z"/>
    <x v="65"/>
    <s v="Male"/>
  </r>
  <r>
    <x v="816"/>
    <s v="24th Academy Awards"/>
    <x v="18"/>
    <x v="725"/>
    <s v="Fred Zinnemann"/>
    <s v="1952-03-20T00:00:00Z"/>
    <x v="65"/>
    <s v="Male"/>
  </r>
  <r>
    <x v="1033"/>
    <s v="24th Academy Awards"/>
    <x v="39"/>
    <x v="726"/>
    <s v="Robert Youngson"/>
    <s v="1952-03-20T00:00:00Z"/>
    <x v="65"/>
    <s v="Male"/>
  </r>
  <r>
    <x v="1068"/>
    <s v="24th Academy Awards"/>
    <x v="11"/>
    <x v="727"/>
    <s v="Richard Thorpe"/>
    <s v="1952-03-20T00:00:00Z"/>
    <x v="65"/>
    <s v="Male"/>
  </r>
  <r>
    <x v="1052"/>
    <s v="24th Academy Awards"/>
    <x v="19"/>
    <x v="728"/>
    <s v="Joseph Barbera"/>
    <s v="1952-03-20T00:00:00Z"/>
    <x v="65"/>
    <s v="Male"/>
  </r>
  <r>
    <x v="1069"/>
    <s v="24th Academy Awards"/>
    <x v="36"/>
    <x v="729"/>
    <s v="Roy Boulting"/>
    <s v="1952-03-20T00:00:00Z"/>
    <x v="65"/>
    <s v="Male"/>
  </r>
  <r>
    <x v="1064"/>
    <s v="23rd Academy Awards"/>
    <x v="35"/>
    <x v="730"/>
    <s v="Billy Wilder"/>
    <s v="1951-03-29T00:00:00Z"/>
    <x v="66"/>
    <s v="Male"/>
  </r>
  <r>
    <x v="1070"/>
    <s v="23rd Academy Awards"/>
    <x v="34"/>
    <x v="730"/>
    <s v="Billy Wilder"/>
    <s v="1951-03-29T00:00:00Z"/>
    <x v="66"/>
    <s v="Male"/>
  </r>
  <r>
    <x v="1071"/>
    <s v="23rd Academy Awards"/>
    <x v="4"/>
    <x v="730"/>
    <s v="Billy Wilder"/>
    <s v="1951-03-29T00:00:00Z"/>
    <x v="66"/>
    <s v="Male"/>
  </r>
  <r>
    <x v="1072"/>
    <s v="23rd Academy Awards"/>
    <x v="13"/>
    <x v="731"/>
    <s v="Joseph L. Mankiewicz"/>
    <s v="1951-03-29T00:00:00Z"/>
    <x v="66"/>
    <s v="Male"/>
  </r>
  <r>
    <x v="1010"/>
    <s v="23rd Academy Awards"/>
    <x v="33"/>
    <x v="731"/>
    <s v="Joseph L. Mankiewicz"/>
    <s v="1951-03-29T00:00:00Z"/>
    <x v="66"/>
    <s v="Male"/>
  </r>
  <r>
    <x v="1073"/>
    <s v="23rd Academy Awards"/>
    <x v="12"/>
    <x v="731"/>
    <s v="Joseph L. Mankiewicz"/>
    <s v="1951-03-29T00:00:00Z"/>
    <x v="66"/>
    <s v="Male"/>
  </r>
  <r>
    <x v="1074"/>
    <s v="23rd Academy Awards"/>
    <x v="11"/>
    <x v="731"/>
    <s v="Joseph L. Mankiewicz"/>
    <s v="1951-03-29T00:00:00Z"/>
    <x v="66"/>
    <s v="Male"/>
  </r>
  <r>
    <x v="1072"/>
    <s v="23rd Academy Awards"/>
    <x v="9"/>
    <x v="731"/>
    <s v="Joseph L. Mankiewicz"/>
    <s v="1951-03-29T00:00:00Z"/>
    <x v="66"/>
    <s v="Male"/>
  </r>
  <r>
    <x v="857"/>
    <s v="23rd Academy Awards"/>
    <x v="36"/>
    <x v="732"/>
    <s v="Elia Kazan"/>
    <s v="1951-03-29T00:00:00Z"/>
    <x v="66"/>
    <s v="Male"/>
  </r>
  <r>
    <x v="1075"/>
    <s v="23rd Academy Awards"/>
    <x v="32"/>
    <x v="733"/>
    <s v="Carol Reed"/>
    <s v="1951-03-29T00:00:00Z"/>
    <x v="66"/>
    <s v="Male"/>
  </r>
  <r>
    <x v="1076"/>
    <s v="23rd Academy Awards"/>
    <x v="7"/>
    <x v="734"/>
    <s v="George Cukor"/>
    <s v="1951-03-29T00:00:00Z"/>
    <x v="66"/>
    <s v="Female"/>
  </r>
  <r>
    <x v="1070"/>
    <s v="23rd Academy Awards"/>
    <x v="31"/>
    <x v="735"/>
    <s v="Cecil B. DeMille"/>
    <s v="1951-03-29T00:00:00Z"/>
    <x v="66"/>
    <s v="Male"/>
  </r>
  <r>
    <x v="1077"/>
    <s v="23rd Academy Awards"/>
    <x v="30"/>
    <x v="735"/>
    <s v="Cecil B. DeMille"/>
    <s v="1951-03-29T00:00:00Z"/>
    <x v="66"/>
    <s v="Female"/>
  </r>
  <r>
    <x v="1078"/>
    <s v="23rd Academy Awards"/>
    <x v="3"/>
    <x v="305"/>
    <s v="Michael Gordon"/>
    <s v="1951-03-29T00:00:00Z"/>
    <x v="66"/>
    <s v="Male"/>
  </r>
  <r>
    <x v="1079"/>
    <s v="23rd Academy Awards"/>
    <x v="17"/>
    <x v="736"/>
    <s v="Robert J. Flaherty"/>
    <s v="1951-03-29T00:00:00Z"/>
    <x v="66"/>
    <s v="Male"/>
  </r>
  <r>
    <x v="789"/>
    <s v="23rd Academy Awards"/>
    <x v="38"/>
    <x v="737"/>
    <s v="James Algar"/>
    <s v="1951-03-29T00:00:00Z"/>
    <x v="66"/>
    <s v="Male"/>
  </r>
  <r>
    <x v="1080"/>
    <s v="23rd Academy Awards"/>
    <x v="39"/>
    <x v="738"/>
    <s v="AndrÃ© de la Varre"/>
    <s v="1951-03-29T00:00:00Z"/>
    <x v="66"/>
    <s v="Male"/>
  </r>
  <r>
    <x v="1081"/>
    <s v="23rd Academy Awards"/>
    <x v="25"/>
    <x v="739"/>
    <s v="Busby Berkeley"/>
    <s v="1951-03-29T00:00:00Z"/>
    <x v="66"/>
    <s v="Male"/>
  </r>
  <r>
    <x v="1082"/>
    <s v="23rd Academy Awards"/>
    <x v="15"/>
    <x v="740"/>
    <s v="Henry Koster"/>
    <s v="1951-03-29T00:00:00Z"/>
    <x v="66"/>
    <s v="Female"/>
  </r>
  <r>
    <x v="934"/>
    <s v="23rd Academy Awards"/>
    <x v="29"/>
    <x v="741"/>
    <s v="Compton Bennett"/>
    <s v="1951-03-29T00:00:00Z"/>
    <x v="66"/>
    <s v="Male"/>
  </r>
  <r>
    <x v="937"/>
    <s v="23rd Academy Awards"/>
    <x v="10"/>
    <x v="741"/>
    <s v="Compton Bennett"/>
    <s v="1951-03-29T00:00:00Z"/>
    <x v="66"/>
    <s v="Male"/>
  </r>
  <r>
    <x v="1083"/>
    <s v="23rd Academy Awards"/>
    <x v="17"/>
    <x v="742"/>
    <s v="Thor Heyerdahl"/>
    <s v="1951-03-29T00:00:00Z"/>
    <x v="66"/>
    <s v="Male"/>
  </r>
  <r>
    <x v="971"/>
    <s v="22nd Academy Awards"/>
    <x v="18"/>
    <x v="743"/>
    <s v="Chuck Jones"/>
    <s v="1950-03-23T00:00:00Z"/>
    <x v="67"/>
    <s v="Male"/>
  </r>
  <r>
    <x v="1084"/>
    <s v="22nd Academy Awards"/>
    <x v="18"/>
    <x v="744"/>
    <s v="James L. Shute"/>
    <s v="1950-03-23T00:00:00Z"/>
    <x v="67"/>
    <s v="Male"/>
  </r>
  <r>
    <x v="1059"/>
    <s v="22nd Academy Awards"/>
    <x v="10"/>
    <x v="745"/>
    <s v="Mark Robson"/>
    <s v="1950-03-23T00:00:00Z"/>
    <x v="67"/>
    <s v="Male"/>
  </r>
  <r>
    <x v="771"/>
    <s v="22nd Academy Awards"/>
    <x v="25"/>
    <x v="746"/>
    <s v="Stanley Donen"/>
    <s v="1950-03-23T00:00:00Z"/>
    <x v="67"/>
    <s v="Male"/>
  </r>
  <r>
    <x v="1085"/>
    <s v="22nd Academy Awards"/>
    <x v="15"/>
    <x v="747"/>
    <s v="Robert Rossen"/>
    <s v="1950-03-23T00:00:00Z"/>
    <x v="67"/>
    <s v="Male"/>
  </r>
  <r>
    <x v="1086"/>
    <s v="22nd Academy Awards"/>
    <x v="3"/>
    <x v="747"/>
    <s v="Robert Rossen"/>
    <s v="1950-03-23T00:00:00Z"/>
    <x v="67"/>
    <s v="Male"/>
  </r>
  <r>
    <x v="1087"/>
    <s v="22nd Academy Awards"/>
    <x v="29"/>
    <x v="748"/>
    <s v="John Ford"/>
    <s v="1950-03-23T00:00:00Z"/>
    <x v="67"/>
    <s v="Male"/>
  </r>
  <r>
    <x v="1072"/>
    <s v="22nd Academy Awards"/>
    <x v="13"/>
    <x v="749"/>
    <s v="Joseph L. Mankiewicz"/>
    <s v="1950-03-23T00:00:00Z"/>
    <x v="67"/>
    <s v="Male"/>
  </r>
  <r>
    <x v="1072"/>
    <s v="22nd Academy Awards"/>
    <x v="9"/>
    <x v="749"/>
    <s v="Joseph L. Mankiewicz"/>
    <s v="1950-03-23T00:00:00Z"/>
    <x v="67"/>
    <s v="Male"/>
  </r>
  <r>
    <x v="1088"/>
    <s v="22nd Academy Awards"/>
    <x v="35"/>
    <x v="750"/>
    <s v="William Wyler"/>
    <s v="1950-03-23T00:00:00Z"/>
    <x v="67"/>
    <s v="Male"/>
  </r>
  <r>
    <x v="1089"/>
    <s v="22nd Academy Awards"/>
    <x v="34"/>
    <x v="750"/>
    <s v="William Wyler"/>
    <s v="1950-03-23T00:00:00Z"/>
    <x v="67"/>
    <s v="Male"/>
  </r>
  <r>
    <x v="1090"/>
    <s v="22nd Academy Awards"/>
    <x v="33"/>
    <x v="750"/>
    <s v="William Wyler"/>
    <s v="1950-03-23T00:00:00Z"/>
    <x v="67"/>
    <s v="Male"/>
  </r>
  <r>
    <x v="1091"/>
    <s v="22nd Academy Awards"/>
    <x v="7"/>
    <x v="750"/>
    <s v="William Wyler"/>
    <s v="1950-03-23T00:00:00Z"/>
    <x v="67"/>
    <s v="Female"/>
  </r>
  <r>
    <x v="971"/>
    <s v="22nd Academy Awards"/>
    <x v="19"/>
    <x v="751"/>
    <s v="Chuck Jones"/>
    <s v="1950-03-23T00:00:00Z"/>
    <x v="67"/>
    <s v="Male"/>
  </r>
  <r>
    <x v="1092"/>
    <s v="22nd Academy Awards"/>
    <x v="12"/>
    <x v="752"/>
    <s v="Henry King"/>
    <s v="1950-03-23T00:00:00Z"/>
    <x v="67"/>
    <s v="Male"/>
  </r>
  <r>
    <x v="1093"/>
    <s v="22nd Academy Awards"/>
    <x v="30"/>
    <x v="753"/>
    <s v="Vincent Sherman"/>
    <s v="1950-03-23T00:00:00Z"/>
    <x v="67"/>
    <s v="Male"/>
  </r>
  <r>
    <x v="1094"/>
    <s v="22nd Academy Awards"/>
    <x v="31"/>
    <x v="754"/>
    <s v="Mervyn LeRoy"/>
    <s v="1950-03-23T00:00:00Z"/>
    <x v="67"/>
    <s v="Male"/>
  </r>
  <r>
    <x v="1095"/>
    <s v="22nd Academy Awards"/>
    <x v="32"/>
    <x v="755"/>
    <s v="William A. Wellman"/>
    <s v="1950-03-23T00:00:00Z"/>
    <x v="67"/>
    <s v="Male"/>
  </r>
  <r>
    <x v="1096"/>
    <s v="22nd Academy Awards"/>
    <x v="4"/>
    <x v="755"/>
    <s v="William A. Wellman"/>
    <s v="1950-03-23T00:00:00Z"/>
    <x v="67"/>
    <s v="Male"/>
  </r>
  <r>
    <x v="1097"/>
    <s v="22nd Academy Awards"/>
    <x v="36"/>
    <x v="756"/>
    <s v="Sam Wood"/>
    <s v="1950-03-23T00:00:00Z"/>
    <x v="67"/>
    <s v="Male"/>
  </r>
  <r>
    <x v="1098"/>
    <s v="22nd Academy Awards"/>
    <x v="38"/>
    <x v="757"/>
    <s v="Alain Resnais"/>
    <s v="1950-03-23T00:00:00Z"/>
    <x v="67"/>
    <s v="Male"/>
  </r>
  <r>
    <x v="1099"/>
    <s v="21st Academy Awards"/>
    <x v="3"/>
    <x v="758"/>
    <s v="Laurence Olivier"/>
    <s v="1949-03-24T00:00:00Z"/>
    <x v="68"/>
    <s v="Male"/>
  </r>
  <r>
    <x v="1100"/>
    <s v="21st Academy Awards"/>
    <x v="33"/>
    <x v="758"/>
    <s v="Laurence Olivier"/>
    <s v="1949-03-24T00:00:00Z"/>
    <x v="68"/>
    <s v="Male"/>
  </r>
  <r>
    <x v="1100"/>
    <s v="21st Academy Awards"/>
    <x v="34"/>
    <x v="758"/>
    <s v="Laurence Olivier"/>
    <s v="1949-03-24T00:00:00Z"/>
    <x v="68"/>
    <s v="Male"/>
  </r>
  <r>
    <x v="1101"/>
    <s v="21st Academy Awards"/>
    <x v="13"/>
    <x v="759"/>
    <s v="John Huston"/>
    <s v="1949-03-24T00:00:00Z"/>
    <x v="68"/>
    <s v="Male"/>
  </r>
  <r>
    <x v="1102"/>
    <s v="21st Academy Awards"/>
    <x v="12"/>
    <x v="759"/>
    <s v="John Huston"/>
    <s v="1949-03-24T00:00:00Z"/>
    <x v="68"/>
    <s v="Male"/>
  </r>
  <r>
    <x v="1101"/>
    <s v="21st Academy Awards"/>
    <x v="9"/>
    <x v="759"/>
    <s v="John Huston"/>
    <s v="1949-03-24T00:00:00Z"/>
    <x v="68"/>
    <s v="Male"/>
  </r>
  <r>
    <x v="1103"/>
    <s v="21st Academy Awards"/>
    <x v="35"/>
    <x v="760"/>
    <s v="Emeric Pressburger"/>
    <s v="1949-03-24T00:00:00Z"/>
    <x v="68"/>
    <s v="Male"/>
  </r>
  <r>
    <x v="1104"/>
    <s v="21st Academy Awards"/>
    <x v="31"/>
    <x v="760"/>
    <s v="Emeric Pressburger"/>
    <s v="1949-03-24T00:00:00Z"/>
    <x v="68"/>
    <s v="Male"/>
  </r>
  <r>
    <x v="1105"/>
    <s v="21st Academy Awards"/>
    <x v="36"/>
    <x v="761"/>
    <s v="Fred Zinnemann"/>
    <s v="1949-03-24T00:00:00Z"/>
    <x v="68"/>
    <s v="Male"/>
  </r>
  <r>
    <x v="1005"/>
    <s v="21st Academy Awards"/>
    <x v="39"/>
    <x v="762"/>
    <s v="Arne Sucksdorff"/>
    <s v="1949-03-24T00:00:00Z"/>
    <x v="68"/>
    <s v="Male"/>
  </r>
  <r>
    <x v="1106"/>
    <s v="21st Academy Awards"/>
    <x v="15"/>
    <x v="763"/>
    <s v="John Huston"/>
    <s v="1949-03-24T00:00:00Z"/>
    <x v="68"/>
    <s v="Female"/>
  </r>
  <r>
    <x v="779"/>
    <s v="21st Academy Awards"/>
    <x v="25"/>
    <x v="764"/>
    <s v="Charles Walters"/>
    <s v="1949-03-24T00:00:00Z"/>
    <x v="68"/>
    <s v="Male"/>
  </r>
  <r>
    <x v="789"/>
    <s v="21st Academy Awards"/>
    <x v="38"/>
    <x v="765"/>
    <s v="James Algar"/>
    <s v="1949-03-24T00:00:00Z"/>
    <x v="68"/>
    <s v="Male"/>
  </r>
  <r>
    <x v="1107"/>
    <s v="21st Academy Awards"/>
    <x v="17"/>
    <x v="766"/>
    <s v="Orville O. Dull"/>
    <s v="1949-03-24T00:00:00Z"/>
    <x v="68"/>
    <s v="Male"/>
  </r>
  <r>
    <x v="1052"/>
    <s v="21st Academy Awards"/>
    <x v="19"/>
    <x v="767"/>
    <s v="Joseph Barbera"/>
    <s v="1949-03-24T00:00:00Z"/>
    <x v="68"/>
    <s v="Male"/>
  </r>
  <r>
    <x v="1108"/>
    <s v="21st Academy Awards"/>
    <x v="7"/>
    <x v="768"/>
    <s v="Jean Negulesco"/>
    <s v="1949-03-24T00:00:00Z"/>
    <x v="68"/>
    <s v="Female"/>
  </r>
  <r>
    <x v="1109"/>
    <s v="21st Academy Awards"/>
    <x v="32"/>
    <x v="769"/>
    <s v="Jules Dassin"/>
    <s v="1949-03-24T00:00:00Z"/>
    <x v="68"/>
    <s v="Male"/>
  </r>
  <r>
    <x v="1110"/>
    <s v="21st Academy Awards"/>
    <x v="10"/>
    <x v="769"/>
    <s v="Jules Dassin"/>
    <s v="1949-03-24T00:00:00Z"/>
    <x v="68"/>
    <s v="Male"/>
  </r>
  <r>
    <x v="1111"/>
    <s v="21st Academy Awards"/>
    <x v="28"/>
    <x v="770"/>
    <s v="William Dieterle"/>
    <s v="1949-03-24T00:00:00Z"/>
    <x v="68"/>
    <s v="Male"/>
  </r>
  <r>
    <x v="1112"/>
    <s v="21st Academy Awards"/>
    <x v="30"/>
    <x v="771"/>
    <s v="Victor Fleming"/>
    <s v="1949-03-24T00:00:00Z"/>
    <x v="68"/>
    <s v="Female"/>
  </r>
  <r>
    <x v="1113"/>
    <s v="21st Academy Awards"/>
    <x v="29"/>
    <x v="771"/>
    <s v="Victor Fleming"/>
    <s v="1949-03-24T00:00:00Z"/>
    <x v="68"/>
    <s v="Male"/>
  </r>
  <r>
    <x v="1114"/>
    <s v="20th Academy Awards"/>
    <x v="38"/>
    <x v="772"/>
    <s v="Irving Allen"/>
    <s v="1948-03-20T00:00:00Z"/>
    <x v="69"/>
    <s v="Male"/>
  </r>
  <r>
    <x v="994"/>
    <s v="20th Academy Awards"/>
    <x v="25"/>
    <x v="773"/>
    <s v="Walter Lang"/>
    <s v="1948-03-20T00:00:00Z"/>
    <x v="69"/>
    <s v="Male"/>
  </r>
  <r>
    <x v="1115"/>
    <s v="20th Academy Awards"/>
    <x v="10"/>
    <x v="774"/>
    <s v="Robert Rossen"/>
    <s v="1948-03-20T00:00:00Z"/>
    <x v="69"/>
    <s v="Male"/>
  </r>
  <r>
    <x v="1116"/>
    <s v="20th Academy Awards"/>
    <x v="4"/>
    <x v="775"/>
    <s v="Dore Schary"/>
    <s v="1948-03-20T00:00:00Z"/>
    <x v="69"/>
    <s v="Male"/>
  </r>
  <r>
    <x v="1117"/>
    <s v="20th Academy Awards"/>
    <x v="39"/>
    <x v="776"/>
    <s v="Edward L. Cahn"/>
    <s v="1948-03-20T00:00:00Z"/>
    <x v="69"/>
    <s v="Male"/>
  </r>
  <r>
    <x v="1118"/>
    <s v="20th Academy Awards"/>
    <x v="12"/>
    <x v="777"/>
    <s v="George Seaton"/>
    <s v="1948-03-20T00:00:00Z"/>
    <x v="69"/>
    <s v="Male"/>
  </r>
  <r>
    <x v="1018"/>
    <s v="20th Academy Awards"/>
    <x v="13"/>
    <x v="777"/>
    <s v="George Seaton"/>
    <s v="1948-03-20T00:00:00Z"/>
    <x v="69"/>
    <s v="Male"/>
  </r>
  <r>
    <x v="1119"/>
    <s v="20th Academy Awards"/>
    <x v="36"/>
    <x v="777"/>
    <s v="George Seaton"/>
    <s v="1948-03-20T00:00:00Z"/>
    <x v="69"/>
    <s v="Male"/>
  </r>
  <r>
    <x v="901"/>
    <s v="20th Academy Awards"/>
    <x v="11"/>
    <x v="778"/>
    <s v="Henry Koster"/>
    <s v="1948-03-20T00:00:00Z"/>
    <x v="69"/>
    <s v="Male"/>
  </r>
  <r>
    <x v="1120"/>
    <s v="20th Academy Awards"/>
    <x v="32"/>
    <x v="779"/>
    <s v="David Lean"/>
    <s v="1948-03-20T00:00:00Z"/>
    <x v="69"/>
    <s v="Male"/>
  </r>
  <r>
    <x v="1121"/>
    <s v="20th Academy Awards"/>
    <x v="34"/>
    <x v="779"/>
    <s v="David Lean"/>
    <s v="1948-03-20T00:00:00Z"/>
    <x v="69"/>
    <s v="Male"/>
  </r>
  <r>
    <x v="1122"/>
    <s v="20th Academy Awards"/>
    <x v="3"/>
    <x v="780"/>
    <s v="George Cukor"/>
    <s v="1948-03-20T00:00:00Z"/>
    <x v="69"/>
    <s v="Male"/>
  </r>
  <r>
    <x v="932"/>
    <s v="20th Academy Awards"/>
    <x v="35"/>
    <x v="780"/>
    <s v="George Cukor"/>
    <s v="1948-03-20T00:00:00Z"/>
    <x v="69"/>
    <s v="Male"/>
  </r>
  <r>
    <x v="1123"/>
    <s v="20th Academy Awards"/>
    <x v="17"/>
    <x v="781"/>
    <s v="Richard Fleischer"/>
    <s v="1948-03-20T00:00:00Z"/>
    <x v="69"/>
    <s v="Male"/>
  </r>
  <r>
    <x v="971"/>
    <s v="20th Academy Awards"/>
    <x v="19"/>
    <x v="782"/>
    <s v="Friz Freleng"/>
    <s v="1948-03-20T00:00:00Z"/>
    <x v="69"/>
    <s v="Male"/>
  </r>
  <r>
    <x v="1030"/>
    <s v="20th Academy Awards"/>
    <x v="9"/>
    <x v="783"/>
    <s v="Elia Kazan"/>
    <s v="1948-03-20T00:00:00Z"/>
    <x v="69"/>
    <s v="Male"/>
  </r>
  <r>
    <x v="1124"/>
    <s v="20th Academy Awards"/>
    <x v="15"/>
    <x v="783"/>
    <s v="Elia Kazan"/>
    <s v="1948-03-20T00:00:00Z"/>
    <x v="69"/>
    <s v="Female"/>
  </r>
  <r>
    <x v="1125"/>
    <s v="20th Academy Awards"/>
    <x v="28"/>
    <x v="784"/>
    <s v="Victor Saville"/>
    <s v="1948-03-20T00:00:00Z"/>
    <x v="69"/>
    <s v="Male"/>
  </r>
  <r>
    <x v="1126"/>
    <s v="20th Academy Awards"/>
    <x v="7"/>
    <x v="785"/>
    <s v="H. C. Potter"/>
    <s v="1948-03-20T00:00:00Z"/>
    <x v="69"/>
    <s v="Female"/>
  </r>
  <r>
    <x v="1127"/>
    <s v="20th Academy Awards"/>
    <x v="29"/>
    <x v="786"/>
    <s v="Emeric Pressburger"/>
    <s v="1948-03-20T00:00:00Z"/>
    <x v="69"/>
    <s v="Male"/>
  </r>
  <r>
    <x v="1128"/>
    <s v="20th Academy Awards"/>
    <x v="31"/>
    <x v="786"/>
    <s v="Emeric Pressburger"/>
    <s v="1948-03-20T00:00:00Z"/>
    <x v="69"/>
    <s v="Male"/>
  </r>
  <r>
    <x v="995"/>
    <s v="19th Academy Awards"/>
    <x v="34"/>
    <x v="787"/>
    <s v="John Cromwell"/>
    <s v="1947-03-13T00:00:00Z"/>
    <x v="70"/>
    <s v="Male"/>
  </r>
  <r>
    <x v="1129"/>
    <s v="19th Academy Awards"/>
    <x v="32"/>
    <x v="787"/>
    <s v="John Cromwell"/>
    <s v="1947-03-13T00:00:00Z"/>
    <x v="70"/>
    <s v="Male"/>
  </r>
  <r>
    <x v="1130"/>
    <s v="19th Academy Awards"/>
    <x v="35"/>
    <x v="788"/>
    <s v="William Wyler"/>
    <s v="1947-03-13T00:00:00Z"/>
    <x v="70"/>
    <s v="Male"/>
  </r>
  <r>
    <x v="1131"/>
    <s v="19th Academy Awards"/>
    <x v="13"/>
    <x v="788"/>
    <s v="William Wyler"/>
    <s v="1947-03-13T00:00:00Z"/>
    <x v="70"/>
    <s v="Male"/>
  </r>
  <r>
    <x v="1132"/>
    <s v="19th Academy Awards"/>
    <x v="12"/>
    <x v="788"/>
    <s v="William Wyler"/>
    <s v="1947-03-13T00:00:00Z"/>
    <x v="70"/>
    <s v="Male"/>
  </r>
  <r>
    <x v="917"/>
    <s v="19th Academy Awards"/>
    <x v="10"/>
    <x v="788"/>
    <s v="William Wyler"/>
    <s v="1947-03-13T00:00:00Z"/>
    <x v="70"/>
    <s v="Male"/>
  </r>
  <r>
    <x v="1133"/>
    <s v="19th Academy Awards"/>
    <x v="3"/>
    <x v="788"/>
    <s v="William Wyler"/>
    <s v="1947-03-13T00:00:00Z"/>
    <x v="70"/>
    <s v="Male"/>
  </r>
  <r>
    <x v="940"/>
    <s v="19th Academy Awards"/>
    <x v="9"/>
    <x v="788"/>
    <s v="William Wyler"/>
    <s v="1947-03-13T00:00:00Z"/>
    <x v="70"/>
    <s v="Male"/>
  </r>
  <r>
    <x v="1134"/>
    <s v="19th Academy Awards"/>
    <x v="15"/>
    <x v="789"/>
    <s v="Edmund Goulding"/>
    <s v="1947-03-13T00:00:00Z"/>
    <x v="70"/>
    <s v="Female"/>
  </r>
  <r>
    <x v="1052"/>
    <s v="19th Academy Awards"/>
    <x v="19"/>
    <x v="790"/>
    <s v="Joseph Barbera"/>
    <s v="1947-03-13T00:00:00Z"/>
    <x v="70"/>
    <s v="Male"/>
  </r>
  <r>
    <x v="1135"/>
    <s v="19th Academy Awards"/>
    <x v="4"/>
    <x v="791"/>
    <s v="Compton Bennett"/>
    <s v="1947-03-13T00:00:00Z"/>
    <x v="70"/>
    <s v="Male"/>
  </r>
  <r>
    <x v="1136"/>
    <s v="19th Academy Awards"/>
    <x v="36"/>
    <x v="792"/>
    <s v="Alexander Korda"/>
    <s v="1947-03-13T00:00:00Z"/>
    <x v="70"/>
    <s v="Male"/>
  </r>
  <r>
    <x v="1080"/>
    <s v="19th Academy Awards"/>
    <x v="38"/>
    <x v="793"/>
    <s v="LeRoy Prinz"/>
    <s v="1947-03-13T00:00:00Z"/>
    <x v="70"/>
    <s v="Male"/>
  </r>
  <r>
    <x v="958"/>
    <s v="19th Academy Awards"/>
    <x v="28"/>
    <x v="794"/>
    <s v="David Lean"/>
    <s v="1947-03-13T00:00:00Z"/>
    <x v="70"/>
    <s v="Male"/>
  </r>
  <r>
    <x v="920"/>
    <s v="19th Academy Awards"/>
    <x v="25"/>
    <x v="795"/>
    <s v="Alfred Edward Green"/>
    <s v="1947-03-13T00:00:00Z"/>
    <x v="70"/>
    <s v="Male"/>
  </r>
  <r>
    <x v="1036"/>
    <s v="19th Academy Awards"/>
    <x v="11"/>
    <x v="795"/>
    <s v="Alfred Edward Green"/>
    <s v="1947-03-13T00:00:00Z"/>
    <x v="70"/>
    <s v="Male"/>
  </r>
  <r>
    <x v="1094"/>
    <s v="19th Academy Awards"/>
    <x v="31"/>
    <x v="796"/>
    <s v="Clarence Brown"/>
    <s v="1947-03-13T00:00:00Z"/>
    <x v="70"/>
    <s v="Male"/>
  </r>
  <r>
    <x v="1137"/>
    <s v="19th Academy Awards"/>
    <x v="29"/>
    <x v="796"/>
    <s v="Clarence Brown"/>
    <s v="1947-03-13T00:00:00Z"/>
    <x v="70"/>
    <s v="Male"/>
  </r>
  <r>
    <x v="1091"/>
    <s v="19th Academy Awards"/>
    <x v="7"/>
    <x v="797"/>
    <s v="Mitchell Leisen"/>
    <s v="1947-03-13T00:00:00Z"/>
    <x v="70"/>
    <s v="Female"/>
  </r>
  <r>
    <x v="865"/>
    <s v="18th Academy Awards"/>
    <x v="29"/>
    <x v="798"/>
    <s v="John M. Stahl"/>
    <s v="1946-03-07T00:00:00Z"/>
    <x v="71"/>
    <s v="Male"/>
  </r>
  <r>
    <x v="1138"/>
    <s v="18th Academy Awards"/>
    <x v="13"/>
    <x v="799"/>
    <s v="Billy Wilder"/>
    <s v="1946-03-07T00:00:00Z"/>
    <x v="71"/>
    <s v="Male"/>
  </r>
  <r>
    <x v="1139"/>
    <s v="18th Academy Awards"/>
    <x v="3"/>
    <x v="799"/>
    <s v="Billy Wilder"/>
    <s v="1946-03-07T00:00:00Z"/>
    <x v="71"/>
    <s v="Male"/>
  </r>
  <r>
    <x v="918"/>
    <s v="18th Academy Awards"/>
    <x v="9"/>
    <x v="799"/>
    <s v="Billy Wilder"/>
    <s v="1946-03-07T00:00:00Z"/>
    <x v="71"/>
    <s v="Male"/>
  </r>
  <r>
    <x v="1140"/>
    <s v="18th Academy Awards"/>
    <x v="15"/>
    <x v="800"/>
    <s v="Clarence Brown"/>
    <s v="1946-03-07T00:00:00Z"/>
    <x v="71"/>
    <s v="Female"/>
  </r>
  <r>
    <x v="1141"/>
    <s v="18th Academy Awards"/>
    <x v="10"/>
    <x v="800"/>
    <s v="Clarence Brown"/>
    <s v="1946-03-07T00:00:00Z"/>
    <x v="71"/>
    <s v="Male"/>
  </r>
  <r>
    <x v="932"/>
    <s v="18th Academy Awards"/>
    <x v="35"/>
    <x v="801"/>
    <s v="Alfred Hitchcock"/>
    <s v="1946-03-07T00:00:00Z"/>
    <x v="71"/>
    <s v="Male"/>
  </r>
  <r>
    <x v="1142"/>
    <s v="18th Academy Awards"/>
    <x v="25"/>
    <x v="802"/>
    <s v="George Sidney"/>
    <s v="1946-03-07T00:00:00Z"/>
    <x v="71"/>
    <s v="Male"/>
  </r>
  <r>
    <x v="1143"/>
    <s v="18th Academy Awards"/>
    <x v="11"/>
    <x v="803"/>
    <s v="Leo McCarey"/>
    <s v="1946-03-07T00:00:00Z"/>
    <x v="71"/>
    <s v="Male"/>
  </r>
  <r>
    <x v="1052"/>
    <s v="18th Academy Awards"/>
    <x v="19"/>
    <x v="804"/>
    <s v="Joseph Barbera"/>
    <s v="1946-03-07T00:00:00Z"/>
    <x v="71"/>
    <s v="Male"/>
  </r>
  <r>
    <x v="1117"/>
    <s v="18th Academy Awards"/>
    <x v="39"/>
    <x v="805"/>
    <s v="Sammy Lee"/>
    <s v="1946-03-07T00:00:00Z"/>
    <x v="71"/>
    <s v="Male"/>
  </r>
  <r>
    <x v="1144"/>
    <s v="18th Academy Awards"/>
    <x v="36"/>
    <x v="806"/>
    <s v="Henry Hathaway"/>
    <s v="1946-03-07T00:00:00Z"/>
    <x v="71"/>
    <s v="Male"/>
  </r>
  <r>
    <x v="1080"/>
    <s v="18th Academy Awards"/>
    <x v="38"/>
    <x v="807"/>
    <s v="Don Siegel"/>
    <s v="1946-03-07T00:00:00Z"/>
    <x v="71"/>
    <s v="Male"/>
  </r>
  <r>
    <x v="1145"/>
    <s v="18th Academy Awards"/>
    <x v="34"/>
    <x v="808"/>
    <s v="Frank Lloyd"/>
    <s v="1946-03-07T00:00:00Z"/>
    <x v="71"/>
    <s v="Male"/>
  </r>
  <r>
    <x v="1105"/>
    <s v="18th Academy Awards"/>
    <x v="4"/>
    <x v="809"/>
    <s v="Leopold Lindtberg"/>
    <s v="1946-03-07T00:00:00Z"/>
    <x v="71"/>
    <s v="Male"/>
  </r>
  <r>
    <x v="1146"/>
    <s v="18th Academy Awards"/>
    <x v="7"/>
    <x v="810"/>
    <s v="Michael Curtiz"/>
    <s v="1946-03-07T00:00:00Z"/>
    <x v="71"/>
    <s v="Female"/>
  </r>
  <r>
    <x v="848"/>
    <s v="18th Academy Awards"/>
    <x v="32"/>
    <x v="811"/>
    <s v="Albert Lewin"/>
    <s v="1946-03-07T00:00:00Z"/>
    <x v="71"/>
    <s v="Male"/>
  </r>
  <r>
    <x v="1070"/>
    <s v="18th Academy Awards"/>
    <x v="31"/>
    <x v="812"/>
    <s v="Mitchell Leisen"/>
    <s v="1946-03-07T00:00:00Z"/>
    <x v="71"/>
    <s v="Male"/>
  </r>
  <r>
    <x v="985"/>
    <s v="18th Academy Awards"/>
    <x v="28"/>
    <x v="813"/>
    <s v="H. Bruce Humberstone"/>
    <s v="1946-03-07T00:00:00Z"/>
    <x v="71"/>
    <s v="Male"/>
  </r>
  <r>
    <x v="1147"/>
    <s v="18th Academy Awards"/>
    <x v="12"/>
    <x v="814"/>
    <s v="Elia Kazan"/>
    <s v="1946-03-07T00:00:00Z"/>
    <x v="71"/>
    <s v="Male"/>
  </r>
  <r>
    <x v="1148"/>
    <s v="17th Academy Awards"/>
    <x v="36"/>
    <x v="815"/>
    <s v="Leo McCarey"/>
    <s v="1945-03-15T00:00:00Z"/>
    <x v="72"/>
    <s v="Male"/>
  </r>
  <r>
    <x v="1149"/>
    <s v="17th Academy Awards"/>
    <x v="13"/>
    <x v="815"/>
    <s v="Leo McCarey"/>
    <s v="1945-03-15T00:00:00Z"/>
    <x v="72"/>
    <s v="Male"/>
  </r>
  <r>
    <x v="1150"/>
    <s v="17th Academy Awards"/>
    <x v="12"/>
    <x v="815"/>
    <s v="Leo McCarey"/>
    <s v="1945-03-15T00:00:00Z"/>
    <x v="72"/>
    <s v="Male"/>
  </r>
  <r>
    <x v="1151"/>
    <s v="17th Academy Awards"/>
    <x v="3"/>
    <x v="815"/>
    <s v="Leo McCarey"/>
    <s v="1945-03-15T00:00:00Z"/>
    <x v="72"/>
    <s v="Male"/>
  </r>
  <r>
    <x v="1148"/>
    <s v="17th Academy Awards"/>
    <x v="9"/>
    <x v="815"/>
    <s v="Leo McCarey"/>
    <s v="1945-03-15T00:00:00Z"/>
    <x v="72"/>
    <s v="Male"/>
  </r>
  <r>
    <x v="1152"/>
    <s v="17th Academy Awards"/>
    <x v="31"/>
    <x v="816"/>
    <s v="Henry King"/>
    <s v="1945-03-15T00:00:00Z"/>
    <x v="72"/>
    <s v="Male"/>
  </r>
  <r>
    <x v="865"/>
    <s v="17th Academy Awards"/>
    <x v="29"/>
    <x v="816"/>
    <s v="Henry King"/>
    <s v="1945-03-15T00:00:00Z"/>
    <x v="72"/>
    <s v="Male"/>
  </r>
  <r>
    <x v="1153"/>
    <s v="17th Academy Awards"/>
    <x v="10"/>
    <x v="816"/>
    <s v="Henry King"/>
    <s v="1945-03-15T00:00:00Z"/>
    <x v="72"/>
    <s v="Female"/>
  </r>
  <r>
    <x v="1154"/>
    <s v="17th Academy Awards"/>
    <x v="11"/>
    <x v="816"/>
    <s v="Henry King"/>
    <s v="1945-03-15T00:00:00Z"/>
    <x v="72"/>
    <s v="Male"/>
  </r>
  <r>
    <x v="1155"/>
    <s v="17th Academy Awards"/>
    <x v="4"/>
    <x v="816"/>
    <s v="Henry King"/>
    <s v="1945-03-15T00:00:00Z"/>
    <x v="72"/>
    <s v="Male"/>
  </r>
  <r>
    <x v="1156"/>
    <s v="17th Academy Awards"/>
    <x v="34"/>
    <x v="817"/>
    <s v="George Cukor"/>
    <s v="1945-03-15T00:00:00Z"/>
    <x v="72"/>
    <s v="Male"/>
  </r>
  <r>
    <x v="692"/>
    <s v="17th Academy Awards"/>
    <x v="7"/>
    <x v="817"/>
    <s v="George Cukor"/>
    <s v="1945-03-15T00:00:00Z"/>
    <x v="72"/>
    <s v="Female"/>
  </r>
  <r>
    <x v="1157"/>
    <s v="17th Academy Awards"/>
    <x v="15"/>
    <x v="818"/>
    <s v="Clifford Odets"/>
    <s v="1945-03-15T00:00:00Z"/>
    <x v="72"/>
    <s v="Female"/>
  </r>
  <r>
    <x v="1158"/>
    <s v="17th Academy Awards"/>
    <x v="39"/>
    <x v="819"/>
    <s v="Lou Lilly"/>
    <s v="1945-03-15T00:00:00Z"/>
    <x v="72"/>
    <s v="Male"/>
  </r>
  <r>
    <x v="1159"/>
    <s v="17th Academy Awards"/>
    <x v="32"/>
    <x v="820"/>
    <s v="Otto Preminger"/>
    <s v="1945-03-15T00:00:00Z"/>
    <x v="72"/>
    <s v="Male"/>
  </r>
  <r>
    <x v="1052"/>
    <s v="17th Academy Awards"/>
    <x v="19"/>
    <x v="821"/>
    <s v="Joseph Barbera"/>
    <s v="1945-03-15T00:00:00Z"/>
    <x v="72"/>
    <s v="Male"/>
  </r>
  <r>
    <x v="1125"/>
    <s v="17th Academy Awards"/>
    <x v="28"/>
    <x v="822"/>
    <s v="Mervyn LeRoy"/>
    <s v="1945-03-15T00:00:00Z"/>
    <x v="72"/>
    <s v="Male"/>
  </r>
  <r>
    <x v="920"/>
    <s v="17th Academy Awards"/>
    <x v="25"/>
    <x v="823"/>
    <s v="Charles Vidor"/>
    <s v="1945-03-15T00:00:00Z"/>
    <x v="72"/>
    <s v="Male"/>
  </r>
  <r>
    <x v="1080"/>
    <s v="17th Academy Awards"/>
    <x v="38"/>
    <x v="824"/>
    <s v="Crane Wilbur"/>
    <s v="1945-03-15T00:00:00Z"/>
    <x v="72"/>
    <s v="Male"/>
  </r>
  <r>
    <x v="1160"/>
    <s v="17th Academy Awards"/>
    <x v="35"/>
    <x v="825"/>
    <s v="John Cromwell"/>
    <s v="1945-03-15T00:00:00Z"/>
    <x v="72"/>
    <s v="Male"/>
  </r>
  <r>
    <x v="1161"/>
    <s v="16th Academy Awards"/>
    <x v="39"/>
    <x v="826"/>
    <s v="Jack Eaton"/>
    <s v="1944-03-02T00:00:00Z"/>
    <x v="73"/>
    <s v="Male"/>
  </r>
  <r>
    <x v="1162"/>
    <s v="16th Academy Awards"/>
    <x v="28"/>
    <x v="827"/>
    <s v="Otto Brower"/>
    <s v="1944-03-02T00:00:00Z"/>
    <x v="73"/>
    <s v="Male"/>
  </r>
  <r>
    <x v="892"/>
    <s v="16th Academy Awards"/>
    <x v="25"/>
    <x v="828"/>
    <s v="Michael Curtiz"/>
    <s v="1944-03-02T00:00:00Z"/>
    <x v="73"/>
    <s v="Male"/>
  </r>
  <r>
    <x v="1143"/>
    <s v="16th Academy Awards"/>
    <x v="11"/>
    <x v="829"/>
    <s v="Jean Renoir"/>
    <s v="1944-03-02T00:00:00Z"/>
    <x v="73"/>
    <s v="Male"/>
  </r>
  <r>
    <x v="1163"/>
    <s v="16th Academy Awards"/>
    <x v="12"/>
    <x v="830"/>
    <s v="George Stevens"/>
    <s v="1944-03-02T00:00:00Z"/>
    <x v="73"/>
    <s v="Male"/>
  </r>
  <r>
    <x v="1164"/>
    <s v="16th Academy Awards"/>
    <x v="38"/>
    <x v="831"/>
    <s v="Josef Berne"/>
    <s v="1944-03-02T00:00:00Z"/>
    <x v="73"/>
    <s v="Male"/>
  </r>
  <r>
    <x v="1165"/>
    <s v="16th Academy Awards"/>
    <x v="36"/>
    <x v="832"/>
    <s v="Clarence Brown"/>
    <s v="1944-03-02T00:00:00Z"/>
    <x v="73"/>
    <s v="Male"/>
  </r>
  <r>
    <x v="1166"/>
    <s v="16th Academy Awards"/>
    <x v="29"/>
    <x v="833"/>
    <s v="Arthur Lubin"/>
    <s v="1944-03-02T00:00:00Z"/>
    <x v="73"/>
    <s v="Male"/>
  </r>
  <r>
    <x v="1167"/>
    <s v="16th Academy Awards"/>
    <x v="31"/>
    <x v="833"/>
    <s v="Arthur Lubin"/>
    <s v="1944-03-02T00:00:00Z"/>
    <x v="73"/>
    <s v="Male"/>
  </r>
  <r>
    <x v="1168"/>
    <s v="16th Academy Awards"/>
    <x v="10"/>
    <x v="834"/>
    <s v="Howard Hawks"/>
    <s v="1944-03-02T00:00:00Z"/>
    <x v="73"/>
    <s v="Male"/>
  </r>
  <r>
    <x v="1052"/>
    <s v="16th Academy Awards"/>
    <x v="19"/>
    <x v="835"/>
    <s v="Joseph Barbera"/>
    <s v="1944-03-02T00:00:00Z"/>
    <x v="73"/>
    <s v="Male"/>
  </r>
  <r>
    <x v="1169"/>
    <s v="16th Academy Awards"/>
    <x v="7"/>
    <x v="836"/>
    <s v="Henry King"/>
    <s v="1944-03-02T00:00:00Z"/>
    <x v="73"/>
    <s v="Female"/>
  </r>
  <r>
    <x v="1129"/>
    <s v="16th Academy Awards"/>
    <x v="32"/>
    <x v="836"/>
    <s v="Henry King"/>
    <s v="1944-03-02T00:00:00Z"/>
    <x v="73"/>
    <s v="Male"/>
  </r>
  <r>
    <x v="1170"/>
    <s v="16th Academy Awards"/>
    <x v="34"/>
    <x v="836"/>
    <s v="Henry King"/>
    <s v="1944-03-02T00:00:00Z"/>
    <x v="73"/>
    <s v="Male"/>
  </r>
  <r>
    <x v="994"/>
    <s v="16th Academy Awards"/>
    <x v="35"/>
    <x v="836"/>
    <s v="Henry King"/>
    <s v="1944-03-02T00:00:00Z"/>
    <x v="73"/>
    <s v="Male"/>
  </r>
  <r>
    <x v="1171"/>
    <s v="16th Academy Awards"/>
    <x v="4"/>
    <x v="837"/>
    <s v="Norman Krasna"/>
    <s v="1944-03-02T00:00:00Z"/>
    <x v="73"/>
    <s v="Male"/>
  </r>
  <r>
    <x v="1172"/>
    <s v="16th Academy Awards"/>
    <x v="15"/>
    <x v="838"/>
    <s v="Sam Wood"/>
    <s v="1944-03-02T00:00:00Z"/>
    <x v="73"/>
    <s v="Female"/>
  </r>
  <r>
    <x v="1173"/>
    <s v="16th Academy Awards"/>
    <x v="9"/>
    <x v="839"/>
    <s v="Michael Curtiz"/>
    <s v="1944-03-02T00:00:00Z"/>
    <x v="73"/>
    <s v="Male"/>
  </r>
  <r>
    <x v="1174"/>
    <s v="16th Academy Awards"/>
    <x v="13"/>
    <x v="839"/>
    <s v="Michael Curtiz"/>
    <s v="1944-03-02T00:00:00Z"/>
    <x v="73"/>
    <s v="Male"/>
  </r>
  <r>
    <x v="1175"/>
    <s v="16th Academy Awards"/>
    <x v="3"/>
    <x v="840"/>
    <s v="Hal Mohr"/>
    <s v="1944-03-02T00:00:00Z"/>
    <x v="73"/>
    <s v="Male"/>
  </r>
  <r>
    <x v="1176"/>
    <s v="15th Academy Awards"/>
    <x v="12"/>
    <x v="841"/>
    <s v="Mervyn LeRoy"/>
    <s v="1943-03-04T00:00:00Z"/>
    <x v="74"/>
    <s v="Male"/>
  </r>
  <r>
    <x v="789"/>
    <s v="15th Academy Awards"/>
    <x v="19"/>
    <x v="842"/>
    <s v="Jack Kinney"/>
    <s v="1943-03-04T00:00:00Z"/>
    <x v="74"/>
    <s v="Male"/>
  </r>
  <r>
    <x v="1177"/>
    <s v="15th Academy Awards"/>
    <x v="31"/>
    <x v="843"/>
    <s v="Irving Cummings"/>
    <s v="1943-03-04T00:00:00Z"/>
    <x v="74"/>
    <s v="Male"/>
  </r>
  <r>
    <x v="865"/>
    <s v="15th Academy Awards"/>
    <x v="29"/>
    <x v="844"/>
    <s v="Henry King"/>
    <s v="1943-03-04T00:00:00Z"/>
    <x v="74"/>
    <s v="Male"/>
  </r>
  <r>
    <x v="940"/>
    <s v="15th Academy Awards"/>
    <x v="9"/>
    <x v="845"/>
    <s v="William Wyler"/>
    <s v="1943-03-04T00:00:00Z"/>
    <x v="74"/>
    <s v="Male"/>
  </r>
  <r>
    <x v="1178"/>
    <s v="15th Academy Awards"/>
    <x v="7"/>
    <x v="845"/>
    <s v="William Wyler"/>
    <s v="1943-03-04T00:00:00Z"/>
    <x v="74"/>
    <s v="Male"/>
  </r>
  <r>
    <x v="965"/>
    <s v="15th Academy Awards"/>
    <x v="32"/>
    <x v="845"/>
    <s v="William Wyler"/>
    <s v="1943-03-04T00:00:00Z"/>
    <x v="74"/>
    <s v="Male"/>
  </r>
  <r>
    <x v="1179"/>
    <s v="15th Academy Awards"/>
    <x v="15"/>
    <x v="845"/>
    <s v="William Wyler"/>
    <s v="1943-03-04T00:00:00Z"/>
    <x v="74"/>
    <s v="Female"/>
  </r>
  <r>
    <x v="1180"/>
    <s v="15th Academy Awards"/>
    <x v="13"/>
    <x v="845"/>
    <s v="William Wyler"/>
    <s v="1943-03-04T00:00:00Z"/>
    <x v="74"/>
    <s v="Female"/>
  </r>
  <r>
    <x v="1181"/>
    <s v="15th Academy Awards"/>
    <x v="28"/>
    <x v="846"/>
    <s v="Cecil B. DeMille"/>
    <s v="1943-03-04T00:00:00Z"/>
    <x v="74"/>
    <s v="Male"/>
  </r>
  <r>
    <x v="917"/>
    <s v="15th Academy Awards"/>
    <x v="10"/>
    <x v="847"/>
    <s v="Sam Wood"/>
    <s v="1943-03-04T00:00:00Z"/>
    <x v="74"/>
    <s v="Male"/>
  </r>
  <r>
    <x v="1182"/>
    <s v="15th Academy Awards"/>
    <x v="4"/>
    <x v="848"/>
    <s v="George Stevens"/>
    <s v="1943-03-04T00:00:00Z"/>
    <x v="74"/>
    <s v="Male"/>
  </r>
  <r>
    <x v="1183"/>
    <s v="15th Academy Awards"/>
    <x v="11"/>
    <x v="849"/>
    <s v="Michael Curtiz"/>
    <s v="1943-03-04T00:00:00Z"/>
    <x v="74"/>
    <s v="Male"/>
  </r>
  <r>
    <x v="892"/>
    <s v="15th Academy Awards"/>
    <x v="25"/>
    <x v="849"/>
    <s v="Michael Curtiz"/>
    <s v="1943-03-04T00:00:00Z"/>
    <x v="74"/>
    <s v="Male"/>
  </r>
  <r>
    <x v="1184"/>
    <s v="15th Academy Awards"/>
    <x v="3"/>
    <x v="849"/>
    <s v="Michael Curtiz"/>
    <s v="1943-03-04T00:00:00Z"/>
    <x v="74"/>
    <s v="Male"/>
  </r>
  <r>
    <x v="1160"/>
    <s v="15th Academy Awards"/>
    <x v="35"/>
    <x v="850"/>
    <s v="Irving Rapper"/>
    <s v="1943-03-04T00:00:00Z"/>
    <x v="74"/>
    <s v="Male"/>
  </r>
  <r>
    <x v="1185"/>
    <s v="15th Academy Awards"/>
    <x v="36"/>
    <x v="851"/>
    <s v="Michael Powell"/>
    <s v="1943-03-04T00:00:00Z"/>
    <x v="74"/>
    <s v="Male"/>
  </r>
  <r>
    <x v="1177"/>
    <s v="15th Academy Awards"/>
    <x v="34"/>
    <x v="852"/>
    <s v="Anatole Litvak"/>
    <s v="1943-03-04T00:00:00Z"/>
    <x v="74"/>
    <s v="Male"/>
  </r>
  <r>
    <x v="1186"/>
    <s v="14th Academy Awards"/>
    <x v="23"/>
    <x v="853"/>
    <s v="William Dieterle"/>
    <s v="1942-02-26T00:00:00Z"/>
    <x v="75"/>
    <s v="Male"/>
  </r>
  <r>
    <x v="1058"/>
    <s v="14th Academy Awards"/>
    <x v="3"/>
    <x v="854"/>
    <s v="Howard Hawks"/>
    <s v="1942-02-26T00:00:00Z"/>
    <x v="75"/>
    <s v="Male"/>
  </r>
  <r>
    <x v="1187"/>
    <s v="14th Academy Awards"/>
    <x v="10"/>
    <x v="854"/>
    <s v="Howard Hawks"/>
    <s v="1942-02-26T00:00:00Z"/>
    <x v="75"/>
    <s v="Male"/>
  </r>
  <r>
    <x v="1094"/>
    <s v="14th Academy Awards"/>
    <x v="31"/>
    <x v="855"/>
    <s v="Mervyn LeRoy"/>
    <s v="1942-02-26T00:00:00Z"/>
    <x v="75"/>
    <s v="Male"/>
  </r>
  <r>
    <x v="1188"/>
    <s v="14th Academy Awards"/>
    <x v="15"/>
    <x v="856"/>
    <s v="Edmund Goulding"/>
    <s v="1942-02-26T00:00:00Z"/>
    <x v="75"/>
    <s v="Female"/>
  </r>
  <r>
    <x v="1189"/>
    <s v="14th Academy Awards"/>
    <x v="13"/>
    <x v="857"/>
    <s v="Alexander Hall"/>
    <s v="1942-02-26T00:00:00Z"/>
    <x v="75"/>
    <s v="Male"/>
  </r>
  <r>
    <x v="1190"/>
    <s v="14th Academy Awards"/>
    <x v="36"/>
    <x v="857"/>
    <s v="Alexander Hall"/>
    <s v="1942-02-26T00:00:00Z"/>
    <x v="75"/>
    <s v="Male"/>
  </r>
  <r>
    <x v="789"/>
    <s v="14th Academy Awards"/>
    <x v="19"/>
    <x v="858"/>
    <s v="Clyde Geronimi"/>
    <s v="1942-02-26T00:00:00Z"/>
    <x v="75"/>
    <s v="Male"/>
  </r>
  <r>
    <x v="1056"/>
    <s v="14th Academy Awards"/>
    <x v="9"/>
    <x v="859"/>
    <s v="John Ford"/>
    <s v="1942-02-26T00:00:00Z"/>
    <x v="75"/>
    <s v="Male"/>
  </r>
  <r>
    <x v="1191"/>
    <s v="14th Academy Awards"/>
    <x v="12"/>
    <x v="859"/>
    <s v="John Ford"/>
    <s v="1942-02-26T00:00:00Z"/>
    <x v="75"/>
    <s v="Male"/>
  </r>
  <r>
    <x v="1129"/>
    <s v="14th Academy Awards"/>
    <x v="32"/>
    <x v="859"/>
    <s v="John Ford"/>
    <s v="1942-02-26T00:00:00Z"/>
    <x v="75"/>
    <s v="Male"/>
  </r>
  <r>
    <x v="1152"/>
    <s v="14th Academy Awards"/>
    <x v="34"/>
    <x v="859"/>
    <s v="John Ford"/>
    <s v="1942-02-26T00:00:00Z"/>
    <x v="75"/>
    <s v="Male"/>
  </r>
  <r>
    <x v="1192"/>
    <s v="14th Academy Awards"/>
    <x v="25"/>
    <x v="860"/>
    <s v="Norm Ferguson"/>
    <s v="1942-02-26T00:00:00Z"/>
    <x v="75"/>
    <s v="Male"/>
  </r>
  <r>
    <x v="1193"/>
    <s v="14th Academy Awards"/>
    <x v="4"/>
    <x v="861"/>
    <s v="Orson Welles"/>
    <s v="1942-02-26T00:00:00Z"/>
    <x v="75"/>
    <s v="Male"/>
  </r>
  <r>
    <x v="1194"/>
    <s v="14th Academy Awards"/>
    <x v="7"/>
    <x v="862"/>
    <s v="Alfred Hitchcock"/>
    <s v="1942-02-26T00:00:00Z"/>
    <x v="75"/>
    <s v="Female"/>
  </r>
  <r>
    <x v="1195"/>
    <s v="14th Academy Awards"/>
    <x v="11"/>
    <x v="863"/>
    <s v="Alexander Korda"/>
    <s v="1942-02-26T00:00:00Z"/>
    <x v="75"/>
    <s v="Male"/>
  </r>
  <r>
    <x v="1196"/>
    <s v="14th Academy Awards"/>
    <x v="29"/>
    <x v="864"/>
    <s v="Budd Boetticher"/>
    <s v="1942-02-26T00:00:00Z"/>
    <x v="75"/>
    <s v="Male"/>
  </r>
  <r>
    <x v="1181"/>
    <s v="14th Academy Awards"/>
    <x v="28"/>
    <x v="865"/>
    <s v="Mitchell Leisen"/>
    <s v="1942-02-26T00:00:00Z"/>
    <x v="75"/>
    <s v="Male"/>
  </r>
  <r>
    <x v="1197"/>
    <s v="13th Academy Awards"/>
    <x v="6"/>
    <x v="866"/>
    <s v="Norm Ferguson"/>
    <s v="1941-02-27T00:00:00Z"/>
    <x v="76"/>
    <s v="Male"/>
  </r>
  <r>
    <x v="1198"/>
    <s v="13th Academy Awards"/>
    <x v="12"/>
    <x v="867"/>
    <s v="William Wyler"/>
    <s v="1941-02-27T00:00:00Z"/>
    <x v="76"/>
    <s v="Male"/>
  </r>
  <r>
    <x v="1199"/>
    <s v="13th Academy Awards"/>
    <x v="10"/>
    <x v="868"/>
    <s v="Cecil B. DeMille"/>
    <s v="1941-02-27T00:00:00Z"/>
    <x v="76"/>
    <s v="Female"/>
  </r>
  <r>
    <x v="1200"/>
    <s v="13th Academy Awards"/>
    <x v="34"/>
    <x v="869"/>
    <s v="Robert Zigler Leonard"/>
    <s v="1941-02-27T00:00:00Z"/>
    <x v="76"/>
    <s v="Male"/>
  </r>
  <r>
    <x v="1056"/>
    <s v="13th Academy Awards"/>
    <x v="9"/>
    <x v="870"/>
    <s v="John Ford"/>
    <s v="1941-02-27T00:00:00Z"/>
    <x v="76"/>
    <s v="Male"/>
  </r>
  <r>
    <x v="1201"/>
    <s v="13th Academy Awards"/>
    <x v="15"/>
    <x v="870"/>
    <s v="John Ford"/>
    <s v="1941-02-27T00:00:00Z"/>
    <x v="76"/>
    <s v="Female"/>
  </r>
  <r>
    <x v="1068"/>
    <s v="13th Academy Awards"/>
    <x v="11"/>
    <x v="871"/>
    <s v="Busby Berkeley"/>
    <s v="1941-02-27T00:00:00Z"/>
    <x v="76"/>
    <s v="Male"/>
  </r>
  <r>
    <x v="1202"/>
    <s v="13th Academy Awards"/>
    <x v="3"/>
    <x v="872"/>
    <s v="George Cukor"/>
    <s v="1941-02-27T00:00:00Z"/>
    <x v="76"/>
    <s v="Male"/>
  </r>
  <r>
    <x v="1203"/>
    <s v="13th Academy Awards"/>
    <x v="13"/>
    <x v="872"/>
    <s v="George Cukor"/>
    <s v="1941-02-27T00:00:00Z"/>
    <x v="76"/>
    <s v="Male"/>
  </r>
  <r>
    <x v="1204"/>
    <s v="13th Academy Awards"/>
    <x v="29"/>
    <x v="873"/>
    <s v="Ludwig Berger"/>
    <s v="1941-02-27T00:00:00Z"/>
    <x v="76"/>
    <s v="Male"/>
  </r>
  <r>
    <x v="1205"/>
    <s v="13th Academy Awards"/>
    <x v="31"/>
    <x v="873"/>
    <s v="Ludwig Berger"/>
    <s v="1941-02-27T00:00:00Z"/>
    <x v="76"/>
    <s v="Male"/>
  </r>
  <r>
    <x v="1195"/>
    <s v="13th Academy Awards"/>
    <x v="28"/>
    <x v="873"/>
    <s v="Ludwig Berger"/>
    <s v="1941-02-27T00:00:00Z"/>
    <x v="76"/>
    <s v="Male"/>
  </r>
  <r>
    <x v="1206"/>
    <s v="13th Academy Awards"/>
    <x v="4"/>
    <x v="874"/>
    <s v="Preston Sturges"/>
    <s v="1941-02-27T00:00:00Z"/>
    <x v="76"/>
    <s v="Male"/>
  </r>
  <r>
    <x v="1207"/>
    <s v="13th Academy Awards"/>
    <x v="32"/>
    <x v="875"/>
    <s v="Alfred Hitchcock"/>
    <s v="1941-02-27T00:00:00Z"/>
    <x v="76"/>
    <s v="Male"/>
  </r>
  <r>
    <x v="1208"/>
    <s v="13th Academy Awards"/>
    <x v="19"/>
    <x v="876"/>
    <s v="Rudolf Ising"/>
    <s v="1941-02-27T00:00:00Z"/>
    <x v="76"/>
    <s v="Male"/>
  </r>
  <r>
    <x v="1209"/>
    <s v="13th Academy Awards"/>
    <x v="36"/>
    <x v="877"/>
    <s v="Mitchell Leisen"/>
    <s v="1941-02-27T00:00:00Z"/>
    <x v="76"/>
    <s v="Male"/>
  </r>
  <r>
    <x v="1210"/>
    <s v="13th Academy Awards"/>
    <x v="7"/>
    <x v="878"/>
    <s v="Sam Wood"/>
    <s v="1941-02-27T00:00:00Z"/>
    <x v="76"/>
    <s v="Female"/>
  </r>
  <r>
    <x v="1211"/>
    <s v="13th Academy Awards"/>
    <x v="39"/>
    <x v="879"/>
    <s v="George Sidney"/>
    <s v="1941-02-27T00:00:00Z"/>
    <x v="76"/>
    <s v="Male"/>
  </r>
  <r>
    <x v="994"/>
    <s v="13th Academy Awards"/>
    <x v="27"/>
    <x v="880"/>
    <s v="Walter Lang"/>
    <s v="1941-02-27T00:00:00Z"/>
    <x v="76"/>
    <s v="Male"/>
  </r>
  <r>
    <x v="789"/>
    <s v="12th Academy Awards"/>
    <x v="19"/>
    <x v="881"/>
    <s v="Jack Cutting"/>
    <s v="1940-02-29T00:00:00Z"/>
    <x v="77"/>
    <s v="Male"/>
  </r>
  <r>
    <x v="1212"/>
    <s v="12th Academy Awards"/>
    <x v="32"/>
    <x v="882"/>
    <s v="William Wyler"/>
    <s v="1940-02-29T00:00:00Z"/>
    <x v="77"/>
    <s v="Male"/>
  </r>
  <r>
    <x v="1213"/>
    <s v="12th Academy Awards"/>
    <x v="36"/>
    <x v="883"/>
    <s v="Frank Capra"/>
    <s v="1940-02-29T00:00:00Z"/>
    <x v="77"/>
    <s v="Male"/>
  </r>
  <r>
    <x v="1214"/>
    <s v="12th Academy Awards"/>
    <x v="11"/>
    <x v="884"/>
    <s v="John M. Stahl"/>
    <s v="1940-02-29T00:00:00Z"/>
    <x v="77"/>
    <s v="Male"/>
  </r>
  <r>
    <x v="1215"/>
    <s v="12th Academy Awards"/>
    <x v="6"/>
    <x v="885"/>
    <s v="King Vidor"/>
    <s v="1940-02-29T00:00:00Z"/>
    <x v="77"/>
    <s v="Male"/>
  </r>
  <r>
    <x v="1216"/>
    <s v="12th Academy Awards"/>
    <x v="12"/>
    <x v="886"/>
    <s v="John Ford"/>
    <s v="1940-02-29T00:00:00Z"/>
    <x v="77"/>
    <s v="Male"/>
  </r>
  <r>
    <x v="1217"/>
    <s v="12th Academy Awards"/>
    <x v="27"/>
    <x v="886"/>
    <s v="John Ford"/>
    <s v="1940-02-29T00:00:00Z"/>
    <x v="77"/>
    <s v="Male"/>
  </r>
  <r>
    <x v="1218"/>
    <s v="12th Academy Awards"/>
    <x v="3"/>
    <x v="887"/>
    <s v="Sam Wood"/>
    <s v="1940-02-29T00:00:00Z"/>
    <x v="77"/>
    <s v="Male"/>
  </r>
  <r>
    <x v="1219"/>
    <s v="12th Academy Awards"/>
    <x v="9"/>
    <x v="888"/>
    <s v="George Cukor"/>
    <s v="1940-02-29T00:00:00Z"/>
    <x v="77"/>
    <s v="Male"/>
  </r>
  <r>
    <x v="1220"/>
    <s v="12th Academy Awards"/>
    <x v="13"/>
    <x v="888"/>
    <s v="George Cukor"/>
    <s v="1940-02-29T00:00:00Z"/>
    <x v="77"/>
    <s v="Male"/>
  </r>
  <r>
    <x v="1062"/>
    <s v="12th Academy Awards"/>
    <x v="7"/>
    <x v="888"/>
    <s v="George Cukor"/>
    <s v="1940-02-29T00:00:00Z"/>
    <x v="77"/>
    <s v="Female"/>
  </r>
  <r>
    <x v="995"/>
    <s v="12th Academy Awards"/>
    <x v="21"/>
    <x v="888"/>
    <s v="George Cukor"/>
    <s v="1940-02-29T00:00:00Z"/>
    <x v="77"/>
    <s v="Male"/>
  </r>
  <r>
    <x v="1221"/>
    <s v="12th Academy Awards"/>
    <x v="10"/>
    <x v="888"/>
    <s v="George Cukor"/>
    <s v="1940-02-29T00:00:00Z"/>
    <x v="77"/>
    <s v="Male"/>
  </r>
  <r>
    <x v="1222"/>
    <s v="12th Academy Awards"/>
    <x v="29"/>
    <x v="888"/>
    <s v="George Cukor"/>
    <s v="1940-02-29T00:00:00Z"/>
    <x v="77"/>
    <s v="Male"/>
  </r>
  <r>
    <x v="1223"/>
    <s v="12th Academy Awards"/>
    <x v="15"/>
    <x v="888"/>
    <s v="George Cukor"/>
    <s v="1940-02-29T00:00:00Z"/>
    <x v="77"/>
    <s v="Female"/>
  </r>
  <r>
    <x v="1154"/>
    <s v="12th Academy Awards"/>
    <x v="28"/>
    <x v="889"/>
    <s v="Otto Brower"/>
    <s v="1940-02-29T00:00:00Z"/>
    <x v="77"/>
    <s v="Male"/>
  </r>
  <r>
    <x v="1224"/>
    <s v="11th Academy Awards"/>
    <x v="13"/>
    <x v="890"/>
    <s v="Leslie Howard"/>
    <s v="1939-02-23T00:00:00Z"/>
    <x v="78"/>
    <s v="Male"/>
  </r>
  <r>
    <x v="1198"/>
    <s v="11th Academy Awards"/>
    <x v="12"/>
    <x v="891"/>
    <s v="Otto Brower"/>
    <s v="1939-02-23T00:00:00Z"/>
    <x v="78"/>
    <s v="Male"/>
  </r>
  <r>
    <x v="1225"/>
    <s v="11th Academy Awards"/>
    <x v="3"/>
    <x v="892"/>
    <s v="Norman Taurog"/>
    <s v="1939-02-23T00:00:00Z"/>
    <x v="78"/>
    <s v="Male"/>
  </r>
  <r>
    <x v="1226"/>
    <s v="11th Academy Awards"/>
    <x v="36"/>
    <x v="892"/>
    <s v="Norman Taurog"/>
    <s v="1939-02-23T00:00:00Z"/>
    <x v="78"/>
    <s v="Female"/>
  </r>
  <r>
    <x v="1227"/>
    <s v="11th Academy Awards"/>
    <x v="9"/>
    <x v="893"/>
    <s v="Frank Capra"/>
    <s v="1939-02-23T00:00:00Z"/>
    <x v="78"/>
    <s v="Male"/>
  </r>
  <r>
    <x v="1228"/>
    <s v="11th Academy Awards"/>
    <x v="7"/>
    <x v="894"/>
    <s v="William Wyler"/>
    <s v="1939-02-23T00:00:00Z"/>
    <x v="78"/>
    <s v="Female"/>
  </r>
  <r>
    <x v="1229"/>
    <s v="11th Academy Awards"/>
    <x v="15"/>
    <x v="894"/>
    <s v="William Wyler"/>
    <s v="1939-02-23T00:00:00Z"/>
    <x v="78"/>
    <s v="Female"/>
  </r>
  <r>
    <x v="1230"/>
    <s v="11th Academy Awards"/>
    <x v="21"/>
    <x v="895"/>
    <s v="Michael Curtiz"/>
    <s v="1939-02-23T00:00:00Z"/>
    <x v="78"/>
    <s v="Male"/>
  </r>
  <r>
    <x v="1231"/>
    <s v="11th Academy Awards"/>
    <x v="10"/>
    <x v="895"/>
    <s v="Michael Curtiz"/>
    <s v="1939-02-23T00:00:00Z"/>
    <x v="78"/>
    <s v="Male"/>
  </r>
  <r>
    <x v="1232"/>
    <s v="11th Academy Awards"/>
    <x v="6"/>
    <x v="895"/>
    <s v="Michael Curtiz"/>
    <s v="1939-02-23T00:00:00Z"/>
    <x v="78"/>
    <s v="Male"/>
  </r>
  <r>
    <x v="1074"/>
    <s v="11th Academy Awards"/>
    <x v="11"/>
    <x v="896"/>
    <s v="William Wyler"/>
    <s v="1939-02-23T00:00:00Z"/>
    <x v="78"/>
    <s v="Male"/>
  </r>
  <r>
    <x v="965"/>
    <s v="11th Academy Awards"/>
    <x v="8"/>
    <x v="897"/>
    <s v="Victor Fleming"/>
    <s v="1939-02-23T00:00:00Z"/>
    <x v="78"/>
    <s v="Male"/>
  </r>
  <r>
    <x v="789"/>
    <s v="11th Academy Awards"/>
    <x v="19"/>
    <x v="898"/>
    <s v="Dick Rickard"/>
    <s v="1939-02-23T00:00:00Z"/>
    <x v="78"/>
    <s v="Male"/>
  </r>
  <r>
    <x v="994"/>
    <s v="11th Academy Awards"/>
    <x v="27"/>
    <x v="899"/>
    <s v="Henry King"/>
    <s v="1939-02-23T00:00:00Z"/>
    <x v="78"/>
    <s v="Male"/>
  </r>
  <r>
    <x v="1233"/>
    <s v="10th Academy Awards"/>
    <x v="36"/>
    <x v="900"/>
    <s v="William A. Wellman"/>
    <s v="1938-03-10T00:00:00Z"/>
    <x v="79"/>
    <s v="Male"/>
  </r>
  <r>
    <x v="1234"/>
    <s v="10th Academy Awards"/>
    <x v="12"/>
    <x v="901"/>
    <s v="William Dieterle"/>
    <s v="1938-03-10T00:00:00Z"/>
    <x v="79"/>
    <s v="Male"/>
  </r>
  <r>
    <x v="1235"/>
    <s v="10th Academy Awards"/>
    <x v="13"/>
    <x v="901"/>
    <s v="William Dieterle"/>
    <s v="1938-03-10T00:00:00Z"/>
    <x v="79"/>
    <s v="Male"/>
  </r>
  <r>
    <x v="1236"/>
    <s v="10th Academy Awards"/>
    <x v="8"/>
    <x v="902"/>
    <s v="Victor Fleming"/>
    <s v="1938-03-10T00:00:00Z"/>
    <x v="79"/>
    <s v="Male"/>
  </r>
  <r>
    <x v="1237"/>
    <s v="10th Academy Awards"/>
    <x v="7"/>
    <x v="902"/>
    <s v="Victor Fleming"/>
    <s v="1938-03-10T00:00:00Z"/>
    <x v="79"/>
    <s v="Female"/>
  </r>
  <r>
    <x v="1074"/>
    <s v="10th Academy Awards"/>
    <x v="11"/>
    <x v="903"/>
    <s v="John Ford"/>
    <s v="1938-03-10T00:00:00Z"/>
    <x v="79"/>
    <s v="Male"/>
  </r>
  <r>
    <x v="1148"/>
    <s v="10th Academy Awards"/>
    <x v="9"/>
    <x v="904"/>
    <s v="Leo McCarey"/>
    <s v="1938-03-10T00:00:00Z"/>
    <x v="79"/>
    <s v="Male"/>
  </r>
  <r>
    <x v="1225"/>
    <s v="10th Academy Awards"/>
    <x v="3"/>
    <x v="905"/>
    <s v="Victor Fleming"/>
    <s v="1938-03-10T00:00:00Z"/>
    <x v="79"/>
    <s v="Male"/>
  </r>
  <r>
    <x v="1238"/>
    <s v="10th Academy Awards"/>
    <x v="27"/>
    <x v="906"/>
    <s v="Henry Koster"/>
    <s v="1938-03-10T00:00:00Z"/>
    <x v="79"/>
    <s v="Male"/>
  </r>
  <r>
    <x v="789"/>
    <s v="10th Academy Awards"/>
    <x v="19"/>
    <x v="907"/>
    <s v="Wilfred Jackson"/>
    <s v="1938-03-10T00:00:00Z"/>
    <x v="79"/>
    <s v="Male"/>
  </r>
  <r>
    <x v="1239"/>
    <s v="10th Academy Awards"/>
    <x v="15"/>
    <x v="908"/>
    <s v="Henry King"/>
    <s v="1938-03-10T00:00:00Z"/>
    <x v="79"/>
    <s v="Female"/>
  </r>
  <r>
    <x v="1029"/>
    <s v="10th Academy Awards"/>
    <x v="10"/>
    <x v="909"/>
    <s v="Frank Capra"/>
    <s v="1938-03-10T00:00:00Z"/>
    <x v="79"/>
    <s v="Male"/>
  </r>
  <r>
    <x v="1240"/>
    <s v="10th Academy Awards"/>
    <x v="21"/>
    <x v="909"/>
    <s v="Frank Capra"/>
    <s v="1938-03-10T00:00:00Z"/>
    <x v="79"/>
    <s v="Male"/>
  </r>
  <r>
    <x v="1211"/>
    <s v="10th Academy Awards"/>
    <x v="40"/>
    <x v="910"/>
    <s v="David Miller"/>
    <s v="1938-03-10T00:00:00Z"/>
    <x v="79"/>
    <s v="Male"/>
  </r>
  <r>
    <x v="1198"/>
    <s v="9th Academy Awards"/>
    <x v="12"/>
    <x v="911"/>
    <s v="William Wyler"/>
    <s v="1937-03-04T00:00:00Z"/>
    <x v="80"/>
    <s v="Male"/>
  </r>
  <r>
    <x v="789"/>
    <s v="9th Academy Awards"/>
    <x v="19"/>
    <x v="912"/>
    <s v="David Hand"/>
    <s v="1937-03-04T00:00:00Z"/>
    <x v="80"/>
    <s v="Male"/>
  </r>
  <r>
    <x v="1241"/>
    <s v="9th Academy Awards"/>
    <x v="39"/>
    <x v="913"/>
    <s v="Gordon Douglas"/>
    <s v="1937-03-04T00:00:00Z"/>
    <x v="80"/>
    <s v="Male"/>
  </r>
  <r>
    <x v="1227"/>
    <s v="9th Academy Awards"/>
    <x v="9"/>
    <x v="914"/>
    <s v="Frank Capra"/>
    <s v="1937-03-04T00:00:00Z"/>
    <x v="80"/>
    <s v="Male"/>
  </r>
  <r>
    <x v="1237"/>
    <s v="9th Academy Awards"/>
    <x v="7"/>
    <x v="915"/>
    <s v="Robert Zigler Leonard"/>
    <s v="1937-03-04T00:00:00Z"/>
    <x v="80"/>
    <s v="Female"/>
  </r>
  <r>
    <x v="1027"/>
    <s v="9th Academy Awards"/>
    <x v="21"/>
    <x v="916"/>
    <s v="William Wyler"/>
    <s v="1937-03-04T00:00:00Z"/>
    <x v="80"/>
    <s v="Male"/>
  </r>
  <r>
    <x v="1068"/>
    <s v="9th Academy Awards"/>
    <x v="11"/>
    <x v="917"/>
    <s v="D. W. Griffith"/>
    <s v="1937-03-04T00:00:00Z"/>
    <x v="80"/>
    <s v="Male"/>
  </r>
  <r>
    <x v="1242"/>
    <s v="9th Academy Awards"/>
    <x v="27"/>
    <x v="918"/>
    <s v="Michael Curtiz"/>
    <s v="1937-03-04T00:00:00Z"/>
    <x v="80"/>
    <s v="Male"/>
  </r>
  <r>
    <x v="1243"/>
    <s v="9th Academy Awards"/>
    <x v="15"/>
    <x v="918"/>
    <s v="Michael Curtiz"/>
    <s v="1937-03-04T00:00:00Z"/>
    <x v="80"/>
    <s v="Female"/>
  </r>
  <r>
    <x v="1231"/>
    <s v="9th Academy Awards"/>
    <x v="10"/>
    <x v="918"/>
    <s v="Michael Curtiz"/>
    <s v="1937-03-04T00:00:00Z"/>
    <x v="80"/>
    <s v="Male"/>
  </r>
  <r>
    <x v="1244"/>
    <s v="9th Academy Awards"/>
    <x v="8"/>
    <x v="918"/>
    <s v="Michael Curtiz"/>
    <s v="1937-03-04T00:00:00Z"/>
    <x v="80"/>
    <s v="Male"/>
  </r>
  <r>
    <x v="1245"/>
    <s v="9th Academy Awards"/>
    <x v="36"/>
    <x v="919"/>
    <s v="William Dieterle"/>
    <s v="1937-03-04T00:00:00Z"/>
    <x v="80"/>
    <s v="Male"/>
  </r>
  <r>
    <x v="1246"/>
    <s v="9th Academy Awards"/>
    <x v="3"/>
    <x v="919"/>
    <s v="William Dieterle"/>
    <s v="1937-03-04T00:00:00Z"/>
    <x v="80"/>
    <s v="Male"/>
  </r>
  <r>
    <x v="1245"/>
    <s v="9th Academy Awards"/>
    <x v="13"/>
    <x v="919"/>
    <s v="William Dieterle"/>
    <s v="1937-03-04T00:00:00Z"/>
    <x v="80"/>
    <s v="Male"/>
  </r>
  <r>
    <x v="1247"/>
    <s v="8th Academy Awards"/>
    <x v="36"/>
    <x v="920"/>
    <s v="Ben Hecht"/>
    <s v="1936-03-05T00:00:00Z"/>
    <x v="81"/>
    <s v="Male"/>
  </r>
  <r>
    <x v="1248"/>
    <s v="8th Academy Awards"/>
    <x v="8"/>
    <x v="921"/>
    <s v="William Dieterle"/>
    <s v="1936-03-05T00:00:00Z"/>
    <x v="81"/>
    <s v="Male"/>
  </r>
  <r>
    <x v="1231"/>
    <s v="8th Academy Awards"/>
    <x v="10"/>
    <x v="921"/>
    <s v="William Dieterle"/>
    <s v="1936-03-05T00:00:00Z"/>
    <x v="81"/>
    <s v="Male"/>
  </r>
  <r>
    <x v="1068"/>
    <s v="8th Academy Awards"/>
    <x v="11"/>
    <x v="922"/>
    <s v="Robert Zigler Leonard"/>
    <s v="1936-03-05T00:00:00Z"/>
    <x v="81"/>
    <s v="Male"/>
  </r>
  <r>
    <x v="1027"/>
    <s v="8th Academy Awards"/>
    <x v="21"/>
    <x v="923"/>
    <s v="Sidney Franklin"/>
    <s v="1936-03-05T00:00:00Z"/>
    <x v="81"/>
    <s v="Male"/>
  </r>
  <r>
    <x v="1249"/>
    <s v="8th Academy Awards"/>
    <x v="41"/>
    <x v="924"/>
    <s v="Nick Grinde"/>
    <s v="1936-03-05T00:00:00Z"/>
    <x v="81"/>
    <s v="Male"/>
  </r>
  <r>
    <x v="789"/>
    <s v="8th Academy Awards"/>
    <x v="19"/>
    <x v="925"/>
    <s v="David Hand"/>
    <s v="1936-03-05T00:00:00Z"/>
    <x v="81"/>
    <s v="Male"/>
  </r>
  <r>
    <x v="1228"/>
    <s v="8th Academy Awards"/>
    <x v="7"/>
    <x v="926"/>
    <s v="Alfred Edward Green"/>
    <s v="1936-03-05T00:00:00Z"/>
    <x v="81"/>
    <s v="Female"/>
  </r>
  <r>
    <x v="1056"/>
    <s v="8th Academy Awards"/>
    <x v="9"/>
    <x v="927"/>
    <s v="John Ford"/>
    <s v="1936-03-05T00:00:00Z"/>
    <x v="81"/>
    <s v="Male"/>
  </r>
  <r>
    <x v="1250"/>
    <s v="8th Academy Awards"/>
    <x v="13"/>
    <x v="927"/>
    <s v="John Ford"/>
    <s v="1936-03-05T00:00:00Z"/>
    <x v="81"/>
    <s v="Male"/>
  </r>
  <r>
    <x v="1251"/>
    <s v="8th Academy Awards"/>
    <x v="3"/>
    <x v="927"/>
    <s v="John Ford"/>
    <s v="1936-03-05T00:00:00Z"/>
    <x v="81"/>
    <s v="Male"/>
  </r>
  <r>
    <x v="1160"/>
    <s v="8th Academy Awards"/>
    <x v="27"/>
    <x v="927"/>
    <s v="John Ford"/>
    <s v="1936-03-05T00:00:00Z"/>
    <x v="81"/>
    <s v="Male"/>
  </r>
  <r>
    <x v="1252"/>
    <s v="7th Academy Awards"/>
    <x v="8"/>
    <x v="570"/>
    <s v="Cecil B. DeMille"/>
    <s v="1935-02-27T00:00:00Z"/>
    <x v="82"/>
    <s v="Male"/>
  </r>
  <r>
    <x v="1253"/>
    <s v="7th Academy Awards"/>
    <x v="42"/>
    <x v="928"/>
    <s v="Horace Woodard"/>
    <s v="1935-02-27T00:00:00Z"/>
    <x v="82"/>
    <s v="Female"/>
  </r>
  <r>
    <x v="1254"/>
    <s v="7th Academy Awards"/>
    <x v="10"/>
    <x v="929"/>
    <s v="W. S. Van Dyke"/>
    <s v="1935-02-27T00:00:00Z"/>
    <x v="82"/>
    <s v="Male"/>
  </r>
  <r>
    <x v="1255"/>
    <s v="7th Academy Awards"/>
    <x v="36"/>
    <x v="930"/>
    <s v="George Cukor"/>
    <s v="1935-02-27T00:00:00Z"/>
    <x v="82"/>
    <s v="Male"/>
  </r>
  <r>
    <x v="1227"/>
    <s v="7th Academy Awards"/>
    <x v="9"/>
    <x v="931"/>
    <s v="Frank Capra"/>
    <s v="1935-02-27T00:00:00Z"/>
    <x v="82"/>
    <s v="Male"/>
  </r>
  <r>
    <x v="1256"/>
    <s v="7th Academy Awards"/>
    <x v="7"/>
    <x v="931"/>
    <s v="Frank Capra"/>
    <s v="1935-02-27T00:00:00Z"/>
    <x v="82"/>
    <s v="Female"/>
  </r>
  <r>
    <x v="1257"/>
    <s v="7th Academy Awards"/>
    <x v="3"/>
    <x v="931"/>
    <s v="Frank Capra"/>
    <s v="1935-02-27T00:00:00Z"/>
    <x v="82"/>
    <s v="Male"/>
  </r>
  <r>
    <x v="1258"/>
    <s v="7th Academy Awards"/>
    <x v="13"/>
    <x v="931"/>
    <s v="Frank Capra"/>
    <s v="1935-02-27T00:00:00Z"/>
    <x v="82"/>
    <s v="Male"/>
  </r>
  <r>
    <x v="789"/>
    <s v="7th Academy Awards"/>
    <x v="19"/>
    <x v="932"/>
    <s v="Wilfred Jackson"/>
    <s v="1935-02-27T00:00:00Z"/>
    <x v="82"/>
    <s v="Male"/>
  </r>
  <r>
    <x v="1259"/>
    <s v="7th Academy Awards"/>
    <x v="21"/>
    <x v="933"/>
    <s v="Ernst Lubitsch"/>
    <s v="1935-02-27T00:00:00Z"/>
    <x v="82"/>
    <s v="Male"/>
  </r>
  <r>
    <x v="1260"/>
    <s v="7th Academy Awards"/>
    <x v="27"/>
    <x v="934"/>
    <s v="Victor Schertzinger"/>
    <s v="1935-02-27T00:00:00Z"/>
    <x v="82"/>
    <s v="Male"/>
  </r>
  <r>
    <x v="1036"/>
    <s v="7th Academy Awards"/>
    <x v="11"/>
    <x v="934"/>
    <s v="Victor Schertzinger"/>
    <s v="1935-02-27T00:00:00Z"/>
    <x v="82"/>
    <s v="Male"/>
  </r>
  <r>
    <x v="1261"/>
    <s v="7th Academy Awards"/>
    <x v="41"/>
    <x v="935"/>
    <s v="Lloyd Corrigan"/>
    <s v="1935-02-27T00:00:00Z"/>
    <x v="82"/>
    <s v="Male"/>
  </r>
  <r>
    <x v="1262"/>
    <s v="6th Academy Awards"/>
    <x v="3"/>
    <x v="936"/>
    <s v="Alexander Korda"/>
    <s v="1934-03-16T00:00:00Z"/>
    <x v="83"/>
    <s v="Male"/>
  </r>
  <r>
    <x v="1263"/>
    <s v="6th Academy Awards"/>
    <x v="36"/>
    <x v="937"/>
    <s v="Tay Garnett"/>
    <s v="1934-03-16T00:00:00Z"/>
    <x v="83"/>
    <s v="Male"/>
  </r>
  <r>
    <x v="1264"/>
    <s v="6th Academy Awards"/>
    <x v="41"/>
    <x v="938"/>
    <s v="Mark Sandrich"/>
    <s v="1934-03-16T00:00:00Z"/>
    <x v="83"/>
    <s v="Male"/>
  </r>
  <r>
    <x v="1265"/>
    <s v="6th Academy Awards"/>
    <x v="9"/>
    <x v="939"/>
    <s v="Frank Lloyd"/>
    <s v="1934-03-16T00:00:00Z"/>
    <x v="83"/>
    <s v="Male"/>
  </r>
  <r>
    <x v="1266"/>
    <s v="6th Academy Awards"/>
    <x v="21"/>
    <x v="939"/>
    <s v="Frank Lloyd"/>
    <s v="1934-03-16T00:00:00Z"/>
    <x v="83"/>
    <s v="Male"/>
  </r>
  <r>
    <x v="599"/>
    <s v="6th Academy Awards"/>
    <x v="7"/>
    <x v="940"/>
    <s v="Lowell Sherman"/>
    <s v="1934-03-16T00:00:00Z"/>
    <x v="83"/>
    <s v="Female"/>
  </r>
  <r>
    <x v="1267"/>
    <s v="6th Academy Awards"/>
    <x v="13"/>
    <x v="754"/>
    <s v="George Cukor"/>
    <s v="1934-03-16T00:00:00Z"/>
    <x v="83"/>
    <s v="Female"/>
  </r>
  <r>
    <x v="789"/>
    <s v="6th Academy Awards"/>
    <x v="19"/>
    <x v="941"/>
    <s v="Burt Gillett"/>
    <s v="1934-03-16T00:00:00Z"/>
    <x v="83"/>
    <s v="Male"/>
  </r>
  <r>
    <x v="1268"/>
    <s v="6th Academy Awards"/>
    <x v="11"/>
    <x v="942"/>
    <s v="Frank Borzage"/>
    <s v="1934-03-16T00:00:00Z"/>
    <x v="83"/>
    <s v="Male"/>
  </r>
  <r>
    <x v="1269"/>
    <s v="6th Academy Awards"/>
    <x v="8"/>
    <x v="942"/>
    <s v="Frank Borzage"/>
    <s v="1934-03-16T00:00:00Z"/>
    <x v="83"/>
    <s v="Male"/>
  </r>
  <r>
    <x v="754"/>
    <s v="5th Academy Awards"/>
    <x v="7"/>
    <x v="943"/>
    <s v="Edgar Selwyn"/>
    <s v="1932-11-18T00:00:00Z"/>
    <x v="84"/>
    <s v="Female"/>
  </r>
  <r>
    <x v="1133"/>
    <s v="5th Academy Awards"/>
    <x v="3"/>
    <x v="944"/>
    <s v="Rouben Mamoulian"/>
    <s v="1932-11-18T00:00:00Z"/>
    <x v="84"/>
    <s v="Male"/>
  </r>
  <r>
    <x v="1270"/>
    <s v="5th Academy Awards"/>
    <x v="9"/>
    <x v="945"/>
    <s v="Frank Borzage"/>
    <s v="1932-11-18T00:00:00Z"/>
    <x v="84"/>
    <s v="Male"/>
  </r>
  <r>
    <x v="1271"/>
    <s v="5th Academy Awards"/>
    <x v="13"/>
    <x v="945"/>
    <s v="Frank Borzage"/>
    <s v="1932-11-18T00:00:00Z"/>
    <x v="84"/>
    <s v="Male"/>
  </r>
  <r>
    <x v="1241"/>
    <s v="5th Academy Awards"/>
    <x v="41"/>
    <x v="946"/>
    <s v="James Parrott"/>
    <s v="1932-11-18T00:00:00Z"/>
    <x v="84"/>
    <s v="Male"/>
  </r>
  <r>
    <x v="1272"/>
    <s v="5th Academy Awards"/>
    <x v="3"/>
    <x v="947"/>
    <s v="King Vidor"/>
    <s v="1932-11-18T00:00:00Z"/>
    <x v="84"/>
    <s v="Male"/>
  </r>
  <r>
    <x v="1273"/>
    <s v="5th Academy Awards"/>
    <x v="36"/>
    <x v="947"/>
    <s v="King Vidor"/>
    <s v="1932-11-18T00:00:00Z"/>
    <x v="84"/>
    <s v="Female"/>
  </r>
  <r>
    <x v="789"/>
    <s v="5th Academy Awards"/>
    <x v="19"/>
    <x v="948"/>
    <s v="Burt Gillett"/>
    <s v="1932-11-18T00:00:00Z"/>
    <x v="84"/>
    <s v="Male"/>
  </r>
  <r>
    <x v="1274"/>
    <s v="5th Academy Awards"/>
    <x v="8"/>
    <x v="949"/>
    <s v="Josef von Sternberg"/>
    <s v="1932-11-18T00:00:00Z"/>
    <x v="84"/>
    <s v="Male"/>
  </r>
  <r>
    <x v="1275"/>
    <s v="5th Academy Awards"/>
    <x v="21"/>
    <x v="950"/>
    <s v="William K. Howard"/>
    <s v="1932-11-18T00:00:00Z"/>
    <x v="84"/>
    <s v="Male"/>
  </r>
  <r>
    <x v="1276"/>
    <s v="4th Academy Awards"/>
    <x v="7"/>
    <x v="951"/>
    <s v="George W. Hill"/>
    <s v="1931-11-10T00:00:00Z"/>
    <x v="85"/>
    <s v="Female"/>
  </r>
  <r>
    <x v="1277"/>
    <s v="4th Academy Awards"/>
    <x v="3"/>
    <x v="952"/>
    <s v="Clarence Brown"/>
    <s v="1931-11-10T00:00:00Z"/>
    <x v="85"/>
    <s v="Male"/>
  </r>
  <r>
    <x v="1278"/>
    <s v="4th Academy Awards"/>
    <x v="8"/>
    <x v="953"/>
    <s v="F. W. Murnau"/>
    <s v="1931-11-10T00:00:00Z"/>
    <x v="85"/>
    <s v="Male"/>
  </r>
  <r>
    <x v="1279"/>
    <s v="4th Academy Awards"/>
    <x v="36"/>
    <x v="954"/>
    <s v="Howard Hawks"/>
    <s v="1931-11-10T00:00:00Z"/>
    <x v="85"/>
    <s v="Male"/>
  </r>
  <r>
    <x v="1280"/>
    <s v="4th Academy Awards"/>
    <x v="9"/>
    <x v="955"/>
    <s v="Norman Taurog"/>
    <s v="1931-11-10T00:00:00Z"/>
    <x v="85"/>
    <s v="Male"/>
  </r>
  <r>
    <x v="1281"/>
    <s v="4th Academy Awards"/>
    <x v="21"/>
    <x v="956"/>
    <s v="Wesley Ruggles"/>
    <s v="1931-11-10T00:00:00Z"/>
    <x v="85"/>
    <s v="Male"/>
  </r>
  <r>
    <x v="1282"/>
    <s v="4th Academy Awards"/>
    <x v="13"/>
    <x v="956"/>
    <s v="Wesley Ruggles"/>
    <s v="1931-11-10T00:00:00Z"/>
    <x v="85"/>
    <s v="Male"/>
  </r>
  <r>
    <x v="1283"/>
    <s v="3rd Academy Awards"/>
    <x v="21"/>
    <x v="957"/>
    <s v="Paul Fejos"/>
    <s v="1930-11-05T00:00:00Z"/>
    <x v="86"/>
    <s v="Male"/>
  </r>
  <r>
    <x v="1284"/>
    <s v="3rd Academy Awards"/>
    <x v="7"/>
    <x v="958"/>
    <s v="Robert Zigler Leonard"/>
    <s v="1930-11-05T00:00:00Z"/>
    <x v="86"/>
    <s v="Female"/>
  </r>
  <r>
    <x v="1285"/>
    <s v="3rd Academy Awards"/>
    <x v="3"/>
    <x v="959"/>
    <s v="Alfred Edward Green"/>
    <s v="1930-11-05T00:00:00Z"/>
    <x v="86"/>
    <s v="Male"/>
  </r>
  <r>
    <x v="1068"/>
    <s v="3rd Academy Awards"/>
    <x v="11"/>
    <x v="960"/>
    <s v="George W. Hill"/>
    <s v="1930-11-05T00:00:00Z"/>
    <x v="86"/>
    <s v="Male"/>
  </r>
  <r>
    <x v="1273"/>
    <s v="3rd Academy Awards"/>
    <x v="43"/>
    <x v="960"/>
    <s v="George W. Hill"/>
    <s v="1930-11-05T00:00:00Z"/>
    <x v="86"/>
    <s v="Female"/>
  </r>
  <r>
    <x v="1286"/>
    <s v="3rd Academy Awards"/>
    <x v="9"/>
    <x v="961"/>
    <s v="Lewis Milestone"/>
    <s v="1930-11-05T00:00:00Z"/>
    <x v="86"/>
    <s v="Male"/>
  </r>
  <r>
    <x v="1200"/>
    <s v="2nd Academy Awards"/>
    <x v="21"/>
    <x v="962"/>
    <s v="Charles Brabin"/>
    <s v="1930-04-03T00:00:00Z"/>
    <x v="86"/>
    <s v="Male"/>
  </r>
  <r>
    <x v="1287"/>
    <s v="2nd Academy Awards"/>
    <x v="43"/>
    <x v="963"/>
    <s v="Ernst Lubitsch"/>
    <s v="1930-04-03T00:00:00Z"/>
    <x v="86"/>
    <s v="Male"/>
  </r>
  <r>
    <x v="1265"/>
    <s v="2nd Academy Awards"/>
    <x v="9"/>
    <x v="964"/>
    <s v="Frank Lloyd"/>
    <s v="1930-04-03T00:00:00Z"/>
    <x v="86"/>
    <s v="Male"/>
  </r>
  <r>
    <x v="1288"/>
    <s v="2nd Academy Awards"/>
    <x v="3"/>
    <x v="965"/>
    <s v="Raoul Walsh"/>
    <s v="1930-04-03T00:00:00Z"/>
    <x v="86"/>
    <s v="Male"/>
  </r>
  <r>
    <x v="1289"/>
    <s v="2nd Academy Awards"/>
    <x v="7"/>
    <x v="966"/>
    <s v="Sam Taylor"/>
    <s v="1930-04-03T00:00:00Z"/>
    <x v="86"/>
    <s v="Female"/>
  </r>
  <r>
    <x v="1290"/>
    <s v="2nd Academy Awards"/>
    <x v="8"/>
    <x v="967"/>
    <s v="Robert J. Flaherty"/>
    <s v="1930-04-03T00:00:00Z"/>
    <x v="86"/>
    <s v="Male"/>
  </r>
  <r>
    <x v="1291"/>
    <s v="1st Academy Awards"/>
    <x v="36"/>
    <x v="968"/>
    <s v="Josef von Sternberg"/>
    <s v="1929-05-16T00:00:00Z"/>
    <x v="87"/>
    <s v="Male"/>
  </r>
  <r>
    <x v="1292"/>
    <s v="1st Academy Awards"/>
    <x v="21"/>
    <x v="969"/>
    <s v="Roland West"/>
    <s v="1929-05-16T00:00:00Z"/>
    <x v="87"/>
    <s v="Male"/>
  </r>
  <r>
    <x v="1293"/>
    <s v="1st Academy Awards"/>
    <x v="7"/>
    <x v="970"/>
    <s v="Frank Borzage"/>
    <s v="1929-05-16T00:00:00Z"/>
    <x v="87"/>
    <s v="Female"/>
  </r>
  <r>
    <x v="1294"/>
    <s v="1st Academy Awards"/>
    <x v="3"/>
    <x v="971"/>
    <s v="Victor Fleming"/>
    <s v="1929-05-16T00:00:00Z"/>
    <x v="87"/>
    <s v="Male"/>
  </r>
  <r>
    <x v="1294"/>
    <s v="1st Academy Awards"/>
    <x v="3"/>
    <x v="972"/>
    <s v="Josef von Sternberg"/>
    <s v="1929-05-16T00:00:00Z"/>
    <x v="87"/>
    <s v="Male"/>
  </r>
  <r>
    <x v="1295"/>
    <s v="1st Academy Awards"/>
    <x v="8"/>
    <x v="973"/>
    <s v="F. W. Murnau"/>
    <s v="1929-05-16T00:00:00Z"/>
    <x v="87"/>
    <s v="Male"/>
  </r>
  <r>
    <x v="1293"/>
    <s v="1st Academy Awards"/>
    <x v="7"/>
    <x v="973"/>
    <s v="F. W. Murnau"/>
    <s v="1929-05-16T00:00:00Z"/>
    <x v="87"/>
    <s v="Female"/>
  </r>
  <r>
    <x v="1286"/>
    <s v="1st Academy Awards"/>
    <x v="44"/>
    <x v="974"/>
    <s v="Lewis Milestone"/>
    <s v="1929-05-16T00:00:00Z"/>
    <x v="87"/>
    <s v="Male"/>
  </r>
  <r>
    <x v="1209"/>
    <s v="1st Academy Awards"/>
    <x v="13"/>
    <x v="975"/>
    <s v="Frank Borzage"/>
    <s v="1929-05-16T00:00:00Z"/>
    <x v="87"/>
    <s v="Male"/>
  </r>
  <r>
    <x v="1293"/>
    <s v="1st Academy Awards"/>
    <x v="7"/>
    <x v="975"/>
    <s v="Frank Borzage"/>
    <s v="1929-05-16T00:00:00Z"/>
    <x v="87"/>
    <s v="Female"/>
  </r>
  <r>
    <x v="1270"/>
    <s v="1st Academy Awards"/>
    <x v="45"/>
    <x v="975"/>
    <s v="Frank Borzage"/>
    <s v="1929-05-16T00:00:00Z"/>
    <x v="87"/>
    <s v="Male"/>
  </r>
  <r>
    <x v="1296"/>
    <s v="1st Academy Awards"/>
    <x v="46"/>
    <x v="976"/>
    <s v="William A. Wellman"/>
    <s v="1929-05-16T00:00:00Z"/>
    <x v="87"/>
    <s v="Male"/>
  </r>
  <r>
    <x v="1292"/>
    <s v="1st Academy Awards"/>
    <x v="21"/>
    <x v="977"/>
    <s v="Lewis Milestone"/>
    <s v="1929-05-16T00:00:00Z"/>
    <x v="87"/>
    <s v="Mal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71">
  <r>
    <s v="Clark Spencer"/>
    <s v="89th Academy Awards"/>
    <x v="0"/>
    <s v="Zootopia"/>
    <s v="Byron Howard"/>
    <s v="2017-02-26T00:00:00Z"/>
    <x v="0"/>
    <x v="0"/>
  </r>
  <r>
    <s v="Adam Valdez"/>
    <s v="89th Academy Awards"/>
    <x v="1"/>
    <s v="The Jungle Book"/>
    <s v="Jon Favreau"/>
    <s v="2017-02-26T00:00:00Z"/>
    <x v="0"/>
    <x v="0"/>
  </r>
  <r>
    <s v="Colleen Atwood"/>
    <s v="89th Academy Awards"/>
    <x v="2"/>
    <s v="Fantastic Beasts and Where to Find Them"/>
    <s v="David Yates"/>
    <s v="2017-02-26T00:00:00Z"/>
    <x v="1"/>
    <x v="0"/>
  </r>
  <r>
    <s v="Casey Affleck"/>
    <s v="89th Academy Awards"/>
    <x v="3"/>
    <s v="Manchester by the Sea"/>
    <s v="Kenneth Lonergan"/>
    <s v="2017-02-26T00:00:00Z"/>
    <x v="0"/>
    <x v="0"/>
  </r>
  <r>
    <s v="Kenneth Lonergan"/>
    <s v="89th Academy Awards"/>
    <x v="4"/>
    <s v="Manchester by the Sea"/>
    <s v="Kenneth Lonergan"/>
    <s v="2017-02-26T00:00:00Z"/>
    <x v="1"/>
    <x v="0"/>
  </r>
  <r>
    <s v="Sylvain Bellemare"/>
    <s v="89th Academy Awards"/>
    <x v="5"/>
    <s v="Arrival"/>
    <s v="Denis Villeneuve"/>
    <s v="2017-02-26T00:00:00Z"/>
    <x v="0"/>
    <x v="0"/>
  </r>
  <r>
    <s v="Justin Hurwitz"/>
    <s v="89th Academy Awards"/>
    <x v="6"/>
    <s v="La La Land"/>
    <s v="Damien Chazelle"/>
    <s v="2017-02-26T00:00:00Z"/>
    <x v="0"/>
    <x v="0"/>
  </r>
  <r>
    <s v="Emma Stone"/>
    <s v="89th Academy Awards"/>
    <x v="7"/>
    <s v="La La Land"/>
    <s v="Damien Chazelle"/>
    <s v="2017-02-26T00:00:00Z"/>
    <x v="1"/>
    <x v="0"/>
  </r>
  <r>
    <s v="Linus Sandgren"/>
    <s v="89th Academy Awards"/>
    <x v="8"/>
    <s v="La La Land"/>
    <s v="Damien Chazelle"/>
    <s v="2017-02-26T00:00:00Z"/>
    <x v="0"/>
    <x v="0"/>
  </r>
  <r>
    <s v="Damien Chazelle"/>
    <s v="89th Academy Awards"/>
    <x v="9"/>
    <s v="La La Land"/>
    <s v="Damien Chazelle"/>
    <s v="2017-02-26T00:00:00Z"/>
    <x v="0"/>
    <x v="0"/>
  </r>
  <r>
    <s v="John Gilbert"/>
    <s v="89th Academy Awards"/>
    <x v="10"/>
    <s v="Hacksaw Ridge"/>
    <s v="Mel Gibson"/>
    <s v="2017-02-26T00:00:00Z"/>
    <x v="0"/>
    <x v="0"/>
  </r>
  <r>
    <s v="Peter Grace"/>
    <s v="89th Academy Awards"/>
    <x v="11"/>
    <s v="Hacksaw Ridge"/>
    <s v="Mel Gibson"/>
    <s v="2017-02-26T00:00:00Z"/>
    <x v="0"/>
    <x v="0"/>
  </r>
  <r>
    <s v="Mahershalalhashbaz Ali"/>
    <s v="89th Academy Awards"/>
    <x v="12"/>
    <s v="Moonlight"/>
    <s v="Barry Jenkins"/>
    <s v="2017-02-26T00:00:00Z"/>
    <x v="0"/>
    <x v="0"/>
  </r>
  <r>
    <s v="Tarell Alvin McCraney"/>
    <s v="89th Academy Awards"/>
    <x v="13"/>
    <s v="Moonlight"/>
    <s v="Barry Jenkins"/>
    <s v="2017-02-26T00:00:00Z"/>
    <x v="0"/>
    <x v="0"/>
  </r>
  <r>
    <s v="Dede Gardner"/>
    <s v="89th Academy Awards"/>
    <x v="14"/>
    <s v="Moonlight"/>
    <s v="Barry Jenkins"/>
    <s v="2017-02-26T00:00:00Z"/>
    <x v="1"/>
    <x v="0"/>
  </r>
  <r>
    <s v="Viola Davis"/>
    <s v="89th Academy Awards"/>
    <x v="15"/>
    <s v="Fences"/>
    <s v="Denzel Washington"/>
    <s v="2017-02-26T00:00:00Z"/>
    <x v="1"/>
    <x v="0"/>
  </r>
  <r>
    <s v="Kristof Deak"/>
    <s v="89th Academy Awards"/>
    <x v="16"/>
    <s v="Sing"/>
    <s v="KristÃ³f DeÃ¡k"/>
    <s v="2017-02-26T00:00:00Z"/>
    <x v="0"/>
    <x v="0"/>
  </r>
  <r>
    <s v="James Gay-Rees"/>
    <s v="88th Academy Awards"/>
    <x v="17"/>
    <s v="Amy"/>
    <s v="Asif Kapadia"/>
    <s v="2016-02-28T00:00:00Z"/>
    <x v="0"/>
    <x v="1"/>
  </r>
  <r>
    <s v="Adam McKay"/>
    <s v="88th Academy Awards"/>
    <x v="13"/>
    <s v="The Big Short"/>
    <s v="Adam McKay"/>
    <s v="2016-02-28T00:00:00Z"/>
    <x v="0"/>
    <x v="1"/>
  </r>
  <r>
    <s v="Sharmeen Obaid-Chinoy"/>
    <s v="88th Academy Awards"/>
    <x v="18"/>
    <s v="A Girl in the River: The Price of Forgiveness"/>
    <s v="Sharmeen Obaid-Chinoy"/>
    <s v="2016-02-28T00:00:00Z"/>
    <x v="1"/>
    <x v="1"/>
  </r>
  <r>
    <s v="Pato Escala Pierart"/>
    <s v="88th Academy Awards"/>
    <x v="19"/>
    <s v="Bear Story"/>
    <s v="Gabriel Osorio Vargas"/>
    <s v="2016-02-28T00:00:00Z"/>
    <x v="0"/>
    <x v="1"/>
  </r>
  <r>
    <s v="Benjamin Cleary"/>
    <s v="88th Academy Awards"/>
    <x v="16"/>
    <s v="Stutterer"/>
    <s v="Benjamin Cleary"/>
    <s v="2016-02-28T00:00:00Z"/>
    <x v="0"/>
    <x v="1"/>
  </r>
  <r>
    <s v="David White"/>
    <s v="88th Academy Awards"/>
    <x v="5"/>
    <s v="Mad Max: Fury Road"/>
    <s v="George Miller"/>
    <s v="2016-02-28T00:00:00Z"/>
    <x v="0"/>
    <x v="1"/>
  </r>
  <r>
    <s v="Damian Martin"/>
    <s v="88th Academy Awards"/>
    <x v="20"/>
    <s v="Mad Max: Fury Road"/>
    <s v="George Miller"/>
    <s v="2016-02-28T00:00:00Z"/>
    <x v="0"/>
    <x v="1"/>
  </r>
  <r>
    <s v="Margaret Sixel"/>
    <s v="88th Academy Awards"/>
    <x v="10"/>
    <s v="Mad Max: Fury Road"/>
    <s v="George Miller"/>
    <s v="2016-02-28T00:00:00Z"/>
    <x v="1"/>
    <x v="1"/>
  </r>
  <r>
    <s v="Ben Osmo"/>
    <s v="88th Academy Awards"/>
    <x v="11"/>
    <s v="Mad Max: Fury Road"/>
    <s v="George Miller"/>
    <s v="2016-02-28T00:00:00Z"/>
    <x v="0"/>
    <x v="1"/>
  </r>
  <r>
    <s v="Lisa Thompson"/>
    <s v="88th Academy Awards"/>
    <x v="21"/>
    <s v="Mad Max: Fury Road"/>
    <s v="George Miller"/>
    <s v="2016-02-28T00:00:00Z"/>
    <x v="1"/>
    <x v="1"/>
  </r>
  <r>
    <s v="Jenny Beavan"/>
    <s v="88th Academy Awards"/>
    <x v="2"/>
    <s v="Mad Max: Fury Road"/>
    <s v="George Miller"/>
    <s v="2016-02-28T00:00:00Z"/>
    <x v="1"/>
    <x v="1"/>
  </r>
  <r>
    <s v="Jonas Rivera"/>
    <s v="88th Academy Awards"/>
    <x v="0"/>
    <s v="Inside Out"/>
    <s v="Pete Docter"/>
    <s v="2016-02-28T00:00:00Z"/>
    <x v="0"/>
    <x v="1"/>
  </r>
  <r>
    <s v="Paul Norris"/>
    <s v="88th Academy Awards"/>
    <x v="1"/>
    <s v="Ex Machina"/>
    <s v="Alex Garland"/>
    <s v="2016-02-28T00:00:00Z"/>
    <x v="0"/>
    <x v="1"/>
  </r>
  <r>
    <s v="Leonardo DiCaprio"/>
    <s v="88th Academy Awards"/>
    <x v="3"/>
    <s v="The Revenant"/>
    <s v="Alejandro GonzÃ¡lez IÃ±Ã¡rritu"/>
    <s v="2016-02-28T00:00:00Z"/>
    <x v="0"/>
    <x v="1"/>
  </r>
  <r>
    <s v="Emmanuel Lubezki"/>
    <s v="88th Academy Awards"/>
    <x v="8"/>
    <s v="The Revenant"/>
    <s v="Alejandro GonzÃ¡lez IÃ±Ã¡rritu"/>
    <s v="2016-02-28T00:00:00Z"/>
    <x v="0"/>
    <x v="1"/>
  </r>
  <r>
    <s v="Alejandro Gonzalez Inarritu"/>
    <s v="88th Academy Awards"/>
    <x v="9"/>
    <s v="The Revenant"/>
    <s v="Alejandro GonzÃ¡lez IÃ±Ã¡rritu"/>
    <s v="2016-02-28T00:00:00Z"/>
    <x v="0"/>
    <x v="1"/>
  </r>
  <r>
    <s v="Mark Rylance"/>
    <s v="88th Academy Awards"/>
    <x v="12"/>
    <s v="Bridge of Spies"/>
    <s v="Steven Spielberg"/>
    <s v="2016-02-28T00:00:00Z"/>
    <x v="0"/>
    <x v="1"/>
  </r>
  <r>
    <s v="Nicole Rocklin"/>
    <s v="88th Academy Awards"/>
    <x v="14"/>
    <s v="Spotlight"/>
    <s v="Tom McCarthy"/>
    <s v="2016-02-28T00:00:00Z"/>
    <x v="1"/>
    <x v="1"/>
  </r>
  <r>
    <s v="Tom McCarthy"/>
    <s v="88th Academy Awards"/>
    <x v="4"/>
    <s v="Spotlight"/>
    <s v="Tom McCarthy"/>
    <s v="2016-02-28T00:00:00Z"/>
    <x v="0"/>
    <x v="1"/>
  </r>
  <r>
    <s v="Ennio Morricone"/>
    <s v="88th Academy Awards"/>
    <x v="6"/>
    <s v="The Hateful Eight"/>
    <s v="Quentin Tarantino"/>
    <s v="2016-02-28T00:00:00Z"/>
    <x v="0"/>
    <x v="1"/>
  </r>
  <r>
    <s v="Brie Larson"/>
    <s v="88th Academy Awards"/>
    <x v="7"/>
    <s v="Room"/>
    <s v="Lenny Abrahamson"/>
    <s v="2016-02-28T00:00:00Z"/>
    <x v="1"/>
    <x v="1"/>
  </r>
  <r>
    <s v="Alicia Vikander"/>
    <s v="88th Academy Awards"/>
    <x v="15"/>
    <s v="The Danish Girl"/>
    <s v="Tom Hooper"/>
    <s v="2016-02-28T00:00:00Z"/>
    <x v="1"/>
    <x v="1"/>
  </r>
  <r>
    <s v="Alexandre Desplat"/>
    <s v="87th Academy Awards"/>
    <x v="6"/>
    <s v="The Grand Budapest Hotel"/>
    <s v="Wes Anderson"/>
    <s v="2015-02-22T00:00:00Z"/>
    <x v="0"/>
    <x v="2"/>
  </r>
  <r>
    <s v="Mark Coulier"/>
    <s v="87th Academy Awards"/>
    <x v="20"/>
    <s v="The Grand Budapest Hotel"/>
    <s v="Wes Anderson"/>
    <s v="2015-02-22T00:00:00Z"/>
    <x v="0"/>
    <x v="2"/>
  </r>
  <r>
    <s v="Adam Stockhausen"/>
    <s v="87th Academy Awards"/>
    <x v="21"/>
    <s v="The Grand Budapest Hotel"/>
    <s v="Wes Anderson"/>
    <s v="2015-02-22T00:00:00Z"/>
    <x v="0"/>
    <x v="2"/>
  </r>
  <r>
    <s v="Milena Canonero"/>
    <s v="87th Academy Awards"/>
    <x v="2"/>
    <s v="The Grand Budapest Hotel"/>
    <s v="Wes Anderson"/>
    <s v="2015-02-22T00:00:00Z"/>
    <x v="1"/>
    <x v="2"/>
  </r>
  <r>
    <s v="Patricia Arquette"/>
    <s v="87th Academy Awards"/>
    <x v="15"/>
    <s v="Boyhood"/>
    <s v="Richard Linklater"/>
    <s v="2015-02-22T00:00:00Z"/>
    <x v="1"/>
    <x v="2"/>
  </r>
  <r>
    <s v="Roy Conli"/>
    <s v="87th Academy Awards"/>
    <x v="0"/>
    <s v="Big Hero 6"/>
    <s v="Chris Williams"/>
    <s v="2015-02-22T00:00:00Z"/>
    <x v="0"/>
    <x v="2"/>
  </r>
  <r>
    <s v="Emmanuel Lubezki"/>
    <s v="87th Academy Awards"/>
    <x v="8"/>
    <s v="Birdman"/>
    <s v="Alejandro GonzÃ¡lez IÃ±Ã¡rritu"/>
    <s v="2015-02-22T00:00:00Z"/>
    <x v="0"/>
    <x v="2"/>
  </r>
  <r>
    <s v="Alejandro Gonzalez Inarritu"/>
    <s v="87th Academy Awards"/>
    <x v="9"/>
    <s v="Birdman"/>
    <s v="Alejandro GonzÃ¡lez IÃ±Ã¡rritu"/>
    <s v="2015-02-22T00:00:00Z"/>
    <x v="0"/>
    <x v="2"/>
  </r>
  <r>
    <s v="Alexander Dinelaris Jr."/>
    <s v="87th Academy Awards"/>
    <x v="4"/>
    <s v="Birdman"/>
    <s v="Alejandro GonzÃ¡lez IÃ±Ã¡rritu"/>
    <s v="2015-02-22T00:00:00Z"/>
    <x v="0"/>
    <x v="2"/>
  </r>
  <r>
    <s v="James W. Skotchdopole"/>
    <s v="87th Academy Awards"/>
    <x v="14"/>
    <s v="Birdman"/>
    <s v="Alejandro GonzÃ¡lez IÃ±Ã¡rritu"/>
    <s v="2015-02-22T00:00:00Z"/>
    <x v="0"/>
    <x v="2"/>
  </r>
  <r>
    <s v="Andrew Lockley"/>
    <s v="87th Academy Awards"/>
    <x v="1"/>
    <s v="Interstellar"/>
    <s v="Christopher Nolan"/>
    <s v="2015-02-22T00:00:00Z"/>
    <x v="0"/>
    <x v="2"/>
  </r>
  <r>
    <s v="Graham Moore"/>
    <s v="87th Academy Awards"/>
    <x v="13"/>
    <s v="The Imitation Game"/>
    <s v="Morten Tyldum"/>
    <s v="2015-02-22T00:00:00Z"/>
    <x v="0"/>
    <x v="2"/>
  </r>
  <r>
    <s v="Eddie Redmayne"/>
    <s v="87th Academy Awards"/>
    <x v="3"/>
    <s v="The Theory of Everything"/>
    <s v="James Marsh"/>
    <s v="2015-02-22T00:00:00Z"/>
    <x v="0"/>
    <x v="2"/>
  </r>
  <r>
    <s v="J. K. Simmons"/>
    <s v="87th Academy Awards"/>
    <x v="12"/>
    <s v="Whiplash"/>
    <s v="Damien Chazelle"/>
    <s v="2015-02-22T00:00:00Z"/>
    <x v="0"/>
    <x v="2"/>
  </r>
  <r>
    <s v="Tom Cross"/>
    <s v="87th Academy Awards"/>
    <x v="10"/>
    <s v="Whiplash"/>
    <s v="Damien Chazelle"/>
    <s v="2015-02-22T00:00:00Z"/>
    <x v="0"/>
    <x v="2"/>
  </r>
  <r>
    <s v="Ben Wilkins"/>
    <s v="87th Academy Awards"/>
    <x v="11"/>
    <s v="Whiplash"/>
    <s v="Damien Chazelle"/>
    <s v="2015-02-22T00:00:00Z"/>
    <x v="0"/>
    <x v="2"/>
  </r>
  <r>
    <s v="Julianne Moore"/>
    <s v="87th Academy Awards"/>
    <x v="7"/>
    <s v="Still Alice"/>
    <s v="Wash West"/>
    <s v="2015-02-22T00:00:00Z"/>
    <x v="1"/>
    <x v="2"/>
  </r>
  <r>
    <s v="Kristina Reed"/>
    <s v="87th Academy Awards"/>
    <x v="19"/>
    <s v="Feast"/>
    <s v="Patrick Osborne"/>
    <s v="2015-02-22T00:00:00Z"/>
    <x v="1"/>
    <x v="2"/>
  </r>
  <r>
    <s v="Alan Robert Murray"/>
    <s v="87th Academy Awards"/>
    <x v="5"/>
    <s v="American Sniper"/>
    <s v="Clint Eastwood"/>
    <s v="2015-02-22T00:00:00Z"/>
    <x v="0"/>
    <x v="2"/>
  </r>
  <r>
    <s v="Ellen Goosenberg Kent"/>
    <s v="87th Academy Awards"/>
    <x v="18"/>
    <s v="Crisis Hotline: Veterans Press 1"/>
    <s v="Ellen Goosenberg Kent"/>
    <s v="2015-02-22T00:00:00Z"/>
    <x v="1"/>
    <x v="2"/>
  </r>
  <r>
    <s v="James Lucas"/>
    <s v="87th Academy Awards"/>
    <x v="16"/>
    <s v="The Phone Call"/>
    <s v="Mat Kirkby"/>
    <s v="2015-02-22T00:00:00Z"/>
    <x v="0"/>
    <x v="2"/>
  </r>
  <r>
    <s v="Peter Del Vecho"/>
    <s v="86th Academy Awards"/>
    <x v="0"/>
    <s v="Frozen"/>
    <s v="Chris Buck"/>
    <s v="2014-03-02T00:00:00Z"/>
    <x v="0"/>
    <x v="3"/>
  </r>
  <r>
    <s v="Spike Jonze"/>
    <s v="86th Academy Awards"/>
    <x v="4"/>
    <s v="Her"/>
    <s v="Spike Jonze"/>
    <s v="2014-03-02T00:00:00Z"/>
    <x v="0"/>
    <x v="3"/>
  </r>
  <r>
    <s v="Catherine Martin"/>
    <s v="86th Academy Awards"/>
    <x v="21"/>
    <s v="The Great Gatsby"/>
    <s v="Baz Luhrmann"/>
    <s v="2014-03-02T00:00:00Z"/>
    <x v="1"/>
    <x v="3"/>
  </r>
  <r>
    <s v="Catherine Martin"/>
    <s v="86th Academy Awards"/>
    <x v="2"/>
    <s v="The Great Gatsby"/>
    <s v="Baz Luhrmann"/>
    <s v="2014-03-02T00:00:00Z"/>
    <x v="1"/>
    <x v="3"/>
  </r>
  <r>
    <s v="Glenn Freemantle"/>
    <s v="86th Academy Awards"/>
    <x v="5"/>
    <s v="Gravity"/>
    <s v="Alfonso CuarÃ³n"/>
    <s v="2014-03-02T00:00:00Z"/>
    <x v="0"/>
    <x v="3"/>
  </r>
  <r>
    <s v="Steven Price"/>
    <s v="86th Academy Awards"/>
    <x v="6"/>
    <s v="Gravity"/>
    <s v="Alfonso CuarÃ³n"/>
    <s v="2014-03-02T00:00:00Z"/>
    <x v="0"/>
    <x v="3"/>
  </r>
  <r>
    <s v="Dave Shirk"/>
    <s v="86th Academy Awards"/>
    <x v="1"/>
    <s v="Gravity"/>
    <s v="Alfonso CuarÃ³n"/>
    <s v="2014-03-02T00:00:00Z"/>
    <x v="0"/>
    <x v="3"/>
  </r>
  <r>
    <s v="Mark Sanger"/>
    <s v="86th Academy Awards"/>
    <x v="10"/>
    <s v="Gravity"/>
    <s v="Alfonso CuarÃ³n"/>
    <s v="2014-03-02T00:00:00Z"/>
    <x v="0"/>
    <x v="3"/>
  </r>
  <r>
    <s v="Christopher Benstead"/>
    <s v="86th Academy Awards"/>
    <x v="11"/>
    <s v="Gravity"/>
    <s v="Alfonso CuarÃ³n"/>
    <s v="2014-03-02T00:00:00Z"/>
    <x v="0"/>
    <x v="3"/>
  </r>
  <r>
    <s v="Emmanuel Lubezki"/>
    <s v="86th Academy Awards"/>
    <x v="8"/>
    <s v="Gravity"/>
    <s v="Alfonso CuarÃ³n"/>
    <s v="2014-03-02T00:00:00Z"/>
    <x v="0"/>
    <x v="3"/>
  </r>
  <r>
    <s v="Alfonso Cuaron"/>
    <s v="86th Academy Awards"/>
    <x v="9"/>
    <s v="Gravity"/>
    <s v="Alfonso CuarÃ³n"/>
    <s v="2014-03-02T00:00:00Z"/>
    <x v="0"/>
    <x v="3"/>
  </r>
  <r>
    <s v="Cate Blanchett"/>
    <s v="86th Academy Awards"/>
    <x v="7"/>
    <s v="Blue Jasmine"/>
    <s v="Woody Allen"/>
    <s v="2014-03-02T00:00:00Z"/>
    <x v="1"/>
    <x v="3"/>
  </r>
  <r>
    <s v="Lupita Nyong'o"/>
    <s v="86th Academy Awards"/>
    <x v="15"/>
    <s v="12 Years a Slave"/>
    <s v="Steve McQueen"/>
    <s v="2014-03-02T00:00:00Z"/>
    <x v="1"/>
    <x v="3"/>
  </r>
  <r>
    <s v="John Ridley"/>
    <s v="86th Academy Awards"/>
    <x v="13"/>
    <s v="12 Years a Slave"/>
    <s v="Steve McQueen"/>
    <s v="2014-03-02T00:00:00Z"/>
    <x v="0"/>
    <x v="3"/>
  </r>
  <r>
    <s v="Dede Gardner"/>
    <s v="86th Academy Awards"/>
    <x v="14"/>
    <s v="12 Years a Slave"/>
    <s v="Steve McQueen"/>
    <s v="2014-03-02T00:00:00Z"/>
    <x v="1"/>
    <x v="3"/>
  </r>
  <r>
    <s v="Robin Mathews"/>
    <s v="86th Academy Awards"/>
    <x v="20"/>
    <s v="Dallas Buyers Club"/>
    <s v="Jean-Marc VallÃ©e"/>
    <s v="2014-03-02T00:00:00Z"/>
    <x v="0"/>
    <x v="3"/>
  </r>
  <r>
    <s v="Jared Leto"/>
    <s v="86th Academy Awards"/>
    <x v="12"/>
    <s v="Dallas Buyers Club"/>
    <s v="Jean-Marc VallÃ©e"/>
    <s v="2014-03-02T00:00:00Z"/>
    <x v="0"/>
    <x v="3"/>
  </r>
  <r>
    <s v="Matthew McConaughey"/>
    <s v="86th Academy Awards"/>
    <x v="3"/>
    <s v="Dallas Buyers Club"/>
    <s v="Jean-Marc VallÃ©e"/>
    <s v="2014-03-02T00:00:00Z"/>
    <x v="0"/>
    <x v="3"/>
  </r>
  <r>
    <s v="Alexandre Espigares"/>
    <s v="86th Academy Awards"/>
    <x v="19"/>
    <s v="Mr Hublot"/>
    <s v="Laurent Witz"/>
    <s v="2014-03-02T00:00:00Z"/>
    <x v="0"/>
    <x v="3"/>
  </r>
  <r>
    <s v="Malcolm Clarke"/>
    <s v="86th Academy Awards"/>
    <x v="18"/>
    <s v="The Lady in Number 6"/>
    <s v="Malcolm Clarke"/>
    <s v="2014-03-02T00:00:00Z"/>
    <x v="0"/>
    <x v="3"/>
  </r>
  <r>
    <s v="Anders Walter"/>
    <s v="86th Academy Awards"/>
    <x v="16"/>
    <s v="Helium"/>
    <s v="Kim Magnusson"/>
    <s v="2014-03-02T00:00:00Z"/>
    <x v="0"/>
    <x v="3"/>
  </r>
  <r>
    <s v="Andrea Nix Fine"/>
    <s v="85th Academy Awards"/>
    <x v="18"/>
    <s v="Inocente"/>
    <s v="Sean Fine"/>
    <s v="2013-02-24T00:00:00Z"/>
    <x v="1"/>
    <x v="4"/>
  </r>
  <r>
    <s v="Shawn Christensen"/>
    <s v="85th Academy Awards"/>
    <x v="16"/>
    <s v="Curfew"/>
    <s v="Shawn Christensen"/>
    <s v="2013-02-24T00:00:00Z"/>
    <x v="0"/>
    <x v="4"/>
  </r>
  <r>
    <s v="John Kahrs"/>
    <s v="85th Academy Awards"/>
    <x v="19"/>
    <s v="Paperman"/>
    <s v="John Kahrs"/>
    <s v="2013-02-24T00:00:00Z"/>
    <x v="0"/>
    <x v="4"/>
  </r>
  <r>
    <s v="Quentin Tarantino"/>
    <s v="85th Academy Awards"/>
    <x v="4"/>
    <s v="Django Unchained"/>
    <s v="Quentin Tarantino"/>
    <s v="2013-02-24T00:00:00Z"/>
    <x v="0"/>
    <x v="4"/>
  </r>
  <r>
    <s v="Christoph Waltz"/>
    <s v="85th Academy Awards"/>
    <x v="12"/>
    <s v="Django Unchained"/>
    <s v="Quentin Tarantino"/>
    <s v="2013-02-24T00:00:00Z"/>
    <x v="0"/>
    <x v="4"/>
  </r>
  <r>
    <s v="Claudio Miranda"/>
    <s v="85th Academy Awards"/>
    <x v="8"/>
    <s v="Life of Pi"/>
    <s v="Ang Lee"/>
    <s v="2013-02-24T00:00:00Z"/>
    <x v="0"/>
    <x v="4"/>
  </r>
  <r>
    <s v="Ang Lee"/>
    <s v="85th Academy Awards"/>
    <x v="9"/>
    <s v="Life of Pi"/>
    <s v="Ang Lee"/>
    <s v="2013-02-24T00:00:00Z"/>
    <x v="0"/>
    <x v="4"/>
  </r>
  <r>
    <s v="Guillaume Rocheron"/>
    <s v="85th Academy Awards"/>
    <x v="1"/>
    <s v="Life of Pi"/>
    <s v="Ang Lee"/>
    <s v="2013-02-24T00:00:00Z"/>
    <x v="0"/>
    <x v="4"/>
  </r>
  <r>
    <s v="Mychael Danna"/>
    <s v="85th Academy Awards"/>
    <x v="6"/>
    <s v="Life of Pi"/>
    <s v="Ang Lee"/>
    <s v="2013-02-24T00:00:00Z"/>
    <x v="0"/>
    <x v="4"/>
  </r>
  <r>
    <s v="Paul N. J. Ottosson"/>
    <s v="85th Academy Awards"/>
    <x v="5"/>
    <s v="Zero Dark Thirty"/>
    <s v="Kathryn Bigelow"/>
    <s v="2013-02-24T00:00:00Z"/>
    <x v="0"/>
    <x v="4"/>
  </r>
  <r>
    <s v="Mark Andrews"/>
    <s v="85th Academy Awards"/>
    <x v="0"/>
    <s v="Brave"/>
    <s v="Brenda Chapman"/>
    <s v="2013-02-24T00:00:00Z"/>
    <x v="0"/>
    <x v="4"/>
  </r>
  <r>
    <s v="Jennifer Lawrence"/>
    <s v="85th Academy Awards"/>
    <x v="7"/>
    <s v="Silver Linings Playbook"/>
    <s v="David O. Russell"/>
    <s v="2013-02-24T00:00:00Z"/>
    <x v="1"/>
    <x v="4"/>
  </r>
  <r>
    <s v="Jacqueline Durran"/>
    <s v="85th Academy Awards"/>
    <x v="2"/>
    <s v="Anna Karenina"/>
    <s v="Joe Wright"/>
    <s v="2013-02-24T00:00:00Z"/>
    <x v="1"/>
    <x v="4"/>
  </r>
  <r>
    <s v="Ben Affleck"/>
    <s v="85th Academy Awards"/>
    <x v="14"/>
    <s v="Argo"/>
    <s v="Ben Affleck"/>
    <s v="2013-02-24T00:00:00Z"/>
    <x v="0"/>
    <x v="4"/>
  </r>
  <r>
    <s v="William Goldenberg"/>
    <s v="85th Academy Awards"/>
    <x v="10"/>
    <s v="Argo"/>
    <s v="Ben Affleck"/>
    <s v="2013-02-24T00:00:00Z"/>
    <x v="0"/>
    <x v="4"/>
  </r>
  <r>
    <s v="Chris Terrio"/>
    <s v="85th Academy Awards"/>
    <x v="13"/>
    <s v="Argo"/>
    <s v="Ben Affleck"/>
    <s v="2013-02-24T00:00:00Z"/>
    <x v="0"/>
    <x v="4"/>
  </r>
  <r>
    <s v="Jim Erickson"/>
    <s v="85th Academy Awards"/>
    <x v="21"/>
    <s v="Lincoln"/>
    <s v="Steven Spielberg"/>
    <s v="2013-02-24T00:00:00Z"/>
    <x v="0"/>
    <x v="4"/>
  </r>
  <r>
    <s v="Daniel Day-Lewis"/>
    <s v="85th Academy Awards"/>
    <x v="3"/>
    <s v="Lincoln"/>
    <s v="Steven Spielberg"/>
    <s v="2013-02-24T00:00:00Z"/>
    <x v="0"/>
    <x v="4"/>
  </r>
  <r>
    <s v="Anne Hathaway"/>
    <s v="85th Academy Awards"/>
    <x v="15"/>
    <s v="Les MisÃ©rables"/>
    <s v="Tom Hooper"/>
    <s v="2013-02-24T00:00:00Z"/>
    <x v="1"/>
    <x v="4"/>
  </r>
  <r>
    <s v="Lisa Westcott"/>
    <s v="85th Academy Awards"/>
    <x v="20"/>
    <s v="Les MisÃ©rables"/>
    <s v="Tom Hooper"/>
    <s v="2013-02-24T00:00:00Z"/>
    <x v="1"/>
    <x v="4"/>
  </r>
  <r>
    <s v="Mark Paterson"/>
    <s v="85th Academy Awards"/>
    <x v="11"/>
    <s v="Les MisÃ©rables"/>
    <s v="Tom Hooper"/>
    <s v="2013-02-24T00:00:00Z"/>
    <x v="0"/>
    <x v="4"/>
  </r>
  <r>
    <s v="Karen Baker Landers"/>
    <s v="85th Academy Awards"/>
    <x v="5"/>
    <s v="Skyfall"/>
    <s v="Sam Mendes"/>
    <s v="2013-02-24T00:00:00Z"/>
    <x v="1"/>
    <x v="4"/>
  </r>
  <r>
    <s v="William Joyce"/>
    <s v="84th Academy Awards"/>
    <x v="19"/>
    <s v="The Fantastic Flying Books of Mr. Morris Lessmore"/>
    <s v="William Joyce"/>
    <s v="2012-02-26T00:00:00Z"/>
    <x v="0"/>
    <x v="5"/>
  </r>
  <r>
    <s v="Sharmeen Obaid-Chinoy"/>
    <s v="84th Academy Awards"/>
    <x v="18"/>
    <s v="Saving Face"/>
    <s v="Sharmeen Obaid-Chinoy"/>
    <s v="2012-02-26T00:00:00Z"/>
    <x v="1"/>
    <x v="5"/>
  </r>
  <r>
    <s v="Christopher Plummer"/>
    <s v="84th Academy Awards"/>
    <x v="12"/>
    <s v="Beginners"/>
    <s v="Mike Mills"/>
    <s v="2012-02-26T00:00:00Z"/>
    <x v="0"/>
    <x v="5"/>
  </r>
  <r>
    <s v="Kirk Baxter"/>
    <s v="84th Academy Awards"/>
    <x v="10"/>
    <s v="The Girl with the Dragon Tattoo"/>
    <s v="David Fincher"/>
    <s v="2012-02-26T00:00:00Z"/>
    <x v="0"/>
    <x v="5"/>
  </r>
  <r>
    <s v="Gore Verbinski"/>
    <s v="84th Academy Awards"/>
    <x v="0"/>
    <s v="Rango"/>
    <s v="Gore Verbinski"/>
    <s v="2012-02-26T00:00:00Z"/>
    <x v="0"/>
    <x v="5"/>
  </r>
  <r>
    <s v="Alexander Payne"/>
    <s v="84th Academy Awards"/>
    <x v="13"/>
    <s v="The Descendants"/>
    <s v="Alexander Payne"/>
    <s v="2012-02-26T00:00:00Z"/>
    <x v="0"/>
    <x v="5"/>
  </r>
  <r>
    <s v="Meryl Streep"/>
    <s v="84th Academy Awards"/>
    <x v="7"/>
    <s v="The Iron Lady"/>
    <s v="Phyllida Lloyd"/>
    <s v="2012-02-26T00:00:00Z"/>
    <x v="1"/>
    <x v="5"/>
  </r>
  <r>
    <s v="Mark Coulier"/>
    <s v="84th Academy Awards"/>
    <x v="20"/>
    <s v="The Iron Lady"/>
    <s v="Phyllida Lloyd"/>
    <s v="2012-02-26T00:00:00Z"/>
    <x v="0"/>
    <x v="5"/>
  </r>
  <r>
    <s v="Oorlagh George"/>
    <s v="84th Academy Awards"/>
    <x v="16"/>
    <s v="The Shore"/>
    <s v="Terry George"/>
    <s v="2012-02-26T00:00:00Z"/>
    <x v="1"/>
    <x v="5"/>
  </r>
  <r>
    <s v="Robert Richardson"/>
    <s v="84th Academy Awards"/>
    <x v="8"/>
    <s v="Hugo"/>
    <s v="Martin Scorsese"/>
    <s v="2012-02-26T00:00:00Z"/>
    <x v="0"/>
    <x v="5"/>
  </r>
  <r>
    <s v="Dante Ferretti"/>
    <s v="84th Academy Awards"/>
    <x v="21"/>
    <s v="Hugo"/>
    <s v="Martin Scorsese"/>
    <s v="2012-02-26T00:00:00Z"/>
    <x v="0"/>
    <x v="5"/>
  </r>
  <r>
    <s v="Tom Fleischman"/>
    <s v="84th Academy Awards"/>
    <x v="11"/>
    <s v="Hugo"/>
    <s v="Martin Scorsese"/>
    <s v="2012-02-26T00:00:00Z"/>
    <x v="0"/>
    <x v="5"/>
  </r>
  <r>
    <s v="Alex Henning"/>
    <s v="84th Academy Awards"/>
    <x v="1"/>
    <s v="Hugo"/>
    <s v="Martin Scorsese"/>
    <s v="2012-02-26T00:00:00Z"/>
    <x v="0"/>
    <x v="5"/>
  </r>
  <r>
    <s v="Eugene Gearty"/>
    <s v="84th Academy Awards"/>
    <x v="5"/>
    <s v="Hugo"/>
    <s v="Martin Scorsese"/>
    <s v="2012-02-26T00:00:00Z"/>
    <x v="0"/>
    <x v="5"/>
  </r>
  <r>
    <s v="Woody Allen"/>
    <s v="84th Academy Awards"/>
    <x v="4"/>
    <s v="Midnight in Paris"/>
    <s v="Woody Allen"/>
    <s v="2012-02-26T00:00:00Z"/>
    <x v="0"/>
    <x v="5"/>
  </r>
  <r>
    <s v="Octavia Spencer"/>
    <s v="84th Academy Awards"/>
    <x v="15"/>
    <s v="The Help"/>
    <s v="Tate Taylor"/>
    <s v="2012-02-26T00:00:00Z"/>
    <x v="1"/>
    <x v="5"/>
  </r>
  <r>
    <s v="Thomas Langmann"/>
    <s v="84th Academy Awards"/>
    <x v="14"/>
    <s v="The Artist"/>
    <s v="Michel Hazanavicius"/>
    <s v="2012-02-26T00:00:00Z"/>
    <x v="0"/>
    <x v="5"/>
  </r>
  <r>
    <s v="Michel Hazanavicius"/>
    <s v="84th Academy Awards"/>
    <x v="9"/>
    <s v="The Artist"/>
    <s v="Michel Hazanavicius"/>
    <s v="2012-02-26T00:00:00Z"/>
    <x v="0"/>
    <x v="5"/>
  </r>
  <r>
    <s v="Mark Bridges"/>
    <s v="84th Academy Awards"/>
    <x v="2"/>
    <s v="The Artist"/>
    <s v="Michel Hazanavicius"/>
    <s v="2012-02-26T00:00:00Z"/>
    <x v="0"/>
    <x v="5"/>
  </r>
  <r>
    <s v="Jean Dujardin"/>
    <s v="84th Academy Awards"/>
    <x v="3"/>
    <s v="The Artist"/>
    <s v="Michel Hazanavicius"/>
    <s v="2012-02-26T00:00:00Z"/>
    <x v="0"/>
    <x v="5"/>
  </r>
  <r>
    <s v="Ludovic Bource"/>
    <s v="84th Academy Awards"/>
    <x v="6"/>
    <s v="The Artist"/>
    <s v="Michel Hazanavicius"/>
    <s v="2012-02-26T00:00:00Z"/>
    <x v="0"/>
    <x v="5"/>
  </r>
  <r>
    <s v="Kirk Simon"/>
    <s v="83rd Academy Awards"/>
    <x v="18"/>
    <s v="Strangers No More"/>
    <s v="Karen Goodman"/>
    <s v="2011-02-27T00:00:00Z"/>
    <x v="0"/>
    <x v="6"/>
  </r>
  <r>
    <s v="Luke Matheny"/>
    <s v="83rd Academy Awards"/>
    <x v="16"/>
    <s v="God of Love"/>
    <s v="Luke Matheny"/>
    <s v="2011-02-27T00:00:00Z"/>
    <x v="0"/>
    <x v="6"/>
  </r>
  <r>
    <s v="Shaun Tan"/>
    <s v="83rd Academy Awards"/>
    <x v="19"/>
    <s v="The Lost Thing"/>
    <s v="Andrew Ruhemann"/>
    <s v="2011-02-27T00:00:00Z"/>
    <x v="0"/>
    <x v="6"/>
  </r>
  <r>
    <s v="Wally Pfister"/>
    <s v="83rd Academy Awards"/>
    <x v="8"/>
    <s v="Inception"/>
    <s v="Christopher Nolan"/>
    <s v="2011-02-27T00:00:00Z"/>
    <x v="0"/>
    <x v="6"/>
  </r>
  <r>
    <s v="Gary Rizzo"/>
    <s v="83rd Academy Awards"/>
    <x v="11"/>
    <s v="Inception"/>
    <s v="Christopher Nolan"/>
    <s v="2011-02-27T00:00:00Z"/>
    <x v="0"/>
    <x v="6"/>
  </r>
  <r>
    <s v="Andrew Lockley"/>
    <s v="83rd Academy Awards"/>
    <x v="1"/>
    <s v="Inception"/>
    <s v="Christopher Nolan"/>
    <s v="2011-02-27T00:00:00Z"/>
    <x v="0"/>
    <x v="6"/>
  </r>
  <r>
    <s v="Richard King"/>
    <s v="83rd Academy Awards"/>
    <x v="5"/>
    <s v="Inception"/>
    <s v="Christopher Nolan"/>
    <s v="2011-02-27T00:00:00Z"/>
    <x v="0"/>
    <x v="6"/>
  </r>
  <r>
    <s v="Christian Bale"/>
    <s v="83rd Academy Awards"/>
    <x v="12"/>
    <s v="The Fighter"/>
    <s v="David O. Russell"/>
    <s v="2011-02-27T00:00:00Z"/>
    <x v="0"/>
    <x v="6"/>
  </r>
  <r>
    <s v="Melissa Leo"/>
    <s v="83rd Academy Awards"/>
    <x v="15"/>
    <s v="The Fighter"/>
    <s v="David O. Russell"/>
    <s v="2011-02-27T00:00:00Z"/>
    <x v="1"/>
    <x v="6"/>
  </r>
  <r>
    <s v="Dave Elsey"/>
    <s v="83rd Academy Awards"/>
    <x v="20"/>
    <s v="The Wolfman"/>
    <s v="Joe Johnston"/>
    <s v="2011-02-27T00:00:00Z"/>
    <x v="0"/>
    <x v="6"/>
  </r>
  <r>
    <s v="Lee Unkrich"/>
    <s v="83rd Academy Awards"/>
    <x v="0"/>
    <s v="Toy Story 3"/>
    <s v="Lee Unkrich"/>
    <s v="2011-02-27T00:00:00Z"/>
    <x v="0"/>
    <x v="6"/>
  </r>
  <r>
    <s v="Kirk Baxter"/>
    <s v="83rd Academy Awards"/>
    <x v="10"/>
    <s v="The Social Network"/>
    <s v="David Fincher"/>
    <s v="2011-02-27T00:00:00Z"/>
    <x v="0"/>
    <x v="6"/>
  </r>
  <r>
    <s v="Aaron Sorkin"/>
    <s v="83rd Academy Awards"/>
    <x v="13"/>
    <s v="The Social Network"/>
    <s v="David Fincher"/>
    <s v="2011-02-27T00:00:00Z"/>
    <x v="0"/>
    <x v="6"/>
  </r>
  <r>
    <s v="Atticus Ross"/>
    <s v="83rd Academy Awards"/>
    <x v="6"/>
    <s v="The Social Network"/>
    <s v="David Fincher"/>
    <s v="2011-02-27T00:00:00Z"/>
    <x v="0"/>
    <x v="6"/>
  </r>
  <r>
    <s v="Natalie Portman"/>
    <s v="83rd Academy Awards"/>
    <x v="7"/>
    <s v="Black Swan"/>
    <s v="Darren Aronofsky"/>
    <s v="2011-02-27T00:00:00Z"/>
    <x v="1"/>
    <x v="6"/>
  </r>
  <r>
    <s v="Colleen Atwood"/>
    <s v="83rd Academy Awards"/>
    <x v="2"/>
    <s v="Alice in Wonderland"/>
    <s v="Tim Burton"/>
    <s v="2011-02-27T00:00:00Z"/>
    <x v="1"/>
    <x v="6"/>
  </r>
  <r>
    <s v="Robert Stromberg"/>
    <s v="83rd Academy Awards"/>
    <x v="21"/>
    <s v="Alice in Wonderland"/>
    <s v="Tim Burton"/>
    <s v="2011-02-27T00:00:00Z"/>
    <x v="0"/>
    <x v="6"/>
  </r>
  <r>
    <s v="David Seidler"/>
    <s v="83rd Academy Awards"/>
    <x v="4"/>
    <s v="The King's Speech"/>
    <s v="Tom Hooper"/>
    <s v="2011-02-27T00:00:00Z"/>
    <x v="0"/>
    <x v="6"/>
  </r>
  <r>
    <s v="Tom Hooper"/>
    <s v="83rd Academy Awards"/>
    <x v="9"/>
    <s v="The King's Speech"/>
    <s v="Tom Hooper"/>
    <s v="2011-02-27T00:00:00Z"/>
    <x v="0"/>
    <x v="6"/>
  </r>
  <r>
    <s v="Iain Canning"/>
    <s v="83rd Academy Awards"/>
    <x v="14"/>
    <s v="The King's Speech"/>
    <s v="Tom Hooper"/>
    <s v="2011-02-27T00:00:00Z"/>
    <x v="0"/>
    <x v="6"/>
  </r>
  <r>
    <s v="Colin Firth"/>
    <s v="83rd Academy Awards"/>
    <x v="3"/>
    <s v="The King's Speech"/>
    <s v="Tom Hooper"/>
    <s v="2011-02-27T00:00:00Z"/>
    <x v="0"/>
    <x v="6"/>
  </r>
  <r>
    <s v="Tivi Magnusson"/>
    <s v="82nd Academy Awards"/>
    <x v="16"/>
    <s v="The New Tenants"/>
    <s v="Joachim Back"/>
    <s v="2010-03-07T00:00:00Z"/>
    <x v="0"/>
    <x v="7"/>
  </r>
  <r>
    <s v="Roger Ross Williams"/>
    <s v="82nd Academy Awards"/>
    <x v="18"/>
    <s v="Music by Prudence"/>
    <s v="Roger Ross Williams"/>
    <s v="2010-03-07T00:00:00Z"/>
    <x v="0"/>
    <x v="7"/>
  </r>
  <r>
    <s v="Mauro Fiore"/>
    <s v="82nd Academy Awards"/>
    <x v="8"/>
    <s v="Avatar"/>
    <s v="James Cameron"/>
    <s v="2010-03-07T00:00:00Z"/>
    <x v="0"/>
    <x v="7"/>
  </r>
  <r>
    <s v="Robert Stromberg"/>
    <s v="82nd Academy Awards"/>
    <x v="21"/>
    <s v="Avatar"/>
    <s v="James Cameron"/>
    <s v="2010-03-07T00:00:00Z"/>
    <x v="0"/>
    <x v="7"/>
  </r>
  <r>
    <s v="Stephen Rosenbaum"/>
    <s v="82nd Academy Awards"/>
    <x v="1"/>
    <s v="Avatar"/>
    <s v="James Cameron"/>
    <s v="2010-03-07T00:00:00Z"/>
    <x v="0"/>
    <x v="7"/>
  </r>
  <r>
    <s v="Jeff Bridges"/>
    <s v="82nd Academy Awards"/>
    <x v="3"/>
    <s v="Crazy Heart"/>
    <s v="Scott Cooper"/>
    <s v="2010-03-07T00:00:00Z"/>
    <x v="0"/>
    <x v="7"/>
  </r>
  <r>
    <s v="Sandy Powell"/>
    <s v="82nd Academy Awards"/>
    <x v="2"/>
    <s v="The Young Victoria"/>
    <s v="Jean-Marc VallÃ©e"/>
    <s v="2010-03-07T00:00:00Z"/>
    <x v="1"/>
    <x v="7"/>
  </r>
  <r>
    <s v="Mo'Nique"/>
    <s v="82nd Academy Awards"/>
    <x v="15"/>
    <s v="Precious"/>
    <s v="Lee Daniels"/>
    <s v="2010-03-07T00:00:00Z"/>
    <x v="1"/>
    <x v="7"/>
  </r>
  <r>
    <s v="Geoffrey S. Fletcher"/>
    <s v="82nd Academy Awards"/>
    <x v="13"/>
    <s v="Precious"/>
    <s v="Lee Daniels"/>
    <s v="2010-03-07T00:00:00Z"/>
    <x v="0"/>
    <x v="7"/>
  </r>
  <r>
    <s v="Joel Harlow"/>
    <s v="82nd Academy Awards"/>
    <x v="20"/>
    <s v="Star Trek"/>
    <s v="J. J. Abrams"/>
    <s v="2010-03-07T00:00:00Z"/>
    <x v="0"/>
    <x v="7"/>
  </r>
  <r>
    <s v="Sandra Bullock"/>
    <s v="82nd Academy Awards"/>
    <x v="7"/>
    <s v="The Blind Side"/>
    <s v="John Lee Hancock"/>
    <s v="2010-03-07T00:00:00Z"/>
    <x v="1"/>
    <x v="7"/>
  </r>
  <r>
    <s v="Mark Boal"/>
    <s v="82nd Academy Awards"/>
    <x v="4"/>
    <s v="The Hurt Locker"/>
    <s v="Kathryn Bigelow"/>
    <s v="2010-03-07T00:00:00Z"/>
    <x v="0"/>
    <x v="7"/>
  </r>
  <r>
    <s v="Kathryn Bigelow"/>
    <s v="82nd Academy Awards"/>
    <x v="9"/>
    <s v="The Hurt Locker"/>
    <s v="Kathryn Bigelow"/>
    <s v="2010-03-07T00:00:00Z"/>
    <x v="1"/>
    <x v="7"/>
  </r>
  <r>
    <s v="Greg Shapiro"/>
    <s v="82nd Academy Awards"/>
    <x v="14"/>
    <s v="The Hurt Locker"/>
    <s v="Kathryn Bigelow"/>
    <s v="2010-03-07T00:00:00Z"/>
    <x v="0"/>
    <x v="7"/>
  </r>
  <r>
    <s v="Chris Innis"/>
    <s v="82nd Academy Awards"/>
    <x v="10"/>
    <s v="The Hurt Locker"/>
    <s v="Kathryn Bigelow"/>
    <s v="2010-03-07T00:00:00Z"/>
    <x v="0"/>
    <x v="7"/>
  </r>
  <r>
    <s v="Paul N. J. Ottosson"/>
    <s v="82nd Academy Awards"/>
    <x v="5"/>
    <s v="The Hurt Locker"/>
    <s v="Kathryn Bigelow"/>
    <s v="2010-03-07T00:00:00Z"/>
    <x v="0"/>
    <x v="7"/>
  </r>
  <r>
    <s v="Ray Beckett"/>
    <s v="82nd Academy Awards"/>
    <x v="11"/>
    <s v="The Hurt Locker"/>
    <s v="Kathryn Bigelow"/>
    <s v="2010-03-07T00:00:00Z"/>
    <x v="0"/>
    <x v="7"/>
  </r>
  <r>
    <s v="Pete Docter"/>
    <s v="82nd Academy Awards"/>
    <x v="0"/>
    <s v="Up"/>
    <s v="Pete Docter"/>
    <s v="2010-03-07T00:00:00Z"/>
    <x v="0"/>
    <x v="7"/>
  </r>
  <r>
    <s v="Michael Giacchino"/>
    <s v="82nd Academy Awards"/>
    <x v="6"/>
    <s v="Up"/>
    <s v="Pete Docter"/>
    <s v="2010-03-07T00:00:00Z"/>
    <x v="0"/>
    <x v="7"/>
  </r>
  <r>
    <s v="Christoph Waltz"/>
    <s v="82nd Academy Awards"/>
    <x v="12"/>
    <s v="Inglourious Basterds"/>
    <s v="Quentin Tarantino"/>
    <s v="2010-03-07T00:00:00Z"/>
    <x v="0"/>
    <x v="7"/>
  </r>
  <r>
    <s v="Megan Mylan"/>
    <s v="81st Academy Awards"/>
    <x v="18"/>
    <s v="Smile Pinki"/>
    <s v="Megan Mylan"/>
    <s v="2009-02-22T00:00:00Z"/>
    <x v="1"/>
    <x v="8"/>
  </r>
  <r>
    <s v="Kunio Kato"/>
    <s v="81st Academy Awards"/>
    <x v="19"/>
    <s v="La Maison en Petits Cubes"/>
    <s v="Kunio KatÅ"/>
    <s v="2009-02-22T00:00:00Z"/>
    <x v="0"/>
    <x v="8"/>
  </r>
  <r>
    <s v="Michael O'Connor"/>
    <s v="81st Academy Awards"/>
    <x v="2"/>
    <s v="The Duchess"/>
    <s v="Saul Dibb"/>
    <s v="2009-02-22T00:00:00Z"/>
    <x v="0"/>
    <x v="8"/>
  </r>
  <r>
    <s v="Jochen Alexander Freydank"/>
    <s v="81st Academy Awards"/>
    <x v="16"/>
    <s v="Toyland"/>
    <s v="Jochen Alexander Freydank"/>
    <s v="2009-02-22T00:00:00Z"/>
    <x v="0"/>
    <x v="8"/>
  </r>
  <r>
    <s v="Penelope Cruz"/>
    <s v="81st Academy Awards"/>
    <x v="15"/>
    <s v="Vicky Cristina Barcelona"/>
    <s v="Woody Allen"/>
    <s v="2009-02-22T00:00:00Z"/>
    <x v="1"/>
    <x v="8"/>
  </r>
  <r>
    <s v="Dustin Lance Black"/>
    <s v="81st Academy Awards"/>
    <x v="4"/>
    <s v="Milk"/>
    <s v="Gus Van Sant"/>
    <s v="2009-02-22T00:00:00Z"/>
    <x v="0"/>
    <x v="8"/>
  </r>
  <r>
    <s v="Sean Penn"/>
    <s v="81st Academy Awards"/>
    <x v="3"/>
    <s v="Milk"/>
    <s v="Gus Van Sant"/>
    <s v="2009-02-22T00:00:00Z"/>
    <x v="0"/>
    <x v="8"/>
  </r>
  <r>
    <s v="Victor J. Zolfo"/>
    <s v="81st Academy Awards"/>
    <x v="21"/>
    <s v="The Curious Case of Benjamin Button"/>
    <s v="David Fincher"/>
    <s v="2009-02-22T00:00:00Z"/>
    <x v="0"/>
    <x v="8"/>
  </r>
  <r>
    <s v="Steve Preeg"/>
    <s v="81st Academy Awards"/>
    <x v="1"/>
    <s v="The Curious Case of Benjamin Button"/>
    <s v="David Fincher"/>
    <s v="2009-02-22T00:00:00Z"/>
    <x v="0"/>
    <x v="8"/>
  </r>
  <r>
    <s v="Greg Cannom"/>
    <s v="81st Academy Awards"/>
    <x v="20"/>
    <s v="The Curious Case of Benjamin Button"/>
    <s v="David Fincher"/>
    <s v="2009-02-22T00:00:00Z"/>
    <x v="0"/>
    <x v="8"/>
  </r>
  <r>
    <s v="Heath Ledger"/>
    <s v="81st Academy Awards"/>
    <x v="12"/>
    <s v="The Dark Knight"/>
    <s v="Christopher Nolan"/>
    <s v="2009-02-22T00:00:00Z"/>
    <x v="0"/>
    <x v="8"/>
  </r>
  <r>
    <s v="Richard King"/>
    <s v="81st Academy Awards"/>
    <x v="5"/>
    <s v="The Dark Knight"/>
    <s v="Christopher Nolan"/>
    <s v="2009-02-22T00:00:00Z"/>
    <x v="0"/>
    <x v="8"/>
  </r>
  <r>
    <s v="Kate Winslet"/>
    <s v="81st Academy Awards"/>
    <x v="7"/>
    <s v="The Reader"/>
    <s v="Stephen Daldry"/>
    <s v="2009-02-22T00:00:00Z"/>
    <x v="1"/>
    <x v="8"/>
  </r>
  <r>
    <s v="Danny Boyle"/>
    <s v="81st Academy Awards"/>
    <x v="9"/>
    <s v="Slumdog Millionaire"/>
    <s v="Danny Boyle"/>
    <s v="2009-02-22T00:00:00Z"/>
    <x v="0"/>
    <x v="8"/>
  </r>
  <r>
    <s v="Christian Colson"/>
    <s v="81st Academy Awards"/>
    <x v="14"/>
    <s v="Slumdog Millionaire"/>
    <s v="Danny Boyle"/>
    <s v="2009-02-22T00:00:00Z"/>
    <x v="0"/>
    <x v="8"/>
  </r>
  <r>
    <s v="Anthony Dod Mantle"/>
    <s v="81st Academy Awards"/>
    <x v="8"/>
    <s v="Slumdog Millionaire"/>
    <s v="Danny Boyle"/>
    <s v="2009-02-22T00:00:00Z"/>
    <x v="0"/>
    <x v="8"/>
  </r>
  <r>
    <s v="Chris Dickens"/>
    <s v="81st Academy Awards"/>
    <x v="10"/>
    <s v="Slumdog Millionaire"/>
    <s v="Danny Boyle"/>
    <s v="2009-02-22T00:00:00Z"/>
    <x v="0"/>
    <x v="8"/>
  </r>
  <r>
    <s v="Simon Beaufoy"/>
    <s v="81st Academy Awards"/>
    <x v="13"/>
    <s v="Slumdog Millionaire"/>
    <s v="Danny Boyle"/>
    <s v="2009-02-22T00:00:00Z"/>
    <x v="0"/>
    <x v="8"/>
  </r>
  <r>
    <s v="A. R. Rahman"/>
    <s v="81st Academy Awards"/>
    <x v="6"/>
    <s v="Slumdog Millionaire"/>
    <s v="Danny Boyle"/>
    <s v="2009-02-22T00:00:00Z"/>
    <x v="0"/>
    <x v="8"/>
  </r>
  <r>
    <s v="Resul Pookutty"/>
    <s v="81st Academy Awards"/>
    <x v="11"/>
    <s v="Slumdog Millionaire"/>
    <s v="Danny Boyle"/>
    <s v="2009-02-22T00:00:00Z"/>
    <x v="0"/>
    <x v="8"/>
  </r>
  <r>
    <s v="Andrew Stanton"/>
    <s v="81st Academy Awards"/>
    <x v="0"/>
    <s v="WALLÂ·E"/>
    <s v="Andrew Stanton"/>
    <s v="2009-02-22T00:00:00Z"/>
    <x v="0"/>
    <x v="8"/>
  </r>
  <r>
    <s v="Philippe Pollet-Villard"/>
    <s v="80th Academy Awards"/>
    <x v="16"/>
    <s v="Le Mozart des pickpockets"/>
    <s v="Philippe Pollet-Villard"/>
    <s v="2008-02-24T00:00:00Z"/>
    <x v="0"/>
    <x v="9"/>
  </r>
  <r>
    <s v="Vanessa Roth"/>
    <s v="80th Academy Awards"/>
    <x v="18"/>
    <s v="Freeheld"/>
    <s v="Cynthia Wade"/>
    <s v="2008-02-24T00:00:00Z"/>
    <x v="1"/>
    <x v="9"/>
  </r>
  <r>
    <s v="Dario Marianelli"/>
    <s v="80th Academy Awards"/>
    <x v="6"/>
    <s v="Atonement"/>
    <s v="Joe Wright"/>
    <s v="2008-02-24T00:00:00Z"/>
    <x v="0"/>
    <x v="9"/>
  </r>
  <r>
    <s v="Hugh Welchman"/>
    <s v="80th Academy Awards"/>
    <x v="19"/>
    <s v="Peter and the Wolf"/>
    <s v="Suzie Templeton"/>
    <s v="2008-02-24T00:00:00Z"/>
    <x v="0"/>
    <x v="9"/>
  </r>
  <r>
    <s v="Alexandra Byrne"/>
    <s v="80th Academy Awards"/>
    <x v="2"/>
    <s v="Elizabeth: The Golden Age"/>
    <s v="Shekhar Kapur"/>
    <s v="2008-02-24T00:00:00Z"/>
    <x v="1"/>
    <x v="9"/>
  </r>
  <r>
    <s v="Tilda Swinton"/>
    <s v="80th Academy Awards"/>
    <x v="15"/>
    <s v="Michael Clayton"/>
    <s v="Tony Gilroy"/>
    <s v="2008-02-24T00:00:00Z"/>
    <x v="1"/>
    <x v="9"/>
  </r>
  <r>
    <s v="Michael L. Fink"/>
    <s v="80th Academy Awards"/>
    <x v="1"/>
    <s v="The Golden Compass"/>
    <s v="Chris Weitz"/>
    <s v="2008-02-24T00:00:00Z"/>
    <x v="0"/>
    <x v="9"/>
  </r>
  <r>
    <s v="Robert Elswit"/>
    <s v="80th Academy Awards"/>
    <x v="8"/>
    <s v="There Will Be Blood"/>
    <s v="Paul Thomas Anderson"/>
    <s v="2008-02-24T00:00:00Z"/>
    <x v="0"/>
    <x v="9"/>
  </r>
  <r>
    <s v="Daniel Day-Lewis"/>
    <s v="80th Academy Awards"/>
    <x v="3"/>
    <s v="There Will Be Blood"/>
    <s v="Paul Thomas Anderson"/>
    <s v="2008-02-24T00:00:00Z"/>
    <x v="0"/>
    <x v="9"/>
  </r>
  <r>
    <s v="Marion Cotillard"/>
    <s v="80th Academy Awards"/>
    <x v="7"/>
    <s v="La Vie en Rose"/>
    <s v="Olivier Dahan"/>
    <s v="2008-02-24T00:00:00Z"/>
    <x v="1"/>
    <x v="9"/>
  </r>
  <r>
    <s v="Jan Archibald"/>
    <s v="80th Academy Awards"/>
    <x v="20"/>
    <s v="La Vie en Rose"/>
    <s v="Olivier Dahan"/>
    <s v="2008-02-24T00:00:00Z"/>
    <x v="0"/>
    <x v="9"/>
  </r>
  <r>
    <s v="Dante Ferretti"/>
    <s v="80th Academy Awards"/>
    <x v="21"/>
    <s v="Sweeney Todd: The Demon Barber of Fleet Street"/>
    <s v="Tim Burton"/>
    <s v="2008-02-24T00:00:00Z"/>
    <x v="0"/>
    <x v="9"/>
  </r>
  <r>
    <s v="Ethan Coen"/>
    <s v="80th Academy Awards"/>
    <x v="14"/>
    <s v="No Country for Old Men"/>
    <s v="Coen brothers"/>
    <s v="2008-02-24T00:00:00Z"/>
    <x v="0"/>
    <x v="9"/>
  </r>
  <r>
    <s v="Joel Coen"/>
    <s v="80th Academy Awards"/>
    <x v="9"/>
    <s v="No Country for Old Men"/>
    <s v="Coen brothers"/>
    <s v="2008-02-24T00:00:00Z"/>
    <x v="0"/>
    <x v="9"/>
  </r>
  <r>
    <s v="Joel Coen"/>
    <s v="80th Academy Awards"/>
    <x v="13"/>
    <s v="No Country for Old Men"/>
    <s v="Coen brothers"/>
    <s v="2008-02-24T00:00:00Z"/>
    <x v="0"/>
    <x v="9"/>
  </r>
  <r>
    <s v="Javier Bardem"/>
    <s v="80th Academy Awards"/>
    <x v="12"/>
    <s v="No Country for Old Men"/>
    <s v="Coen brothers"/>
    <s v="2008-02-24T00:00:00Z"/>
    <x v="0"/>
    <x v="9"/>
  </r>
  <r>
    <s v="Brad Bird"/>
    <s v="80th Academy Awards"/>
    <x v="0"/>
    <s v="Ratatouille"/>
    <s v="Brad Bird"/>
    <s v="2008-02-24T00:00:00Z"/>
    <x v="0"/>
    <x v="9"/>
  </r>
  <r>
    <s v="David Parker"/>
    <s v="80th Academy Awards"/>
    <x v="11"/>
    <s v="The Bourne Ultimatum"/>
    <s v="Paul Greengrass"/>
    <s v="2008-02-24T00:00:00Z"/>
    <x v="0"/>
    <x v="9"/>
  </r>
  <r>
    <s v="Christopher Rouse"/>
    <s v="80th Academy Awards"/>
    <x v="10"/>
    <s v="The Bourne Ultimatum"/>
    <s v="Paul Greengrass"/>
    <s v="2008-02-24T00:00:00Z"/>
    <x v="0"/>
    <x v="9"/>
  </r>
  <r>
    <s v="Karen Baker Landers"/>
    <s v="80th Academy Awards"/>
    <x v="5"/>
    <s v="The Bourne Ultimatum"/>
    <s v="Paul Greengrass"/>
    <s v="2008-02-24T00:00:00Z"/>
    <x v="1"/>
    <x v="9"/>
  </r>
  <r>
    <s v="Diablo Cody"/>
    <s v="80th Academy Awards"/>
    <x v="4"/>
    <s v="Juno"/>
    <s v="Jason Reitman"/>
    <s v="2008-02-24T00:00:00Z"/>
    <x v="1"/>
    <x v="9"/>
  </r>
  <r>
    <s v="Thomas Lennon"/>
    <s v="79th Academy Awards"/>
    <x v="18"/>
    <s v="The Blood of Yingzhou District"/>
    <s v="Ruby Yang"/>
    <s v="2007-02-25T00:00:00Z"/>
    <x v="0"/>
    <x v="10"/>
  </r>
  <r>
    <s v="Torill Kove"/>
    <s v="79th Academy Awards"/>
    <x v="19"/>
    <s v="The Danish Poet"/>
    <s v="Torill Kove"/>
    <s v="2007-02-25T00:00:00Z"/>
    <x v="1"/>
    <x v="10"/>
  </r>
  <r>
    <s v="Milena Canonero"/>
    <s v="79th Academy Awards"/>
    <x v="2"/>
    <s v="Marie Antoinette"/>
    <s v="Sofia Coppola"/>
    <s v="2007-02-25T00:00:00Z"/>
    <x v="1"/>
    <x v="10"/>
  </r>
  <r>
    <s v="Bob Beemer"/>
    <s v="79th Academy Awards"/>
    <x v="11"/>
    <s v="Dreamgirls"/>
    <s v="Bill Condon"/>
    <s v="2007-02-25T00:00:00Z"/>
    <x v="0"/>
    <x v="10"/>
  </r>
  <r>
    <s v="Jennifer Hudson"/>
    <s v="79th Academy Awards"/>
    <x v="15"/>
    <s v="Dreamgirls"/>
    <s v="Bill Condon"/>
    <s v="2007-02-25T00:00:00Z"/>
    <x v="1"/>
    <x v="10"/>
  </r>
  <r>
    <s v="Alan Robert Murray"/>
    <s v="79th Academy Awards"/>
    <x v="5"/>
    <s v="Letters from Iwo Jima"/>
    <s v="Clint Eastwood"/>
    <s v="2007-02-25T00:00:00Z"/>
    <x v="0"/>
    <x v="10"/>
  </r>
  <r>
    <s v="Ari Sandel"/>
    <s v="79th Academy Awards"/>
    <x v="16"/>
    <s v="West Bank Story"/>
    <s v="Ari Sandel"/>
    <s v="2007-02-25T00:00:00Z"/>
    <x v="0"/>
    <x v="10"/>
  </r>
  <r>
    <s v="Helen Mirren"/>
    <s v="79th Academy Awards"/>
    <x v="7"/>
    <s v="The Queen"/>
    <s v="Stephen Frears"/>
    <s v="2007-02-25T00:00:00Z"/>
    <x v="1"/>
    <x v="10"/>
  </r>
  <r>
    <s v="Guillermo Navarro"/>
    <s v="79th Academy Awards"/>
    <x v="8"/>
    <s v="Pan's Labyrinth"/>
    <s v="Guillermo del Toro"/>
    <s v="2007-02-25T00:00:00Z"/>
    <x v="0"/>
    <x v="10"/>
  </r>
  <r>
    <s v="Pilar Revuelta"/>
    <s v="79th Academy Awards"/>
    <x v="21"/>
    <s v="Pan's Labyrinth"/>
    <s v="Guillermo del Toro"/>
    <s v="2007-02-25T00:00:00Z"/>
    <x v="1"/>
    <x v="10"/>
  </r>
  <r>
    <s v="David Marti"/>
    <s v="79th Academy Awards"/>
    <x v="20"/>
    <s v="Pan's Labyrinth"/>
    <s v="Guillermo del Toro"/>
    <s v="2007-02-25T00:00:00Z"/>
    <x v="0"/>
    <x v="10"/>
  </r>
  <r>
    <s v="Davis Guggenheim"/>
    <s v="79th Academy Awards"/>
    <x v="17"/>
    <s v="An Inconvenient Truth"/>
    <s v="Davis Guggenheim"/>
    <s v="2007-02-25T00:00:00Z"/>
    <x v="0"/>
    <x v="10"/>
  </r>
  <r>
    <s v="Michael Arndt"/>
    <s v="79th Academy Awards"/>
    <x v="4"/>
    <s v="Little Miss Sunshine"/>
    <s v="Jonathan Dayton and Valerie Faris"/>
    <s v="2007-02-25T00:00:00Z"/>
    <x v="0"/>
    <x v="10"/>
  </r>
  <r>
    <s v="Alan Arkin"/>
    <s v="79th Academy Awards"/>
    <x v="12"/>
    <s v="Little Miss Sunshine"/>
    <s v="Jonathan Dayton and Valerie Faris"/>
    <s v="2007-02-25T00:00:00Z"/>
    <x v="0"/>
    <x v="10"/>
  </r>
  <r>
    <s v="Gustavo Santaolalla"/>
    <s v="79th Academy Awards"/>
    <x v="6"/>
    <s v="Babel"/>
    <s v="Alejandro GonzÃ¡lez IÃ±Ã¡rritu"/>
    <s v="2007-02-25T00:00:00Z"/>
    <x v="0"/>
    <x v="10"/>
  </r>
  <r>
    <s v="Forest Whitaker"/>
    <s v="79th Academy Awards"/>
    <x v="3"/>
    <s v="The Last King of Scotland"/>
    <s v="Kevin Macdonald"/>
    <s v="2007-02-25T00:00:00Z"/>
    <x v="0"/>
    <x v="10"/>
  </r>
  <r>
    <s v="Martin Scorsese"/>
    <s v="79th Academy Awards"/>
    <x v="9"/>
    <s v="The Departed"/>
    <s v="Martin Scorsese"/>
    <s v="2007-02-25T00:00:00Z"/>
    <x v="0"/>
    <x v="10"/>
  </r>
  <r>
    <s v="Graham King"/>
    <s v="79th Academy Awards"/>
    <x v="14"/>
    <s v="The Departed"/>
    <s v="Martin Scorsese"/>
    <s v="2007-02-25T00:00:00Z"/>
    <x v="0"/>
    <x v="10"/>
  </r>
  <r>
    <s v="Thelma Schoonmaker"/>
    <s v="79th Academy Awards"/>
    <x v="10"/>
    <s v="The Departed"/>
    <s v="Martin Scorsese"/>
    <s v="2007-02-25T00:00:00Z"/>
    <x v="1"/>
    <x v="10"/>
  </r>
  <r>
    <s v="William Monahan"/>
    <s v="79th Academy Awards"/>
    <x v="13"/>
    <s v="The Departed"/>
    <s v="Martin Scorsese"/>
    <s v="2007-02-25T00:00:00Z"/>
    <x v="0"/>
    <x v="10"/>
  </r>
  <r>
    <s v="Charles Gibson"/>
    <s v="79th Academy Awards"/>
    <x v="1"/>
    <s v="Pirates of the Caribbean: Dead Man's Chest"/>
    <s v="Gore Verbinski"/>
    <s v="2007-02-25T00:00:00Z"/>
    <x v="0"/>
    <x v="10"/>
  </r>
  <r>
    <s v="George Miller"/>
    <s v="79th Academy Awards"/>
    <x v="0"/>
    <s v="Happy Feet"/>
    <s v="George Miller"/>
    <s v="2007-02-25T00:00:00Z"/>
    <x v="0"/>
    <x v="10"/>
  </r>
  <r>
    <s v="Martin McDonagh"/>
    <s v="78th Academy Awards"/>
    <x v="16"/>
    <s v="Six Shooter"/>
    <s v="Martin McDonagh"/>
    <s v="2006-03-05T00:00:00Z"/>
    <x v="0"/>
    <x v="11"/>
  </r>
  <r>
    <s v="George Clooney"/>
    <s v="78th Academy Awards"/>
    <x v="12"/>
    <s v="Syriana"/>
    <s v="Stephen Gaghan"/>
    <s v="2006-03-05T00:00:00Z"/>
    <x v="0"/>
    <x v="11"/>
  </r>
  <r>
    <s v="Rachel Weisz"/>
    <s v="78th Academy Awards"/>
    <x v="15"/>
    <s v="The Constant Gardener"/>
    <s v="Fernando Meirelles"/>
    <s v="2006-03-05T00:00:00Z"/>
    <x v="1"/>
    <x v="11"/>
  </r>
  <r>
    <s v="Tami Lane"/>
    <s v="78th Academy Awards"/>
    <x v="20"/>
    <s v="The Chronicles of Narnia: The Lion, the Witch and the Wardrobe"/>
    <s v="Andrew Adamson"/>
    <s v="2006-03-05T00:00:00Z"/>
    <x v="1"/>
    <x v="11"/>
  </r>
  <r>
    <s v="Philip Seymour Hoffman"/>
    <s v="78th Academy Awards"/>
    <x v="3"/>
    <s v="Capote"/>
    <s v="Bennett Miller"/>
    <s v="2006-03-05T00:00:00Z"/>
    <x v="0"/>
    <x v="11"/>
  </r>
  <r>
    <s v="Steve Box"/>
    <s v="78th Academy Awards"/>
    <x v="0"/>
    <s v="Wallace &amp; Gromit: The Curse of the Were-Rabbit"/>
    <s v="Nick Park"/>
    <s v="2006-03-05T00:00:00Z"/>
    <x v="0"/>
    <x v="11"/>
  </r>
  <r>
    <s v="Eric Simonson"/>
    <s v="78th Academy Awards"/>
    <x v="18"/>
    <s v="A Note of Triumph: The Golden Age of Norman Corwin"/>
    <s v="Eric Simonson"/>
    <s v="2006-03-05T00:00:00Z"/>
    <x v="0"/>
    <x v="11"/>
  </r>
  <r>
    <s v="Peggy Stern"/>
    <s v="78th Academy Awards"/>
    <x v="19"/>
    <s v="The Moon and the Son: An Imagined Conversation"/>
    <s v="John Canemaker"/>
    <s v="2006-03-05T00:00:00Z"/>
    <x v="1"/>
    <x v="11"/>
  </r>
  <r>
    <s v="Robert Moresco"/>
    <s v="78th Academy Awards"/>
    <x v="4"/>
    <s v="Crash"/>
    <s v="Paul Haggis"/>
    <s v="2006-03-05T00:00:00Z"/>
    <x v="0"/>
    <x v="11"/>
  </r>
  <r>
    <s v="Paul Haggis"/>
    <s v="78th Academy Awards"/>
    <x v="14"/>
    <s v="Crash"/>
    <s v="Paul Haggis"/>
    <s v="2006-03-05T00:00:00Z"/>
    <x v="0"/>
    <x v="11"/>
  </r>
  <r>
    <s v="Hughes Winborne"/>
    <s v="78th Academy Awards"/>
    <x v="10"/>
    <s v="Crash"/>
    <s v="Paul Haggis"/>
    <s v="2006-03-05T00:00:00Z"/>
    <x v="0"/>
    <x v="11"/>
  </r>
  <r>
    <s v="Ang Lee"/>
    <s v="78th Academy Awards"/>
    <x v="9"/>
    <s v="Brokeback Mountain"/>
    <s v="Ang Lee"/>
    <s v="2006-03-05T00:00:00Z"/>
    <x v="0"/>
    <x v="11"/>
  </r>
  <r>
    <s v="Larry McMurtry"/>
    <s v="78th Academy Awards"/>
    <x v="13"/>
    <s v="Brokeback Mountain"/>
    <s v="Ang Lee"/>
    <s v="2006-03-05T00:00:00Z"/>
    <x v="0"/>
    <x v="11"/>
  </r>
  <r>
    <s v="Gustavo Santaolalla"/>
    <s v="78th Academy Awards"/>
    <x v="6"/>
    <s v="Brokeback Mountain"/>
    <s v="Ang Lee"/>
    <s v="2006-03-05T00:00:00Z"/>
    <x v="0"/>
    <x v="11"/>
  </r>
  <r>
    <s v="Michael Hedges"/>
    <s v="78th Academy Awards"/>
    <x v="11"/>
    <s v="King Kong"/>
    <s v="Peter Jackson"/>
    <s v="2006-03-05T00:00:00Z"/>
    <x v="0"/>
    <x v="11"/>
  </r>
  <r>
    <s v="Christian Rivers"/>
    <s v="78th Academy Awards"/>
    <x v="1"/>
    <s v="King Kong"/>
    <s v="Peter Jackson"/>
    <s v="2006-03-05T00:00:00Z"/>
    <x v="0"/>
    <x v="11"/>
  </r>
  <r>
    <s v="Ethan Van der Ryn"/>
    <s v="78th Academy Awards"/>
    <x v="5"/>
    <s v="King Kong"/>
    <s v="Peter Jackson"/>
    <s v="2006-03-05T00:00:00Z"/>
    <x v="0"/>
    <x v="11"/>
  </r>
  <r>
    <s v="Reese Witherspoon"/>
    <s v="78th Academy Awards"/>
    <x v="7"/>
    <s v="Walk the Line"/>
    <s v="James Mangold"/>
    <s v="2006-03-05T00:00:00Z"/>
    <x v="1"/>
    <x v="11"/>
  </r>
  <r>
    <s v="Dion Beebe"/>
    <s v="78th Academy Awards"/>
    <x v="8"/>
    <s v="Memoirs of a Geisha"/>
    <s v="Rob Marshall"/>
    <s v="2006-03-05T00:00:00Z"/>
    <x v="0"/>
    <x v="11"/>
  </r>
  <r>
    <s v="Colleen Atwood"/>
    <s v="78th Academy Awards"/>
    <x v="2"/>
    <s v="Memoirs of a Geisha"/>
    <s v="Rob Marshall"/>
    <s v="2006-03-05T00:00:00Z"/>
    <x v="1"/>
    <x v="11"/>
  </r>
  <r>
    <s v="John Myhre"/>
    <s v="78th Academy Awards"/>
    <x v="21"/>
    <s v="Memoirs of a Geisha"/>
    <s v="Rob Marshall"/>
    <s v="2006-03-05T00:00:00Z"/>
    <x v="0"/>
    <x v="11"/>
  </r>
  <r>
    <s v="Robert Houston"/>
    <s v="77th Academy Awards"/>
    <x v="18"/>
    <s v="Mighty Times: The Childrenâ€™s March"/>
    <s v="Robert Houston"/>
    <s v="2005-02-27T00:00:00Z"/>
    <x v="0"/>
    <x v="12"/>
  </r>
  <r>
    <s v="Bill Corso"/>
    <s v="77th Academy Awards"/>
    <x v="20"/>
    <s v="Lemony Snicket's A Series of Unfortunate Events"/>
    <s v="Brad Silberling"/>
    <s v="2005-02-27T00:00:00Z"/>
    <x v="0"/>
    <x v="12"/>
  </r>
  <r>
    <s v="Bob Beemer"/>
    <s v="77th Academy Awards"/>
    <x v="11"/>
    <s v="Ray"/>
    <s v="Taylor Hackford"/>
    <s v="2005-02-27T00:00:00Z"/>
    <x v="0"/>
    <x v="12"/>
  </r>
  <r>
    <s v="Jamie Foxx"/>
    <s v="77th Academy Awards"/>
    <x v="3"/>
    <s v="Ray"/>
    <s v="Taylor Hackford"/>
    <s v="2005-02-27T00:00:00Z"/>
    <x v="0"/>
    <x v="12"/>
  </r>
  <r>
    <s v="Alexander Payne"/>
    <s v="77th Academy Awards"/>
    <x v="13"/>
    <s v="Sideways"/>
    <s v="Alexander Payne"/>
    <s v="2005-02-27T00:00:00Z"/>
    <x v="0"/>
    <x v="12"/>
  </r>
  <r>
    <s v="Chris Landreth"/>
    <s v="77th Academy Awards"/>
    <x v="19"/>
    <s v="Ryan"/>
    <s v="Chris Landreth"/>
    <s v="2005-02-27T00:00:00Z"/>
    <x v="0"/>
    <x v="12"/>
  </r>
  <r>
    <s v="Brad Bird"/>
    <s v="77th Academy Awards"/>
    <x v="0"/>
    <s v="The Incredibles"/>
    <s v="Brad Bird"/>
    <s v="2005-02-27T00:00:00Z"/>
    <x v="0"/>
    <x v="12"/>
  </r>
  <r>
    <s v="Randy Thom"/>
    <s v="77th Academy Awards"/>
    <x v="5"/>
    <s v="The Incredibles"/>
    <s v="Brad Bird"/>
    <s v="2005-02-27T00:00:00Z"/>
    <x v="0"/>
    <x v="12"/>
  </r>
  <r>
    <s v="Charlie Kaufman"/>
    <s v="77th Academy Awards"/>
    <x v="4"/>
    <s v="Eternal Sunshine of the Spotless Mind"/>
    <s v="Michel Gondry"/>
    <s v="2005-02-27T00:00:00Z"/>
    <x v="0"/>
    <x v="12"/>
  </r>
  <r>
    <s v="Jan A. P. Kaczmarek"/>
    <s v="77th Academy Awards"/>
    <x v="6"/>
    <s v="Finding Neverland"/>
    <s v="Marc Forster"/>
    <s v="2005-02-27T00:00:00Z"/>
    <x v="0"/>
    <x v="12"/>
  </r>
  <r>
    <s v="Robert Richardson"/>
    <s v="77th Academy Awards"/>
    <x v="8"/>
    <s v="The Aviator"/>
    <s v="Martin Scorsese"/>
    <s v="2005-02-27T00:00:00Z"/>
    <x v="0"/>
    <x v="12"/>
  </r>
  <r>
    <s v="Dante Ferretti"/>
    <s v="77th Academy Awards"/>
    <x v="21"/>
    <s v="The Aviator"/>
    <s v="Martin Scorsese"/>
    <s v="2005-02-27T00:00:00Z"/>
    <x v="0"/>
    <x v="12"/>
  </r>
  <r>
    <s v="Sandy Powell"/>
    <s v="77th Academy Awards"/>
    <x v="2"/>
    <s v="The Aviator"/>
    <s v="Martin Scorsese"/>
    <s v="2005-02-27T00:00:00Z"/>
    <x v="1"/>
    <x v="12"/>
  </r>
  <r>
    <s v="Thelma Schoonmaker"/>
    <s v="77th Academy Awards"/>
    <x v="10"/>
    <s v="The Aviator"/>
    <s v="Martin Scorsese"/>
    <s v="2005-02-27T00:00:00Z"/>
    <x v="1"/>
    <x v="12"/>
  </r>
  <r>
    <s v="Cate Blanchett"/>
    <s v="77th Academy Awards"/>
    <x v="15"/>
    <s v="The Aviator"/>
    <s v="Martin Scorsese"/>
    <s v="2005-02-27T00:00:00Z"/>
    <x v="1"/>
    <x v="12"/>
  </r>
  <r>
    <s v="Scott Stokdyk"/>
    <s v="77th Academy Awards"/>
    <x v="1"/>
    <s v="Spider-Man 2"/>
    <s v="Sam Raimi"/>
    <s v="2005-02-27T00:00:00Z"/>
    <x v="0"/>
    <x v="12"/>
  </r>
  <r>
    <s v="Clint Eastwood"/>
    <s v="77th Academy Awards"/>
    <x v="9"/>
    <s v="Million Dollar Baby xxx"/>
    <s v="Clint Eastwood"/>
    <s v="2005-02-27T00:00:00Z"/>
    <x v="0"/>
    <x v="12"/>
  </r>
  <r>
    <s v="Albert S. Ruddy"/>
    <s v="77th Academy Awards"/>
    <x v="14"/>
    <s v="Million Dollar Baby xxx"/>
    <s v="Clint Eastwood"/>
    <s v="2005-02-27T00:00:00Z"/>
    <x v="0"/>
    <x v="12"/>
  </r>
  <r>
    <s v="Hilary Swank"/>
    <s v="77th Academy Awards"/>
    <x v="7"/>
    <s v="Million Dollar Baby xxx"/>
    <s v="Clint Eastwood"/>
    <s v="2005-02-27T00:00:00Z"/>
    <x v="1"/>
    <x v="12"/>
  </r>
  <r>
    <s v="Morgan Freeman"/>
    <s v="77th Academy Awards"/>
    <x v="12"/>
    <s v="Million Dollar Baby xxx"/>
    <s v="Clint Eastwood"/>
    <s v="2005-02-27T00:00:00Z"/>
    <x v="0"/>
    <x v="12"/>
  </r>
  <r>
    <s v="Andrea Arnold"/>
    <s v="77th Academy Awards"/>
    <x v="16"/>
    <s v="Wasp"/>
    <s v="Andrea Arnold"/>
    <s v="2005-02-27T00:00:00Z"/>
    <x v="1"/>
    <x v="12"/>
  </r>
  <r>
    <s v="Andrew J. Sacks"/>
    <s v="76th Academy Awards"/>
    <x v="16"/>
    <s v="Two Soldiers"/>
    <s v="Aaron Schneider"/>
    <s v="2004-02-29T00:00:00Z"/>
    <x v="0"/>
    <x v="13"/>
  </r>
  <r>
    <s v="Adam Elliot"/>
    <s v="76th Academy Awards"/>
    <x v="19"/>
    <s v="Harvie Krumpet"/>
    <s v="Adam Elliot"/>
    <s v="2004-02-29T00:00:00Z"/>
    <x v="0"/>
    <x v="13"/>
  </r>
  <r>
    <s v="Russell Boyd"/>
    <s v="76th Academy Awards"/>
    <x v="8"/>
    <s v="Master and Commander: The Far Side of the World"/>
    <s v="Peter Weir"/>
    <s v="2004-02-29T00:00:00Z"/>
    <x v="0"/>
    <x v="13"/>
  </r>
  <r>
    <s v="Charlize Theron"/>
    <s v="76th Academy Awards"/>
    <x v="7"/>
    <s v="Monster"/>
    <s v="Patty Jenkins"/>
    <s v="2004-02-29T00:00:00Z"/>
    <x v="1"/>
    <x v="13"/>
  </r>
  <r>
    <s v="Renee Zellweger"/>
    <s v="76th Academy Awards"/>
    <x v="15"/>
    <s v="Cold Mountain"/>
    <s v="Anthony Minghella"/>
    <s v="2004-02-29T00:00:00Z"/>
    <x v="1"/>
    <x v="13"/>
  </r>
  <r>
    <s v="Sean Penn"/>
    <s v="76th Academy Awards"/>
    <x v="3"/>
    <s v="Mystic River"/>
    <s v="Clint Eastwood"/>
    <s v="2004-02-29T00:00:00Z"/>
    <x v="0"/>
    <x v="13"/>
  </r>
  <r>
    <s v="Tim Robbins"/>
    <s v="76th Academy Awards"/>
    <x v="12"/>
    <s v="Mystic River"/>
    <s v="Clint Eastwood"/>
    <s v="2004-02-29T00:00:00Z"/>
    <x v="0"/>
    <x v="13"/>
  </r>
  <r>
    <s v="Andrew Stanton"/>
    <s v="76th Academy Awards"/>
    <x v="0"/>
    <s v="Finding Nemo"/>
    <s v="Andrew Stanton"/>
    <s v="2004-02-29T00:00:00Z"/>
    <x v="0"/>
    <x v="13"/>
  </r>
  <r>
    <s v="Peter Jackson"/>
    <s v="76th Academy Awards"/>
    <x v="9"/>
    <s v="The Lord of the Rings: The Return of the King"/>
    <s v="Peter Jackson"/>
    <s v="2004-02-29T00:00:00Z"/>
    <x v="0"/>
    <x v="13"/>
  </r>
  <r>
    <s v="Fran Walsh"/>
    <s v="76th Academy Awards"/>
    <x v="14"/>
    <s v="The Lord of the Rings: The Return of the King"/>
    <s v="Peter Jackson"/>
    <s v="2004-02-29T00:00:00Z"/>
    <x v="1"/>
    <x v="13"/>
  </r>
  <r>
    <s v="Ngila Dickson"/>
    <s v="76th Academy Awards"/>
    <x v="2"/>
    <s v="The Lord of the Rings: The Return of the King"/>
    <s v="Peter Jackson"/>
    <s v="2004-02-29T00:00:00Z"/>
    <x v="1"/>
    <x v="13"/>
  </r>
  <r>
    <s v="Grant Major"/>
    <s v="76th Academy Awards"/>
    <x v="21"/>
    <s v="The Lord of the Rings: The Return of the King"/>
    <s v="Peter Jackson"/>
    <s v="2004-02-29T00:00:00Z"/>
    <x v="0"/>
    <x v="13"/>
  </r>
  <r>
    <s v="Michael Hedges"/>
    <s v="76th Academy Awards"/>
    <x v="11"/>
    <s v="The Lord of the Rings: The Return of the King"/>
    <s v="Peter Jackson"/>
    <s v="2004-02-29T00:00:00Z"/>
    <x v="0"/>
    <x v="13"/>
  </r>
  <r>
    <s v="Jamie Selkirk"/>
    <s v="76th Academy Awards"/>
    <x v="10"/>
    <s v="The Lord of the Rings: The Return of the King"/>
    <s v="Peter Jackson"/>
    <s v="2004-02-29T00:00:00Z"/>
    <x v="0"/>
    <x v="13"/>
  </r>
  <r>
    <s v="Randall William Cook"/>
    <s v="76th Academy Awards"/>
    <x v="1"/>
    <s v="The Lord of the Rings: The Return of the King"/>
    <s v="Peter Jackson"/>
    <s v="2004-02-29T00:00:00Z"/>
    <x v="0"/>
    <x v="13"/>
  </r>
  <r>
    <s v="Peter King"/>
    <s v="76th Academy Awards"/>
    <x v="20"/>
    <s v="The Lord of the Rings: The Return of the King"/>
    <s v="Peter Jackson"/>
    <s v="2004-02-29T00:00:00Z"/>
    <x v="0"/>
    <x v="13"/>
  </r>
  <r>
    <s v="Fran Walsh"/>
    <s v="76th Academy Awards"/>
    <x v="13"/>
    <s v="The Lord of the Rings: The Return of the King"/>
    <s v="Peter Jackson"/>
    <s v="2004-02-29T00:00:00Z"/>
    <x v="1"/>
    <x v="13"/>
  </r>
  <r>
    <s v="Howard Shore"/>
    <s v="76th Academy Awards"/>
    <x v="6"/>
    <s v="The Lord of the Rings: The Return of the King"/>
    <s v="Peter Jackson"/>
    <s v="2004-02-29T00:00:00Z"/>
    <x v="0"/>
    <x v="13"/>
  </r>
  <r>
    <s v="Sofia Coppola"/>
    <s v="76th Academy Awards"/>
    <x v="4"/>
    <s v="Lost in Translation"/>
    <s v="Sofia Coppola"/>
    <s v="2004-02-29T00:00:00Z"/>
    <x v="1"/>
    <x v="13"/>
  </r>
  <r>
    <s v="Eric Armstrong"/>
    <s v="75th Academy Awards"/>
    <x v="19"/>
    <s v="The ChubbChubbs!"/>
    <s v="Eric Armstrong"/>
    <s v="2003-03-23T00:00:00Z"/>
    <x v="0"/>
    <x v="14"/>
  </r>
  <r>
    <s v="Pedro Almodovar"/>
    <s v="75th Academy Awards"/>
    <x v="4"/>
    <s v="Talk to Her"/>
    <s v="Pedro AlmodÃ³var"/>
    <s v="2003-03-23T00:00:00Z"/>
    <x v="0"/>
    <x v="14"/>
  </r>
  <r>
    <s v="Conrad Hall"/>
    <s v="75th Academy Awards"/>
    <x v="8"/>
    <s v="Road to Perdition"/>
    <s v="Sam Mendes"/>
    <s v="2003-03-23T00:00:00Z"/>
    <x v="0"/>
    <x v="14"/>
  </r>
  <r>
    <s v="Chris Cooper"/>
    <s v="75th Academy Awards"/>
    <x v="12"/>
    <s v="Adaptation"/>
    <s v="Spike Jonze"/>
    <s v="2003-03-23T00:00:00Z"/>
    <x v="0"/>
    <x v="14"/>
  </r>
  <r>
    <s v="Martin Richards"/>
    <s v="75th Academy Awards"/>
    <x v="14"/>
    <s v="Chicago"/>
    <s v="Rob Marshall"/>
    <s v="2003-03-23T00:00:00Z"/>
    <x v="0"/>
    <x v="14"/>
  </r>
  <r>
    <s v="Colleen Atwood"/>
    <s v="75th Academy Awards"/>
    <x v="2"/>
    <s v="Chicago"/>
    <s v="Rob Marshall"/>
    <s v="2003-03-23T00:00:00Z"/>
    <x v="1"/>
    <x v="14"/>
  </r>
  <r>
    <s v="Gordon Sim"/>
    <s v="75th Academy Awards"/>
    <x v="21"/>
    <s v="Chicago"/>
    <s v="Rob Marshall"/>
    <s v="2003-03-23T00:00:00Z"/>
    <x v="0"/>
    <x v="14"/>
  </r>
  <r>
    <s v="David Lee"/>
    <s v="75th Academy Awards"/>
    <x v="11"/>
    <s v="Chicago"/>
    <s v="Rob Marshall"/>
    <s v="2003-03-23T00:00:00Z"/>
    <x v="0"/>
    <x v="14"/>
  </r>
  <r>
    <s v="Martin Walsh"/>
    <s v="75th Academy Awards"/>
    <x v="10"/>
    <s v="Chicago"/>
    <s v="Rob Marshall"/>
    <s v="2003-03-23T00:00:00Z"/>
    <x v="0"/>
    <x v="14"/>
  </r>
  <r>
    <s v="Catherine Zeta-Jones"/>
    <s v="75th Academy Awards"/>
    <x v="15"/>
    <s v="Chicago"/>
    <s v="Rob Marshall"/>
    <s v="2003-03-23T00:00:00Z"/>
    <x v="1"/>
    <x v="14"/>
  </r>
  <r>
    <s v="Randall William Cook"/>
    <s v="75th Academy Awards"/>
    <x v="1"/>
    <s v="The Lord of the Rings: The Two Towers"/>
    <s v="Peter Jackson"/>
    <s v="2003-03-23T00:00:00Z"/>
    <x v="0"/>
    <x v="14"/>
  </r>
  <r>
    <s v="Nicole Kidman"/>
    <s v="75th Academy Awards"/>
    <x v="7"/>
    <s v="The Hours"/>
    <s v="Stephen Daldry"/>
    <s v="2003-03-23T00:00:00Z"/>
    <x v="1"/>
    <x v="14"/>
  </r>
  <r>
    <s v="Hayao Miyazaki"/>
    <s v="75th Academy Awards"/>
    <x v="0"/>
    <s v="Spirited Away"/>
    <s v="Hayao Miyazaki"/>
    <s v="2003-03-23T00:00:00Z"/>
    <x v="0"/>
    <x v="14"/>
  </r>
  <r>
    <s v="Ronald Harwood"/>
    <s v="75th Academy Awards"/>
    <x v="13"/>
    <s v="The Pianist"/>
    <s v="Roman Polanski"/>
    <s v="2003-03-23T00:00:00Z"/>
    <x v="0"/>
    <x v="14"/>
  </r>
  <r>
    <s v="Roman Polanski"/>
    <s v="75th Academy Awards"/>
    <x v="9"/>
    <s v="The Pianist"/>
    <s v="Roman Polanski"/>
    <s v="2003-03-23T00:00:00Z"/>
    <x v="0"/>
    <x v="14"/>
  </r>
  <r>
    <s v="Adrien Brody"/>
    <s v="75th Academy Awards"/>
    <x v="3"/>
    <s v="The Pianist"/>
    <s v="Roman Polanski"/>
    <s v="2003-03-23T00:00:00Z"/>
    <x v="0"/>
    <x v="14"/>
  </r>
  <r>
    <s v="Beatrice De Alba"/>
    <s v="75th Academy Awards"/>
    <x v="20"/>
    <s v="Frida"/>
    <s v="Julie Taymor"/>
    <s v="2003-03-23T00:00:00Z"/>
    <x v="1"/>
    <x v="14"/>
  </r>
  <r>
    <s v="Elliot Goldenthal"/>
    <s v="75th Academy Awards"/>
    <x v="6"/>
    <s v="Frida"/>
    <s v="Julie Taymor"/>
    <s v="2003-03-23T00:00:00Z"/>
    <x v="0"/>
    <x v="14"/>
  </r>
  <r>
    <s v="Robert David Port"/>
    <s v="75th Academy Awards"/>
    <x v="18"/>
    <s v="Twin Towers"/>
    <s v="Bill Guttentag"/>
    <s v="2003-03-23T00:00:00Z"/>
    <x v="0"/>
    <x v="14"/>
  </r>
  <r>
    <s v="Martin Strange-Hansen"/>
    <s v="75th Academy Awards"/>
    <x v="16"/>
    <s v="This Charming Man"/>
    <s v="Martin Strange-Hansen"/>
    <s v="2003-03-23T00:00:00Z"/>
    <x v="0"/>
    <x v="14"/>
  </r>
  <r>
    <s v="Jim Broadbent"/>
    <s v="74th Academy Awards"/>
    <x v="12"/>
    <s v="Iris"/>
    <s v="Richard Eyre"/>
    <s v="2002-03-24T00:00:00Z"/>
    <x v="0"/>
    <x v="15"/>
  </r>
  <r>
    <s v="Halle Berry"/>
    <s v="74th Academy Awards"/>
    <x v="7"/>
    <s v="Monster's Ball"/>
    <s v="Marc Forster"/>
    <s v="2002-03-24T00:00:00Z"/>
    <x v="1"/>
    <x v="15"/>
  </r>
  <r>
    <s v="Ralph Eggleston"/>
    <s v="74th Academy Awards"/>
    <x v="19"/>
    <s v="For the Birds"/>
    <s v="Ralph Eggleston"/>
    <s v="2002-03-24T00:00:00Z"/>
    <x v="0"/>
    <x v="15"/>
  </r>
  <r>
    <s v="Aron Warner"/>
    <s v="74th Academy Awards"/>
    <x v="0"/>
    <s v="Shrek"/>
    <s v="Andrew Adamson"/>
    <s v="2002-03-24T00:00:00Z"/>
    <x v="0"/>
    <x v="15"/>
  </r>
  <r>
    <s v="Denzel Washington"/>
    <s v="74th Academy Awards"/>
    <x v="3"/>
    <s v="Training Day"/>
    <s v="Antoine Fuqua"/>
    <s v="2002-03-24T00:00:00Z"/>
    <x v="0"/>
    <x v="15"/>
  </r>
  <r>
    <s v="Myron Nettinga"/>
    <s v="74th Academy Awards"/>
    <x v="11"/>
    <s v="Black Hawk Down"/>
    <s v="Ridley Scott"/>
    <s v="2002-03-24T00:00:00Z"/>
    <x v="0"/>
    <x v="15"/>
  </r>
  <r>
    <s v="Pietro Scalia"/>
    <s v="74th Academy Awards"/>
    <x v="10"/>
    <s v="Black Hawk Down"/>
    <s v="Ridley Scott"/>
    <s v="2002-03-24T00:00:00Z"/>
    <x v="0"/>
    <x v="15"/>
  </r>
  <r>
    <s v="Catherine Martin"/>
    <s v="74th Academy Awards"/>
    <x v="2"/>
    <s v="Moulin Rouge!"/>
    <s v="Baz Luhrmann"/>
    <s v="2002-03-24T00:00:00Z"/>
    <x v="1"/>
    <x v="15"/>
  </r>
  <r>
    <s v="Brigitte Broch"/>
    <s v="74th Academy Awards"/>
    <x v="21"/>
    <s v="Moulin Rouge!"/>
    <s v="Baz Luhrmann"/>
    <s v="2002-03-24T00:00:00Z"/>
    <x v="1"/>
    <x v="15"/>
  </r>
  <r>
    <s v="Julian Fellowes"/>
    <s v="74th Academy Awards"/>
    <x v="4"/>
    <s v="Gosford Park"/>
    <s v="Robert Altman"/>
    <s v="2002-03-24T00:00:00Z"/>
    <x v="0"/>
    <x v="15"/>
  </r>
  <r>
    <s v="Ron Howard"/>
    <s v="74th Academy Awards"/>
    <x v="14"/>
    <s v="A Beautiful Mind"/>
    <s v="Ron Howard"/>
    <s v="2002-03-24T00:00:00Z"/>
    <x v="0"/>
    <x v="15"/>
  </r>
  <r>
    <s v="Akiva Goldsman"/>
    <s v="74th Academy Awards"/>
    <x v="13"/>
    <s v="A Beautiful Mind"/>
    <s v="Ron Howard"/>
    <s v="2002-03-24T00:00:00Z"/>
    <x v="0"/>
    <x v="15"/>
  </r>
  <r>
    <s v="Jennifer Connelly"/>
    <s v="74th Academy Awards"/>
    <x v="15"/>
    <s v="A Beautiful Mind"/>
    <s v="Ron Howard"/>
    <s v="2002-03-24T00:00:00Z"/>
    <x v="1"/>
    <x v="15"/>
  </r>
  <r>
    <s v="Andrew Lesnie"/>
    <s v="74th Academy Awards"/>
    <x v="8"/>
    <s v="The Lord of the Rings: The Fellowship of the Ring"/>
    <s v="Peter Jackson"/>
    <s v="2002-03-24T00:00:00Z"/>
    <x v="0"/>
    <x v="15"/>
  </r>
  <r>
    <s v="Randall William Cook"/>
    <s v="74th Academy Awards"/>
    <x v="1"/>
    <s v="The Lord of the Rings: The Fellowship of the Ring"/>
    <s v="Peter Jackson"/>
    <s v="2002-03-24T00:00:00Z"/>
    <x v="0"/>
    <x v="15"/>
  </r>
  <r>
    <s v="Peter Owen"/>
    <s v="74th Academy Awards"/>
    <x v="20"/>
    <s v="The Lord of the Rings: The Fellowship of the Ring"/>
    <s v="Peter Jackson"/>
    <s v="2002-03-24T00:00:00Z"/>
    <x v="0"/>
    <x v="15"/>
  </r>
  <r>
    <s v="Howard Shore"/>
    <s v="74th Academy Awards"/>
    <x v="6"/>
    <s v="The Lord of the Rings: The Fellowship of the Ring"/>
    <s v="Peter Jackson"/>
    <s v="2002-03-24T00:00:00Z"/>
    <x v="0"/>
    <x v="15"/>
  </r>
  <r>
    <s v="Lynn Appelle"/>
    <s v="74th Academy Awards"/>
    <x v="18"/>
    <s v="Thoth"/>
    <s v="Sarah Kernochan"/>
    <s v="2002-03-24T00:00:00Z"/>
    <x v="1"/>
    <x v="15"/>
  </r>
  <r>
    <s v="Ray McKinnon"/>
    <s v="74th Academy Awards"/>
    <x v="16"/>
    <s v="The Accountant"/>
    <s v="Ray McKinnon"/>
    <s v="2002-03-24T00:00:00Z"/>
    <x v="0"/>
    <x v="15"/>
  </r>
  <r>
    <s v="Marcia Gay Harden"/>
    <s v="73rd Academy Awards"/>
    <x v="15"/>
    <s v="Pollock"/>
    <s v="Ed Harris"/>
    <s v="2001-03-25T00:00:00Z"/>
    <x v="1"/>
    <x v="16"/>
  </r>
  <r>
    <s v="Michael Dudok de Wit"/>
    <s v="73rd Academy Awards"/>
    <x v="19"/>
    <s v="Father and Daughter"/>
    <s v="MichaÃ«l Dudok de Wit"/>
    <s v="2001-03-25T00:00:00Z"/>
    <x v="0"/>
    <x v="16"/>
  </r>
  <r>
    <s v="Tracy Seretean"/>
    <s v="73rd Academy Awards"/>
    <x v="18"/>
    <s v="Big Mama"/>
    <s v="Tracy Seretean"/>
    <s v="2001-03-25T00:00:00Z"/>
    <x v="1"/>
    <x v="16"/>
  </r>
  <r>
    <s v="Cameron Crowe"/>
    <s v="73rd Academy Awards"/>
    <x v="4"/>
    <s v="Almost Famous"/>
    <s v="Cameron Crowe"/>
    <s v="2001-03-25T00:00:00Z"/>
    <x v="0"/>
    <x v="16"/>
  </r>
  <r>
    <s v="Peter Pau"/>
    <s v="73rd Academy Awards"/>
    <x v="8"/>
    <s v="Crouching Tiger, Hidden Dragon"/>
    <s v="Ang Lee"/>
    <s v="2001-03-25T00:00:00Z"/>
    <x v="0"/>
    <x v="16"/>
  </r>
  <r>
    <s v="Timmy Yip"/>
    <s v="73rd Academy Awards"/>
    <x v="21"/>
    <s v="Crouching Tiger, Hidden Dragon"/>
    <s v="Ang Lee"/>
    <s v="2001-03-25T00:00:00Z"/>
    <x v="0"/>
    <x v="16"/>
  </r>
  <r>
    <s v="Tan Dun"/>
    <s v="73rd Academy Awards"/>
    <x v="6"/>
    <s v="Crouching Tiger, Hidden Dragon"/>
    <s v="Ang Lee"/>
    <s v="2001-03-25T00:00:00Z"/>
    <x v="0"/>
    <x v="16"/>
  </r>
  <r>
    <s v="Julia Roberts"/>
    <s v="73rd Academy Awards"/>
    <x v="7"/>
    <s v="Erin Brockovich"/>
    <s v="Steven Soderbergh"/>
    <s v="2001-03-25T00:00:00Z"/>
    <x v="1"/>
    <x v="16"/>
  </r>
  <r>
    <s v="Steven Soderbergh"/>
    <s v="73rd Academy Awards"/>
    <x v="9"/>
    <s v="Traffic"/>
    <s v="Steven Soderbergh"/>
    <s v="2001-03-25T00:00:00Z"/>
    <x v="0"/>
    <x v="16"/>
  </r>
  <r>
    <s v="Stephen Gaghan"/>
    <s v="73rd Academy Awards"/>
    <x v="13"/>
    <s v="Traffic"/>
    <s v="Steven Soderbergh"/>
    <s v="2001-03-25T00:00:00Z"/>
    <x v="0"/>
    <x v="16"/>
  </r>
  <r>
    <s v="Stephen Mirrione"/>
    <s v="73rd Academy Awards"/>
    <x v="10"/>
    <s v="Traffic"/>
    <s v="Steven Soderbergh"/>
    <s v="2001-03-25T00:00:00Z"/>
    <x v="0"/>
    <x v="16"/>
  </r>
  <r>
    <s v="Benicio del Toro"/>
    <s v="73rd Academy Awards"/>
    <x v="12"/>
    <s v="Traffic"/>
    <s v="Steven Soderbergh"/>
    <s v="2001-03-25T00:00:00Z"/>
    <x v="0"/>
    <x v="16"/>
  </r>
  <r>
    <s v="Gail Rowell-Ryan"/>
    <s v="73rd Academy Awards"/>
    <x v="20"/>
    <s v="Dr. Seuss' How the Grinch Stole Christmas"/>
    <s v="Ron Howard"/>
    <s v="2001-03-25T00:00:00Z"/>
    <x v="1"/>
    <x v="16"/>
  </r>
  <r>
    <s v="David Franzoni"/>
    <s v="73rd Academy Awards"/>
    <x v="14"/>
    <s v="Gladiator"/>
    <s v="Ridley Scott"/>
    <s v="2001-03-25T00:00:00Z"/>
    <x v="0"/>
    <x v="16"/>
  </r>
  <r>
    <s v="Janty Yates"/>
    <s v="73rd Academy Awards"/>
    <x v="2"/>
    <s v="Gladiator"/>
    <s v="Ridley Scott"/>
    <s v="2001-03-25T00:00:00Z"/>
    <x v="1"/>
    <x v="16"/>
  </r>
  <r>
    <s v="Ken Weston"/>
    <s v="73rd Academy Awards"/>
    <x v="11"/>
    <s v="Gladiator"/>
    <s v="Ridley Scott"/>
    <s v="2001-03-25T00:00:00Z"/>
    <x v="0"/>
    <x v="16"/>
  </r>
  <r>
    <s v="Russell Crowe"/>
    <s v="73rd Academy Awards"/>
    <x v="3"/>
    <s v="Gladiator"/>
    <s v="Ridley Scott"/>
    <s v="2001-03-25T00:00:00Z"/>
    <x v="0"/>
    <x v="16"/>
  </r>
  <r>
    <s v="John Nelson"/>
    <s v="73rd Academy Awards"/>
    <x v="1"/>
    <s v="Gladiator"/>
    <s v="Ridley Scott"/>
    <s v="2001-03-25T00:00:00Z"/>
    <x v="0"/>
    <x v="16"/>
  </r>
  <r>
    <s v="Florian Gallenberger"/>
    <s v="73rd Academy Awards"/>
    <x v="16"/>
    <s v="Quiero ser"/>
    <s v="Florian Gallenberger"/>
    <s v="2001-03-25T00:00:00Z"/>
    <x v="0"/>
    <x v="16"/>
  </r>
  <r>
    <s v="Lindy Hemming"/>
    <s v="72nd Academy Awards"/>
    <x v="2"/>
    <s v="Topsy-Turvy"/>
    <s v="Mike Leigh"/>
    <s v="2000-03-26T00:00:00Z"/>
    <x v="1"/>
    <x v="17"/>
  </r>
  <r>
    <s v="Trefor Proud"/>
    <s v="72nd Academy Awards"/>
    <x v="20"/>
    <s v="Topsy-Turvy"/>
    <s v="Mike Leigh"/>
    <s v="2000-03-26T00:00:00Z"/>
    <x v="0"/>
    <x v="17"/>
  </r>
  <r>
    <s v="Michael Caine"/>
    <s v="72nd Academy Awards"/>
    <x v="12"/>
    <s v="The Cider House Rules"/>
    <s v="Lasse HallstrÃ¶m"/>
    <s v="2000-03-26T00:00:00Z"/>
    <x v="0"/>
    <x v="17"/>
  </r>
  <r>
    <s v="John Irving"/>
    <s v="72nd Academy Awards"/>
    <x v="13"/>
    <s v="The Cider House Rules"/>
    <s v="Lasse HallstrÃ¶m"/>
    <s v="2000-03-26T00:00:00Z"/>
    <x v="0"/>
    <x v="17"/>
  </r>
  <r>
    <s v="Hilary Swank"/>
    <s v="72nd Academy Awards"/>
    <x v="7"/>
    <s v="Boys Don't Cry"/>
    <s v="Kimberly Peirce"/>
    <s v="2000-03-26T00:00:00Z"/>
    <x v="1"/>
    <x v="17"/>
  </r>
  <r>
    <s v="Angelina Jolie"/>
    <s v="72nd Academy Awards"/>
    <x v="15"/>
    <s v="Girl, Interrupted"/>
    <s v="James Mangold"/>
    <s v="2000-03-26T00:00:00Z"/>
    <x v="1"/>
    <x v="17"/>
  </r>
  <r>
    <s v="John Corigliano"/>
    <s v="72nd Academy Awards"/>
    <x v="6"/>
    <s v="The Red Violin"/>
    <s v="FranÃ§ois Girard"/>
    <s v="2000-03-26T00:00:00Z"/>
    <x v="0"/>
    <x v="17"/>
  </r>
  <r>
    <s v="Peter Young"/>
    <s v="72nd Academy Awards"/>
    <x v="21"/>
    <s v="Sleepy Hollow"/>
    <s v="Tim Burton"/>
    <s v="2000-03-26T00:00:00Z"/>
    <x v="0"/>
    <x v="17"/>
  </r>
  <r>
    <s v="Aleksandr Petrov"/>
    <s v="72nd Academy Awards"/>
    <x v="19"/>
    <s v="The Old Man and the Sea"/>
    <s v="Aleksandr Petrov"/>
    <s v="2000-03-26T00:00:00Z"/>
    <x v="0"/>
    <x v="17"/>
  </r>
  <r>
    <s v="Gregg Rudloff"/>
    <s v="72nd Academy Awards"/>
    <x v="11"/>
    <s v="The Matrix"/>
    <s v="The Wachowskis"/>
    <s v="2000-03-26T00:00:00Z"/>
    <x v="0"/>
    <x v="17"/>
  </r>
  <r>
    <s v="Zach Staenberg"/>
    <s v="72nd Academy Awards"/>
    <x v="10"/>
    <s v="The Matrix"/>
    <s v="The Wachowskis"/>
    <s v="2000-03-26T00:00:00Z"/>
    <x v="0"/>
    <x v="17"/>
  </r>
  <r>
    <s v="Jon Thum"/>
    <s v="72nd Academy Awards"/>
    <x v="1"/>
    <s v="The Matrix"/>
    <s v="The Wachowskis"/>
    <s v="2000-03-26T00:00:00Z"/>
    <x v="0"/>
    <x v="17"/>
  </r>
  <r>
    <s v="Dane Davis"/>
    <s v="72nd Academy Awards"/>
    <x v="5"/>
    <s v="The Matrix"/>
    <s v="The Wachowskis"/>
    <s v="2000-03-26T00:00:00Z"/>
    <x v="0"/>
    <x v="17"/>
  </r>
  <r>
    <s v="Alan Ball"/>
    <s v="72nd Academy Awards"/>
    <x v="4"/>
    <s v="American Beauty"/>
    <s v="Sam Mendes"/>
    <s v="2000-03-26T00:00:00Z"/>
    <x v="0"/>
    <x v="17"/>
  </r>
  <r>
    <s v="Sam Mendes"/>
    <s v="72nd Academy Awards"/>
    <x v="9"/>
    <s v="American Beauty"/>
    <s v="Sam Mendes"/>
    <s v="2000-03-26T00:00:00Z"/>
    <x v="0"/>
    <x v="17"/>
  </r>
  <r>
    <s v="Bruce Cohen"/>
    <s v="72nd Academy Awards"/>
    <x v="14"/>
    <s v="American Beauty"/>
    <s v="Sam Mendes"/>
    <s v="2000-03-26T00:00:00Z"/>
    <x v="0"/>
    <x v="17"/>
  </r>
  <r>
    <s v="Conrad Hall"/>
    <s v="72nd Academy Awards"/>
    <x v="8"/>
    <s v="American Beauty"/>
    <s v="Sam Mendes"/>
    <s v="2000-03-26T00:00:00Z"/>
    <x v="0"/>
    <x v="17"/>
  </r>
  <r>
    <s v="Kevin Spacey"/>
    <s v="72nd Academy Awards"/>
    <x v="3"/>
    <s v="American Beauty"/>
    <s v="Sam Mendes"/>
    <s v="2000-03-26T00:00:00Z"/>
    <x v="0"/>
    <x v="17"/>
  </r>
  <r>
    <s v="Kim Magnusson"/>
    <s v="71st Academy Awards"/>
    <x v="16"/>
    <s v="Election Night"/>
    <s v="Anders Thomas Jensen"/>
    <s v="1999-03-21T00:00:00Z"/>
    <x v="0"/>
    <x v="18"/>
  </r>
  <r>
    <s v="James Coburn"/>
    <s v="71st Academy Awards"/>
    <x v="12"/>
    <s v="Affliction"/>
    <s v="Paul Schrader"/>
    <s v="1999-03-21T00:00:00Z"/>
    <x v="0"/>
    <x v="18"/>
  </r>
  <r>
    <s v="Chris Wedge"/>
    <s v="71st Academy Awards"/>
    <x v="19"/>
    <s v="Bunny"/>
    <s v="Chris Wedge"/>
    <s v="1999-03-21T00:00:00Z"/>
    <x v="0"/>
    <x v="18"/>
  </r>
  <r>
    <s v="Kevin Mack"/>
    <s v="71st Academy Awards"/>
    <x v="1"/>
    <s v="What Dreams May Come"/>
    <s v="Vincent Ward"/>
    <s v="1999-03-21T00:00:00Z"/>
    <x v="0"/>
    <x v="18"/>
  </r>
  <r>
    <s v="Bill Condon"/>
    <s v="71st Academy Awards"/>
    <x v="13"/>
    <s v="Gods and Monsters"/>
    <s v="Bill Condon"/>
    <s v="1999-03-21T00:00:00Z"/>
    <x v="0"/>
    <x v="18"/>
  </r>
  <r>
    <s v="Jenny Shircore"/>
    <s v="71st Academy Awards"/>
    <x v="20"/>
    <s v="Elizabeth"/>
    <s v="Shekhar Kapur"/>
    <s v="1999-03-21T00:00:00Z"/>
    <x v="1"/>
    <x v="18"/>
  </r>
  <r>
    <s v="Marc Norman"/>
    <s v="71st Academy Awards"/>
    <x v="4"/>
    <s v="Shakespeare in Love"/>
    <s v="John Madden"/>
    <s v="1999-03-21T00:00:00Z"/>
    <x v="0"/>
    <x v="18"/>
  </r>
  <r>
    <s v="Marc Norman"/>
    <s v="71st Academy Awards"/>
    <x v="14"/>
    <s v="Shakespeare in Love"/>
    <s v="John Madden"/>
    <s v="1999-03-21T00:00:00Z"/>
    <x v="0"/>
    <x v="18"/>
  </r>
  <r>
    <s v="Sandy Powell"/>
    <s v="71st Academy Awards"/>
    <x v="2"/>
    <s v="Shakespeare in Love"/>
    <s v="John Madden"/>
    <s v="1999-03-21T00:00:00Z"/>
    <x v="1"/>
    <x v="18"/>
  </r>
  <r>
    <s v="Gwyneth Paltrow"/>
    <s v="71st Academy Awards"/>
    <x v="7"/>
    <s v="Shakespeare in Love"/>
    <s v="John Madden"/>
    <s v="1999-03-21T00:00:00Z"/>
    <x v="1"/>
    <x v="18"/>
  </r>
  <r>
    <s v="Martin Childs"/>
    <s v="71st Academy Awards"/>
    <x v="21"/>
    <s v="Shakespeare in Love"/>
    <s v="John Madden"/>
    <s v="1999-03-21T00:00:00Z"/>
    <x v="0"/>
    <x v="18"/>
  </r>
  <r>
    <s v="Stephen Warbeck"/>
    <s v="71st Academy Awards"/>
    <x v="22"/>
    <s v="Shakespeare in Love"/>
    <s v="John Madden"/>
    <s v="1999-03-21T00:00:00Z"/>
    <x v="0"/>
    <x v="18"/>
  </r>
  <r>
    <s v="Judi Dench"/>
    <s v="71st Academy Awards"/>
    <x v="15"/>
    <s v="Shakespeare in Love"/>
    <s v="John Madden"/>
    <s v="1999-03-21T00:00:00Z"/>
    <x v="1"/>
    <x v="18"/>
  </r>
  <r>
    <s v="Steven Spielberg"/>
    <s v="71st Academy Awards"/>
    <x v="9"/>
    <s v="Saving Private Ryan"/>
    <s v="Steven Spielberg"/>
    <s v="1999-03-21T00:00:00Z"/>
    <x v="0"/>
    <x v="18"/>
  </r>
  <r>
    <s v="Janusz Kaminski"/>
    <s v="71st Academy Awards"/>
    <x v="8"/>
    <s v="Saving Private Ryan"/>
    <s v="Steven Spielberg"/>
    <s v="1999-03-21T00:00:00Z"/>
    <x v="0"/>
    <x v="18"/>
  </r>
  <r>
    <s v="Michael Kahn"/>
    <s v="71st Academy Awards"/>
    <x v="10"/>
    <s v="Saving Private Ryan"/>
    <s v="Steven Spielberg"/>
    <s v="1999-03-21T00:00:00Z"/>
    <x v="0"/>
    <x v="18"/>
  </r>
  <r>
    <s v="Richard Hymns"/>
    <s v="71st Academy Awards"/>
    <x v="5"/>
    <s v="Saving Private Ryan"/>
    <s v="Steven Spielberg"/>
    <s v="1999-03-21T00:00:00Z"/>
    <x v="0"/>
    <x v="18"/>
  </r>
  <r>
    <s v="Gary Rydstrom"/>
    <s v="71st Academy Awards"/>
    <x v="11"/>
    <s v="Saving Private Ryan"/>
    <s v="Steven Spielberg"/>
    <s v="1999-03-21T00:00:00Z"/>
    <x v="0"/>
    <x v="18"/>
  </r>
  <r>
    <s v="Roberto Benigni"/>
    <s v="71st Academy Awards"/>
    <x v="3"/>
    <s v="Life Is Beautiful"/>
    <s v="Roberto Benigni"/>
    <s v="1999-03-21T00:00:00Z"/>
    <x v="0"/>
    <x v="18"/>
  </r>
  <r>
    <s v="Nicola Piovani"/>
    <s v="71st Academy Awards"/>
    <x v="23"/>
    <s v="Life Is Beautiful"/>
    <s v="Roberto Benigni"/>
    <s v="1999-03-21T00:00:00Z"/>
    <x v="0"/>
    <x v="18"/>
  </r>
  <r>
    <s v="Carol Pasternak"/>
    <s v="70th Academy Awards"/>
    <x v="18"/>
    <s v="A Story of Healing"/>
    <s v="Donna Dewey"/>
    <s v="1998-03-23T00:00:00Z"/>
    <x v="1"/>
    <x v="19"/>
  </r>
  <r>
    <s v="Helen Hunt"/>
    <s v="70th Academy Awards"/>
    <x v="7"/>
    <s v="As Good as It Gets"/>
    <s v="James L. Brooks"/>
    <s v="1998-03-23T00:00:00Z"/>
    <x v="1"/>
    <x v="19"/>
  </r>
  <r>
    <s v="Jack Nicholson"/>
    <s v="70th Academy Awards"/>
    <x v="3"/>
    <s v="As Good as It Gets"/>
    <s v="James L. Brooks"/>
    <s v="1998-03-23T00:00:00Z"/>
    <x v="0"/>
    <x v="19"/>
  </r>
  <r>
    <s v="Ben Affleck"/>
    <s v="70th Academy Awards"/>
    <x v="4"/>
    <s v="Good Will Hunting"/>
    <s v="Gus Van Sant"/>
    <s v="1998-03-23T00:00:00Z"/>
    <x v="0"/>
    <x v="19"/>
  </r>
  <r>
    <s v="Robin Williams"/>
    <s v="70th Academy Awards"/>
    <x v="12"/>
    <s v="Good Will Hunting"/>
    <s v="Gus Van Sant"/>
    <s v="1998-03-23T00:00:00Z"/>
    <x v="0"/>
    <x v="19"/>
  </r>
  <r>
    <s v="David LeRoy Anderson"/>
    <s v="70th Academy Awards"/>
    <x v="20"/>
    <s v="Men in Black"/>
    <s v="Tim Allen"/>
    <s v="1998-03-23T00:00:00Z"/>
    <x v="0"/>
    <x v="19"/>
  </r>
  <r>
    <s v="James Cameron"/>
    <s v="70th Academy Awards"/>
    <x v="14"/>
    <s v="Titanic"/>
    <s v="James Cameron"/>
    <s v="1998-03-23T00:00:00Z"/>
    <x v="0"/>
    <x v="19"/>
  </r>
  <r>
    <s v="Russell Carpenter"/>
    <s v="70th Academy Awards"/>
    <x v="8"/>
    <s v="Titanic"/>
    <s v="James Cameron"/>
    <s v="1998-03-23T00:00:00Z"/>
    <x v="0"/>
    <x v="19"/>
  </r>
  <r>
    <s v="James Cameron"/>
    <s v="70th Academy Awards"/>
    <x v="9"/>
    <s v="Titanic"/>
    <s v="James Cameron"/>
    <s v="1998-03-23T00:00:00Z"/>
    <x v="0"/>
    <x v="19"/>
  </r>
  <r>
    <s v="Deborah Lynn Scott"/>
    <s v="70th Academy Awards"/>
    <x v="2"/>
    <s v="Titanic"/>
    <s v="James Cameron"/>
    <s v="1998-03-23T00:00:00Z"/>
    <x v="1"/>
    <x v="19"/>
  </r>
  <r>
    <s v="Tom Johnson"/>
    <s v="70th Academy Awards"/>
    <x v="11"/>
    <s v="Titanic"/>
    <s v="James Cameron"/>
    <s v="1998-03-23T00:00:00Z"/>
    <x v="0"/>
    <x v="19"/>
  </r>
  <r>
    <s v="Peter Lamont"/>
    <s v="70th Academy Awards"/>
    <x v="21"/>
    <s v="Titanic"/>
    <s v="James Cameron"/>
    <s v="1998-03-23T00:00:00Z"/>
    <x v="0"/>
    <x v="19"/>
  </r>
  <r>
    <s v="Conrad Buff IV"/>
    <s v="70th Academy Awards"/>
    <x v="10"/>
    <s v="Titanic"/>
    <s v="James Cameron"/>
    <s v="1998-03-23T00:00:00Z"/>
    <x v="0"/>
    <x v="19"/>
  </r>
  <r>
    <s v="Mark Lasoff"/>
    <s v="70th Academy Awards"/>
    <x v="1"/>
    <s v="Titanic"/>
    <s v="James Cameron"/>
    <s v="1998-03-23T00:00:00Z"/>
    <x v="0"/>
    <x v="19"/>
  </r>
  <r>
    <s v="James Horner"/>
    <s v="70th Academy Awards"/>
    <x v="23"/>
    <s v="Titanic"/>
    <s v="James Cameron"/>
    <s v="1998-03-23T00:00:00Z"/>
    <x v="0"/>
    <x v="19"/>
  </r>
  <r>
    <s v="Tom Bellfort"/>
    <s v="70th Academy Awards"/>
    <x v="5"/>
    <s v="Titanic"/>
    <s v="James Cameron"/>
    <s v="1998-03-23T00:00:00Z"/>
    <x v="0"/>
    <x v="19"/>
  </r>
  <r>
    <s v="Brian Helgeland"/>
    <s v="70th Academy Awards"/>
    <x v="13"/>
    <s v="L.A. Confidential"/>
    <s v="Curtis Hanson"/>
    <s v="1998-03-23T00:00:00Z"/>
    <x v="0"/>
    <x v="19"/>
  </r>
  <r>
    <s v="Kim Basinger"/>
    <s v="70th Academy Awards"/>
    <x v="15"/>
    <s v="L.A. Confidential"/>
    <s v="Curtis Hanson"/>
    <s v="1998-03-23T00:00:00Z"/>
    <x v="1"/>
    <x v="19"/>
  </r>
  <r>
    <s v="Jan Pinkava"/>
    <s v="70th Academy Awards"/>
    <x v="19"/>
    <s v="Geri's Game"/>
    <s v="Jan Pinkava"/>
    <s v="1998-03-23T00:00:00Z"/>
    <x v="0"/>
    <x v="19"/>
  </r>
  <r>
    <s v="Anne Dudley"/>
    <s v="70th Academy Awards"/>
    <x v="22"/>
    <s v="The Full Monty"/>
    <s v="Peter Cattaneo"/>
    <s v="1998-03-23T00:00:00Z"/>
    <x v="1"/>
    <x v="19"/>
  </r>
  <r>
    <s v="Chris Donahue"/>
    <s v="70th Academy Awards"/>
    <x v="16"/>
    <s v="Visas and Virtue"/>
    <s v="Chris Tashima"/>
    <s v="1998-03-23T00:00:00Z"/>
    <x v="0"/>
    <x v="19"/>
  </r>
  <r>
    <s v="Saul Zaentz"/>
    <s v="69th Academy Awards"/>
    <x v="14"/>
    <s v="The English Patient"/>
    <s v="Anthony Minghella"/>
    <s v="1997-03-24T00:00:00Z"/>
    <x v="0"/>
    <x v="20"/>
  </r>
  <r>
    <s v="John Seale"/>
    <s v="69th Academy Awards"/>
    <x v="8"/>
    <s v="The English Patient"/>
    <s v="Anthony Minghella"/>
    <s v="1997-03-24T00:00:00Z"/>
    <x v="0"/>
    <x v="20"/>
  </r>
  <r>
    <s v="Anthony Minghella"/>
    <s v="69th Academy Awards"/>
    <x v="9"/>
    <s v="The English Patient"/>
    <s v="Anthony Minghella"/>
    <s v="1997-03-24T00:00:00Z"/>
    <x v="0"/>
    <x v="20"/>
  </r>
  <r>
    <s v="Ann Roth"/>
    <s v="69th Academy Awards"/>
    <x v="2"/>
    <s v="The English Patient"/>
    <s v="Anthony Minghella"/>
    <s v="1997-03-24T00:00:00Z"/>
    <x v="1"/>
    <x v="20"/>
  </r>
  <r>
    <s v="Stephanie McMillan"/>
    <s v="69th Academy Awards"/>
    <x v="21"/>
    <s v="The English Patient"/>
    <s v="Anthony Minghella"/>
    <s v="1997-03-24T00:00:00Z"/>
    <x v="1"/>
    <x v="20"/>
  </r>
  <r>
    <s v="David Parker"/>
    <s v="69th Academy Awards"/>
    <x v="11"/>
    <s v="The English Patient"/>
    <s v="Anthony Minghella"/>
    <s v="1997-03-24T00:00:00Z"/>
    <x v="0"/>
    <x v="20"/>
  </r>
  <r>
    <s v="Walter Murch"/>
    <s v="69th Academy Awards"/>
    <x v="10"/>
    <s v="The English Patient"/>
    <s v="Anthony Minghella"/>
    <s v="1997-03-24T00:00:00Z"/>
    <x v="0"/>
    <x v="20"/>
  </r>
  <r>
    <s v="Gabriel Yared"/>
    <s v="69th Academy Awards"/>
    <x v="23"/>
    <s v="The English Patient"/>
    <s v="Anthony Minghella"/>
    <s v="1997-03-24T00:00:00Z"/>
    <x v="0"/>
    <x v="20"/>
  </r>
  <r>
    <s v="Juliette Binoche"/>
    <s v="69th Academy Awards"/>
    <x v="15"/>
    <s v="The English Patient"/>
    <s v="Anthony Minghella"/>
    <s v="1997-03-24T00:00:00Z"/>
    <x v="1"/>
    <x v="20"/>
  </r>
  <r>
    <s v="Joe Viskocil"/>
    <s v="69th Academy Awards"/>
    <x v="1"/>
    <s v="Independence Day"/>
    <s v="Roland Emmerich"/>
    <s v="1997-03-24T00:00:00Z"/>
    <x v="0"/>
    <x v="20"/>
  </r>
  <r>
    <s v="Frances McDormand"/>
    <s v="69th Academy Awards"/>
    <x v="7"/>
    <s v="Fargo"/>
    <s v="Coen brothers"/>
    <s v="1997-03-24T00:00:00Z"/>
    <x v="1"/>
    <x v="20"/>
  </r>
  <r>
    <s v="Joel Coen"/>
    <s v="69th Academy Awards"/>
    <x v="4"/>
    <s v="Fargo"/>
    <s v="Coen brothers"/>
    <s v="1997-03-24T00:00:00Z"/>
    <x v="0"/>
    <x v="20"/>
  </r>
  <r>
    <s v="Cuba Gooding Jr."/>
    <s v="69th Academy Awards"/>
    <x v="12"/>
    <s v="Jerry Maguire"/>
    <s v="Cameron Crowe"/>
    <s v="1997-03-24T00:00:00Z"/>
    <x v="0"/>
    <x v="20"/>
  </r>
  <r>
    <s v="Bruce Stambler"/>
    <s v="69th Academy Awards"/>
    <x v="5"/>
    <s v="The Ghost and the Darkness"/>
    <s v="Stephen Hopkins"/>
    <s v="1997-03-24T00:00:00Z"/>
    <x v="0"/>
    <x v="20"/>
  </r>
  <r>
    <s v="Geoffrey Rush"/>
    <s v="69th Academy Awards"/>
    <x v="3"/>
    <s v="Shine"/>
    <s v="Scott Hicks"/>
    <s v="1997-03-24T00:00:00Z"/>
    <x v="0"/>
    <x v="20"/>
  </r>
  <r>
    <s v="Jessica Yu"/>
    <s v="69th Academy Awards"/>
    <x v="18"/>
    <s v="Breathing Lessons: The Life and Work of Mark O'Brien"/>
    <s v="Jessica Yu"/>
    <s v="1997-03-24T00:00:00Z"/>
    <x v="1"/>
    <x v="20"/>
  </r>
  <r>
    <s v="David LeRoy Anderson"/>
    <s v="69th Academy Awards"/>
    <x v="20"/>
    <s v="The Nutty Professor"/>
    <s v="Tom Shadyac"/>
    <s v="1997-03-24T00:00:00Z"/>
    <x v="0"/>
    <x v="20"/>
  </r>
  <r>
    <s v="David Frankel"/>
    <s v="69th Academy Awards"/>
    <x v="16"/>
    <s v="Dear Diary"/>
    <s v="David Frankel"/>
    <s v="1997-03-24T00:00:00Z"/>
    <x v="0"/>
    <x v="20"/>
  </r>
  <r>
    <s v="Rachel Portman"/>
    <s v="69th Academy Awards"/>
    <x v="22"/>
    <s v="Emma"/>
    <s v="Douglas McGrath"/>
    <s v="1997-03-24T00:00:00Z"/>
    <x v="1"/>
    <x v="20"/>
  </r>
  <r>
    <s v="Thomas Stellmach"/>
    <s v="69th Academy Awards"/>
    <x v="19"/>
    <s v="Quest"/>
    <s v="Tyron Montgomery"/>
    <s v="1997-03-24T00:00:00Z"/>
    <x v="0"/>
    <x v="20"/>
  </r>
  <r>
    <s v="Billy Bob Thornton"/>
    <s v="69th Academy Awards"/>
    <x v="13"/>
    <s v="Sling Blade"/>
    <s v="Billy Bob Thornton"/>
    <s v="1997-03-24T00:00:00Z"/>
    <x v="0"/>
    <x v="20"/>
  </r>
  <r>
    <s v="Scott Millan"/>
    <s v="68th Academy Awards"/>
    <x v="11"/>
    <s v="Apollo 13"/>
    <s v="Ron Howard"/>
    <s v="1996-03-25T00:00:00Z"/>
    <x v="0"/>
    <x v="21"/>
  </r>
  <r>
    <s v="Daniel P. Hanley"/>
    <s v="68th Academy Awards"/>
    <x v="10"/>
    <s v="Apollo 13"/>
    <s v="Ron Howard"/>
    <s v="1996-03-25T00:00:00Z"/>
    <x v="0"/>
    <x v="21"/>
  </r>
  <r>
    <s v="Kevin Spacey"/>
    <s v="68th Academy Awards"/>
    <x v="12"/>
    <s v="The Usual Suspects"/>
    <s v="Bryan Singer"/>
    <s v="1996-03-25T00:00:00Z"/>
    <x v="0"/>
    <x v="21"/>
  </r>
  <r>
    <s v="Christopher McQuarrie"/>
    <s v="68th Academy Awards"/>
    <x v="4"/>
    <s v="The Usual Suspects"/>
    <s v="Bryan Singer"/>
    <s v="1996-03-25T00:00:00Z"/>
    <x v="0"/>
    <x v="21"/>
  </r>
  <r>
    <s v="Paul Pattison"/>
    <s v="68th Academy Awards"/>
    <x v="20"/>
    <s v="Braveheart"/>
    <s v="Mel Gibson"/>
    <s v="1996-03-25T00:00:00Z"/>
    <x v="0"/>
    <x v="21"/>
  </r>
  <r>
    <s v="Lon Bender"/>
    <s v="68th Academy Awards"/>
    <x v="5"/>
    <s v="Braveheart"/>
    <s v="Mel Gibson"/>
    <s v="1996-03-25T00:00:00Z"/>
    <x v="0"/>
    <x v="21"/>
  </r>
  <r>
    <s v="John Toll"/>
    <s v="68th Academy Awards"/>
    <x v="8"/>
    <s v="Braveheart"/>
    <s v="Mel Gibson"/>
    <s v="1996-03-25T00:00:00Z"/>
    <x v="0"/>
    <x v="21"/>
  </r>
  <r>
    <s v="Bruce Davey"/>
    <s v="68th Academy Awards"/>
    <x v="14"/>
    <s v="Braveheart"/>
    <s v="Mel Gibson"/>
    <s v="1996-03-25T00:00:00Z"/>
    <x v="0"/>
    <x v="21"/>
  </r>
  <r>
    <s v="Mel Gibson"/>
    <s v="68th Academy Awards"/>
    <x v="9"/>
    <s v="Braveheart"/>
    <s v="Mel Gibson"/>
    <s v="1996-03-25T00:00:00Z"/>
    <x v="0"/>
    <x v="21"/>
  </r>
  <r>
    <s v="Stephen Schwartz"/>
    <s v="68th Academy Awards"/>
    <x v="22"/>
    <s v="Pocahontas"/>
    <s v="Eric Goldberg"/>
    <s v="1996-03-25T00:00:00Z"/>
    <x v="0"/>
    <x v="21"/>
  </r>
  <r>
    <s v="Luis Bacalov"/>
    <s v="68th Academy Awards"/>
    <x v="23"/>
    <s v="Il Postino: The Postman"/>
    <s v="Michael Radford"/>
    <s v="1996-03-25T00:00:00Z"/>
    <x v="0"/>
    <x v="21"/>
  </r>
  <r>
    <s v="Nicolas Cage"/>
    <s v="68th Academy Awards"/>
    <x v="3"/>
    <s v="Leaving Las Vegas"/>
    <s v="Mike Figgis"/>
    <s v="1996-03-25T00:00:00Z"/>
    <x v="0"/>
    <x v="21"/>
  </r>
  <r>
    <s v="Nick Park"/>
    <s v="68th Academy Awards"/>
    <x v="19"/>
    <s v="A Close Shave"/>
    <s v="Nick Park"/>
    <s v="1996-03-25T00:00:00Z"/>
    <x v="0"/>
    <x v="21"/>
  </r>
  <r>
    <s v="Susan Sarandon"/>
    <s v="68th Academy Awards"/>
    <x v="7"/>
    <s v="Dead Man Walking"/>
    <s v="Tim Robbins"/>
    <s v="1996-03-25T00:00:00Z"/>
    <x v="1"/>
    <x v="21"/>
  </r>
  <r>
    <s v="Emma Thompson"/>
    <s v="68th Academy Awards"/>
    <x v="13"/>
    <s v="Sense and Sensibility"/>
    <s v="Ang Lee"/>
    <s v="1996-03-25T00:00:00Z"/>
    <x v="1"/>
    <x v="21"/>
  </r>
  <r>
    <s v="Scott E. Anderson"/>
    <s v="68th Academy Awards"/>
    <x v="1"/>
    <s v="Babe"/>
    <s v="Chris Noonan"/>
    <s v="1996-03-25T00:00:00Z"/>
    <x v="0"/>
    <x v="21"/>
  </r>
  <r>
    <s v="Kary Antholis"/>
    <s v="68th Academy Awards"/>
    <x v="18"/>
    <s v="One Survivor Remembers"/>
    <s v="Kary Antholis"/>
    <s v="1996-03-25T00:00:00Z"/>
    <x v="1"/>
    <x v="21"/>
  </r>
  <r>
    <s v="Jana Sue Memel"/>
    <s v="68th Academy Awards"/>
    <x v="16"/>
    <s v="Lieberman in Love"/>
    <s v="Christine Lahti"/>
    <s v="1996-03-25T00:00:00Z"/>
    <x v="1"/>
    <x v="21"/>
  </r>
  <r>
    <s v="Mira Sorvino"/>
    <s v="68th Academy Awards"/>
    <x v="15"/>
    <s v="Mighty Aphrodite"/>
    <s v="Woody Allen"/>
    <s v="1996-03-25T00:00:00Z"/>
    <x v="1"/>
    <x v="21"/>
  </r>
  <r>
    <s v="Eugenio Zanetti"/>
    <s v="68th Academy Awards"/>
    <x v="21"/>
    <s v="Restoration"/>
    <s v="Michael Hoffman"/>
    <s v="1996-03-25T00:00:00Z"/>
    <x v="0"/>
    <x v="21"/>
  </r>
  <r>
    <s v="James Acheson"/>
    <s v="68th Academy Awards"/>
    <x v="2"/>
    <s v="Restoration"/>
    <s v="Michael Hoffman"/>
    <s v="1996-03-25T00:00:00Z"/>
    <x v="0"/>
    <x v="21"/>
  </r>
  <r>
    <s v="Stephen Hunter Flick"/>
    <s v="67th Academy Awards"/>
    <x v="5"/>
    <s v="Speed"/>
    <s v="Jan de Bont"/>
    <s v="1995-03-27T00:00:00Z"/>
    <x v="0"/>
    <x v="22"/>
  </r>
  <r>
    <s v="Bob Beemer"/>
    <s v="67th Academy Awards"/>
    <x v="11"/>
    <s v="Speed"/>
    <s v="Jan de Bont"/>
    <s v="1995-03-27T00:00:00Z"/>
    <x v="0"/>
    <x v="22"/>
  </r>
  <r>
    <s v="Roger Avary"/>
    <s v="67th Academy Awards"/>
    <x v="4"/>
    <s v="Pulp Fiction"/>
    <s v="Quentin Tarantino"/>
    <s v="1995-03-27T00:00:00Z"/>
    <x v="0"/>
    <x v="22"/>
  </r>
  <r>
    <s v="Hans Zimmer"/>
    <s v="67th Academy Awards"/>
    <x v="6"/>
    <s v="The Lion King"/>
    <s v="Roger Allers"/>
    <s v="1995-03-27T00:00:00Z"/>
    <x v="0"/>
    <x v="22"/>
  </r>
  <r>
    <s v="Eric Roth"/>
    <s v="67th Academy Awards"/>
    <x v="13"/>
    <s v="Forrest Gump"/>
    <s v="Robert Zemeckis"/>
    <s v="1995-03-27T00:00:00Z"/>
    <x v="0"/>
    <x v="22"/>
  </r>
  <r>
    <s v="George Murphy"/>
    <s v="67th Academy Awards"/>
    <x v="1"/>
    <s v="Forrest Gump"/>
    <s v="Robert Zemeckis"/>
    <s v="1995-03-27T00:00:00Z"/>
    <x v="0"/>
    <x v="22"/>
  </r>
  <r>
    <s v="Arthur Schmidt"/>
    <s v="67th Academy Awards"/>
    <x v="10"/>
    <s v="Forrest Gump"/>
    <s v="Robert Zemeckis"/>
    <s v="1995-03-27T00:00:00Z"/>
    <x v="0"/>
    <x v="22"/>
  </r>
  <r>
    <s v="Tom Hanks"/>
    <s v="67th Academy Awards"/>
    <x v="3"/>
    <s v="Forrest Gump"/>
    <s v="Robert Zemeckis"/>
    <s v="1995-03-27T00:00:00Z"/>
    <x v="0"/>
    <x v="22"/>
  </r>
  <r>
    <s v="Steve Tisch"/>
    <s v="67th Academy Awards"/>
    <x v="14"/>
    <s v="Forrest Gump"/>
    <s v="Robert Zemeckis"/>
    <s v="1995-03-27T00:00:00Z"/>
    <x v="0"/>
    <x v="22"/>
  </r>
  <r>
    <s v="Robert Zemeckis"/>
    <s v="67th Academy Awards"/>
    <x v="9"/>
    <s v="Forrest Gump"/>
    <s v="Robert Zemeckis"/>
    <s v="1995-03-27T00:00:00Z"/>
    <x v="0"/>
    <x v="22"/>
  </r>
  <r>
    <s v="Tim Chappel"/>
    <s v="67th Academy Awards"/>
    <x v="2"/>
    <s v="The Adventures of Priscilla, Queen of the Desert"/>
    <s v="Stephan Elliott"/>
    <s v="1995-03-27T00:00:00Z"/>
    <x v="0"/>
    <x v="22"/>
  </r>
  <r>
    <s v="Carolyn Scott"/>
    <s v="67th Academy Awards"/>
    <x v="21"/>
    <s v="The Madness of King George"/>
    <s v="Nicholas Hytner"/>
    <s v="1995-03-27T00:00:00Z"/>
    <x v="1"/>
    <x v="22"/>
  </r>
  <r>
    <s v="Yolanda Toussieng"/>
    <s v="67th Academy Awards"/>
    <x v="20"/>
    <s v="Ed Wood"/>
    <s v="Tim Burton"/>
    <s v="1995-03-27T00:00:00Z"/>
    <x v="1"/>
    <x v="22"/>
  </r>
  <r>
    <s v="Martin Landau"/>
    <s v="67th Academy Awards"/>
    <x v="12"/>
    <s v="Ed Wood"/>
    <s v="Tim Burton"/>
    <s v="1995-03-27T00:00:00Z"/>
    <x v="0"/>
    <x v="22"/>
  </r>
  <r>
    <s v="Alison Snowden"/>
    <s v="67th Academy Awards"/>
    <x v="19"/>
    <s v="Bob's Birthday"/>
    <s v="Alison Snowden"/>
    <s v="1995-03-27T00:00:00Z"/>
    <x v="1"/>
    <x v="22"/>
  </r>
  <r>
    <s v="John Toll"/>
    <s v="67th Academy Awards"/>
    <x v="8"/>
    <s v="Legends of the Fall"/>
    <s v="Edward Zwick"/>
    <s v="1995-03-27T00:00:00Z"/>
    <x v="0"/>
    <x v="22"/>
  </r>
  <r>
    <s v="Dianne Wiest"/>
    <s v="67th Academy Awards"/>
    <x v="15"/>
    <s v="Bullets Over Broadway"/>
    <s v="Woody Allen"/>
    <s v="1995-03-27T00:00:00Z"/>
    <x v="1"/>
    <x v="22"/>
  </r>
  <r>
    <s v="Ruth Kenley-Letts"/>
    <s v="67th Academy Awards"/>
    <x v="16"/>
    <s v="Franz Kafka's It's a Wonderful Life"/>
    <s v="Peter Capaldi"/>
    <s v="1995-03-27T00:00:00Z"/>
    <x v="1"/>
    <x v="22"/>
  </r>
  <r>
    <s v="Jessica Lange"/>
    <s v="67th Academy Awards"/>
    <x v="7"/>
    <s v="Blue Sky"/>
    <s v="Tony Richardson"/>
    <s v="1995-03-27T00:00:00Z"/>
    <x v="1"/>
    <x v="22"/>
  </r>
  <r>
    <s v="Charles Guggenheim"/>
    <s v="67th Academy Awards"/>
    <x v="18"/>
    <s v="A Time for Justice"/>
    <s v="Charles Guggenheim"/>
    <s v="1995-03-27T00:00:00Z"/>
    <x v="0"/>
    <x v="22"/>
  </r>
  <r>
    <s v="Freida Lee Mock"/>
    <s v="67th Academy Awards"/>
    <x v="17"/>
    <s v="Maya Lin: A Strong Clear Vision"/>
    <s v="Freida Lee Mock"/>
    <s v="1995-03-27T00:00:00Z"/>
    <x v="1"/>
    <x v="22"/>
  </r>
  <r>
    <s v="Anna Paquin"/>
    <s v="66th Academy Awards"/>
    <x v="15"/>
    <s v="The Piano"/>
    <s v="Jane Campion"/>
    <s v="1994-03-21T00:00:00Z"/>
    <x v="1"/>
    <x v="23"/>
  </r>
  <r>
    <s v="Holly Hunter"/>
    <s v="66th Academy Awards"/>
    <x v="7"/>
    <s v="The Piano"/>
    <s v="Jane Campion"/>
    <s v="1994-03-21T00:00:00Z"/>
    <x v="1"/>
    <x v="23"/>
  </r>
  <r>
    <s v="Jane Campion"/>
    <s v="66th Academy Awards"/>
    <x v="4"/>
    <s v="The Piano"/>
    <s v="Jane Campion"/>
    <s v="1994-03-21T00:00:00Z"/>
    <x v="1"/>
    <x v="23"/>
  </r>
  <r>
    <s v="Tommy Lee Jones"/>
    <s v="66th Academy Awards"/>
    <x v="12"/>
    <s v="The Fugitive"/>
    <s v="Andrew Davis"/>
    <s v="1994-03-21T00:00:00Z"/>
    <x v="0"/>
    <x v="23"/>
  </r>
  <r>
    <s v="Richard Hymns"/>
    <s v="66th Academy Awards"/>
    <x v="5"/>
    <s v="Jurassic Park"/>
    <s v="Steven Spielberg"/>
    <s v="1994-03-21T00:00:00Z"/>
    <x v="0"/>
    <x v="23"/>
  </r>
  <r>
    <s v="Phil Tippett"/>
    <s v="66th Academy Awards"/>
    <x v="1"/>
    <s v="Jurassic Park"/>
    <s v="Steven Spielberg"/>
    <s v="1994-03-21T00:00:00Z"/>
    <x v="0"/>
    <x v="23"/>
  </r>
  <r>
    <s v="Gary Rydstrom"/>
    <s v="66th Academy Awards"/>
    <x v="11"/>
    <s v="Jurassic Park"/>
    <s v="Steven Spielberg"/>
    <s v="1994-03-21T00:00:00Z"/>
    <x v="0"/>
    <x v="23"/>
  </r>
  <r>
    <s v="Nick Park"/>
    <s v="66th Academy Awards"/>
    <x v="19"/>
    <s v="The Wrong Trousers"/>
    <s v="Nick Park"/>
    <s v="1994-03-21T00:00:00Z"/>
    <x v="0"/>
    <x v="23"/>
  </r>
  <r>
    <s v="Tom Hanks"/>
    <s v="66th Academy Awards"/>
    <x v="3"/>
    <s v="Philadelphia"/>
    <s v="Jonathan Demme"/>
    <s v="1994-03-21T00:00:00Z"/>
    <x v="0"/>
    <x v="23"/>
  </r>
  <r>
    <s v="Pepe Danquart"/>
    <s v="66th Academy Awards"/>
    <x v="16"/>
    <s v="Schwarzfahrer"/>
    <s v="Pepe Danquart"/>
    <s v="1994-03-21T00:00:00Z"/>
    <x v="0"/>
    <x v="23"/>
  </r>
  <r>
    <s v="Yolanda Toussieng"/>
    <s v="66th Academy Awards"/>
    <x v="20"/>
    <s v="Mrs. Doubtfire"/>
    <s v="Chris Columbus"/>
    <s v="1994-03-21T00:00:00Z"/>
    <x v="1"/>
    <x v="23"/>
  </r>
  <r>
    <s v="John Williams"/>
    <s v="66th Academy Awards"/>
    <x v="6"/>
    <s v="Schindler's List"/>
    <s v="Steven Spielberg"/>
    <s v="1994-03-21T00:00:00Z"/>
    <x v="0"/>
    <x v="23"/>
  </r>
  <r>
    <s v="Steven Zaillian"/>
    <s v="66th Academy Awards"/>
    <x v="13"/>
    <s v="Schindler's List"/>
    <s v="Steven Spielberg"/>
    <s v="1994-03-21T00:00:00Z"/>
    <x v="0"/>
    <x v="23"/>
  </r>
  <r>
    <s v="Michael Kahn"/>
    <s v="66th Academy Awards"/>
    <x v="10"/>
    <s v="Schindler's List"/>
    <s v="Steven Spielberg"/>
    <s v="1994-03-21T00:00:00Z"/>
    <x v="0"/>
    <x v="23"/>
  </r>
  <r>
    <s v="Ewa Braun"/>
    <s v="66th Academy Awards"/>
    <x v="21"/>
    <s v="Schindler's List"/>
    <s v="Steven Spielberg"/>
    <s v="1994-03-21T00:00:00Z"/>
    <x v="1"/>
    <x v="23"/>
  </r>
  <r>
    <s v="Steven Spielberg"/>
    <s v="66th Academy Awards"/>
    <x v="14"/>
    <s v="Schindler's List"/>
    <s v="Steven Spielberg"/>
    <s v="1994-03-21T00:00:00Z"/>
    <x v="0"/>
    <x v="23"/>
  </r>
  <r>
    <s v="Janusz Kaminski"/>
    <s v="66th Academy Awards"/>
    <x v="8"/>
    <s v="Schindler's List"/>
    <s v="Steven Spielberg"/>
    <s v="1994-03-21T00:00:00Z"/>
    <x v="0"/>
    <x v="23"/>
  </r>
  <r>
    <s v="Steven Spielberg"/>
    <s v="66th Academy Awards"/>
    <x v="9"/>
    <s v="Schindler's List"/>
    <s v="Steven Spielberg"/>
    <s v="1994-03-21T00:00:00Z"/>
    <x v="0"/>
    <x v="23"/>
  </r>
  <r>
    <s v="Margaret Lazarus"/>
    <s v="66th Academy Awards"/>
    <x v="18"/>
    <s v="Defending Our Lives"/>
    <s v="Margaret Lazarus"/>
    <s v="1994-03-21T00:00:00Z"/>
    <x v="0"/>
    <x v="23"/>
  </r>
  <r>
    <s v="Gabriella Pescucci"/>
    <s v="66th Academy Awards"/>
    <x v="2"/>
    <s v="The Age of Innocence"/>
    <s v="Martin Scorsese"/>
    <s v="1994-03-21T00:00:00Z"/>
    <x v="1"/>
    <x v="23"/>
  </r>
  <r>
    <s v="Sam Karmann"/>
    <s v="65th Academy Awards"/>
    <x v="16"/>
    <s v="Omnibus"/>
    <s v="Sam Karmann"/>
    <s v="1993-03-29T00:00:00Z"/>
    <x v="0"/>
    <x v="24"/>
  </r>
  <r>
    <s v="Joan C. Gratz"/>
    <s v="65th Academy Awards"/>
    <x v="19"/>
    <s v="Mona Lisa Descending a Staircase"/>
    <s v="Joan C. Gratz"/>
    <s v="1993-03-29T00:00:00Z"/>
    <x v="0"/>
    <x v="24"/>
  </r>
  <r>
    <s v="Douglas Smythe"/>
    <s v="65th Academy Awards"/>
    <x v="1"/>
    <s v="Death Becomes Her"/>
    <s v="Robert Zemeckis"/>
    <s v="1993-03-29T00:00:00Z"/>
    <x v="0"/>
    <x v="24"/>
  </r>
  <r>
    <s v="Ruth Prawer Jhabvala"/>
    <s v="65th Academy Awards"/>
    <x v="13"/>
    <s v="Howards End"/>
    <s v="James Ivory"/>
    <s v="1993-03-29T00:00:00Z"/>
    <x v="1"/>
    <x v="24"/>
  </r>
  <r>
    <s v="Emma Thompson"/>
    <s v="65th Academy Awards"/>
    <x v="7"/>
    <s v="Howards End"/>
    <s v="James Ivory"/>
    <s v="1993-03-29T00:00:00Z"/>
    <x v="1"/>
    <x v="24"/>
  </r>
  <r>
    <s v="Luciana Arrighi"/>
    <s v="65th Academy Awards"/>
    <x v="21"/>
    <s v="Howards End"/>
    <s v="James Ivory"/>
    <s v="1993-03-29T00:00:00Z"/>
    <x v="1"/>
    <x v="24"/>
  </r>
  <r>
    <s v="Marisa Tomei"/>
    <s v="65th Academy Awards"/>
    <x v="15"/>
    <s v="My Cousin Vinny"/>
    <s v="Jonathan Lynn"/>
    <s v="1993-03-29T00:00:00Z"/>
    <x v="1"/>
    <x v="24"/>
  </r>
  <r>
    <s v="Philippe Rousselot"/>
    <s v="65th Academy Awards"/>
    <x v="8"/>
    <s v="A River Runs Through It"/>
    <s v="Robert Redford"/>
    <s v="1993-03-29T00:00:00Z"/>
    <x v="0"/>
    <x v="24"/>
  </r>
  <r>
    <s v="Al Pacino"/>
    <s v="65th Academy Awards"/>
    <x v="3"/>
    <s v="Scent of a Woman"/>
    <s v="Martin Brest"/>
    <s v="1993-03-29T00:00:00Z"/>
    <x v="0"/>
    <x v="24"/>
  </r>
  <r>
    <s v="Alan Menken"/>
    <s v="65th Academy Awards"/>
    <x v="6"/>
    <s v="Aladdin"/>
    <s v="John Musker"/>
    <s v="1993-03-29T00:00:00Z"/>
    <x v="0"/>
    <x v="24"/>
  </r>
  <r>
    <s v="Neil Jordan"/>
    <s v="65th Academy Awards"/>
    <x v="4"/>
    <s v="The Crying Game"/>
    <s v="Neil Jordan"/>
    <s v="1993-03-29T00:00:00Z"/>
    <x v="0"/>
    <x v="24"/>
  </r>
  <r>
    <s v="Mark Smith"/>
    <s v="65th Academy Awards"/>
    <x v="11"/>
    <s v="The Last of the Mohicans"/>
    <s v="Michael Mann"/>
    <s v="1993-03-29T00:00:00Z"/>
    <x v="0"/>
    <x v="24"/>
  </r>
  <r>
    <s v="Eiko Ishioka"/>
    <s v="65th Academy Awards"/>
    <x v="2"/>
    <s v="Bram Stoker's Dracula"/>
    <s v="Francis Ford Coppola"/>
    <s v="1993-03-29T00:00:00Z"/>
    <x v="1"/>
    <x v="24"/>
  </r>
  <r>
    <s v="Matthew W. Mungle"/>
    <s v="65th Academy Awards"/>
    <x v="20"/>
    <s v="Bram Stoker's Dracula"/>
    <s v="Francis Ford Coppola"/>
    <s v="1993-03-29T00:00:00Z"/>
    <x v="0"/>
    <x v="24"/>
  </r>
  <r>
    <s v="Tom McCarthy"/>
    <s v="65th Academy Awards"/>
    <x v="5"/>
    <s v="Bram Stoker's Dracula"/>
    <s v="Francis Ford Coppola"/>
    <s v="1993-03-29T00:00:00Z"/>
    <x v="0"/>
    <x v="24"/>
  </r>
  <r>
    <s v="Clint Eastwood"/>
    <s v="65th Academy Awards"/>
    <x v="14"/>
    <s v="Unforgiven"/>
    <s v="Clint Eastwood"/>
    <s v="1993-03-29T00:00:00Z"/>
    <x v="0"/>
    <x v="24"/>
  </r>
  <r>
    <s v="Clint Eastwood"/>
    <s v="65th Academy Awards"/>
    <x v="9"/>
    <s v="Unforgiven"/>
    <s v="Clint Eastwood"/>
    <s v="1993-03-29T00:00:00Z"/>
    <x v="0"/>
    <x v="24"/>
  </r>
  <r>
    <s v="Gene Hackman"/>
    <s v="65th Academy Awards"/>
    <x v="12"/>
    <s v="Unforgiven"/>
    <s v="Clint Eastwood"/>
    <s v="1993-03-29T00:00:00Z"/>
    <x v="0"/>
    <x v="24"/>
  </r>
  <r>
    <s v="Joel Cox"/>
    <s v="65th Academy Awards"/>
    <x v="10"/>
    <s v="Unforgiven"/>
    <s v="Clint Eastwood"/>
    <s v="1993-03-29T00:00:00Z"/>
    <x v="0"/>
    <x v="24"/>
  </r>
  <r>
    <s v="Anthony Hopkins"/>
    <s v="64th Academy Awards"/>
    <x v="3"/>
    <s v="The Silence of the Lambs"/>
    <s v="Jonathan Demme"/>
    <s v="1992-03-30T00:00:00Z"/>
    <x v="0"/>
    <x v="25"/>
  </r>
  <r>
    <s v="Jodie Foster"/>
    <s v="64th Academy Awards"/>
    <x v="7"/>
    <s v="The Silence of the Lambs"/>
    <s v="Jonathan Demme"/>
    <s v="1992-03-30T00:00:00Z"/>
    <x v="1"/>
    <x v="25"/>
  </r>
  <r>
    <s v="Ted Tally"/>
    <s v="64th Academy Awards"/>
    <x v="13"/>
    <s v="The Silence of the Lambs"/>
    <s v="Jonathan Demme"/>
    <s v="1992-03-30T00:00:00Z"/>
    <x v="0"/>
    <x v="25"/>
  </r>
  <r>
    <s v="Ron Bozman"/>
    <s v="64th Academy Awards"/>
    <x v="14"/>
    <s v="The Silence of the Lambs"/>
    <s v="Jonathan Demme"/>
    <s v="1992-03-30T00:00:00Z"/>
    <x v="0"/>
    <x v="25"/>
  </r>
  <r>
    <s v="Jonathan Demme"/>
    <s v="64th Academy Awards"/>
    <x v="9"/>
    <s v="The Silence of the Lambs"/>
    <s v="Jonathan Demme"/>
    <s v="1992-03-30T00:00:00Z"/>
    <x v="0"/>
    <x v="25"/>
  </r>
  <r>
    <s v="Tom Johnson"/>
    <s v="64th Academy Awards"/>
    <x v="11"/>
    <s v="Terminator 2: Judgment Day"/>
    <s v="James Cameron"/>
    <s v="1992-03-30T00:00:00Z"/>
    <x v="0"/>
    <x v="25"/>
  </r>
  <r>
    <s v="Jeff Dawn"/>
    <s v="64th Academy Awards"/>
    <x v="20"/>
    <s v="Terminator 2: Judgment Day"/>
    <s v="James Cameron"/>
    <s v="1992-03-30T00:00:00Z"/>
    <x v="0"/>
    <x v="25"/>
  </r>
  <r>
    <s v="Gloria Borders"/>
    <s v="64th Academy Awards"/>
    <x v="5"/>
    <s v="Terminator 2: Judgment Day"/>
    <s v="James Cameron"/>
    <s v="1992-03-30T00:00:00Z"/>
    <x v="1"/>
    <x v="25"/>
  </r>
  <r>
    <s v="Gene Warren, Jr."/>
    <s v="64th Academy Awards"/>
    <x v="1"/>
    <s v="Terminator 2: Judgment Day"/>
    <s v="James Cameron"/>
    <s v="1992-03-30T00:00:00Z"/>
    <x v="0"/>
    <x v="25"/>
  </r>
  <r>
    <s v="Alan Menken"/>
    <s v="64th Academy Awards"/>
    <x v="6"/>
    <s v="Beauty and the Beast"/>
    <s v="Kirk Wise"/>
    <s v="1992-03-30T00:00:00Z"/>
    <x v="0"/>
    <x v="25"/>
  </r>
  <r>
    <s v="Dennis Gassner"/>
    <s v="64th Academy Awards"/>
    <x v="21"/>
    <s v="Bugsy"/>
    <s v="Barry Levinson"/>
    <s v="1992-03-30T00:00:00Z"/>
    <x v="0"/>
    <x v="25"/>
  </r>
  <r>
    <s v="Albert Wolsky"/>
    <s v="64th Academy Awards"/>
    <x v="2"/>
    <s v="Bugsy"/>
    <s v="Barry Levinson"/>
    <s v="1992-03-30T00:00:00Z"/>
    <x v="0"/>
    <x v="25"/>
  </r>
  <r>
    <s v="Mercedes Ruehl"/>
    <s v="64th Academy Awards"/>
    <x v="15"/>
    <s v="The Fisher King"/>
    <s v="Terry Gilliam"/>
    <s v="1992-03-30T00:00:00Z"/>
    <x v="0"/>
    <x v="25"/>
  </r>
  <r>
    <s v="Robert N. Fried"/>
    <s v="64th Academy Awards"/>
    <x v="16"/>
    <s v="Session Man"/>
    <s v="Seth Winston"/>
    <s v="1992-03-30T00:00:00Z"/>
    <x v="0"/>
    <x v="25"/>
  </r>
  <r>
    <s v="Callie Khouri"/>
    <s v="64th Academy Awards"/>
    <x v="4"/>
    <s v="Thelma &amp; Louise"/>
    <s v="Ridley Scott"/>
    <s v="1992-03-30T00:00:00Z"/>
    <x v="1"/>
    <x v="25"/>
  </r>
  <r>
    <s v="Pietro Scalia"/>
    <s v="64th Academy Awards"/>
    <x v="10"/>
    <s v="JFK"/>
    <s v="Oliver Stone"/>
    <s v="1992-03-30T00:00:00Z"/>
    <x v="0"/>
    <x v="25"/>
  </r>
  <r>
    <s v="Robert Richardson"/>
    <s v="64th Academy Awards"/>
    <x v="8"/>
    <s v="JFK"/>
    <s v="Oliver Stone"/>
    <s v="1992-03-30T00:00:00Z"/>
    <x v="0"/>
    <x v="25"/>
  </r>
  <r>
    <s v="Jack Palance"/>
    <s v="64th Academy Awards"/>
    <x v="12"/>
    <s v="City Slickers"/>
    <s v="Ron Underwood"/>
    <s v="1992-03-30T00:00:00Z"/>
    <x v="0"/>
    <x v="25"/>
  </r>
  <r>
    <s v="Debra Chasnoff"/>
    <s v="64th Academy Awards"/>
    <x v="18"/>
    <s v="Deadly Deception: General Electric, Nuclear Weapons and Our Environment"/>
    <s v="Debra Chasnoff"/>
    <s v="1992-03-30T00:00:00Z"/>
    <x v="1"/>
    <x v="25"/>
  </r>
  <r>
    <s v="Daniel Greaves"/>
    <s v="64th Academy Awards"/>
    <x v="19"/>
    <s v="Manipulation"/>
    <s v="Daniel Greaves"/>
    <s v="1992-03-30T00:00:00Z"/>
    <x v="0"/>
    <x v="25"/>
  </r>
  <r>
    <s v="Bruce Joel Rubin"/>
    <s v="63rd Academy Awards"/>
    <x v="4"/>
    <s v="Ghost"/>
    <s v="Jerry Zucker"/>
    <s v="1991-03-25T00:00:00Z"/>
    <x v="0"/>
    <x v="26"/>
  </r>
  <r>
    <s v="Whoopi Goldberg"/>
    <s v="63rd Academy Awards"/>
    <x v="15"/>
    <s v="Ghost"/>
    <s v="Jerry Zucker"/>
    <s v="1991-03-25T00:00:00Z"/>
    <x v="1"/>
    <x v="26"/>
  </r>
  <r>
    <s v="Joe Pesci"/>
    <s v="63rd Academy Awards"/>
    <x v="12"/>
    <s v="Goodfellas"/>
    <s v="Martin Scorsese"/>
    <s v="1991-03-25T00:00:00Z"/>
    <x v="0"/>
    <x v="26"/>
  </r>
  <r>
    <s v="Kevin Costner"/>
    <s v="63rd Academy Awards"/>
    <x v="9"/>
    <s v="Dances with Wolves"/>
    <s v="Kevin Costner"/>
    <s v="1991-03-25T00:00:00Z"/>
    <x v="0"/>
    <x v="26"/>
  </r>
  <r>
    <s v="Dean Semler"/>
    <s v="63rd Academy Awards"/>
    <x v="8"/>
    <s v="Dances with Wolves"/>
    <s v="Kevin Costner"/>
    <s v="1991-03-25T00:00:00Z"/>
    <x v="0"/>
    <x v="26"/>
  </r>
  <r>
    <s v="Jim Wilson"/>
    <s v="63rd Academy Awards"/>
    <x v="14"/>
    <s v="Dances with Wolves"/>
    <s v="Kevin Costner"/>
    <s v="1991-03-25T00:00:00Z"/>
    <x v="0"/>
    <x v="26"/>
  </r>
  <r>
    <s v="Jeffrey Perkins"/>
    <s v="63rd Academy Awards"/>
    <x v="11"/>
    <s v="Dances with Wolves"/>
    <s v="Kevin Costner"/>
    <s v="1991-03-25T00:00:00Z"/>
    <x v="0"/>
    <x v="26"/>
  </r>
  <r>
    <s v="Neil Travis"/>
    <s v="63rd Academy Awards"/>
    <x v="10"/>
    <s v="Dances with Wolves"/>
    <s v="Kevin Costner"/>
    <s v="1991-03-25T00:00:00Z"/>
    <x v="0"/>
    <x v="26"/>
  </r>
  <r>
    <s v="Michael Blake"/>
    <s v="63rd Academy Awards"/>
    <x v="13"/>
    <s v="Dances with Wolves"/>
    <s v="Kevin Costner"/>
    <s v="1991-03-25T00:00:00Z"/>
    <x v="0"/>
    <x v="26"/>
  </r>
  <r>
    <s v="John Barry"/>
    <s v="63rd Academy Awards"/>
    <x v="6"/>
    <s v="Dances with Wolves"/>
    <s v="Kevin Costner"/>
    <s v="1991-03-25T00:00:00Z"/>
    <x v="0"/>
    <x v="26"/>
  </r>
  <r>
    <s v="Franca Squarciapino"/>
    <s v="63rd Academy Awards"/>
    <x v="2"/>
    <s v="Cyrano de Bergerac"/>
    <s v="Jean-Paul Rappeneau"/>
    <s v="1991-03-25T00:00:00Z"/>
    <x v="1"/>
    <x v="26"/>
  </r>
  <r>
    <s v="Cecelia Hall"/>
    <s v="63rd Academy Awards"/>
    <x v="5"/>
    <s v="The Hunt for Red October"/>
    <s v="John McTiernan"/>
    <s v="1991-03-25T00:00:00Z"/>
    <x v="1"/>
    <x v="26"/>
  </r>
  <r>
    <s v="Steven Okazaki"/>
    <s v="63rd Academy Awards"/>
    <x v="18"/>
    <s v="Days of Waiting: The Life &amp; Art of Estelle Ishigo"/>
    <s v="Steven Okazaki"/>
    <s v="1991-03-25T00:00:00Z"/>
    <x v="0"/>
    <x v="26"/>
  </r>
  <r>
    <s v="Adam Davidson"/>
    <s v="63rd Academy Awards"/>
    <x v="16"/>
    <s v="The Lunch Date"/>
    <s v="Adam Davidson"/>
    <s v="1991-03-25T00:00:00Z"/>
    <x v="0"/>
    <x v="26"/>
  </r>
  <r>
    <s v="Kathy Bates"/>
    <s v="63rd Academy Awards"/>
    <x v="7"/>
    <s v="Misery"/>
    <s v="Rob Reiner"/>
    <s v="1991-03-25T00:00:00Z"/>
    <x v="1"/>
    <x v="26"/>
  </r>
  <r>
    <s v="Nick Park"/>
    <s v="63rd Academy Awards"/>
    <x v="19"/>
    <s v="Creature Comforts"/>
    <s v="Nick Park"/>
    <s v="1991-03-25T00:00:00Z"/>
    <x v="0"/>
    <x v="26"/>
  </r>
  <r>
    <s v="John Caglione, Jr."/>
    <s v="63rd Academy Awards"/>
    <x v="20"/>
    <s v="Dick Tracy"/>
    <s v="Warren Beatty"/>
    <s v="1991-03-25T00:00:00Z"/>
    <x v="0"/>
    <x v="26"/>
  </r>
  <r>
    <s v="Richard Sylbert"/>
    <s v="63rd Academy Awards"/>
    <x v="21"/>
    <s v="Dick Tracy"/>
    <s v="Warren Beatty"/>
    <s v="1991-03-25T00:00:00Z"/>
    <x v="0"/>
    <x v="26"/>
  </r>
  <r>
    <s v="Jeremy Irons"/>
    <s v="63rd Academy Awards"/>
    <x v="3"/>
    <s v="Reversal of Fortune"/>
    <s v="Barbet Schroeder"/>
    <s v="1991-03-25T00:00:00Z"/>
    <x v="0"/>
    <x v="26"/>
  </r>
  <r>
    <s v="Tom Schulman"/>
    <s v="62nd Academy Awards"/>
    <x v="4"/>
    <s v="Dead Poets Society"/>
    <s v="Peter Weir"/>
    <s v="1990-03-26T00:00:00Z"/>
    <x v="0"/>
    <x v="27"/>
  </r>
  <r>
    <s v="Phyllis Dalton"/>
    <s v="62nd Academy Awards"/>
    <x v="2"/>
    <s v="Henry V"/>
    <s v="Kenneth Branagh"/>
    <s v="1990-03-26T00:00:00Z"/>
    <x v="1"/>
    <x v="27"/>
  </r>
  <r>
    <s v="Peter Young"/>
    <s v="62nd Academy Awards"/>
    <x v="21"/>
    <s v="Batman"/>
    <s v="Tim Burton"/>
    <s v="1990-03-26T00:00:00Z"/>
    <x v="0"/>
    <x v="27"/>
  </r>
  <r>
    <s v="Richard Hymns"/>
    <s v="62nd Academy Awards"/>
    <x v="5"/>
    <s v="Indiana Jones and the Last Crusade"/>
    <s v="Steven Spielberg"/>
    <s v="1990-03-26T00:00:00Z"/>
    <x v="0"/>
    <x v="27"/>
  </r>
  <r>
    <s v="Alan Menken"/>
    <s v="62nd Academy Awards"/>
    <x v="6"/>
    <s v="The Little Mermaid"/>
    <s v="John Musker"/>
    <s v="1990-03-26T00:00:00Z"/>
    <x v="0"/>
    <x v="27"/>
  </r>
  <r>
    <s v="Lynn Barber"/>
    <s v="62nd Academy Awards"/>
    <x v="20"/>
    <s v="Driving Miss Daisy"/>
    <s v="Bruce Beresford"/>
    <s v="1990-03-26T00:00:00Z"/>
    <x v="1"/>
    <x v="27"/>
  </r>
  <r>
    <s v="Jessica Tandy"/>
    <s v="62nd Academy Awards"/>
    <x v="7"/>
    <s v="Driving Miss Daisy"/>
    <s v="Bruce Beresford"/>
    <s v="1990-03-26T00:00:00Z"/>
    <x v="1"/>
    <x v="27"/>
  </r>
  <r>
    <s v="Alfred Uhry"/>
    <s v="62nd Academy Awards"/>
    <x v="13"/>
    <s v="Driving Miss Daisy"/>
    <s v="Bruce Beresford"/>
    <s v="1990-03-26T00:00:00Z"/>
    <x v="0"/>
    <x v="27"/>
  </r>
  <r>
    <s v="Richard D. Zanuck"/>
    <s v="62nd Academy Awards"/>
    <x v="14"/>
    <s v="Driving Miss Daisy"/>
    <s v="Bruce Beresford"/>
    <s v="1990-03-26T00:00:00Z"/>
    <x v="0"/>
    <x v="27"/>
  </r>
  <r>
    <s v="Dennis Skotak"/>
    <s v="62nd Academy Awards"/>
    <x v="1"/>
    <s v="The Abyss"/>
    <s v="James Cameron"/>
    <s v="1990-03-26T00:00:00Z"/>
    <x v="0"/>
    <x v="27"/>
  </r>
  <r>
    <s v="Christoph Lauenstein"/>
    <s v="62nd Academy Awards"/>
    <x v="19"/>
    <s v="Balance"/>
    <s v="Christoph Lauenstein"/>
    <s v="1990-03-26T00:00:00Z"/>
    <x v="0"/>
    <x v="27"/>
  </r>
  <r>
    <s v="David Brenner"/>
    <s v="62nd Academy Awards"/>
    <x v="10"/>
    <s v="Born on the Fourth of July"/>
    <s v="Oliver Stone"/>
    <s v="1990-03-26T00:00:00Z"/>
    <x v="0"/>
    <x v="27"/>
  </r>
  <r>
    <s v="Oliver Stone"/>
    <s v="62nd Academy Awards"/>
    <x v="9"/>
    <s v="Born on the Fourth of July"/>
    <s v="Oliver Stone"/>
    <s v="1990-03-26T00:00:00Z"/>
    <x v="0"/>
    <x v="27"/>
  </r>
  <r>
    <s v="Brenda Fricker"/>
    <s v="62nd Academy Awards"/>
    <x v="15"/>
    <s v="My Left Foot"/>
    <s v="Jim Sheridan"/>
    <s v="1990-03-26T00:00:00Z"/>
    <x v="1"/>
    <x v="27"/>
  </r>
  <r>
    <s v="Daniel Day-Lewis"/>
    <s v="62nd Academy Awards"/>
    <x v="3"/>
    <s v="My Left Foot"/>
    <s v="Jim Sheridan"/>
    <s v="1990-03-26T00:00:00Z"/>
    <x v="0"/>
    <x v="27"/>
  </r>
  <r>
    <s v="Denzel Washington"/>
    <s v="62nd Academy Awards"/>
    <x v="12"/>
    <s v="Glory"/>
    <s v="Edward Zwick"/>
    <s v="1990-03-26T00:00:00Z"/>
    <x v="0"/>
    <x v="27"/>
  </r>
  <r>
    <s v="Gregg Rudloff"/>
    <s v="62nd Academy Awards"/>
    <x v="11"/>
    <s v="Glory"/>
    <s v="Edward Zwick"/>
    <s v="1990-03-26T00:00:00Z"/>
    <x v="0"/>
    <x v="27"/>
  </r>
  <r>
    <s v="Freddie Francis"/>
    <s v="62nd Academy Awards"/>
    <x v="8"/>
    <s v="Glory"/>
    <s v="Edward Zwick"/>
    <s v="1990-03-26T00:00:00Z"/>
    <x v="0"/>
    <x v="27"/>
  </r>
  <r>
    <s v="Charles Guggenheim"/>
    <s v="62nd Academy Awards"/>
    <x v="18"/>
    <s v="The Johnstown Flood"/>
    <s v="Charles Guggenheim"/>
    <s v="1990-03-26T00:00:00Z"/>
    <x v="0"/>
    <x v="27"/>
  </r>
  <r>
    <s v="Dustin Hoffman"/>
    <s v="61st Academy Awards"/>
    <x v="3"/>
    <s v="Rain Man"/>
    <s v="Barry Levinson"/>
    <s v="1989-03-29T00:00:00Z"/>
    <x v="0"/>
    <x v="28"/>
  </r>
  <r>
    <s v="Mark Johnson"/>
    <s v="61st Academy Awards"/>
    <x v="14"/>
    <s v="Rain Man"/>
    <s v="Barry Levinson"/>
    <s v="1989-03-29T00:00:00Z"/>
    <x v="0"/>
    <x v="28"/>
  </r>
  <r>
    <s v="Barry Levinson"/>
    <s v="61st Academy Awards"/>
    <x v="9"/>
    <s v="Rain Man"/>
    <s v="Barry Levinson"/>
    <s v="1989-03-29T00:00:00Z"/>
    <x v="0"/>
    <x v="28"/>
  </r>
  <r>
    <s v="Ronald Bass"/>
    <s v="61st Academy Awards"/>
    <x v="4"/>
    <s v="Rain Man"/>
    <s v="Barry Levinson"/>
    <s v="1989-03-29T00:00:00Z"/>
    <x v="0"/>
    <x v="28"/>
  </r>
  <r>
    <s v="Geena Davis"/>
    <s v="61st Academy Awards"/>
    <x v="15"/>
    <s v="The Accidental Tourist"/>
    <s v="Lawrence Kasdan"/>
    <s v="1989-03-29T00:00:00Z"/>
    <x v="1"/>
    <x v="28"/>
  </r>
  <r>
    <s v="Robert Short"/>
    <s v="61st Academy Awards"/>
    <x v="20"/>
    <s v="Beetlejuice"/>
    <s v="Tim Burton"/>
    <s v="1989-03-29T00:00:00Z"/>
    <x v="0"/>
    <x v="28"/>
  </r>
  <r>
    <s v="Charles L. Campbell"/>
    <s v="61st Academy Awards"/>
    <x v="5"/>
    <s v="Who Framed Roger Rabbit"/>
    <s v="Robert Zemeckis"/>
    <s v="1989-03-29T00:00:00Z"/>
    <x v="0"/>
    <x v="28"/>
  </r>
  <r>
    <s v="George Gibbs"/>
    <s v="61st Academy Awards"/>
    <x v="1"/>
    <s v="Who Framed Roger Rabbit"/>
    <s v="Robert Zemeckis"/>
    <s v="1989-03-29T00:00:00Z"/>
    <x v="0"/>
    <x v="28"/>
  </r>
  <r>
    <s v="Arthur Schmidt"/>
    <s v="61st Academy Awards"/>
    <x v="10"/>
    <s v="Who Framed Roger Rabbit"/>
    <s v="Robert Zemeckis"/>
    <s v="1989-03-29T00:00:00Z"/>
    <x v="0"/>
    <x v="28"/>
  </r>
  <r>
    <s v="Kevin Kline"/>
    <s v="61st Academy Awards"/>
    <x v="12"/>
    <s v="A Fish Called Wanda"/>
    <s v="John Cleese"/>
    <s v="1989-03-29T00:00:00Z"/>
    <x v="0"/>
    <x v="28"/>
  </r>
  <r>
    <s v="Jodie Foster"/>
    <s v="61st Academy Awards"/>
    <x v="7"/>
    <s v="The Accused"/>
    <s v="Jonathan Kaplan"/>
    <s v="1989-03-29T00:00:00Z"/>
    <x v="1"/>
    <x v="28"/>
  </r>
  <r>
    <s v="William Reeves"/>
    <s v="61st Academy Awards"/>
    <x v="19"/>
    <s v="Tin Toy"/>
    <s v="John Lasseter"/>
    <s v="1989-03-29T00:00:00Z"/>
    <x v="0"/>
    <x v="28"/>
  </r>
  <r>
    <s v="Dean Parisot"/>
    <s v="61st Academy Awards"/>
    <x v="16"/>
    <s v="The Appointments of Dennis Jennings"/>
    <s v="Dean Parisot"/>
    <s v="1989-03-29T00:00:00Z"/>
    <x v="0"/>
    <x v="28"/>
  </r>
  <r>
    <s v="Malcolm Clarke"/>
    <s v="61st Academy Awards"/>
    <x v="18"/>
    <s v="You Don't Have to Die"/>
    <s v="Bill Guttentag"/>
    <s v="1989-03-29T00:00:00Z"/>
    <x v="0"/>
    <x v="28"/>
  </r>
  <r>
    <s v="Gerard James"/>
    <s v="61st Academy Awards"/>
    <x v="21"/>
    <s v="Dangerous Liaisons"/>
    <s v="Stephen Frears"/>
    <s v="1989-03-29T00:00:00Z"/>
    <x v="0"/>
    <x v="28"/>
  </r>
  <r>
    <s v="James Acheson"/>
    <s v="61st Academy Awards"/>
    <x v="2"/>
    <s v="Dangerous Liaisons"/>
    <s v="Stephen Frears"/>
    <s v="1989-03-29T00:00:00Z"/>
    <x v="0"/>
    <x v="28"/>
  </r>
  <r>
    <s v="Christopher Hampton"/>
    <s v="61st Academy Awards"/>
    <x v="13"/>
    <s v="Dangerous Liaisons"/>
    <s v="Stephen Frears"/>
    <s v="1989-03-29T00:00:00Z"/>
    <x v="0"/>
    <x v="28"/>
  </r>
  <r>
    <s v="Vern Poore"/>
    <s v="61st Academy Awards"/>
    <x v="11"/>
    <s v="Bird"/>
    <s v="Clint Eastwood"/>
    <s v="1989-03-29T00:00:00Z"/>
    <x v="0"/>
    <x v="28"/>
  </r>
  <r>
    <s v="Peter Biziou"/>
    <s v="61st Academy Awards"/>
    <x v="8"/>
    <s v="Mississippi Burning"/>
    <s v="Alan Parker"/>
    <s v="1989-03-29T00:00:00Z"/>
    <x v="0"/>
    <x v="28"/>
  </r>
  <r>
    <s v="Dave Grusin"/>
    <s v="61st Academy Awards"/>
    <x v="6"/>
    <s v="The Milagro Beanfield War"/>
    <s v="Robert Redford"/>
    <s v="1989-03-29T00:00:00Z"/>
    <x v="0"/>
    <x v="28"/>
  </r>
  <r>
    <s v="Jonathan Sanger"/>
    <s v="60th Academy Awards"/>
    <x v="16"/>
    <s v="Ray's Male Heterosexual Dance Hall"/>
    <s v="Bryan Gordon"/>
    <s v="1988-04-11T00:00:00Z"/>
    <x v="0"/>
    <x v="29"/>
  </r>
  <r>
    <s v="John Patrick Shanley"/>
    <s v="60th Academy Awards"/>
    <x v="4"/>
    <s v="Moonstruck"/>
    <s v="Norman Jewison"/>
    <s v="1988-04-11T00:00:00Z"/>
    <x v="0"/>
    <x v="29"/>
  </r>
  <r>
    <s v="Cher"/>
    <s v="60th Academy Awards"/>
    <x v="7"/>
    <s v="Moonstruck"/>
    <s v="Norman Jewison"/>
    <s v="1988-04-11T00:00:00Z"/>
    <x v="1"/>
    <x v="29"/>
  </r>
  <r>
    <s v="Olympia Dukakis"/>
    <s v="60th Academy Awards"/>
    <x v="15"/>
    <s v="Moonstruck"/>
    <s v="Norman Jewison"/>
    <s v="1988-04-11T00:00:00Z"/>
    <x v="1"/>
    <x v="29"/>
  </r>
  <r>
    <s v="Frederic Back"/>
    <s v="60th Academy Awards"/>
    <x v="19"/>
    <s v="The Man Who Planted Trees"/>
    <s v="FrÃ©dÃ©ric Back"/>
    <s v="1988-04-11T00:00:00Z"/>
    <x v="0"/>
    <x v="29"/>
  </r>
  <r>
    <s v="Kenneth F. Smith"/>
    <s v="60th Academy Awards"/>
    <x v="1"/>
    <s v="Innerspace"/>
    <s v="Joe Dante"/>
    <s v="1988-04-11T00:00:00Z"/>
    <x v="0"/>
    <x v="29"/>
  </r>
  <r>
    <s v="Michael Douglas"/>
    <s v="60th Academy Awards"/>
    <x v="3"/>
    <s v="Wall Street"/>
    <s v="Oliver Stone"/>
    <s v="1988-04-11T00:00:00Z"/>
    <x v="0"/>
    <x v="29"/>
  </r>
  <r>
    <s v="Rick Baker"/>
    <s v="60th Academy Awards"/>
    <x v="20"/>
    <s v="Harry and the Hendersons"/>
    <s v="William Dear"/>
    <s v="1988-04-11T00:00:00Z"/>
    <x v="0"/>
    <x v="29"/>
  </r>
  <r>
    <s v="Bernardo Bertolucci"/>
    <s v="60th Academy Awards"/>
    <x v="9"/>
    <s v="The Last Emperor"/>
    <s v="Bernardo Bertolucci"/>
    <s v="1988-04-11T00:00:00Z"/>
    <x v="0"/>
    <x v="29"/>
  </r>
  <r>
    <s v="Vittorio Storaro"/>
    <s v="60th Academy Awards"/>
    <x v="8"/>
    <s v="The Last Emperor"/>
    <s v="Bernardo Bertolucci"/>
    <s v="1988-04-11T00:00:00Z"/>
    <x v="0"/>
    <x v="29"/>
  </r>
  <r>
    <s v="Jeremy Thomas"/>
    <s v="60th Academy Awards"/>
    <x v="14"/>
    <s v="The Last Emperor"/>
    <s v="Bernardo Bertolucci"/>
    <s v="1988-04-11T00:00:00Z"/>
    <x v="0"/>
    <x v="29"/>
  </r>
  <r>
    <s v="James Acheson"/>
    <s v="60th Academy Awards"/>
    <x v="2"/>
    <s v="The Last Emperor"/>
    <s v="Bernardo Bertolucci"/>
    <s v="1988-04-11T00:00:00Z"/>
    <x v="0"/>
    <x v="29"/>
  </r>
  <r>
    <s v="Bill Rowe"/>
    <s v="60th Academy Awards"/>
    <x v="11"/>
    <s v="The Last Emperor"/>
    <s v="Bernardo Bertolucci"/>
    <s v="1988-04-11T00:00:00Z"/>
    <x v="0"/>
    <x v="29"/>
  </r>
  <r>
    <s v="Ferdinando Scarfiotti"/>
    <s v="60th Academy Awards"/>
    <x v="21"/>
    <s v="The Last Emperor"/>
    <s v="Bernardo Bertolucci"/>
    <s v="1988-04-11T00:00:00Z"/>
    <x v="0"/>
    <x v="29"/>
  </r>
  <r>
    <s v="Gabriella Cristiani"/>
    <s v="60th Academy Awards"/>
    <x v="10"/>
    <s v="The Last Emperor"/>
    <s v="Bernardo Bertolucci"/>
    <s v="1988-04-11T00:00:00Z"/>
    <x v="1"/>
    <x v="29"/>
  </r>
  <r>
    <s v="Bernardo Bertolucci"/>
    <s v="60th Academy Awards"/>
    <x v="13"/>
    <s v="The Last Emperor"/>
    <s v="Bernardo Bertolucci"/>
    <s v="1988-04-11T00:00:00Z"/>
    <x v="0"/>
    <x v="29"/>
  </r>
  <r>
    <s v="Cong Su"/>
    <s v="60th Academy Awards"/>
    <x v="6"/>
    <s v="The Last Emperor"/>
    <s v="Bernardo Bertolucci"/>
    <s v="1988-04-11T00:00:00Z"/>
    <x v="0"/>
    <x v="29"/>
  </r>
  <r>
    <s v="Sean Connery"/>
    <s v="60th Academy Awards"/>
    <x v="12"/>
    <s v="The Untouchables"/>
    <s v="Brian De Palma"/>
    <s v="1988-04-11T00:00:00Z"/>
    <x v="0"/>
    <x v="29"/>
  </r>
  <r>
    <s v="Don Sharpe"/>
    <s v="59th Academy Awards"/>
    <x v="5"/>
    <s v="Aliens"/>
    <s v="James Cameron"/>
    <s v="1987-03-30T00:00:00Z"/>
    <x v="0"/>
    <x v="30"/>
  </r>
  <r>
    <s v="Robert Skotak"/>
    <s v="59th Academy Awards"/>
    <x v="1"/>
    <s v="Aliens"/>
    <s v="James Cameron"/>
    <s v="1987-03-30T00:00:00Z"/>
    <x v="0"/>
    <x v="30"/>
  </r>
  <r>
    <s v="Claire Simpson"/>
    <s v="59th Academy Awards"/>
    <x v="10"/>
    <s v="Platoon"/>
    <s v="Oliver Stone"/>
    <s v="1987-03-30T00:00:00Z"/>
    <x v="1"/>
    <x v="30"/>
  </r>
  <r>
    <s v="Richard Rogers"/>
    <s v="59th Academy Awards"/>
    <x v="11"/>
    <s v="Platoon"/>
    <s v="Oliver Stone"/>
    <s v="1987-03-30T00:00:00Z"/>
    <x v="0"/>
    <x v="30"/>
  </r>
  <r>
    <s v="Arnold Kopelson"/>
    <s v="59th Academy Awards"/>
    <x v="14"/>
    <s v="Platoon"/>
    <s v="Oliver Stone"/>
    <s v="1987-03-30T00:00:00Z"/>
    <x v="0"/>
    <x v="30"/>
  </r>
  <r>
    <s v="Oliver Stone"/>
    <s v="59th Academy Awards"/>
    <x v="9"/>
    <s v="Platoon"/>
    <s v="Oliver Stone"/>
    <s v="1987-03-30T00:00:00Z"/>
    <x v="0"/>
    <x v="30"/>
  </r>
  <r>
    <s v="Ruth Prawer Jhabvala"/>
    <s v="59th Academy Awards"/>
    <x v="13"/>
    <s v="A Room with a View"/>
    <s v="James Ivory"/>
    <s v="1987-03-30T00:00:00Z"/>
    <x v="1"/>
    <x v="30"/>
  </r>
  <r>
    <s v="John Bright"/>
    <s v="59th Academy Awards"/>
    <x v="2"/>
    <s v="A Room with a View"/>
    <s v="James Ivory"/>
    <s v="1987-03-30T00:00:00Z"/>
    <x v="0"/>
    <x v="30"/>
  </r>
  <r>
    <s v="Chris Menges"/>
    <s v="59th Academy Awards"/>
    <x v="8"/>
    <s v="The Mission"/>
    <s v="Roland JoffÃ©"/>
    <s v="1987-03-30T00:00:00Z"/>
    <x v="0"/>
    <x v="30"/>
  </r>
  <r>
    <s v="Stephan Dupuis"/>
    <s v="59th Academy Awards"/>
    <x v="20"/>
    <s v="The Fly"/>
    <s v="David Cronenberg"/>
    <s v="1987-03-30T00:00:00Z"/>
    <x v="0"/>
    <x v="30"/>
  </r>
  <r>
    <s v="Paul Newman"/>
    <s v="59th Academy Awards"/>
    <x v="3"/>
    <s v="The Color of Money"/>
    <s v="Martin Scorsese"/>
    <s v="1987-03-30T00:00:00Z"/>
    <x v="0"/>
    <x v="30"/>
  </r>
  <r>
    <s v="Herbie Hancock"/>
    <s v="59th Academy Awards"/>
    <x v="6"/>
    <s v="Round Midnight"/>
    <s v="Bertrand Tavernier"/>
    <s v="1987-03-30T00:00:00Z"/>
    <x v="0"/>
    <x v="30"/>
  </r>
  <r>
    <s v="Dianne Wiest"/>
    <s v="59th Academy Awards"/>
    <x v="15"/>
    <s v="Hannah and Her Sisters"/>
    <s v="Woody Allen"/>
    <s v="1987-03-30T00:00:00Z"/>
    <x v="1"/>
    <x v="30"/>
  </r>
  <r>
    <s v="Michael Caine"/>
    <s v="59th Academy Awards"/>
    <x v="12"/>
    <s v="Hannah and Her Sisters"/>
    <s v="Woody Allen"/>
    <s v="1987-03-30T00:00:00Z"/>
    <x v="0"/>
    <x v="30"/>
  </r>
  <r>
    <s v="Woody Allen"/>
    <s v="59th Academy Awards"/>
    <x v="4"/>
    <s v="Hannah and Her Sisters"/>
    <s v="Woody Allen"/>
    <s v="1987-03-30T00:00:00Z"/>
    <x v="0"/>
    <x v="30"/>
  </r>
  <r>
    <s v="Willem Thijssen"/>
    <s v="59th Academy Awards"/>
    <x v="19"/>
    <s v="A Greek Tragedy"/>
    <s v="Nicole Van Goethem"/>
    <s v="1987-03-30T00:00:00Z"/>
    <x v="0"/>
    <x v="30"/>
  </r>
  <r>
    <s v="Marlee Matlin"/>
    <s v="59th Academy Awards"/>
    <x v="7"/>
    <s v="Children of a Lesser God"/>
    <s v="Randa Haines"/>
    <s v="1987-03-30T00:00:00Z"/>
    <x v="1"/>
    <x v="30"/>
  </r>
  <r>
    <s v="Chuck Workman"/>
    <s v="59th Academy Awards"/>
    <x v="16"/>
    <s v="Precious Images"/>
    <s v="Chuck Workman"/>
    <s v="1987-03-30T00:00:00Z"/>
    <x v="0"/>
    <x v="30"/>
  </r>
  <r>
    <s v="Charles L. Campbell"/>
    <s v="58th Academy Awards"/>
    <x v="5"/>
    <s v="Back to the Future"/>
    <s v="Robert Zemeckis"/>
    <s v="1986-03-24T00:00:00Z"/>
    <x v="0"/>
    <x v="31"/>
  </r>
  <r>
    <s v="Gary Alexander"/>
    <s v="58th Academy Awards"/>
    <x v="11"/>
    <s v="Out of Africa"/>
    <s v="Sydney Pollack"/>
    <s v="1986-03-24T00:00:00Z"/>
    <x v="0"/>
    <x v="31"/>
  </r>
  <r>
    <s v="John Barry"/>
    <s v="58th Academy Awards"/>
    <x v="6"/>
    <s v="Out of Africa"/>
    <s v="Sydney Pollack"/>
    <s v="1986-03-24T00:00:00Z"/>
    <x v="0"/>
    <x v="31"/>
  </r>
  <r>
    <s v="Kurt Luedtke"/>
    <s v="58th Academy Awards"/>
    <x v="13"/>
    <s v="Out of Africa"/>
    <s v="Sydney Pollack"/>
    <s v="1986-03-24T00:00:00Z"/>
    <x v="0"/>
    <x v="31"/>
  </r>
  <r>
    <s v="Stephen B. Grimes"/>
    <s v="58th Academy Awards"/>
    <x v="21"/>
    <s v="Out of Africa"/>
    <s v="Sydney Pollack"/>
    <s v="1986-03-24T00:00:00Z"/>
    <x v="0"/>
    <x v="31"/>
  </r>
  <r>
    <s v="Sydney Pollack"/>
    <s v="58th Academy Awards"/>
    <x v="9"/>
    <s v="Out of Africa"/>
    <s v="Sydney Pollack"/>
    <s v="1986-03-24T00:00:00Z"/>
    <x v="0"/>
    <x v="31"/>
  </r>
  <r>
    <s v="David Watkin"/>
    <s v="58th Academy Awards"/>
    <x v="8"/>
    <s v="Out of Africa"/>
    <s v="Sydney Pollack"/>
    <s v="1986-03-24T00:00:00Z"/>
    <x v="0"/>
    <x v="31"/>
  </r>
  <r>
    <s v="Sydney Pollack"/>
    <s v="58th Academy Awards"/>
    <x v="14"/>
    <s v="Out of Africa"/>
    <s v="Sydney Pollack"/>
    <s v="1986-03-24T00:00:00Z"/>
    <x v="0"/>
    <x v="31"/>
  </r>
  <r>
    <s v="Geraldine Page"/>
    <s v="58th Academy Awards"/>
    <x v="7"/>
    <s v="The Trip to Bountiful"/>
    <s v="Peter Masterson"/>
    <s v="1986-03-24T00:00:00Z"/>
    <x v="1"/>
    <x v="31"/>
  </r>
  <r>
    <s v="Jeffrey D. Brown"/>
    <s v="58th Academy Awards"/>
    <x v="16"/>
    <s v="Molly's Pilgrim"/>
    <s v="Jeffrey D. Brown"/>
    <s v="1986-03-24T00:00:00Z"/>
    <x v="0"/>
    <x v="31"/>
  </r>
  <r>
    <s v="Anjelica Huston"/>
    <s v="58th Academy Awards"/>
    <x v="15"/>
    <s v="Prizzi's Honor"/>
    <s v="John Huston"/>
    <s v="1986-03-24T00:00:00Z"/>
    <x v="1"/>
    <x v="31"/>
  </r>
  <r>
    <s v="Thom Noble"/>
    <s v="58th Academy Awards"/>
    <x v="10"/>
    <s v="Witness"/>
    <s v="Peter Weir"/>
    <s v="1986-03-24T00:00:00Z"/>
    <x v="0"/>
    <x v="31"/>
  </r>
  <r>
    <s v="Earl W. Wallace"/>
    <s v="58th Academy Awards"/>
    <x v="4"/>
    <s v="Witness"/>
    <s v="Peter Weir"/>
    <s v="1986-03-24T00:00:00Z"/>
    <x v="0"/>
    <x v="31"/>
  </r>
  <r>
    <s v="Emi Wada"/>
    <s v="58th Academy Awards"/>
    <x v="2"/>
    <s v="Ran"/>
    <s v="Akira Kurosawa"/>
    <s v="1986-03-24T00:00:00Z"/>
    <x v="0"/>
    <x v="31"/>
  </r>
  <r>
    <s v="Zoltan Elek"/>
    <s v="58th Academy Awards"/>
    <x v="20"/>
    <s v="Mask"/>
    <s v="Peter Bogdanovich"/>
    <s v="1986-03-24T00:00:00Z"/>
    <x v="0"/>
    <x v="31"/>
  </r>
  <r>
    <s v="Ken Ralston"/>
    <s v="58th Academy Awards"/>
    <x v="1"/>
    <s v="Cocoon"/>
    <s v="Ron Howard"/>
    <s v="1986-03-24T00:00:00Z"/>
    <x v="0"/>
    <x v="31"/>
  </r>
  <r>
    <s v="Don Ameche"/>
    <s v="58th Academy Awards"/>
    <x v="12"/>
    <s v="Cocoon"/>
    <s v="Ron Howard"/>
    <s v="1986-03-24T00:00:00Z"/>
    <x v="0"/>
    <x v="31"/>
  </r>
  <r>
    <s v="William Hurt"/>
    <s v="58th Academy Awards"/>
    <x v="3"/>
    <s v="Kiss of the Spider Woman"/>
    <s v="HÃ©ctor Babenco"/>
    <s v="1986-03-24T00:00:00Z"/>
    <x v="0"/>
    <x v="31"/>
  </r>
  <r>
    <s v="Prince"/>
    <s v="57th Academy Awards"/>
    <x v="24"/>
    <s v="Purple Rain"/>
    <s v="Albert Magnoli"/>
    <s v="1985-03-25T00:00:00Z"/>
    <x v="0"/>
    <x v="32"/>
  </r>
  <r>
    <s v="Peggy Ashcroft"/>
    <s v="57th Academy Awards"/>
    <x v="15"/>
    <s v="A Passage to India"/>
    <s v="David Lean"/>
    <s v="1985-03-25T00:00:00Z"/>
    <x v="1"/>
    <x v="32"/>
  </r>
  <r>
    <s v="Maurice Jarre"/>
    <s v="57th Academy Awards"/>
    <x v="6"/>
    <s v="A Passage to India"/>
    <s v="David Lean"/>
    <s v="1985-03-25T00:00:00Z"/>
    <x v="0"/>
    <x v="32"/>
  </r>
  <r>
    <s v="Jon Minnis"/>
    <s v="57th Academy Awards"/>
    <x v="19"/>
    <s v="Charade"/>
    <s v="Jon Minnis"/>
    <s v="1985-03-25T00:00:00Z"/>
    <x v="0"/>
    <x v="32"/>
  </r>
  <r>
    <s v="Chris Menges"/>
    <s v="57th Academy Awards"/>
    <x v="8"/>
    <s v="The Killing Fields"/>
    <s v="Roland JoffÃ©"/>
    <s v="1985-03-25T00:00:00Z"/>
    <x v="0"/>
    <x v="32"/>
  </r>
  <r>
    <s v="Jim Clark"/>
    <s v="57th Academy Awards"/>
    <x v="10"/>
    <s v="The Killing Fields"/>
    <s v="Roland JoffÃ©"/>
    <s v="1985-03-25T00:00:00Z"/>
    <x v="0"/>
    <x v="32"/>
  </r>
  <r>
    <s v="Haing S. Ngor"/>
    <s v="57th Academy Awards"/>
    <x v="12"/>
    <s v="The Killing Fields"/>
    <s v="Roland JoffÃ©"/>
    <s v="1985-03-25T00:00:00Z"/>
    <x v="0"/>
    <x v="32"/>
  </r>
  <r>
    <s v="Milos Forman"/>
    <s v="57th Academy Awards"/>
    <x v="9"/>
    <s v="Amadeus"/>
    <s v="Milos Forman"/>
    <s v="1985-03-25T00:00:00Z"/>
    <x v="0"/>
    <x v="32"/>
  </r>
  <r>
    <s v="Saul Zaentz"/>
    <s v="57th Academy Awards"/>
    <x v="14"/>
    <s v="Amadeus"/>
    <s v="Milos Forman"/>
    <s v="1985-03-25T00:00:00Z"/>
    <x v="0"/>
    <x v="32"/>
  </r>
  <r>
    <s v="Peter Shaffer"/>
    <s v="57th Academy Awards"/>
    <x v="13"/>
    <s v="Amadeus"/>
    <s v="Milos Forman"/>
    <s v="1985-03-25T00:00:00Z"/>
    <x v="0"/>
    <x v="32"/>
  </r>
  <r>
    <s v="Theodor Pistek"/>
    <s v="57th Academy Awards"/>
    <x v="2"/>
    <s v="Amadeus"/>
    <s v="Milos Forman"/>
    <s v="1985-03-25T00:00:00Z"/>
    <x v="0"/>
    <x v="32"/>
  </r>
  <r>
    <s v="Patrizia von Brandenstein"/>
    <s v="57th Academy Awards"/>
    <x v="21"/>
    <s v="Amadeus"/>
    <s v="Milos Forman"/>
    <s v="1985-03-25T00:00:00Z"/>
    <x v="1"/>
    <x v="32"/>
  </r>
  <r>
    <s v="Todd Boekelheide"/>
    <s v="57th Academy Awards"/>
    <x v="11"/>
    <s v="Amadeus"/>
    <s v="Milos Forman"/>
    <s v="1985-03-25T00:00:00Z"/>
    <x v="0"/>
    <x v="32"/>
  </r>
  <r>
    <s v="F. Murray Abraham"/>
    <s v="57th Academy Awards"/>
    <x v="3"/>
    <s v="Amadeus"/>
    <s v="Milos Forman"/>
    <s v="1985-03-25T00:00:00Z"/>
    <x v="0"/>
    <x v="32"/>
  </r>
  <r>
    <s v="Paul LeBlanc"/>
    <s v="57th Academy Awards"/>
    <x v="20"/>
    <s v="Amadeus"/>
    <s v="Milos Forman"/>
    <s v="1985-03-25T00:00:00Z"/>
    <x v="0"/>
    <x v="32"/>
  </r>
  <r>
    <s v="George Gibbs"/>
    <s v="57th Academy Awards"/>
    <x v="1"/>
    <s v="Indiana Jones and the Temple of Doom"/>
    <s v="Steven Spielberg"/>
    <s v="1985-03-25T00:00:00Z"/>
    <x v="0"/>
    <x v="32"/>
  </r>
  <r>
    <s v="Robert Benton"/>
    <s v="57th Academy Awards"/>
    <x v="4"/>
    <s v="Places in the Heart"/>
    <s v="Robert Benton"/>
    <s v="1985-03-25T00:00:00Z"/>
    <x v="0"/>
    <x v="32"/>
  </r>
  <r>
    <s v="Sally Field"/>
    <s v="57th Academy Awards"/>
    <x v="7"/>
    <s v="Places in the Heart"/>
    <s v="Robert Benton"/>
    <s v="1985-03-25T00:00:00Z"/>
    <x v="1"/>
    <x v="32"/>
  </r>
  <r>
    <s v="Janice L. Platt"/>
    <s v="56th Academy Awards"/>
    <x v="16"/>
    <s v="Boys and Girls"/>
    <s v="Don McBrearty"/>
    <s v="1984-04-09T00:00:00Z"/>
    <x v="1"/>
    <x v="33"/>
  </r>
  <r>
    <s v="Adam Symansky"/>
    <s v="56th Academy Awards"/>
    <x v="18"/>
    <s v="Flamenco at 5:15"/>
    <s v="Cynthia Scott"/>
    <s v="1984-04-09T00:00:00Z"/>
    <x v="0"/>
    <x v="33"/>
  </r>
  <r>
    <s v="Jimmy Picker"/>
    <s v="56th Academy Awards"/>
    <x v="19"/>
    <s v="Sundae in New York"/>
    <s v="Jimmy Picker"/>
    <s v="1984-04-09T00:00:00Z"/>
    <x v="0"/>
    <x v="33"/>
  </r>
  <r>
    <s v="Randy Thom"/>
    <s v="56th Academy Awards"/>
    <x v="11"/>
    <s v="The Right Stuff"/>
    <s v="Philip Kaufman"/>
    <s v="1984-04-09T00:00:00Z"/>
    <x v="0"/>
    <x v="33"/>
  </r>
  <r>
    <s v="Tom Rolf"/>
    <s v="56th Academy Awards"/>
    <x v="10"/>
    <s v="The Right Stuff"/>
    <s v="Philip Kaufman"/>
    <s v="1984-04-09T00:00:00Z"/>
    <x v="0"/>
    <x v="33"/>
  </r>
  <r>
    <s v="Jay Boekelheide"/>
    <s v="56th Academy Awards"/>
    <x v="5"/>
    <s v="The Right Stuff"/>
    <s v="Philip Kaufman"/>
    <s v="1984-04-09T00:00:00Z"/>
    <x v="0"/>
    <x v="33"/>
  </r>
  <r>
    <s v="Bill Conti"/>
    <s v="56th Academy Awards"/>
    <x v="6"/>
    <s v="The Right Stuff"/>
    <s v="Philip Kaufman"/>
    <s v="1984-04-09T00:00:00Z"/>
    <x v="0"/>
    <x v="33"/>
  </r>
  <r>
    <s v="Horton Foote"/>
    <s v="56th Academy Awards"/>
    <x v="4"/>
    <s v="Tender Mercies"/>
    <s v="Bruce Beresford"/>
    <s v="1984-04-09T00:00:00Z"/>
    <x v="0"/>
    <x v="33"/>
  </r>
  <r>
    <s v="Robert Duvall"/>
    <s v="56th Academy Awards"/>
    <x v="3"/>
    <s v="Tender Mercies"/>
    <s v="Bruce Beresford"/>
    <s v="1984-04-09T00:00:00Z"/>
    <x v="0"/>
    <x v="33"/>
  </r>
  <r>
    <s v="Alan Bergman"/>
    <s v="56th Academy Awards"/>
    <x v="24"/>
    <s v="Yentl"/>
    <s v="Barbra Streisand"/>
    <s v="1984-04-09T00:00:00Z"/>
    <x v="0"/>
    <x v="33"/>
  </r>
  <r>
    <s v="Linda Hunt"/>
    <s v="56th Academy Awards"/>
    <x v="15"/>
    <s v="The Year of Living Dangerously"/>
    <s v="Peter Weir"/>
    <s v="1984-04-09T00:00:00Z"/>
    <x v="1"/>
    <x v="33"/>
  </r>
  <r>
    <s v="James L. Brooks"/>
    <s v="56th Academy Awards"/>
    <x v="9"/>
    <s v="Terms of Endearment"/>
    <s v="James L. Brooks"/>
    <s v="1984-04-09T00:00:00Z"/>
    <x v="0"/>
    <x v="33"/>
  </r>
  <r>
    <s v="James L. Brooks"/>
    <s v="56th Academy Awards"/>
    <x v="14"/>
    <s v="Terms of Endearment"/>
    <s v="James L. Brooks"/>
    <s v="1984-04-09T00:00:00Z"/>
    <x v="0"/>
    <x v="33"/>
  </r>
  <r>
    <s v="Shirley MacLaine"/>
    <s v="56th Academy Awards"/>
    <x v="7"/>
    <s v="Terms of Endearment"/>
    <s v="James L. Brooks"/>
    <s v="1984-04-09T00:00:00Z"/>
    <x v="1"/>
    <x v="33"/>
  </r>
  <r>
    <s v="Jack Nicholson"/>
    <s v="56th Academy Awards"/>
    <x v="12"/>
    <s v="Terms of Endearment"/>
    <s v="James L. Brooks"/>
    <s v="1984-04-09T00:00:00Z"/>
    <x v="0"/>
    <x v="33"/>
  </r>
  <r>
    <s v="James L. Brooks"/>
    <s v="56th Academy Awards"/>
    <x v="13"/>
    <s v="Terms of Endearment"/>
    <s v="James L. Brooks"/>
    <s v="1984-04-09T00:00:00Z"/>
    <x v="0"/>
    <x v="33"/>
  </r>
  <r>
    <s v="Sven Nykvist"/>
    <s v="56th Academy Awards"/>
    <x v="8"/>
    <s v="Fanny and Alexander"/>
    <s v="Ingmar Bergman"/>
    <s v="1984-04-09T00:00:00Z"/>
    <x v="0"/>
    <x v="33"/>
  </r>
  <r>
    <s v="Marik Vos-Lundh"/>
    <s v="56th Academy Awards"/>
    <x v="2"/>
    <s v="Fanny and Alexander"/>
    <s v="Ingmar Bergman"/>
    <s v="1984-04-09T00:00:00Z"/>
    <x v="0"/>
    <x v="33"/>
  </r>
  <r>
    <s v="Susanne Lingheim"/>
    <s v="56th Academy Awards"/>
    <x v="21"/>
    <s v="Fanny and Alexander"/>
    <s v="Ingmar Bergman"/>
    <s v="1984-04-09T00:00:00Z"/>
    <x v="1"/>
    <x v="33"/>
  </r>
  <r>
    <s v="Christine Oestreicher"/>
    <s v="55th Academy Awards"/>
    <x v="16"/>
    <s v="A Shocking Accident"/>
    <s v="James Scott"/>
    <s v="1983-04-11T00:00:00Z"/>
    <x v="0"/>
    <x v="34"/>
  </r>
  <r>
    <s v="Zbigniew Rybczynski"/>
    <s v="55th Academy Awards"/>
    <x v="19"/>
    <s v="Tango"/>
    <s v="Zbigniew RybczyÅ„ski"/>
    <s v="1983-04-11T00:00:00Z"/>
    <x v="0"/>
    <x v="34"/>
  </r>
  <r>
    <s v="Edward Le Lorrain"/>
    <s v="55th Academy Awards"/>
    <x v="18"/>
    <s v="If You Love This Planet"/>
    <s v="Terre Nash"/>
    <s v="1983-04-11T00:00:00Z"/>
    <x v="0"/>
    <x v="34"/>
  </r>
  <r>
    <s v="Don Digirolamo"/>
    <s v="55th Academy Awards"/>
    <x v="11"/>
    <s v="E.T. the Extra-Terrestrial"/>
    <s v="Steven Spielberg"/>
    <s v="1983-04-11T00:00:00Z"/>
    <x v="0"/>
    <x v="34"/>
  </r>
  <r>
    <s v="Kenneth F. Smith"/>
    <s v="55th Academy Awards"/>
    <x v="1"/>
    <s v="E.T. the Extra-Terrestrial"/>
    <s v="Steven Spielberg"/>
    <s v="1983-04-11T00:00:00Z"/>
    <x v="0"/>
    <x v="34"/>
  </r>
  <r>
    <s v="Charles L. Campbell"/>
    <s v="55th Academy Awards"/>
    <x v="5"/>
    <s v="E.T. the Extra-Terrestrial"/>
    <s v="Steven Spielberg"/>
    <s v="1983-04-11T00:00:00Z"/>
    <x v="0"/>
    <x v="34"/>
  </r>
  <r>
    <s v="John Williams"/>
    <s v="55th Academy Awards"/>
    <x v="6"/>
    <s v="E.T. the Extra-Terrestrial"/>
    <s v="Steven Spielberg"/>
    <s v="1983-04-11T00:00:00Z"/>
    <x v="0"/>
    <x v="34"/>
  </r>
  <r>
    <s v="Louis Gossett"/>
    <s v="55th Academy Awards"/>
    <x v="12"/>
    <s v="An Officer and a Gentleman"/>
    <s v="Taylor Hackford"/>
    <s v="1983-04-11T00:00:00Z"/>
    <x v="0"/>
    <x v="34"/>
  </r>
  <r>
    <s v="Leslie Bricusse"/>
    <s v="55th Academy Awards"/>
    <x v="24"/>
    <s v="Victor Victoria"/>
    <s v="Blake Edwards"/>
    <s v="1983-04-11T00:00:00Z"/>
    <x v="0"/>
    <x v="34"/>
  </r>
  <r>
    <s v="Sarah Monzani"/>
    <s v="55th Academy Awards"/>
    <x v="20"/>
    <s v="Quest for Fire"/>
    <s v="Jean-Jacques Annaud"/>
    <s v="1983-04-11T00:00:00Z"/>
    <x v="1"/>
    <x v="34"/>
  </r>
  <r>
    <s v="Costa-Gavras"/>
    <s v="55th Academy Awards"/>
    <x v="13"/>
    <s v="Missing"/>
    <s v="Costa-Gavras"/>
    <s v="1983-04-11T00:00:00Z"/>
    <x v="0"/>
    <x v="34"/>
  </r>
  <r>
    <s v="Jessica Lange"/>
    <s v="55th Academy Awards"/>
    <x v="15"/>
    <s v="Tootsie"/>
    <s v="Sydney Pollack"/>
    <s v="1983-04-11T00:00:00Z"/>
    <x v="1"/>
    <x v="34"/>
  </r>
  <r>
    <s v="John Briley"/>
    <s v="55th Academy Awards"/>
    <x v="4"/>
    <s v="Gandhi"/>
    <s v="Richard Attenborough"/>
    <s v="1983-04-11T00:00:00Z"/>
    <x v="0"/>
    <x v="34"/>
  </r>
  <r>
    <s v="Richard Attenborough"/>
    <s v="55th Academy Awards"/>
    <x v="9"/>
    <s v="Gandhi"/>
    <s v="Richard Attenborough"/>
    <s v="1983-04-11T00:00:00Z"/>
    <x v="0"/>
    <x v="34"/>
  </r>
  <r>
    <s v="Richard Attenborough"/>
    <s v="55th Academy Awards"/>
    <x v="14"/>
    <s v="Gandhi"/>
    <s v="Richard Attenborough"/>
    <s v="1983-04-11T00:00:00Z"/>
    <x v="0"/>
    <x v="34"/>
  </r>
  <r>
    <s v="Ronnie Taylor"/>
    <s v="55th Academy Awards"/>
    <x v="8"/>
    <s v="Gandhi"/>
    <s v="Richard Attenborough"/>
    <s v="1983-04-11T00:00:00Z"/>
    <x v="1"/>
    <x v="34"/>
  </r>
  <r>
    <s v="John Mollo"/>
    <s v="55th Academy Awards"/>
    <x v="2"/>
    <s v="Gandhi"/>
    <s v="Richard Attenborough"/>
    <s v="1983-04-11T00:00:00Z"/>
    <x v="0"/>
    <x v="34"/>
  </r>
  <r>
    <s v="Michael Seirton"/>
    <s v="55th Academy Awards"/>
    <x v="21"/>
    <s v="Gandhi"/>
    <s v="Richard Attenborough"/>
    <s v="1983-04-11T00:00:00Z"/>
    <x v="0"/>
    <x v="34"/>
  </r>
  <r>
    <s v="Ben Kingsley"/>
    <s v="55th Academy Awards"/>
    <x v="3"/>
    <s v="Gandhi"/>
    <s v="Richard Attenborough"/>
    <s v="1983-04-11T00:00:00Z"/>
    <x v="0"/>
    <x v="34"/>
  </r>
  <r>
    <s v="John Bloom"/>
    <s v="55th Academy Awards"/>
    <x v="10"/>
    <s v="Gandhi"/>
    <s v="Richard Attenborough"/>
    <s v="1983-04-11T00:00:00Z"/>
    <x v="0"/>
    <x v="34"/>
  </r>
  <r>
    <s v="Meryl Streep"/>
    <s v="55th Academy Awards"/>
    <x v="7"/>
    <s v="Sophie's Choice"/>
    <s v="Alan J. Pakula"/>
    <s v="1983-04-11T00:00:00Z"/>
    <x v="1"/>
    <x v="34"/>
  </r>
  <r>
    <s v="Nigel Noble"/>
    <s v="54th Academy Awards"/>
    <x v="18"/>
    <s v="Close Harmony"/>
    <s v="Nigel Noble"/>
    <s v="1982-03-29T00:00:00Z"/>
    <x v="0"/>
    <x v="35"/>
  </r>
  <r>
    <s v="John Gielgud"/>
    <s v="54th Academy Awards"/>
    <x v="12"/>
    <s v="Arthur"/>
    <s v="Steve Gordon"/>
    <s v="1982-03-29T00:00:00Z"/>
    <x v="0"/>
    <x v="35"/>
  </r>
  <r>
    <s v="Vittorio Storaro"/>
    <s v="54th Academy Awards"/>
    <x v="8"/>
    <s v="Reds"/>
    <s v="Warren Beatty"/>
    <s v="1982-03-29T00:00:00Z"/>
    <x v="0"/>
    <x v="35"/>
  </r>
  <r>
    <s v="Warren Beatty"/>
    <s v="54th Academy Awards"/>
    <x v="9"/>
    <s v="Reds"/>
    <s v="Warren Beatty"/>
    <s v="1982-03-29T00:00:00Z"/>
    <x v="0"/>
    <x v="35"/>
  </r>
  <r>
    <s v="Maureen Stapleton"/>
    <s v="54th Academy Awards"/>
    <x v="15"/>
    <s v="Reds"/>
    <s v="Warren Beatty"/>
    <s v="1982-03-29T00:00:00Z"/>
    <x v="1"/>
    <x v="35"/>
  </r>
  <r>
    <s v="Frederic Back"/>
    <s v="54th Academy Awards"/>
    <x v="19"/>
    <s v="Crac"/>
    <s v="FrÃ©dÃ©ric Back"/>
    <s v="1982-03-29T00:00:00Z"/>
    <x v="0"/>
    <x v="35"/>
  </r>
  <r>
    <s v="Rick Baker"/>
    <s v="54th Academy Awards"/>
    <x v="20"/>
    <s v="An American Werewolf in London"/>
    <s v="John Landis"/>
    <s v="1982-03-29T00:00:00Z"/>
    <x v="0"/>
    <x v="35"/>
  </r>
  <r>
    <s v="Katharine Hepburn"/>
    <s v="54th Academy Awards"/>
    <x v="7"/>
    <s v="On Golden Pond"/>
    <s v="Mark Rydell"/>
    <s v="1982-03-29T00:00:00Z"/>
    <x v="1"/>
    <x v="35"/>
  </r>
  <r>
    <s v="Henry Fonda"/>
    <s v="54th Academy Awards"/>
    <x v="3"/>
    <s v="On Golden Pond"/>
    <s v="Mark Rydell"/>
    <s v="1982-03-29T00:00:00Z"/>
    <x v="0"/>
    <x v="35"/>
  </r>
  <r>
    <s v="Ernest Thompson"/>
    <s v="54th Academy Awards"/>
    <x v="13"/>
    <s v="On Golden Pond"/>
    <s v="Mark Rydell"/>
    <s v="1982-03-29T00:00:00Z"/>
    <x v="0"/>
    <x v="35"/>
  </r>
  <r>
    <s v="Colin Welland"/>
    <s v="54th Academy Awards"/>
    <x v="4"/>
    <s v="Chariots of Fire"/>
    <s v="Hugh Hudson"/>
    <s v="1982-03-29T00:00:00Z"/>
    <x v="0"/>
    <x v="35"/>
  </r>
  <r>
    <s v="David Puttnam"/>
    <s v="54th Academy Awards"/>
    <x v="14"/>
    <s v="Chariots of Fire"/>
    <s v="Hugh Hudson"/>
    <s v="1982-03-29T00:00:00Z"/>
    <x v="0"/>
    <x v="35"/>
  </r>
  <r>
    <s v="Milena Canonero"/>
    <s v="54th Academy Awards"/>
    <x v="2"/>
    <s v="Chariots of Fire"/>
    <s v="Hugh Hudson"/>
    <s v="1982-03-29T00:00:00Z"/>
    <x v="1"/>
    <x v="35"/>
  </r>
  <r>
    <s v="Vangelis"/>
    <s v="54th Academy Awards"/>
    <x v="6"/>
    <s v="Chariots of Fire"/>
    <s v="Hugh Hudson"/>
    <s v="1982-03-29T00:00:00Z"/>
    <x v="0"/>
    <x v="35"/>
  </r>
  <r>
    <s v="Leslie Dilley"/>
    <s v="54th Academy Awards"/>
    <x v="21"/>
    <s v="Raiders of the Lost Ark"/>
    <s v="Steven Spielberg"/>
    <s v="1982-03-29T00:00:00Z"/>
    <x v="0"/>
    <x v="35"/>
  </r>
  <r>
    <s v="Steve Maslow"/>
    <s v="54th Academy Awards"/>
    <x v="11"/>
    <s v="Raiders of the Lost Ark"/>
    <s v="Steven Spielberg"/>
    <s v="1982-03-29T00:00:00Z"/>
    <x v="0"/>
    <x v="35"/>
  </r>
  <r>
    <s v="Michael Kahn"/>
    <s v="54th Academy Awards"/>
    <x v="10"/>
    <s v="Raiders of the Lost Ark"/>
    <s v="Steven Spielberg"/>
    <s v="1982-03-29T00:00:00Z"/>
    <x v="0"/>
    <x v="35"/>
  </r>
  <r>
    <s v="Richard Edlund"/>
    <s v="54th Academy Awards"/>
    <x v="1"/>
    <s v="Raiders of the Lost Ark"/>
    <s v="Steven Spielberg"/>
    <s v="1982-03-29T00:00:00Z"/>
    <x v="0"/>
    <x v="35"/>
  </r>
  <r>
    <s v="Bo Goldman"/>
    <s v="53rd Academy Awards"/>
    <x v="4"/>
    <s v="Melvin and Howard"/>
    <s v="Jonathan Demme"/>
    <s v="1981-03-31T00:00:00Z"/>
    <x v="0"/>
    <x v="36"/>
  </r>
  <r>
    <s v="Mary Steenburgen"/>
    <s v="53rd Academy Awards"/>
    <x v="15"/>
    <s v="Melvin and Howard"/>
    <s v="Jonathan Demme"/>
    <s v="1981-03-31T00:00:00Z"/>
    <x v="1"/>
    <x v="36"/>
  </r>
  <r>
    <s v="Michael Gore"/>
    <s v="53rd Academy Awards"/>
    <x v="6"/>
    <s v="Fame"/>
    <s v="Alan Parker"/>
    <s v="1981-03-31T00:00:00Z"/>
    <x v="0"/>
    <x v="36"/>
  </r>
  <r>
    <s v="Ghislain Cloquet"/>
    <s v="53rd Academy Awards"/>
    <x v="8"/>
    <s v="Tess"/>
    <s v="Roman Polanski"/>
    <s v="1981-03-31T00:00:00Z"/>
    <x v="0"/>
    <x v="36"/>
  </r>
  <r>
    <s v="Anthony Powell"/>
    <s v="53rd Academy Awards"/>
    <x v="2"/>
    <s v="Tess"/>
    <s v="Roman Polanski"/>
    <s v="1981-03-31T00:00:00Z"/>
    <x v="0"/>
    <x v="36"/>
  </r>
  <r>
    <s v="Jack Stephens"/>
    <s v="53rd Academy Awards"/>
    <x v="21"/>
    <s v="Tess"/>
    <s v="Roman Polanski"/>
    <s v="1981-03-31T00:00:00Z"/>
    <x v="0"/>
    <x v="36"/>
  </r>
  <r>
    <s v="Sissy Spacek"/>
    <s v="53rd Academy Awards"/>
    <x v="7"/>
    <s v="Coal Miner's Daughter"/>
    <s v="Michael Apted"/>
    <s v="1981-03-31T00:00:00Z"/>
    <x v="1"/>
    <x v="36"/>
  </r>
  <r>
    <s v="Peter Ladue"/>
    <s v="53rd Academy Awards"/>
    <x v="18"/>
    <s v="Karl Hess: Toward Liberty"/>
    <s v="Karl Hess"/>
    <s v="1981-03-31T00:00:00Z"/>
    <x v="0"/>
    <x v="36"/>
  </r>
  <r>
    <s v="Ronald L. Schwary"/>
    <s v="53rd Academy Awards"/>
    <x v="14"/>
    <s v="Ordinary People"/>
    <s v="Robert Redford"/>
    <s v="1981-03-31T00:00:00Z"/>
    <x v="0"/>
    <x v="36"/>
  </r>
  <r>
    <s v="Robert Redford"/>
    <s v="53rd Academy Awards"/>
    <x v="9"/>
    <s v="Ordinary People"/>
    <s v="Robert Redford"/>
    <s v="1981-03-31T00:00:00Z"/>
    <x v="0"/>
    <x v="36"/>
  </r>
  <r>
    <s v="Alvin Sargent"/>
    <s v="53rd Academy Awards"/>
    <x v="13"/>
    <s v="Ordinary People"/>
    <s v="Robert Redford"/>
    <s v="1981-03-31T00:00:00Z"/>
    <x v="0"/>
    <x v="36"/>
  </r>
  <r>
    <s v="Timothy Hutton"/>
    <s v="53rd Academy Awards"/>
    <x v="12"/>
    <s v="Ordinary People"/>
    <s v="Robert Redford"/>
    <s v="1981-03-31T00:00:00Z"/>
    <x v="0"/>
    <x v="36"/>
  </r>
  <r>
    <s v="Ferenc Rofusz"/>
    <s v="53rd Academy Awards"/>
    <x v="19"/>
    <s v="The Fly"/>
    <s v="Ferenc Rofusz"/>
    <s v="1981-03-31T00:00:00Z"/>
    <x v="0"/>
    <x v="36"/>
  </r>
  <r>
    <s v="Robert De Niro"/>
    <s v="53rd Academy Awards"/>
    <x v="3"/>
    <s v="Raging Bull"/>
    <s v="Martin Scorsese"/>
    <s v="1981-03-31T00:00:00Z"/>
    <x v="0"/>
    <x v="36"/>
  </r>
  <r>
    <s v="Thelma Schoonmaker"/>
    <s v="53rd Academy Awards"/>
    <x v="10"/>
    <s v="Raging Bull"/>
    <s v="Martin Scorsese"/>
    <s v="1981-03-31T00:00:00Z"/>
    <x v="1"/>
    <x v="36"/>
  </r>
  <r>
    <s v="Peter Sutton"/>
    <s v="53rd Academy Awards"/>
    <x v="11"/>
    <s v="Star Wars Episode V: The Empire Strikes Back"/>
    <s v="Irvin Kershner"/>
    <s v="1981-03-31T00:00:00Z"/>
    <x v="0"/>
    <x v="36"/>
  </r>
  <r>
    <s v="Lloyd Phillips"/>
    <s v="53rd Academy Awards"/>
    <x v="16"/>
    <s v="The Dollar Bottom"/>
    <s v="Roger Christian"/>
    <s v="1981-03-31T00:00:00Z"/>
    <x v="0"/>
    <x v="36"/>
  </r>
  <r>
    <s v="Sarah Pillsbury"/>
    <s v="52nd Academy Awards"/>
    <x v="16"/>
    <s v="Board and Care"/>
    <s v="Ron Ellis"/>
    <s v="1980-04-14T00:00:00Z"/>
    <x v="1"/>
    <x v="37"/>
  </r>
  <r>
    <s v="Georges Delerue"/>
    <s v="52nd Academy Awards"/>
    <x v="6"/>
    <s v="A Little Romance"/>
    <s v="George Roy Hill"/>
    <s v="1980-04-14T00:00:00Z"/>
    <x v="0"/>
    <x v="37"/>
  </r>
  <r>
    <s v="Dennis Ayling"/>
    <s v="52nd Academy Awards"/>
    <x v="1"/>
    <s v="Alien"/>
    <s v="Ridley Scott"/>
    <s v="1980-04-14T00:00:00Z"/>
    <x v="0"/>
    <x v="37"/>
  </r>
  <r>
    <s v="Nat Boxer"/>
    <s v="52nd Academy Awards"/>
    <x v="11"/>
    <s v="Apocalypse Now"/>
    <s v="Francis Ford Coppola"/>
    <s v="1980-04-14T00:00:00Z"/>
    <x v="0"/>
    <x v="37"/>
  </r>
  <r>
    <s v="Vittorio Storaro"/>
    <s v="52nd Academy Awards"/>
    <x v="8"/>
    <s v="Apocalypse Now"/>
    <s v="Francis Ford Coppola"/>
    <s v="1980-04-14T00:00:00Z"/>
    <x v="0"/>
    <x v="37"/>
  </r>
  <r>
    <s v="Meryl Streep"/>
    <s v="52nd Academy Awards"/>
    <x v="15"/>
    <s v="Kramer vs. Kramer"/>
    <s v="Robert Benton"/>
    <s v="1980-04-14T00:00:00Z"/>
    <x v="1"/>
    <x v="37"/>
  </r>
  <r>
    <s v="Dustin Hoffman"/>
    <s v="52nd Academy Awards"/>
    <x v="3"/>
    <s v="Kramer vs. Kramer"/>
    <s v="Robert Benton"/>
    <s v="1980-04-14T00:00:00Z"/>
    <x v="0"/>
    <x v="37"/>
  </r>
  <r>
    <s v="Robert Benton"/>
    <s v="52nd Academy Awards"/>
    <x v="13"/>
    <s v="Kramer vs. Kramer"/>
    <s v="Robert Benton"/>
    <s v="1980-04-14T00:00:00Z"/>
    <x v="0"/>
    <x v="37"/>
  </r>
  <r>
    <s v="Stanley R. Jaffe"/>
    <s v="52nd Academy Awards"/>
    <x v="14"/>
    <s v="Kramer vs. Kramer"/>
    <s v="Robert Benton"/>
    <s v="1980-04-14T00:00:00Z"/>
    <x v="0"/>
    <x v="37"/>
  </r>
  <r>
    <s v="Robert Benton"/>
    <s v="52nd Academy Awards"/>
    <x v="9"/>
    <s v="Kramer vs. Kramer"/>
    <s v="Robert Benton"/>
    <s v="1980-04-14T00:00:00Z"/>
    <x v="0"/>
    <x v="37"/>
  </r>
  <r>
    <s v="Steve Tesich"/>
    <s v="52nd Academy Awards"/>
    <x v="4"/>
    <s v="Breaking Away"/>
    <s v="Peter Yates"/>
    <s v="1980-04-14T00:00:00Z"/>
    <x v="0"/>
    <x v="37"/>
  </r>
  <r>
    <s v="Saul J. Turell"/>
    <s v="52nd Academy Awards"/>
    <x v="18"/>
    <s v="Paul Robeson: Tribute to an Artist"/>
    <s v="Saul J. Turell"/>
    <s v="1980-04-14T00:00:00Z"/>
    <x v="0"/>
    <x v="37"/>
  </r>
  <r>
    <s v="Melvyn Douglas"/>
    <s v="52nd Academy Awards"/>
    <x v="12"/>
    <s v="Being There"/>
    <s v="Hal Ashby"/>
    <s v="1980-04-14T00:00:00Z"/>
    <x v="0"/>
    <x v="37"/>
  </r>
  <r>
    <s v="Ralph Burns"/>
    <s v="52nd Academy Awards"/>
    <x v="24"/>
    <s v="All That Jazz"/>
    <s v="Bob Fosse"/>
    <s v="1980-04-14T00:00:00Z"/>
    <x v="0"/>
    <x v="37"/>
  </r>
  <r>
    <s v="Alan Heim"/>
    <s v="52nd Academy Awards"/>
    <x v="10"/>
    <s v="All That Jazz"/>
    <s v="Bob Fosse"/>
    <s v="1980-04-14T00:00:00Z"/>
    <x v="0"/>
    <x v="37"/>
  </r>
  <r>
    <s v="Philip Rosenberg"/>
    <s v="52nd Academy Awards"/>
    <x v="21"/>
    <s v="All That Jazz"/>
    <s v="Bob Fosse"/>
    <s v="1980-04-14T00:00:00Z"/>
    <x v="0"/>
    <x v="37"/>
  </r>
  <r>
    <s v="Albert Wolsky"/>
    <s v="52nd Academy Awards"/>
    <x v="2"/>
    <s v="All That Jazz"/>
    <s v="Bob Fosse"/>
    <s v="1980-04-14T00:00:00Z"/>
    <x v="0"/>
    <x v="37"/>
  </r>
  <r>
    <s v="Sally Field"/>
    <s v="52nd Academy Awards"/>
    <x v="7"/>
    <s v="Norma Rae"/>
    <s v="Martin Ritt"/>
    <s v="1980-04-14T00:00:00Z"/>
    <x v="1"/>
    <x v="37"/>
  </r>
  <r>
    <s v="Giorgio Moroder"/>
    <s v="51st Academy Awards"/>
    <x v="6"/>
    <s v="Midnight Express"/>
    <s v="Alan Parker"/>
    <s v="1979-04-09T00:00:00Z"/>
    <x v="0"/>
    <x v="38"/>
  </r>
  <r>
    <s v="Oliver Stone"/>
    <s v="51st Academy Awards"/>
    <x v="13"/>
    <s v="Midnight Express"/>
    <s v="Alan Parker"/>
    <s v="1979-04-09T00:00:00Z"/>
    <x v="0"/>
    <x v="38"/>
  </r>
  <r>
    <s v="William McCaughey"/>
    <s v="51st Academy Awards"/>
    <x v="11"/>
    <s v="The Deer Hunter"/>
    <s v="Michael Cimino"/>
    <s v="1979-04-09T00:00:00Z"/>
    <x v="0"/>
    <x v="38"/>
  </r>
  <r>
    <s v="Christopher Walken"/>
    <s v="51st Academy Awards"/>
    <x v="12"/>
    <s v="The Deer Hunter"/>
    <s v="Michael Cimino"/>
    <s v="1979-04-09T00:00:00Z"/>
    <x v="0"/>
    <x v="38"/>
  </r>
  <r>
    <s v="Peter Zinner"/>
    <s v="51st Academy Awards"/>
    <x v="10"/>
    <s v="The Deer Hunter"/>
    <s v="Michael Cimino"/>
    <s v="1979-04-09T00:00:00Z"/>
    <x v="0"/>
    <x v="38"/>
  </r>
  <r>
    <s v="Michael Cimino"/>
    <s v="51st Academy Awards"/>
    <x v="9"/>
    <s v="The Deer Hunter"/>
    <s v="Michael Cimino"/>
    <s v="1979-04-09T00:00:00Z"/>
    <x v="0"/>
    <x v="38"/>
  </r>
  <r>
    <s v="Michael Deeley"/>
    <s v="51st Academy Awards"/>
    <x v="14"/>
    <s v="The Deer Hunter"/>
    <s v="Michael Cimino"/>
    <s v="1979-04-09T00:00:00Z"/>
    <x v="0"/>
    <x v="38"/>
  </r>
  <r>
    <s v="Edwin O'Donovan"/>
    <s v="51st Academy Awards"/>
    <x v="21"/>
    <s v="Heaven Can Wait"/>
    <s v="Warren Beatty"/>
    <s v="1979-04-09T00:00:00Z"/>
    <x v="0"/>
    <x v="38"/>
  </r>
  <r>
    <s v="Nestor Almendros"/>
    <s v="51st Academy Awards"/>
    <x v="8"/>
    <s v="Days of Heaven"/>
    <s v="Terrence Malick"/>
    <s v="1979-04-09T00:00:00Z"/>
    <x v="0"/>
    <x v="38"/>
  </r>
  <r>
    <s v="John Weldon"/>
    <s v="51st Academy Awards"/>
    <x v="19"/>
    <s v="Special Delivery"/>
    <s v="John Weldon"/>
    <s v="1979-04-09T00:00:00Z"/>
    <x v="0"/>
    <x v="38"/>
  </r>
  <r>
    <s v="Anthony Powell"/>
    <s v="51st Academy Awards"/>
    <x v="2"/>
    <s v="Death on the Nile"/>
    <s v="John Guillermin"/>
    <s v="1979-04-09T00:00:00Z"/>
    <x v="0"/>
    <x v="38"/>
  </r>
  <r>
    <s v="Jon Voight"/>
    <s v="51st Academy Awards"/>
    <x v="3"/>
    <s v="Coming Home"/>
    <s v="Hal Ashby"/>
    <s v="1979-04-09T00:00:00Z"/>
    <x v="0"/>
    <x v="38"/>
  </r>
  <r>
    <s v="Jane Fonda"/>
    <s v="51st Academy Awards"/>
    <x v="7"/>
    <s v="Coming Home"/>
    <s v="Hal Ashby"/>
    <s v="1979-04-09T00:00:00Z"/>
    <x v="1"/>
    <x v="38"/>
  </r>
  <r>
    <s v="Robert C. Jones"/>
    <s v="51st Academy Awards"/>
    <x v="4"/>
    <s v="Coming Home"/>
    <s v="Hal Ashby"/>
    <s v="1979-04-09T00:00:00Z"/>
    <x v="0"/>
    <x v="38"/>
  </r>
  <r>
    <s v="Maggie Smith"/>
    <s v="51st Academy Awards"/>
    <x v="15"/>
    <s v="California Suite"/>
    <s v="Herbert Ross"/>
    <s v="1979-04-09T00:00:00Z"/>
    <x v="1"/>
    <x v="38"/>
  </r>
  <r>
    <s v="Joe Renzetti"/>
    <s v="51st Academy Awards"/>
    <x v="24"/>
    <s v="The Buddy Holly Story"/>
    <s v="Steve Rash"/>
    <s v="1979-04-09T00:00:00Z"/>
    <x v="0"/>
    <x v="38"/>
  </r>
  <r>
    <s v="Jacqueline Phillips Shedd"/>
    <s v="51st Academy Awards"/>
    <x v="18"/>
    <s v="The Flight of the Gossamer Condor"/>
    <s v="Ben Shedd"/>
    <s v="1979-04-09T00:00:00Z"/>
    <x v="1"/>
    <x v="38"/>
  </r>
  <r>
    <s v="Taylor Hackford"/>
    <s v="51st Academy Awards"/>
    <x v="16"/>
    <s v="Teenage Father"/>
    <s v="Taylor Hackford"/>
    <s v="1979-04-09T00:00:00Z"/>
    <x v="0"/>
    <x v="38"/>
  </r>
  <r>
    <s v="Beverly Shaffer"/>
    <s v="50th Academy Awards"/>
    <x v="16"/>
    <s v="I'll Find a Way"/>
    <s v="Beverly Shaffer"/>
    <s v="1978-04-03T00:00:00Z"/>
    <x v="1"/>
    <x v="39"/>
  </r>
  <r>
    <s v="Co Hoedeman"/>
    <s v="50th Academy Awards"/>
    <x v="19"/>
    <s v="The Sand Castle"/>
    <s v="Co Hoedeman"/>
    <s v="1978-04-03T00:00:00Z"/>
    <x v="0"/>
    <x v="39"/>
  </r>
  <r>
    <s v="Jason Robards"/>
    <s v="50th Academy Awards"/>
    <x v="12"/>
    <s v="Julia"/>
    <s v="Fred Zinnemann"/>
    <s v="1978-04-03T00:00:00Z"/>
    <x v="0"/>
    <x v="39"/>
  </r>
  <r>
    <s v="Vanessa Redgrave"/>
    <s v="50th Academy Awards"/>
    <x v="15"/>
    <s v="Julia"/>
    <s v="Fred Zinnemann"/>
    <s v="1978-04-03T00:00:00Z"/>
    <x v="1"/>
    <x v="39"/>
  </r>
  <r>
    <s v="Alvin Sargent"/>
    <s v="50th Academy Awards"/>
    <x v="13"/>
    <s v="Julia"/>
    <s v="Fred Zinnemann"/>
    <s v="1978-04-03T00:00:00Z"/>
    <x v="0"/>
    <x v="39"/>
  </r>
  <r>
    <s v="Richard Dreyfuss"/>
    <s v="50th Academy Awards"/>
    <x v="3"/>
    <s v="The Goodbye Girl"/>
    <s v="Herbert Ross"/>
    <s v="1978-04-03T00:00:00Z"/>
    <x v="0"/>
    <x v="39"/>
  </r>
  <r>
    <s v="Jonathan Tunick"/>
    <s v="50th Academy Awards"/>
    <x v="24"/>
    <s v="A Little Night Music"/>
    <s v="Harold Prince"/>
    <s v="1978-04-03T00:00:00Z"/>
    <x v="0"/>
    <x v="39"/>
  </r>
  <r>
    <s v="Vilmos Zsigmond"/>
    <s v="50th Academy Awards"/>
    <x v="8"/>
    <s v="Close Encounters of the Third Kind"/>
    <s v="Steven Spielberg"/>
    <s v="1978-04-03T00:00:00Z"/>
    <x v="0"/>
    <x v="39"/>
  </r>
  <r>
    <s v="Marshall Brickman"/>
    <s v="50th Academy Awards"/>
    <x v="4"/>
    <s v="Annie Hall"/>
    <s v="Woody Allen"/>
    <s v="1978-04-03T00:00:00Z"/>
    <x v="0"/>
    <x v="39"/>
  </r>
  <r>
    <s v="Woody Allen"/>
    <s v="50th Academy Awards"/>
    <x v="9"/>
    <s v="Annie Hall"/>
    <s v="Woody Allen"/>
    <s v="1978-04-03T00:00:00Z"/>
    <x v="0"/>
    <x v="39"/>
  </r>
  <r>
    <s v="Charles H. Joffe"/>
    <s v="50th Academy Awards"/>
    <x v="14"/>
    <s v="Annie Hall"/>
    <s v="Woody Allen"/>
    <s v="1978-04-03T00:00:00Z"/>
    <x v="0"/>
    <x v="39"/>
  </r>
  <r>
    <s v="Diane Keaton"/>
    <s v="50th Academy Awards"/>
    <x v="7"/>
    <s v="Annie Hall"/>
    <s v="Woody Allen"/>
    <s v="1978-04-03T00:00:00Z"/>
    <x v="1"/>
    <x v="39"/>
  </r>
  <r>
    <s v="John Mollo"/>
    <s v="50th Academy Awards"/>
    <x v="2"/>
    <s v="Star Wars Episode IV: A New Hope"/>
    <s v="George Lucas"/>
    <s v="1978-04-03T00:00:00Z"/>
    <x v="0"/>
    <x v="39"/>
  </r>
  <r>
    <s v="Leslie Dilley"/>
    <s v="50th Academy Awards"/>
    <x v="21"/>
    <s v="Star Wars Episode IV: A New Hope"/>
    <s v="George Lucas"/>
    <s v="1978-04-03T00:00:00Z"/>
    <x v="0"/>
    <x v="39"/>
  </r>
  <r>
    <s v="Richard Chew"/>
    <s v="50th Academy Awards"/>
    <x v="10"/>
    <s v="Star Wars Episode IV: A New Hope"/>
    <s v="George Lucas"/>
    <s v="1978-04-03T00:00:00Z"/>
    <x v="0"/>
    <x v="39"/>
  </r>
  <r>
    <s v="Robert Blalack"/>
    <s v="50th Academy Awards"/>
    <x v="1"/>
    <s v="Star Wars Episode IV: A New Hope"/>
    <s v="George Lucas"/>
    <s v="1978-04-03T00:00:00Z"/>
    <x v="0"/>
    <x v="39"/>
  </r>
  <r>
    <s v="John Williams"/>
    <s v="50th Academy Awards"/>
    <x v="6"/>
    <s v="Star Wars Episode IV: A New Hope"/>
    <s v="George Lucas"/>
    <s v="1978-04-03T00:00:00Z"/>
    <x v="0"/>
    <x v="39"/>
  </r>
  <r>
    <s v="Bob Minkler"/>
    <s v="50th Academy Awards"/>
    <x v="11"/>
    <s v="Star Wars Episode IV: A New Hope"/>
    <s v="George Lucas"/>
    <s v="1978-04-03T00:00:00Z"/>
    <x v="0"/>
    <x v="39"/>
  </r>
  <r>
    <s v="Jerry Goldsmith"/>
    <s v="49th Academy Awards"/>
    <x v="6"/>
    <s v="The Omen"/>
    <s v="Richard Donner"/>
    <s v="1977-03-28T00:00:00Z"/>
    <x v="0"/>
    <x v="40"/>
  </r>
  <r>
    <s v="Paddy Chayefsky"/>
    <s v="49th Academy Awards"/>
    <x v="4"/>
    <s v="Network"/>
    <s v="Sidney Lumet"/>
    <s v="1977-03-28T00:00:00Z"/>
    <x v="0"/>
    <x v="40"/>
  </r>
  <r>
    <s v="Faye Dunaway"/>
    <s v="49th Academy Awards"/>
    <x v="7"/>
    <s v="Network"/>
    <s v="Sidney Lumet"/>
    <s v="1977-03-28T00:00:00Z"/>
    <x v="1"/>
    <x v="40"/>
  </r>
  <r>
    <s v="Peter Finch"/>
    <s v="49th Academy Awards"/>
    <x v="3"/>
    <s v="Network"/>
    <s v="Sidney Lumet"/>
    <s v="1977-03-28T00:00:00Z"/>
    <x v="0"/>
    <x v="40"/>
  </r>
  <r>
    <s v="Beatrice Straight"/>
    <s v="49th Academy Awards"/>
    <x v="15"/>
    <s v="Network"/>
    <s v="Sidney Lumet"/>
    <s v="1977-03-28T00:00:00Z"/>
    <x v="1"/>
    <x v="40"/>
  </r>
  <r>
    <s v="Haskell Wexler"/>
    <s v="49th Academy Awards"/>
    <x v="8"/>
    <s v="Bound for Glory"/>
    <s v="Hal Ashby"/>
    <s v="1977-03-28T00:00:00Z"/>
    <x v="0"/>
    <x v="40"/>
  </r>
  <r>
    <s v="Leonard Rosenman"/>
    <s v="49th Academy Awards"/>
    <x v="24"/>
    <s v="Bound for Glory"/>
    <s v="Hal Ashby"/>
    <s v="1977-03-28T00:00:00Z"/>
    <x v="0"/>
    <x v="40"/>
  </r>
  <r>
    <s v="William Goldman"/>
    <s v="49th Academy Awards"/>
    <x v="13"/>
    <s v="All the President's Men"/>
    <s v="Alan J. Pakula"/>
    <s v="1977-03-28T00:00:00Z"/>
    <x v="0"/>
    <x v="40"/>
  </r>
  <r>
    <s v="George C. Jenkins"/>
    <s v="49th Academy Awards"/>
    <x v="21"/>
    <s v="All the President's Men"/>
    <s v="Alan J. Pakula"/>
    <s v="1977-03-28T00:00:00Z"/>
    <x v="0"/>
    <x v="40"/>
  </r>
  <r>
    <s v="Les Fresholtz"/>
    <s v="49th Academy Awards"/>
    <x v="11"/>
    <s v="All the President's Men"/>
    <s v="Alan J. Pakula"/>
    <s v="1977-03-28T00:00:00Z"/>
    <x v="0"/>
    <x v="40"/>
  </r>
  <r>
    <s v="Jason Robards"/>
    <s v="49th Academy Awards"/>
    <x v="12"/>
    <s v="All the President's Men"/>
    <s v="Alan J. Pakula"/>
    <s v="1977-03-28T00:00:00Z"/>
    <x v="0"/>
    <x v="40"/>
  </r>
  <r>
    <s v="Danilo Donati"/>
    <s v="49th Academy Awards"/>
    <x v="2"/>
    <s v="Fellini's Casanova"/>
    <s v="Federico Fellini"/>
    <s v="1977-03-28T00:00:00Z"/>
    <x v="0"/>
    <x v="40"/>
  </r>
  <r>
    <s v="Richard Halsey"/>
    <s v="49th Academy Awards"/>
    <x v="10"/>
    <s v="Rocky"/>
    <s v="John G. Avildsen"/>
    <s v="1977-03-28T00:00:00Z"/>
    <x v="0"/>
    <x v="40"/>
  </r>
  <r>
    <s v="Irwin Winkler"/>
    <s v="49th Academy Awards"/>
    <x v="14"/>
    <s v="Rocky"/>
    <s v="John G. Avildsen"/>
    <s v="1977-03-28T00:00:00Z"/>
    <x v="0"/>
    <x v="40"/>
  </r>
  <r>
    <s v="John G. Avildsen"/>
    <s v="49th Academy Awards"/>
    <x v="9"/>
    <s v="Rocky"/>
    <s v="John G. Avildsen"/>
    <s v="1977-03-28T00:00:00Z"/>
    <x v="0"/>
    <x v="40"/>
  </r>
  <r>
    <s v="Lynne Littman"/>
    <s v="49th Academy Awards"/>
    <x v="18"/>
    <s v="Number Our Days"/>
    <s v="Lynne Littman"/>
    <s v="1977-03-28T00:00:00Z"/>
    <x v="1"/>
    <x v="40"/>
  </r>
  <r>
    <s v="Andre R. Guttfreund"/>
    <s v="49th Academy Awards"/>
    <x v="16"/>
    <s v="In the Region of Ice"/>
    <s v="Peter Werner"/>
    <s v="1977-03-28T00:00:00Z"/>
    <x v="0"/>
    <x v="40"/>
  </r>
  <r>
    <s v="Bob Godfrey"/>
    <s v="48th Academy Awards"/>
    <x v="19"/>
    <s v="Great"/>
    <s v="Bob Godfrey"/>
    <s v="1976-03-29T00:00:00Z"/>
    <x v="0"/>
    <x v="41"/>
  </r>
  <r>
    <s v="Lee Grant"/>
    <s v="48th Academy Awards"/>
    <x v="15"/>
    <s v="Shampoo"/>
    <s v="Hal Ashby"/>
    <s v="1976-03-29T00:00:00Z"/>
    <x v="0"/>
    <x v="41"/>
  </r>
  <r>
    <s v="John Alcott"/>
    <s v="48th Academy Awards"/>
    <x v="8"/>
    <s v="Barry Lyndon"/>
    <s v="Stanley Kubrick"/>
    <s v="1976-03-29T00:00:00Z"/>
    <x v="0"/>
    <x v="41"/>
  </r>
  <r>
    <s v="Ulla-Britt Soderlund"/>
    <s v="48th Academy Awards"/>
    <x v="2"/>
    <s v="Barry Lyndon"/>
    <s v="Stanley Kubrick"/>
    <s v="1976-03-29T00:00:00Z"/>
    <x v="1"/>
    <x v="41"/>
  </r>
  <r>
    <s v="Vernon Dixon"/>
    <s v="48th Academy Awards"/>
    <x v="21"/>
    <s v="Barry Lyndon"/>
    <s v="Stanley Kubrick"/>
    <s v="1976-03-29T00:00:00Z"/>
    <x v="0"/>
    <x v="41"/>
  </r>
  <r>
    <s v="Leonard Rosenman"/>
    <s v="48th Academy Awards"/>
    <x v="24"/>
    <s v="Barry Lyndon"/>
    <s v="Stanley Kubrick"/>
    <s v="1976-03-29T00:00:00Z"/>
    <x v="0"/>
    <x v="41"/>
  </r>
  <r>
    <s v="Frank Pierson"/>
    <s v="48th Academy Awards"/>
    <x v="4"/>
    <s v="Dog Day Afternoon"/>
    <s v="Sidney Lumet"/>
    <s v="1976-03-29T00:00:00Z"/>
    <x v="0"/>
    <x v="41"/>
  </r>
  <r>
    <s v="Verna Fields"/>
    <s v="48th Academy Awards"/>
    <x v="10"/>
    <s v="Jaws"/>
    <s v="Steven Spielberg"/>
    <s v="1976-03-29T00:00:00Z"/>
    <x v="1"/>
    <x v="41"/>
  </r>
  <r>
    <s v="John Williams"/>
    <s v="48th Academy Awards"/>
    <x v="23"/>
    <s v="Jaws"/>
    <s v="Steven Spielberg"/>
    <s v="1976-03-29T00:00:00Z"/>
    <x v="0"/>
    <x v="41"/>
  </r>
  <r>
    <s v="John Carter"/>
    <s v="48th Academy Awards"/>
    <x v="11"/>
    <s v="Jaws"/>
    <s v="Steven Spielberg"/>
    <s v="1976-03-29T00:00:00Z"/>
    <x v="0"/>
    <x v="41"/>
  </r>
  <r>
    <s v="Milos Forman"/>
    <s v="48th Academy Awards"/>
    <x v="9"/>
    <s v="One Flew Over the Cuckoo's Nest"/>
    <s v="Milos Forman"/>
    <s v="1976-03-29T00:00:00Z"/>
    <x v="0"/>
    <x v="41"/>
  </r>
  <r>
    <s v="Saul Zaentz"/>
    <s v="48th Academy Awards"/>
    <x v="14"/>
    <s v="One Flew Over the Cuckoo's Nest"/>
    <s v="Milos Forman"/>
    <s v="1976-03-29T00:00:00Z"/>
    <x v="0"/>
    <x v="41"/>
  </r>
  <r>
    <s v="Lawrence Hauben"/>
    <s v="48th Academy Awards"/>
    <x v="13"/>
    <s v="One Flew Over the Cuckoo's Nest"/>
    <s v="MiloÅ¡ Forman"/>
    <s v="1976-03-29T00:00:00Z"/>
    <x v="0"/>
    <x v="41"/>
  </r>
  <r>
    <s v="Louise Fletcher"/>
    <s v="48th Academy Awards"/>
    <x v="7"/>
    <s v="One Flew Over the Cuckoo's Nest"/>
    <s v="Milos Forman"/>
    <s v="1976-03-29T00:00:00Z"/>
    <x v="1"/>
    <x v="41"/>
  </r>
  <r>
    <s v="Jack Nicholson"/>
    <s v="48th Academy Awards"/>
    <x v="3"/>
    <s v="One Flew Over the Cuckoo's Nest"/>
    <s v="Milos Forman"/>
    <s v="1976-03-29T00:00:00Z"/>
    <x v="0"/>
    <x v="41"/>
  </r>
  <r>
    <s v="Bert Salzman"/>
    <s v="48th Academy Awards"/>
    <x v="16"/>
    <s v="Angel and Big Joe"/>
    <s v="Bert Salzman"/>
    <s v="1976-03-29T00:00:00Z"/>
    <x v="0"/>
    <x v="41"/>
  </r>
  <r>
    <s v="George Burns"/>
    <s v="48th Academy Awards"/>
    <x v="12"/>
    <s v="The Sunshine Boys"/>
    <s v="Herbert Ross"/>
    <s v="1976-03-29T00:00:00Z"/>
    <x v="0"/>
    <x v="41"/>
  </r>
  <r>
    <s v="Ingrid Bergman"/>
    <s v="47th Academy Awards"/>
    <x v="15"/>
    <s v="Murder on the Orient Express"/>
    <s v="Sidney Lumet"/>
    <s v="1975-04-08T00:00:00Z"/>
    <x v="1"/>
    <x v="42"/>
  </r>
  <r>
    <s v="Paul Claudon"/>
    <s v="47th Academy Awards"/>
    <x v="16"/>
    <s v="One-Eyed Men Are Kings"/>
    <s v="Edmond SÃ©chan"/>
    <s v="1975-04-08T00:00:00Z"/>
    <x v="0"/>
    <x v="42"/>
  </r>
  <r>
    <s v="Theoni V. Aldredge"/>
    <s v="47th Academy Awards"/>
    <x v="2"/>
    <s v="The Great Gatsby"/>
    <s v="Jack Clayton"/>
    <s v="1975-04-08T00:00:00Z"/>
    <x v="1"/>
    <x v="42"/>
  </r>
  <r>
    <s v="Nelson Riddle"/>
    <s v="47th Academy Awards"/>
    <x v="24"/>
    <s v="The Great Gatsby"/>
    <s v="Jack Clayton"/>
    <s v="1975-04-08T00:00:00Z"/>
    <x v="0"/>
    <x v="42"/>
  </r>
  <r>
    <s v="Art Carney"/>
    <s v="47th Academy Awards"/>
    <x v="3"/>
    <s v="Harry and Tonto"/>
    <s v="Paul Mazursky"/>
    <s v="1975-04-08T00:00:00Z"/>
    <x v="0"/>
    <x v="42"/>
  </r>
  <r>
    <s v="Ellen Burstyn"/>
    <s v="47th Academy Awards"/>
    <x v="7"/>
    <s v="Alice Doesn't Live Here Anymore"/>
    <s v="Martin Scorsese"/>
    <s v="1975-04-08T00:00:00Z"/>
    <x v="1"/>
    <x v="42"/>
  </r>
  <r>
    <s v="Robert Towne"/>
    <s v="47th Academy Awards"/>
    <x v="4"/>
    <s v="Chinatown"/>
    <s v="Roman Polanski"/>
    <s v="1975-04-08T00:00:00Z"/>
    <x v="0"/>
    <x v="42"/>
  </r>
  <r>
    <s v="Ronald Pierce"/>
    <s v="47th Academy Awards"/>
    <x v="11"/>
    <s v="Earthquake"/>
    <s v="Mark Robson"/>
    <s v="1975-04-08T00:00:00Z"/>
    <x v="0"/>
    <x v="42"/>
  </r>
  <r>
    <s v="Will Vinton"/>
    <s v="47th Academy Awards"/>
    <x v="19"/>
    <s v="Closed Mondays"/>
    <s v="Bob Gardiner"/>
    <s v="1975-04-08T00:00:00Z"/>
    <x v="0"/>
    <x v="42"/>
  </r>
  <r>
    <s v="Fred Koenekamp"/>
    <s v="47th Academy Awards"/>
    <x v="8"/>
    <s v="The Towering Inferno"/>
    <s v="John Guillermin"/>
    <s v="1975-04-08T00:00:00Z"/>
    <x v="0"/>
    <x v="42"/>
  </r>
  <r>
    <s v="Carl Kress"/>
    <s v="47th Academy Awards"/>
    <x v="10"/>
    <s v="The Towering Inferno"/>
    <s v="John Guillermin"/>
    <s v="1975-04-08T00:00:00Z"/>
    <x v="0"/>
    <x v="42"/>
  </r>
  <r>
    <s v="Fred Roos"/>
    <s v="47th Academy Awards"/>
    <x v="14"/>
    <s v="The Godfather Part II"/>
    <s v="Francis Ford Coppola"/>
    <s v="1975-04-08T00:00:00Z"/>
    <x v="0"/>
    <x v="42"/>
  </r>
  <r>
    <s v="Francis Ford Coppola"/>
    <s v="47th Academy Awards"/>
    <x v="9"/>
    <s v="The Godfather Part II"/>
    <s v="Francis Ford Coppola"/>
    <s v="1975-04-08T00:00:00Z"/>
    <x v="0"/>
    <x v="42"/>
  </r>
  <r>
    <s v="Francis Ford Coppola"/>
    <s v="47th Academy Awards"/>
    <x v="13"/>
    <s v="The Godfather Part II"/>
    <s v="Francis Ford Coppola"/>
    <s v="1975-04-08T00:00:00Z"/>
    <x v="0"/>
    <x v="42"/>
  </r>
  <r>
    <s v="George R. Nelson"/>
    <s v="47th Academy Awards"/>
    <x v="21"/>
    <s v="The Godfather Part II"/>
    <s v="Francis Ford Coppola"/>
    <s v="1975-04-08T00:00:00Z"/>
    <x v="0"/>
    <x v="42"/>
  </r>
  <r>
    <s v="Robert De Niro"/>
    <s v="47th Academy Awards"/>
    <x v="12"/>
    <s v="The Godfather Part II"/>
    <s v="Francis Ford Coppola"/>
    <s v="1975-04-08T00:00:00Z"/>
    <x v="0"/>
    <x v="42"/>
  </r>
  <r>
    <s v="Carmine Coppola"/>
    <s v="47th Academy Awards"/>
    <x v="23"/>
    <s v="The Godfather Part II"/>
    <s v="Francis Ford Coppola"/>
    <s v="1975-04-08T00:00:00Z"/>
    <x v="1"/>
    <x v="42"/>
  </r>
  <r>
    <s v="Glenda Jackson"/>
    <s v="46th Academy Awards"/>
    <x v="7"/>
    <s v="A Touch of Class"/>
    <s v="Melvin Frank"/>
    <s v="1974-04-02T00:00:00Z"/>
    <x v="1"/>
    <x v="43"/>
  </r>
  <r>
    <s v="David S. Ward"/>
    <s v="46th Academy Awards"/>
    <x v="4"/>
    <s v="The Sting"/>
    <s v="George Roy Hill"/>
    <s v="1974-04-02T00:00:00Z"/>
    <x v="0"/>
    <x v="43"/>
  </r>
  <r>
    <s v="George Roy Hill"/>
    <s v="46th Academy Awards"/>
    <x v="9"/>
    <s v="The Sting"/>
    <s v="George Roy Hill"/>
    <s v="1974-04-02T00:00:00Z"/>
    <x v="0"/>
    <x v="43"/>
  </r>
  <r>
    <s v="Tony Bill"/>
    <s v="46th Academy Awards"/>
    <x v="14"/>
    <s v="The Sting"/>
    <s v="George Roy Hill"/>
    <s v="1974-04-02T00:00:00Z"/>
    <x v="0"/>
    <x v="43"/>
  </r>
  <r>
    <s v="James W. Payne"/>
    <s v="46th Academy Awards"/>
    <x v="21"/>
    <s v="The Sting"/>
    <s v="George Roy Hill"/>
    <s v="1974-04-02T00:00:00Z"/>
    <x v="0"/>
    <x v="43"/>
  </r>
  <r>
    <s v="Edith Head"/>
    <s v="46th Academy Awards"/>
    <x v="2"/>
    <s v="The Sting"/>
    <s v="George Roy Hill"/>
    <s v="1974-04-02T00:00:00Z"/>
    <x v="1"/>
    <x v="43"/>
  </r>
  <r>
    <s v="William H. Reynolds"/>
    <s v="46th Academy Awards"/>
    <x v="10"/>
    <s v="The Sting"/>
    <s v="George Roy Hill"/>
    <s v="1974-04-02T00:00:00Z"/>
    <x v="0"/>
    <x v="43"/>
  </r>
  <r>
    <s v="Marvin Hamlisch"/>
    <s v="46th Academy Awards"/>
    <x v="24"/>
    <s v="The Sting"/>
    <s v="George Roy Hill"/>
    <s v="1974-04-02T00:00:00Z"/>
    <x v="0"/>
    <x v="43"/>
  </r>
  <r>
    <s v="John Houseman"/>
    <s v="46th Academy Awards"/>
    <x v="12"/>
    <s v="The Paper Chase"/>
    <s v="James Bridges"/>
    <s v="1974-04-02T00:00:00Z"/>
    <x v="0"/>
    <x v="43"/>
  </r>
  <r>
    <s v="Robert Knudson"/>
    <s v="46th Academy Awards"/>
    <x v="11"/>
    <s v="The Exorcist"/>
    <s v="William Friedkin"/>
    <s v="1974-04-02T00:00:00Z"/>
    <x v="0"/>
    <x v="43"/>
  </r>
  <r>
    <s v="William Peter Blatty"/>
    <s v="46th Academy Awards"/>
    <x v="13"/>
    <s v="The Exorcist"/>
    <s v="William Friedkin"/>
    <s v="1974-04-02T00:00:00Z"/>
    <x v="0"/>
    <x v="43"/>
  </r>
  <r>
    <s v="Tatum O'Neal"/>
    <s v="46th Academy Awards"/>
    <x v="15"/>
    <s v="Paper Moon"/>
    <s v="Peter Bogdanovich"/>
    <s v="1974-04-02T00:00:00Z"/>
    <x v="1"/>
    <x v="43"/>
  </r>
  <r>
    <s v="Frank Mouris"/>
    <s v="46th Academy Awards"/>
    <x v="19"/>
    <s v="Frank Film"/>
    <s v="Frank Mouris"/>
    <s v="1974-04-02T00:00:00Z"/>
    <x v="0"/>
    <x v="43"/>
  </r>
  <r>
    <s v="Jack Lemmon"/>
    <s v="46th Academy Awards"/>
    <x v="3"/>
    <s v="Save the Tiger"/>
    <s v="John G. Avildsen"/>
    <s v="1974-04-02T00:00:00Z"/>
    <x v="0"/>
    <x v="43"/>
  </r>
  <r>
    <s v="Sven Nykvist"/>
    <s v="46th Academy Awards"/>
    <x v="8"/>
    <s v="Cries and Whispers"/>
    <s v="Ingmar Bergman"/>
    <s v="1974-04-02T00:00:00Z"/>
    <x v="0"/>
    <x v="43"/>
  </r>
  <r>
    <s v="Marvin Hamlisch"/>
    <s v="46th Academy Awards"/>
    <x v="23"/>
    <s v="The Way We Were"/>
    <s v="Sydney Pollack"/>
    <s v="1974-04-02T00:00:00Z"/>
    <x v="0"/>
    <x v="43"/>
  </r>
  <r>
    <s v="Albert S. Ruddy"/>
    <s v="45th Academy Awards"/>
    <x v="14"/>
    <s v="The Godfather"/>
    <s v="Francis Ford Coppola"/>
    <s v="1973-03-27T00:00:00Z"/>
    <x v="0"/>
    <x v="44"/>
  </r>
  <r>
    <s v="Marlon Brando"/>
    <s v="45th Academy Awards"/>
    <x v="3"/>
    <s v="The Godfather"/>
    <s v="Francis Ford Coppola"/>
    <s v="1973-03-27T00:00:00Z"/>
    <x v="0"/>
    <x v="44"/>
  </r>
  <r>
    <s v="Francis Ford Coppola"/>
    <s v="45th Academy Awards"/>
    <x v="13"/>
    <s v="The Godfather"/>
    <s v="Francis Ford Coppola"/>
    <s v="1973-03-27T00:00:00Z"/>
    <x v="0"/>
    <x v="44"/>
  </r>
  <r>
    <s v="Richard Williams"/>
    <s v="45th Academy Awards"/>
    <x v="19"/>
    <s v="A Christmas Carol"/>
    <s v="Richard Williams"/>
    <s v="1973-03-27T00:00:00Z"/>
    <x v="0"/>
    <x v="44"/>
  </r>
  <r>
    <s v="Jeremy Larner"/>
    <s v="45th Academy Awards"/>
    <x v="4"/>
    <s v="The Candidate"/>
    <s v="Michael Ritchie"/>
    <s v="1973-03-27T00:00:00Z"/>
    <x v="0"/>
    <x v="44"/>
  </r>
  <r>
    <s v="Larry Russell"/>
    <s v="45th Academy Awards"/>
    <x v="23"/>
    <s v="Limelight"/>
    <s v="Charlie Chaplin"/>
    <s v="1973-03-27T00:00:00Z"/>
    <x v="0"/>
    <x v="44"/>
  </r>
  <r>
    <s v="Robert Knudson"/>
    <s v="45th Academy Awards"/>
    <x v="11"/>
    <s v="Cabaret"/>
    <s v="Bob Fosse"/>
    <s v="1973-03-27T00:00:00Z"/>
    <x v="0"/>
    <x v="44"/>
  </r>
  <r>
    <s v="Ralph Burns"/>
    <s v="45th Academy Awards"/>
    <x v="24"/>
    <s v="Cabaret"/>
    <s v="Bob Fosse"/>
    <s v="1973-03-27T00:00:00Z"/>
    <x v="0"/>
    <x v="44"/>
  </r>
  <r>
    <s v="David Bretherton"/>
    <s v="45th Academy Awards"/>
    <x v="10"/>
    <s v="Cabaret"/>
    <s v="Bob Fosse"/>
    <s v="1973-03-27T00:00:00Z"/>
    <x v="0"/>
    <x v="44"/>
  </r>
  <r>
    <s v="Joel Grey"/>
    <s v="45th Academy Awards"/>
    <x v="12"/>
    <s v="Cabaret"/>
    <s v="Bob Fosse"/>
    <s v="1973-03-27T00:00:00Z"/>
    <x v="0"/>
    <x v="44"/>
  </r>
  <r>
    <s v="Herbert Strabel"/>
    <s v="45th Academy Awards"/>
    <x v="21"/>
    <s v="Cabaret"/>
    <s v="Bob Fosse"/>
    <s v="1973-03-27T00:00:00Z"/>
    <x v="0"/>
    <x v="44"/>
  </r>
  <r>
    <s v="Liza Minnelli"/>
    <s v="45th Academy Awards"/>
    <x v="7"/>
    <s v="Cabaret"/>
    <s v="Bob Fosse"/>
    <s v="1973-03-27T00:00:00Z"/>
    <x v="1"/>
    <x v="44"/>
  </r>
  <r>
    <s v="Geoffrey Unsworth"/>
    <s v="45th Academy Awards"/>
    <x v="8"/>
    <s v="Cabaret"/>
    <s v="Bob Fosse"/>
    <s v="1973-03-27T00:00:00Z"/>
    <x v="0"/>
    <x v="44"/>
  </r>
  <r>
    <s v="Bob Fosse"/>
    <s v="45th Academy Awards"/>
    <x v="9"/>
    <s v="Cabaret"/>
    <s v="Bob Fosse"/>
    <s v="1973-03-27T00:00:00Z"/>
    <x v="0"/>
    <x v="44"/>
  </r>
  <r>
    <s v="Eileen Heckart"/>
    <s v="45th Academy Awards"/>
    <x v="15"/>
    <s v="Butterflies Are Free"/>
    <s v="Milton Katselas"/>
    <s v="1973-03-27T00:00:00Z"/>
    <x v="1"/>
    <x v="44"/>
  </r>
  <r>
    <s v="Anthony Powell"/>
    <s v="45th Academy Awards"/>
    <x v="2"/>
    <s v="Travels with My Aunt"/>
    <s v="George Cukor"/>
    <s v="1973-03-27T00:00:00Z"/>
    <x v="0"/>
    <x v="44"/>
  </r>
  <r>
    <s v="Martina Huguenot van der Linden"/>
    <s v="45th Academy Awards"/>
    <x v="18"/>
    <s v="This Tiny World"/>
    <s v="Charles Huguenot van der Linden"/>
    <s v="1973-03-27T00:00:00Z"/>
    <x v="1"/>
    <x v="44"/>
  </r>
  <r>
    <s v="Michel Legrand"/>
    <s v="44th Academy Awards"/>
    <x v="23"/>
    <s v="Summer of '42"/>
    <s v="Robert Mulligan"/>
    <s v="1972-04-10T00:00:00Z"/>
    <x v="0"/>
    <x v="45"/>
  </r>
  <r>
    <s v="Ted Petok"/>
    <s v="44th Academy Awards"/>
    <x v="19"/>
    <s v="The Crunch Bird"/>
    <s v="Ted Petok"/>
    <s v="1972-04-10T00:00:00Z"/>
    <x v="0"/>
    <x v="45"/>
  </r>
  <r>
    <s v="Paddy Chayefsky"/>
    <s v="44th Academy Awards"/>
    <x v="4"/>
    <s v="The Hospital"/>
    <s v="Arthur Hiller"/>
    <s v="1972-04-10T00:00:00Z"/>
    <x v="0"/>
    <x v="45"/>
  </r>
  <r>
    <s v="Jane Fonda"/>
    <s v="44th Academy Awards"/>
    <x v="7"/>
    <s v="Klute"/>
    <s v="Alan J. Pakula"/>
    <s v="1972-04-10T00:00:00Z"/>
    <x v="1"/>
    <x v="45"/>
  </r>
  <r>
    <s v="Ben Johnson"/>
    <s v="44th Academy Awards"/>
    <x v="12"/>
    <s v="The Last Picture Show"/>
    <s v="Peter Bogdanovich"/>
    <s v="1972-04-10T00:00:00Z"/>
    <x v="0"/>
    <x v="45"/>
  </r>
  <r>
    <s v="Cloris Leachman"/>
    <s v="44th Academy Awards"/>
    <x v="15"/>
    <s v="The Last Picture Show"/>
    <s v="Peter Bogdanovich"/>
    <s v="1972-04-10T00:00:00Z"/>
    <x v="1"/>
    <x v="45"/>
  </r>
  <r>
    <s v="Eustace Lycett"/>
    <s v="44th Academy Awards"/>
    <x v="1"/>
    <s v="Bedknobs and Broomsticks"/>
    <s v="Robert Stevenson"/>
    <s v="1972-04-10T00:00:00Z"/>
    <x v="0"/>
    <x v="45"/>
  </r>
  <r>
    <s v="Oswald Morris"/>
    <s v="44th Academy Awards"/>
    <x v="8"/>
    <s v="Fiddler on the Roof"/>
    <s v="Norman Jewison"/>
    <s v="1972-04-10T00:00:00Z"/>
    <x v="0"/>
    <x v="45"/>
  </r>
  <r>
    <s v="Gordon McCallum"/>
    <s v="44th Academy Awards"/>
    <x v="11"/>
    <s v="Fiddler on the Roof"/>
    <s v="Norman Jewison"/>
    <s v="1972-04-10T00:00:00Z"/>
    <x v="0"/>
    <x v="45"/>
  </r>
  <r>
    <s v="John Williams"/>
    <s v="44th Academy Awards"/>
    <x v="24"/>
    <s v="Fiddler on the Roof"/>
    <s v="Norman Jewison"/>
    <s v="1972-04-10T00:00:00Z"/>
    <x v="0"/>
    <x v="45"/>
  </r>
  <r>
    <s v="Antonio Castillo"/>
    <s v="44th Academy Awards"/>
    <x v="2"/>
    <s v="Nicholas and Alexandra"/>
    <s v="Franklin J. Schaffner"/>
    <s v="1972-04-10T00:00:00Z"/>
    <x v="0"/>
    <x v="45"/>
  </r>
  <r>
    <s v="Jack Maxsted"/>
    <s v="44th Academy Awards"/>
    <x v="21"/>
    <s v="Nicholas and Alexandra"/>
    <s v="Franklin J. Schaffner"/>
    <s v="1972-04-10T00:00:00Z"/>
    <x v="0"/>
    <x v="45"/>
  </r>
  <r>
    <s v="William Friedkin"/>
    <s v="44th Academy Awards"/>
    <x v="9"/>
    <s v="The French Connection"/>
    <s v="William Friedkin"/>
    <s v="1972-04-10T00:00:00Z"/>
    <x v="0"/>
    <x v="45"/>
  </r>
  <r>
    <s v="Philip D'Antoni"/>
    <s v="44th Academy Awards"/>
    <x v="14"/>
    <s v="The French Connection"/>
    <s v="William Friedkin"/>
    <s v="1972-04-10T00:00:00Z"/>
    <x v="0"/>
    <x v="45"/>
  </r>
  <r>
    <s v="Ernest Tidyman"/>
    <s v="44th Academy Awards"/>
    <x v="13"/>
    <s v="The French Connection"/>
    <s v="William Friedkin"/>
    <s v="1972-04-10T00:00:00Z"/>
    <x v="0"/>
    <x v="45"/>
  </r>
  <r>
    <s v="Gene Hackman"/>
    <s v="44th Academy Awards"/>
    <x v="3"/>
    <s v="The French Connection"/>
    <s v="William Friedkin"/>
    <s v="1972-04-10T00:00:00Z"/>
    <x v="0"/>
    <x v="45"/>
  </r>
  <r>
    <s v="Gerald B. Greenberg"/>
    <s v="44th Academy Awards"/>
    <x v="10"/>
    <s v="The French Connection"/>
    <s v="William Friedkin"/>
    <s v="1972-04-10T00:00:00Z"/>
    <x v="0"/>
    <x v="45"/>
  </r>
  <r>
    <s v="Hugh S. Fowler"/>
    <s v="43rd Academy Awards"/>
    <x v="10"/>
    <s v="Patton"/>
    <s v="Franklin J. Schaffner"/>
    <s v="1971-04-15T00:00:00Z"/>
    <x v="0"/>
    <x v="46"/>
  </r>
  <r>
    <s v="Antonio Mateos"/>
    <s v="43rd Academy Awards"/>
    <x v="21"/>
    <s v="Patton"/>
    <s v="Franklin J. Schaffner"/>
    <s v="1971-04-15T00:00:00Z"/>
    <x v="0"/>
    <x v="46"/>
  </r>
  <r>
    <s v="George C. Scott"/>
    <s v="43rd Academy Awards"/>
    <x v="3"/>
    <s v="Patton"/>
    <s v="Franklin J. Schaffner"/>
    <s v="1971-04-15T00:00:00Z"/>
    <x v="0"/>
    <x v="46"/>
  </r>
  <r>
    <s v="Don Bassman"/>
    <s v="43rd Academy Awards"/>
    <x v="11"/>
    <s v="Patton"/>
    <s v="Franklin J. Schaffner"/>
    <s v="1971-04-15T00:00:00Z"/>
    <x v="0"/>
    <x v="46"/>
  </r>
  <r>
    <s v="Franklin J. Schaffner"/>
    <s v="43rd Academy Awards"/>
    <x v="9"/>
    <s v="Patton"/>
    <s v="Franklin J. Schaffner"/>
    <s v="1971-04-15T00:00:00Z"/>
    <x v="0"/>
    <x v="46"/>
  </r>
  <r>
    <s v="Edmund H. North"/>
    <s v="43rd Academy Awards"/>
    <x v="4"/>
    <s v="Patton"/>
    <s v="Franklin J. Schaffner"/>
    <s v="1971-04-15T00:00:00Z"/>
    <x v="0"/>
    <x v="46"/>
  </r>
  <r>
    <s v="Frank McCarthy"/>
    <s v="43rd Academy Awards"/>
    <x v="14"/>
    <s v="Patton"/>
    <s v="Franklin J. Schaffner"/>
    <s v="1971-04-15T00:00:00Z"/>
    <x v="0"/>
    <x v="46"/>
  </r>
  <r>
    <s v="A. D. Flowers"/>
    <s v="43rd Academy Awards"/>
    <x v="1"/>
    <s v="Tora! Tora! Tora!"/>
    <s v="Richard Fleischer"/>
    <s v="1971-04-15T00:00:00Z"/>
    <x v="0"/>
    <x v="46"/>
  </r>
  <r>
    <s v="Helen Hayes"/>
    <s v="43rd Academy Awards"/>
    <x v="15"/>
    <s v="Airport"/>
    <s v="George Seaton"/>
    <s v="1971-04-15T00:00:00Z"/>
    <x v="1"/>
    <x v="46"/>
  </r>
  <r>
    <s v="Ring Lardner"/>
    <s v="43rd Academy Awards"/>
    <x v="13"/>
    <s v="MASH"/>
    <s v="Robert Altman"/>
    <s v="1971-04-15T00:00:00Z"/>
    <x v="0"/>
    <x v="46"/>
  </r>
  <r>
    <s v="Glenda Jackson"/>
    <s v="43rd Academy Awards"/>
    <x v="7"/>
    <s v="Women in Love"/>
    <s v="Ken Russell"/>
    <s v="1971-04-15T00:00:00Z"/>
    <x v="1"/>
    <x v="46"/>
  </r>
  <r>
    <s v="Francis Lai"/>
    <s v="43rd Academy Awards"/>
    <x v="6"/>
    <s v="Love Story"/>
    <s v="Arthur Hiller"/>
    <s v="1971-04-15T00:00:00Z"/>
    <x v="0"/>
    <x v="46"/>
  </r>
  <r>
    <s v="Vittorio Nino Novarese"/>
    <s v="43rd Academy Awards"/>
    <x v="2"/>
    <s v="Cromwell"/>
    <s v="Ken Hughes"/>
    <s v="1971-04-15T00:00:00Z"/>
    <x v="0"/>
    <x v="46"/>
  </r>
  <r>
    <s v="George Harrison"/>
    <s v="43rd Academy Awards"/>
    <x v="24"/>
    <s v="Let It Be"/>
    <s v="Michael Lindsay-Hogg"/>
    <s v="1971-04-15T00:00:00Z"/>
    <x v="0"/>
    <x v="46"/>
  </r>
  <r>
    <s v="John Mills"/>
    <s v="43rd Academy Awards"/>
    <x v="12"/>
    <s v="Ryan's Daughter"/>
    <s v="David Lean"/>
    <s v="1971-04-15T00:00:00Z"/>
    <x v="0"/>
    <x v="46"/>
  </r>
  <r>
    <s v="Freddie Young"/>
    <s v="43rd Academy Awards"/>
    <x v="8"/>
    <s v="Ryan's Daughter"/>
    <s v="David Lean"/>
    <s v="1971-04-15T00:00:00Z"/>
    <x v="0"/>
    <x v="46"/>
  </r>
  <r>
    <s v="Nick Bosustow"/>
    <s v="43rd Academy Awards"/>
    <x v="19"/>
    <s v="Is It Always Right to Be Right?"/>
    <s v="Lee Mishkin"/>
    <s v="1971-04-15T00:00:00Z"/>
    <x v="0"/>
    <x v="46"/>
  </r>
  <r>
    <s v="Joseph Strick"/>
    <s v="43rd Academy Awards"/>
    <x v="18"/>
    <s v="Interviews with My Lai Veterans"/>
    <s v="Joseph Strick"/>
    <s v="1971-04-15T00:00:00Z"/>
    <x v="0"/>
    <x v="46"/>
  </r>
  <r>
    <s v="Ward Kimball"/>
    <s v="42nd Academy Awards"/>
    <x v="19"/>
    <s v="It's Tough to Be a Bird"/>
    <s v="Ward Kimball"/>
    <s v="1970-04-07T00:00:00Z"/>
    <x v="0"/>
    <x v="47"/>
  </r>
  <r>
    <s v="Robert M. Fresco"/>
    <s v="42nd Academy Awards"/>
    <x v="18"/>
    <s v="Czechoslovakia 1968"/>
    <s v="Denis Sanders"/>
    <s v="1970-04-07T00:00:00Z"/>
    <x v="0"/>
    <x v="47"/>
  </r>
  <r>
    <s v="Gig Young"/>
    <s v="42nd Academy Awards"/>
    <x v="12"/>
    <s v="They Shoot Horses, Don't They?"/>
    <s v="Sydney Pollack"/>
    <s v="1970-04-07T00:00:00Z"/>
    <x v="0"/>
    <x v="47"/>
  </r>
  <r>
    <s v="Robie Robinson"/>
    <s v="42nd Academy Awards"/>
    <x v="1"/>
    <s v="Marooned"/>
    <s v="John Sturges"/>
    <s v="1970-04-07T00:00:00Z"/>
    <x v="0"/>
    <x v="47"/>
  </r>
  <r>
    <s v="Margaret Furse"/>
    <s v="42nd Academy Awards"/>
    <x v="2"/>
    <s v="Anne of the Thousand Days"/>
    <s v="Charles Jarrott"/>
    <s v="1970-04-07T00:00:00Z"/>
    <x v="1"/>
    <x v="47"/>
  </r>
  <r>
    <s v="Maggie Smith"/>
    <s v="42nd Academy Awards"/>
    <x v="7"/>
    <s v="The Prime of Miss Jean Brodie"/>
    <s v="Ronald Neame"/>
    <s v="1970-04-07T00:00:00Z"/>
    <x v="1"/>
    <x v="47"/>
  </r>
  <r>
    <s v="John Wayne"/>
    <s v="42nd Academy Awards"/>
    <x v="3"/>
    <s v="True Grit"/>
    <s v="Henry Hathaway"/>
    <s v="1970-04-07T00:00:00Z"/>
    <x v="0"/>
    <x v="47"/>
  </r>
  <r>
    <s v="Raphael Bretton"/>
    <s v="42nd Academy Awards"/>
    <x v="21"/>
    <s v="Hello, Dolly!"/>
    <s v="Gene Kelly"/>
    <s v="1970-04-07T00:00:00Z"/>
    <x v="0"/>
    <x v="47"/>
  </r>
  <r>
    <s v="Jack Solomon"/>
    <s v="42nd Academy Awards"/>
    <x v="11"/>
    <s v="Hello, Dolly!"/>
    <s v="Gene Kelly"/>
    <s v="1970-04-07T00:00:00Z"/>
    <x v="0"/>
    <x v="47"/>
  </r>
  <r>
    <s v="Lennie Hayton"/>
    <s v="42nd Academy Awards"/>
    <x v="25"/>
    <s v="Hello, Dolly!"/>
    <s v="Gene Kelly"/>
    <s v="1970-04-07T00:00:00Z"/>
    <x v="0"/>
    <x v="47"/>
  </r>
  <r>
    <s v="Goldie Hawn"/>
    <s v="42nd Academy Awards"/>
    <x v="15"/>
    <s v="Cactus Flower"/>
    <s v="Gene Saks"/>
    <s v="1970-04-07T00:00:00Z"/>
    <x v="1"/>
    <x v="47"/>
  </r>
  <r>
    <s v="John Schlesinger"/>
    <s v="42nd Academy Awards"/>
    <x v="9"/>
    <s v="Midnight Cowboy"/>
    <s v="John Schlesinger"/>
    <s v="1970-04-07T00:00:00Z"/>
    <x v="0"/>
    <x v="47"/>
  </r>
  <r>
    <s v="Jerome Hellman"/>
    <s v="42nd Academy Awards"/>
    <x v="14"/>
    <s v="Midnight Cowboy"/>
    <s v="John Schlesinger"/>
    <s v="1970-04-07T00:00:00Z"/>
    <x v="0"/>
    <x v="47"/>
  </r>
  <r>
    <s v="Waldo Salt"/>
    <s v="42nd Academy Awards"/>
    <x v="13"/>
    <s v="Midnight Cowboy"/>
    <s v="John Schlesinger"/>
    <s v="1970-04-07T00:00:00Z"/>
    <x v="0"/>
    <x v="47"/>
  </r>
  <r>
    <s v="William Goldman"/>
    <s v="42nd Academy Awards"/>
    <x v="4"/>
    <s v="Butch Cassidy and the Sundance Kid"/>
    <s v="George Roy Hill"/>
    <s v="1970-04-07T00:00:00Z"/>
    <x v="0"/>
    <x v="47"/>
  </r>
  <r>
    <s v="Conrad Hall"/>
    <s v="42nd Academy Awards"/>
    <x v="8"/>
    <s v="Butch Cassidy and the Sundance Kid"/>
    <s v="George Roy Hill"/>
    <s v="1970-04-07T00:00:00Z"/>
    <x v="0"/>
    <x v="47"/>
  </r>
  <r>
    <s v="Burt Bacharach"/>
    <s v="42nd Academy Awards"/>
    <x v="26"/>
    <s v="Butch Cassidy and the Sundance Kid"/>
    <s v="George Roy Hill"/>
    <s v="1970-04-07T00:00:00Z"/>
    <x v="0"/>
    <x v="47"/>
  </r>
  <r>
    <s v="Francoise Bonnot"/>
    <s v="42nd Academy Awards"/>
    <x v="10"/>
    <s v="Z"/>
    <s v="Costa-Gavras"/>
    <s v="1970-04-07T00:00:00Z"/>
    <x v="0"/>
    <x v="47"/>
  </r>
  <r>
    <s v="Charles Guggenheim"/>
    <s v="41st Academy Awards"/>
    <x v="16"/>
    <s v="Robert Kennedy Remembered"/>
    <s v="Charles Guggenheim"/>
    <s v="1969-04-14T00:00:00Z"/>
    <x v="0"/>
    <x v="48"/>
  </r>
  <r>
    <s v="Stanley Kubrick"/>
    <s v="41st Academy Awards"/>
    <x v="1"/>
    <s v="2001: A Space Odyssey"/>
    <s v="Stanley Kubrick"/>
    <s v="1969-04-14T00:00:00Z"/>
    <x v="0"/>
    <x v="48"/>
  </r>
  <r>
    <s v="Johnny Green"/>
    <s v="41st Academy Awards"/>
    <x v="25"/>
    <s v="Oliver!"/>
    <s v="Carol Reed"/>
    <s v="1969-04-14T00:00:00Z"/>
    <x v="0"/>
    <x v="48"/>
  </r>
  <r>
    <s v="Vernon Dixon"/>
    <s v="41st Academy Awards"/>
    <x v="21"/>
    <s v="Oliver!"/>
    <s v="Carol Reed"/>
    <s v="1969-04-14T00:00:00Z"/>
    <x v="0"/>
    <x v="48"/>
  </r>
  <r>
    <s v="John Woolf"/>
    <s v="41st Academy Awards"/>
    <x v="14"/>
    <s v="Oliver!"/>
    <s v="Carol Reed"/>
    <s v="1969-04-14T00:00:00Z"/>
    <x v="0"/>
    <x v="48"/>
  </r>
  <r>
    <s v="Carol Reed"/>
    <s v="41st Academy Awards"/>
    <x v="9"/>
    <s v="Oliver!"/>
    <s v="Carol Reed"/>
    <s v="1969-04-14T00:00:00Z"/>
    <x v="1"/>
    <x v="48"/>
  </r>
  <r>
    <s v="Frank P. Keller"/>
    <s v="41st Academy Awards"/>
    <x v="10"/>
    <s v="Bullitt"/>
    <s v="Peter Yates"/>
    <s v="1969-04-14T00:00:00Z"/>
    <x v="0"/>
    <x v="48"/>
  </r>
  <r>
    <s v="Mel Brooks"/>
    <s v="41st Academy Awards"/>
    <x v="4"/>
    <s v="The Producers"/>
    <s v="Mel Brooks"/>
    <s v="1969-04-14T00:00:00Z"/>
    <x v="0"/>
    <x v="48"/>
  </r>
  <r>
    <s v="Danilo Donati"/>
    <s v="41st Academy Awards"/>
    <x v="2"/>
    <s v="Romeo and Juliet"/>
    <s v="Franco Zeffirelli"/>
    <s v="1969-04-14T00:00:00Z"/>
    <x v="0"/>
    <x v="48"/>
  </r>
  <r>
    <s v="Pasqualino De Santis"/>
    <s v="41st Academy Awards"/>
    <x v="8"/>
    <s v="Romeo and Juliet"/>
    <s v="Franco Zeffirelli"/>
    <s v="1969-04-14T00:00:00Z"/>
    <x v="0"/>
    <x v="48"/>
  </r>
  <r>
    <s v="Ruth Gordon"/>
    <s v="41st Academy Awards"/>
    <x v="15"/>
    <s v="Rosemary's Baby"/>
    <s v="Roman Polanski"/>
    <s v="1969-04-14T00:00:00Z"/>
    <x v="1"/>
    <x v="48"/>
  </r>
  <r>
    <s v="Cliff Robertson"/>
    <s v="41st Academy Awards"/>
    <x v="3"/>
    <s v="Charly"/>
    <s v="Ralph Nelson"/>
    <s v="1969-04-14T00:00:00Z"/>
    <x v="0"/>
    <x v="48"/>
  </r>
  <r>
    <s v="John Barry"/>
    <s v="41st Academy Awards"/>
    <x v="26"/>
    <s v="The Lion in Winter"/>
    <s v="Anthony Harvey"/>
    <s v="1969-04-14T00:00:00Z"/>
    <x v="0"/>
    <x v="48"/>
  </r>
  <r>
    <s v="Katharine Hepburn"/>
    <s v="41st Academy Awards"/>
    <x v="7"/>
    <s v="The Lion in Winter"/>
    <s v="Anthony Harvey"/>
    <s v="1969-04-14T00:00:00Z"/>
    <x v="1"/>
    <x v="48"/>
  </r>
  <r>
    <s v="James Goldman"/>
    <s v="41st Academy Awards"/>
    <x v="13"/>
    <s v="The Lion in Winter"/>
    <s v="Anthony Harvey"/>
    <s v="1969-04-14T00:00:00Z"/>
    <x v="0"/>
    <x v="48"/>
  </r>
  <r>
    <s v="Barbra Streisand"/>
    <s v="41st Academy Awards"/>
    <x v="7"/>
    <s v="Funny Girl"/>
    <s v="William Wyler"/>
    <s v="1969-04-14T00:00:00Z"/>
    <x v="1"/>
    <x v="48"/>
  </r>
  <r>
    <s v="Walt Disney"/>
    <s v="41st Academy Awards"/>
    <x v="19"/>
    <s v="Winnie the Pooh and the Blustery Day"/>
    <s v="Wolfgang Reitherman"/>
    <s v="1969-04-14T00:00:00Z"/>
    <x v="0"/>
    <x v="48"/>
  </r>
  <r>
    <s v="Jack Albertson"/>
    <s v="41st Academy Awards"/>
    <x v="12"/>
    <s v="The Subject Was Roses"/>
    <s v="Ulu Grosbard"/>
    <s v="1969-04-14T00:00:00Z"/>
    <x v="0"/>
    <x v="48"/>
  </r>
  <r>
    <s v="Saul Bass"/>
    <s v="41st Academy Awards"/>
    <x v="18"/>
    <s v="Why Man Creates"/>
    <s v="Saul Bass"/>
    <s v="1969-04-14T00:00:00Z"/>
    <x v="0"/>
    <x v="48"/>
  </r>
  <r>
    <s v="Estelle Parsons"/>
    <s v="40th Academy Awards"/>
    <x v="15"/>
    <s v="Bonnie and Clyde"/>
    <s v="Arthur Penn"/>
    <s v="1968-04-10T00:00:00Z"/>
    <x v="1"/>
    <x v="49"/>
  </r>
  <r>
    <s v="Burnett Guffey"/>
    <s v="40th Academy Awards"/>
    <x v="8"/>
    <s v="Bonnie and Clyde"/>
    <s v="Arthur Penn"/>
    <s v="1968-04-10T00:00:00Z"/>
    <x v="0"/>
    <x v="49"/>
  </r>
  <r>
    <s v="Mike Nichols"/>
    <s v="40th Academy Awards"/>
    <x v="9"/>
    <s v="The Graduate"/>
    <s v="Mike Nichols"/>
    <s v="1968-04-10T00:00:00Z"/>
    <x v="0"/>
    <x v="49"/>
  </r>
  <r>
    <s v="John Poyner"/>
    <s v="40th Academy Awards"/>
    <x v="5"/>
    <s v="The Dirty Dozen"/>
    <s v="Robert Aldrich"/>
    <s v="1968-04-10T00:00:00Z"/>
    <x v="0"/>
    <x v="49"/>
  </r>
  <r>
    <s v="Stirling Silliphanta"/>
    <s v="40th Academy Awards"/>
    <x v="13"/>
    <s v="In the Heat of the Night"/>
    <s v="Norman Jewison"/>
    <s v="1968-04-10T00:00:00Z"/>
    <x v="0"/>
    <x v="49"/>
  </r>
  <r>
    <s v="Hal Ashby"/>
    <s v="40th Academy Awards"/>
    <x v="10"/>
    <s v="In the Heat of the Night"/>
    <s v="Norman Jewison"/>
    <s v="1968-04-10T00:00:00Z"/>
    <x v="0"/>
    <x v="49"/>
  </r>
  <r>
    <s v="Rod Steiger"/>
    <s v="40th Academy Awards"/>
    <x v="3"/>
    <s v="In the Heat of the Night"/>
    <s v="Norman Jewison"/>
    <s v="1968-04-10T00:00:00Z"/>
    <x v="0"/>
    <x v="49"/>
  </r>
  <r>
    <s v="Walter Mirisch"/>
    <s v="40th Academy Awards"/>
    <x v="14"/>
    <s v="In the Heat of the Night"/>
    <s v="Norman Jewison"/>
    <s v="1968-04-10T00:00:00Z"/>
    <x v="0"/>
    <x v="49"/>
  </r>
  <r>
    <s v="George Kennedy"/>
    <s v="40th Academy Awards"/>
    <x v="12"/>
    <s v="Cool Hand Luke"/>
    <s v="Stuart Rosenberg"/>
    <s v="1968-04-10T00:00:00Z"/>
    <x v="0"/>
    <x v="49"/>
  </r>
  <r>
    <s v="Katharine Hepburn"/>
    <s v="40th Academy Awards"/>
    <x v="7"/>
    <s v="Guess Who's Coming to Dinner"/>
    <s v="Stanley Kramer"/>
    <s v="1968-04-10T00:00:00Z"/>
    <x v="1"/>
    <x v="49"/>
  </r>
  <r>
    <s v="William Rose"/>
    <s v="40th Academy Awards"/>
    <x v="4"/>
    <s v="Guess Who's Coming to Dinner"/>
    <s v="Stanley Kramer"/>
    <s v="1968-04-10T00:00:00Z"/>
    <x v="0"/>
    <x v="49"/>
  </r>
  <r>
    <s v="Ken Darby"/>
    <s v="40th Academy Awards"/>
    <x v="27"/>
    <s v="Camelot"/>
    <s v="Joshua Logan"/>
    <s v="1968-04-10T00:00:00Z"/>
    <x v="0"/>
    <x v="49"/>
  </r>
  <r>
    <s v="Edward Carrere"/>
    <s v="40th Academy Awards"/>
    <x v="21"/>
    <s v="Camelot"/>
    <s v="Joshua Logan"/>
    <s v="1968-04-10T00:00:00Z"/>
    <x v="0"/>
    <x v="49"/>
  </r>
  <r>
    <s v="John Truscott"/>
    <s v="40th Academy Awards"/>
    <x v="2"/>
    <s v="Camelot"/>
    <s v="Joshua Logan"/>
    <s v="1968-04-10T00:00:00Z"/>
    <x v="0"/>
    <x v="49"/>
  </r>
  <r>
    <s v="L. B. Abbott"/>
    <s v="40th Academy Awards"/>
    <x v="28"/>
    <s v="Doctor Dolittle"/>
    <s v="Richard Fleischer"/>
    <s v="1968-04-10T00:00:00Z"/>
    <x v="0"/>
    <x v="49"/>
  </r>
  <r>
    <s v="Fred Wolf"/>
    <s v="40th Academy Awards"/>
    <x v="19"/>
    <s v="The Box"/>
    <s v="Fred Wolf"/>
    <s v="1968-04-10T00:00:00Z"/>
    <x v="0"/>
    <x v="49"/>
  </r>
  <r>
    <s v="Elmer Bernstein"/>
    <s v="40th Academy Awards"/>
    <x v="6"/>
    <s v="Thoroughly Modern Millie"/>
    <s v="George Roy Hill"/>
    <s v="1968-04-10T00:00:00Z"/>
    <x v="0"/>
    <x v="49"/>
  </r>
  <r>
    <s v="Christopher Chapman"/>
    <s v="40th Academy Awards"/>
    <x v="16"/>
    <s v="A Place to Stand"/>
    <s v="Christopher Chapman"/>
    <s v="1968-04-10T00:00:00Z"/>
    <x v="0"/>
    <x v="49"/>
  </r>
  <r>
    <s v="Edmond Levy"/>
    <s v="39th Academy Awards"/>
    <x v="18"/>
    <s v="A Year Toward Tomorrow"/>
    <s v="Edmond Levy"/>
    <s v="1967-04-10T00:00:00Z"/>
    <x v="0"/>
    <x v="50"/>
  </r>
  <r>
    <s v="Ken Thorne"/>
    <s v="39th Academy Awards"/>
    <x v="27"/>
    <s v="A Funny Thing Happened on the Way to the Forum"/>
    <s v="Richard Lester"/>
    <s v="1967-04-10T00:00:00Z"/>
    <x v="0"/>
    <x v="50"/>
  </r>
  <r>
    <s v="Walter Matthau"/>
    <s v="39th Academy Awards"/>
    <x v="12"/>
    <s v="The Fortune Cookie"/>
    <s v="Billy Wilder"/>
    <s v="1967-04-10T00:00:00Z"/>
    <x v="0"/>
    <x v="50"/>
  </r>
  <r>
    <s v="Franklin Milton"/>
    <s v="39th Academy Awards"/>
    <x v="11"/>
    <s v="Grand Prix"/>
    <s v="John Frankenheimer"/>
    <s v="1967-04-10T00:00:00Z"/>
    <x v="0"/>
    <x v="50"/>
  </r>
  <r>
    <s v="Henry Berman"/>
    <s v="39th Academy Awards"/>
    <x v="10"/>
    <s v="Grand Prix"/>
    <s v="John Frankenheimer"/>
    <s v="1967-04-10T00:00:00Z"/>
    <x v="0"/>
    <x v="50"/>
  </r>
  <r>
    <s v="Gordon Daniel"/>
    <s v="39th Academy Awards"/>
    <x v="5"/>
    <s v="Grand Prix"/>
    <s v="John Frankenheimer"/>
    <s v="1967-04-10T00:00:00Z"/>
    <x v="0"/>
    <x v="50"/>
  </r>
  <r>
    <s v="John Barry"/>
    <s v="39th Academy Awards"/>
    <x v="6"/>
    <s v="Born Free"/>
    <s v="James Hill"/>
    <s v="1967-04-10T00:00:00Z"/>
    <x v="0"/>
    <x v="50"/>
  </r>
  <r>
    <s v="Pierre Uytterhoeven"/>
    <s v="39th Academy Awards"/>
    <x v="4"/>
    <s v="A Man and a Woman"/>
    <s v="Claude Lelouch"/>
    <s v="1967-04-10T00:00:00Z"/>
    <x v="0"/>
    <x v="50"/>
  </r>
  <r>
    <s v="Fred Zinnemann"/>
    <s v="39th Academy Awards"/>
    <x v="9"/>
    <s v="A Man for All Seasons"/>
    <s v="Fred Zinnemann"/>
    <s v="1967-04-10T00:00:00Z"/>
    <x v="0"/>
    <x v="50"/>
  </r>
  <r>
    <s v="Paul Scofield"/>
    <s v="39th Academy Awards"/>
    <x v="3"/>
    <s v="A Man for All Seasons"/>
    <s v="Fred Zinnemann"/>
    <s v="1967-04-10T00:00:00Z"/>
    <x v="0"/>
    <x v="50"/>
  </r>
  <r>
    <s v="Ted Moore"/>
    <s v="39th Academy Awards"/>
    <x v="29"/>
    <s v="A Man for All Seasons"/>
    <s v="Fred Zinnemann"/>
    <s v="1967-04-10T00:00:00Z"/>
    <x v="0"/>
    <x v="50"/>
  </r>
  <r>
    <s v="Joan Bridge"/>
    <s v="39th Academy Awards"/>
    <x v="30"/>
    <s v="A Man for All Seasons"/>
    <s v="Fred Zinnemann"/>
    <s v="1967-04-10T00:00:00Z"/>
    <x v="0"/>
    <x v="50"/>
  </r>
  <r>
    <s v="Robert Bolt"/>
    <s v="39th Academy Awards"/>
    <x v="13"/>
    <s v="A Man for All Seasons"/>
    <s v="Fred Zinnemann"/>
    <s v="1967-04-10T00:00:00Z"/>
    <x v="0"/>
    <x v="50"/>
  </r>
  <r>
    <s v="Art Cruickshank"/>
    <s v="39th Academy Awards"/>
    <x v="1"/>
    <s v="Fantastic Voyage"/>
    <s v="Richard Fleischer"/>
    <s v="1967-04-10T00:00:00Z"/>
    <x v="0"/>
    <x v="50"/>
  </r>
  <r>
    <s v="Stuart A. Reiss"/>
    <s v="39th Academy Awards"/>
    <x v="31"/>
    <s v="Fantastic Voyage"/>
    <s v="Richard Fleischer"/>
    <s v="1967-04-10T00:00:00Z"/>
    <x v="0"/>
    <x v="50"/>
  </r>
  <r>
    <s v="Elizabeth Taylor"/>
    <s v="39th Academy Awards"/>
    <x v="7"/>
    <s v="Who's Afraid of Virginia Woolf?"/>
    <s v="Mike Nichols"/>
    <s v="1967-04-10T00:00:00Z"/>
    <x v="1"/>
    <x v="50"/>
  </r>
  <r>
    <s v="Haskell Wexler"/>
    <s v="39th Academy Awards"/>
    <x v="32"/>
    <s v="Who's Afraid of Virginia Woolf?"/>
    <s v="Mike Nichols"/>
    <s v="1967-04-10T00:00:00Z"/>
    <x v="0"/>
    <x v="50"/>
  </r>
  <r>
    <s v="Irene Sharaff"/>
    <s v="39th Academy Awards"/>
    <x v="33"/>
    <s v="Who's Afraid of Virginia Woolf?"/>
    <s v="Mike Nichols"/>
    <s v="1967-04-10T00:00:00Z"/>
    <x v="1"/>
    <x v="50"/>
  </r>
  <r>
    <s v="Sandy Dennis"/>
    <s v="39th Academy Awards"/>
    <x v="15"/>
    <s v="Who's Afraid of Virginia Woolf?"/>
    <s v="Mike Nichols"/>
    <s v="1967-04-10T00:00:00Z"/>
    <x v="1"/>
    <x v="50"/>
  </r>
  <r>
    <s v="Richard Sylbert"/>
    <s v="39th Academy Awards"/>
    <x v="34"/>
    <s v="Who's Afraid of Virginia Woolf?"/>
    <s v="Mike Nichols"/>
    <s v="1967-04-10T00:00:00Z"/>
    <x v="0"/>
    <x v="50"/>
  </r>
  <r>
    <s v="Faith Hubley"/>
    <s v="39th Academy Awards"/>
    <x v="19"/>
    <s v="A Herb Alpert and the Tijuana Brass Double Feature"/>
    <s v="John Hubley"/>
    <s v="1967-04-10T00:00:00Z"/>
    <x v="1"/>
    <x v="50"/>
  </r>
  <r>
    <s v="Robert Wise"/>
    <s v="38th Academy Awards"/>
    <x v="9"/>
    <s v="The Sound of Music"/>
    <s v="Robert Wise"/>
    <s v="1966-04-18T00:00:00Z"/>
    <x v="0"/>
    <x v="51"/>
  </r>
  <r>
    <s v="Robert Wise"/>
    <s v="38th Academy Awards"/>
    <x v="14"/>
    <s v="The Sound of Music"/>
    <s v="Robert Wise"/>
    <s v="1966-04-18T00:00:00Z"/>
    <x v="0"/>
    <x v="51"/>
  </r>
  <r>
    <s v="James Corcoran"/>
    <s v="38th Academy Awards"/>
    <x v="11"/>
    <s v="The Sound of Music"/>
    <s v="Robert Wise"/>
    <s v="1966-04-18T00:00:00Z"/>
    <x v="0"/>
    <x v="51"/>
  </r>
  <r>
    <s v="William H. Reynolds"/>
    <s v="38th Academy Awards"/>
    <x v="10"/>
    <s v="The Sound of Music"/>
    <s v="Robert Wise"/>
    <s v="1966-04-18T00:00:00Z"/>
    <x v="0"/>
    <x v="51"/>
  </r>
  <r>
    <s v="Irwin Kostal"/>
    <s v="38th Academy Awards"/>
    <x v="27"/>
    <s v="The Sound of Music"/>
    <s v="Robert Wise"/>
    <s v="1966-04-18T00:00:00Z"/>
    <x v="0"/>
    <x v="51"/>
  </r>
  <r>
    <s v="Lee Marvin"/>
    <s v="38th Academy Awards"/>
    <x v="3"/>
    <s v="Cat Ballou"/>
    <s v="Elliot Silverstein"/>
    <s v="1966-04-18T00:00:00Z"/>
    <x v="0"/>
    <x v="51"/>
  </r>
  <r>
    <s v="John Stears"/>
    <s v="38th Academy Awards"/>
    <x v="1"/>
    <s v="Thunderball"/>
    <s v="Terence Young"/>
    <s v="1966-04-18T00:00:00Z"/>
    <x v="0"/>
    <x v="51"/>
  </r>
  <r>
    <s v="Shelley Winters"/>
    <s v="38th Academy Awards"/>
    <x v="15"/>
    <s v="A Patch of Blue"/>
    <s v="Guy Green"/>
    <s v="1966-04-18T00:00:00Z"/>
    <x v="1"/>
    <x v="51"/>
  </r>
  <r>
    <s v="Treg Brown"/>
    <s v="38th Academy Awards"/>
    <x v="5"/>
    <s v="The Great Race"/>
    <s v="Blake Edwards"/>
    <s v="1966-04-18T00:00:00Z"/>
    <x v="0"/>
    <x v="51"/>
  </r>
  <r>
    <s v="Maurice Jarre"/>
    <s v="38th Academy Awards"/>
    <x v="6"/>
    <s v="Doctor Zhivago"/>
    <s v="David Lean"/>
    <s v="1966-04-18T00:00:00Z"/>
    <x v="0"/>
    <x v="51"/>
  </r>
  <r>
    <s v="Robert Bolt"/>
    <s v="38th Academy Awards"/>
    <x v="13"/>
    <s v="Doctor Zhivago"/>
    <s v="David Lean"/>
    <s v="1966-04-18T00:00:00Z"/>
    <x v="0"/>
    <x v="51"/>
  </r>
  <r>
    <s v="Dario V. Simoni"/>
    <s v="38th Academy Awards"/>
    <x v="31"/>
    <s v="Doctor Zhivago"/>
    <s v="David Lean"/>
    <s v="1966-04-18T00:00:00Z"/>
    <x v="0"/>
    <x v="51"/>
  </r>
  <r>
    <s v="Phyllis Dalton"/>
    <s v="38th Academy Awards"/>
    <x v="30"/>
    <s v="Doctor Zhivago"/>
    <s v="David Lean"/>
    <s v="1966-04-18T00:00:00Z"/>
    <x v="1"/>
    <x v="51"/>
  </r>
  <r>
    <s v="Freddie Young"/>
    <s v="38th Academy Awards"/>
    <x v="29"/>
    <s v="Doctor Zhivago"/>
    <s v="David Lean"/>
    <s v="1966-04-18T00:00:00Z"/>
    <x v="0"/>
    <x v="51"/>
  </r>
  <r>
    <s v="Claude Berri"/>
    <s v="38th Academy Awards"/>
    <x v="16"/>
    <s v="The Chicken"/>
    <s v="Claude Berri"/>
    <s v="1966-04-18T00:00:00Z"/>
    <x v="0"/>
    <x v="51"/>
  </r>
  <r>
    <s v="Francis Thompson"/>
    <s v="38th Academy Awards"/>
    <x v="18"/>
    <s v="To Be Alive!"/>
    <s v="Alexandr Hackenschmied"/>
    <s v="1966-04-18T00:00:00Z"/>
    <x v="0"/>
    <x v="51"/>
  </r>
  <r>
    <s v="Julie Harris"/>
    <s v="38th Academy Awards"/>
    <x v="33"/>
    <s v="Darling"/>
    <s v="John Schlesinger"/>
    <s v="1966-04-18T00:00:00Z"/>
    <x v="1"/>
    <x v="51"/>
  </r>
  <r>
    <s v="Julie Christie"/>
    <s v="38th Academy Awards"/>
    <x v="7"/>
    <s v="Darling"/>
    <s v="John Schlesinger"/>
    <s v="1966-04-18T00:00:00Z"/>
    <x v="1"/>
    <x v="51"/>
  </r>
  <r>
    <s v="Frederic Raphael"/>
    <s v="38th Academy Awards"/>
    <x v="4"/>
    <s v="Darling"/>
    <s v="John Schlesinger"/>
    <s v="1966-04-18T00:00:00Z"/>
    <x v="0"/>
    <x v="51"/>
  </r>
  <r>
    <s v="Robert Clatworthy"/>
    <s v="38th Academy Awards"/>
    <x v="34"/>
    <s v="Ship of Fools"/>
    <s v="Stanley Kramer"/>
    <s v="1966-04-18T00:00:00Z"/>
    <x v="0"/>
    <x v="51"/>
  </r>
  <r>
    <s v="Ernest Laszlo"/>
    <s v="38th Academy Awards"/>
    <x v="32"/>
    <s v="Ship of Fools"/>
    <s v="Stanley Kramer"/>
    <s v="1966-04-18T00:00:00Z"/>
    <x v="0"/>
    <x v="51"/>
  </r>
  <r>
    <s v="Les Goldman"/>
    <s v="38th Academy Awards"/>
    <x v="19"/>
    <s v="The Dot and the Line"/>
    <s v="Chuck Jones"/>
    <s v="1966-04-18T00:00:00Z"/>
    <x v="0"/>
    <x v="51"/>
  </r>
  <r>
    <s v="Martin Balsam"/>
    <s v="38th Academy Awards"/>
    <x v="12"/>
    <s v="A Thousand Clowns"/>
    <s v="Fred Coe"/>
    <s v="1966-04-18T00:00:00Z"/>
    <x v="0"/>
    <x v="51"/>
  </r>
  <r>
    <s v="Norman Wanstall"/>
    <s v="37th Academy Awards"/>
    <x v="5"/>
    <s v="Goldfinger"/>
    <s v="Guy Hamilton"/>
    <s v="1965-04-05T00:00:00Z"/>
    <x v="0"/>
    <x v="52"/>
  </r>
  <r>
    <s v="Andre Previn"/>
    <s v="37th Academy Awards"/>
    <x v="27"/>
    <s v="My Fair Lady"/>
    <s v="George Cukor"/>
    <s v="1965-04-05T00:00:00Z"/>
    <x v="0"/>
    <x v="52"/>
  </r>
  <r>
    <s v="George Hopkins"/>
    <s v="37th Academy Awards"/>
    <x v="31"/>
    <s v="My Fair Lady"/>
    <s v="George Cukor"/>
    <s v="1965-04-05T00:00:00Z"/>
    <x v="0"/>
    <x v="52"/>
  </r>
  <r>
    <s v="Cecil Beaton"/>
    <s v="37th Academy Awards"/>
    <x v="30"/>
    <s v="My Fair Lady"/>
    <s v="George Cukor"/>
    <s v="1965-04-05T00:00:00Z"/>
    <x v="0"/>
    <x v="52"/>
  </r>
  <r>
    <s v="Harry Stradling"/>
    <s v="37th Academy Awards"/>
    <x v="29"/>
    <s v="My Fair Lady"/>
    <s v="George Cukor"/>
    <s v="1965-04-05T00:00:00Z"/>
    <x v="0"/>
    <x v="52"/>
  </r>
  <r>
    <s v="Rex Harrison"/>
    <s v="37th Academy Awards"/>
    <x v="3"/>
    <s v="My Fair Lady"/>
    <s v="George Cukor"/>
    <s v="1965-04-05T00:00:00Z"/>
    <x v="0"/>
    <x v="52"/>
  </r>
  <r>
    <s v="George Groves"/>
    <s v="37th Academy Awards"/>
    <x v="11"/>
    <s v="My Fair Lady"/>
    <s v="George Cukor"/>
    <s v="1965-04-05T00:00:00Z"/>
    <x v="0"/>
    <x v="52"/>
  </r>
  <r>
    <s v="Jack Warner"/>
    <s v="37th Academy Awards"/>
    <x v="14"/>
    <s v="My Fair Lady"/>
    <s v="George Cukor"/>
    <s v="1965-04-05T00:00:00Z"/>
    <x v="0"/>
    <x v="52"/>
  </r>
  <r>
    <s v="George Cukor"/>
    <s v="37th Academy Awards"/>
    <x v="9"/>
    <s v="My Fair Lady"/>
    <s v="George Cukor"/>
    <s v="1965-04-05T00:00:00Z"/>
    <x v="0"/>
    <x v="52"/>
  </r>
  <r>
    <s v="Robert B. Sherman"/>
    <s v="37th Academy Awards"/>
    <x v="6"/>
    <s v="Mary Poppins"/>
    <s v="Robert Stevenson"/>
    <s v="1965-04-05T00:00:00Z"/>
    <x v="0"/>
    <x v="52"/>
  </r>
  <r>
    <s v="Eustace Lycett"/>
    <s v="37th Academy Awards"/>
    <x v="1"/>
    <s v="Mary Poppins"/>
    <s v="Robert Stevenson"/>
    <s v="1965-04-05T00:00:00Z"/>
    <x v="0"/>
    <x v="52"/>
  </r>
  <r>
    <s v="Cotton Warburton"/>
    <s v="37th Academy Awards"/>
    <x v="10"/>
    <s v="Mary Poppins"/>
    <s v="Robert Stevenson"/>
    <s v="1965-04-05T00:00:00Z"/>
    <x v="0"/>
    <x v="52"/>
  </r>
  <r>
    <s v="Julie Andrews"/>
    <s v="37th Academy Awards"/>
    <x v="7"/>
    <s v="Mary Poppins"/>
    <s v="Robert Stevenson"/>
    <s v="1965-04-05T00:00:00Z"/>
    <x v="1"/>
    <x v="52"/>
  </r>
  <r>
    <s v="S. H. Barnett"/>
    <s v="37th Academy Awards"/>
    <x v="4"/>
    <s v="Father Goose"/>
    <s v="Ralph Nelson"/>
    <s v="1965-04-05T00:00:00Z"/>
    <x v="0"/>
    <x v="52"/>
  </r>
  <r>
    <s v="Edward Anhalt"/>
    <s v="37th Academy Awards"/>
    <x v="13"/>
    <s v="Becket"/>
    <s v="Peter Glenville"/>
    <s v="1965-04-05T00:00:00Z"/>
    <x v="0"/>
    <x v="52"/>
  </r>
  <r>
    <s v="Vassilis Photopoulos"/>
    <s v="37th Academy Awards"/>
    <x v="34"/>
    <s v="Zorba the Greek"/>
    <s v="Michael Cacoyannis"/>
    <s v="1965-04-05T00:00:00Z"/>
    <x v="0"/>
    <x v="52"/>
  </r>
  <r>
    <s v="Lila Kedrova"/>
    <s v="37th Academy Awards"/>
    <x v="15"/>
    <s v="Zorba the Greek"/>
    <s v="Michael Cacoyannis"/>
    <s v="1965-04-05T00:00:00Z"/>
    <x v="1"/>
    <x v="52"/>
  </r>
  <r>
    <s v="Walter Lassally"/>
    <s v="37th Academy Awards"/>
    <x v="32"/>
    <s v="Zorba the Greek"/>
    <s v="Michael Cacoyannis"/>
    <s v="1965-04-05T00:00:00Z"/>
    <x v="0"/>
    <x v="52"/>
  </r>
  <r>
    <s v="Friz Freleng"/>
    <s v="37th Academy Awards"/>
    <x v="19"/>
    <s v="The Pink Phink"/>
    <s v="Friz Freleng"/>
    <s v="1965-04-05T00:00:00Z"/>
    <x v="0"/>
    <x v="52"/>
  </r>
  <r>
    <s v="Dorothy Jeakins"/>
    <s v="37th Academy Awards"/>
    <x v="33"/>
    <s v="The Night of the Iguana"/>
    <s v="John Huston"/>
    <s v="1965-04-05T00:00:00Z"/>
    <x v="0"/>
    <x v="52"/>
  </r>
  <r>
    <s v="Peter Ustinov"/>
    <s v="37th Academy Awards"/>
    <x v="12"/>
    <s v="Topkapi"/>
    <s v="Jules Dassin"/>
    <s v="1965-04-05T00:00:00Z"/>
    <x v="0"/>
    <x v="52"/>
  </r>
  <r>
    <s v="Piero Gherardi"/>
    <s v="36th Academy Awards"/>
    <x v="33"/>
    <s v="8Â½"/>
    <s v="Federico Fellini"/>
    <s v="1964-04-13T00:00:00Z"/>
    <x v="0"/>
    <x v="53"/>
  </r>
  <r>
    <s v="Leon Shamroy"/>
    <s v="36th Academy Awards"/>
    <x v="29"/>
    <s v="Cleopatra"/>
    <s v="Rouben Mamoulian"/>
    <s v="1964-04-13T00:00:00Z"/>
    <x v="0"/>
    <x v="53"/>
  </r>
  <r>
    <s v="Emil Kosa, Jr."/>
    <s v="36th Academy Awards"/>
    <x v="1"/>
    <s v="Cleopatra"/>
    <s v="Rouben Mamoulian"/>
    <s v="1964-04-13T00:00:00Z"/>
    <x v="0"/>
    <x v="53"/>
  </r>
  <r>
    <s v="Vittorio Nino Novarese"/>
    <s v="36th Academy Awards"/>
    <x v="30"/>
    <s v="Cleopatra"/>
    <s v="Rouben Mamoulian"/>
    <s v="1964-04-13T00:00:00Z"/>
    <x v="0"/>
    <x v="53"/>
  </r>
  <r>
    <s v="Hilyard M. Brown"/>
    <s v="36th Academy Awards"/>
    <x v="31"/>
    <s v="Cleopatra"/>
    <s v="Rouben Mamoulian"/>
    <s v="1964-04-13T00:00:00Z"/>
    <x v="0"/>
    <x v="53"/>
  </r>
  <r>
    <s v="Franklin Milton"/>
    <s v="36th Academy Awards"/>
    <x v="11"/>
    <s v="How the West Was Won"/>
    <s v="John Ford"/>
    <s v="1964-04-13T00:00:00Z"/>
    <x v="0"/>
    <x v="53"/>
  </r>
  <r>
    <s v="Harold F. Kress"/>
    <s v="36th Academy Awards"/>
    <x v="10"/>
    <s v="How the West Was Won"/>
    <s v="John Ford"/>
    <s v="1964-04-13T00:00:00Z"/>
    <x v="0"/>
    <x v="53"/>
  </r>
  <r>
    <s v="James R. Webb"/>
    <s v="36th Academy Awards"/>
    <x v="4"/>
    <s v="How the West Was Won"/>
    <s v="John Ford"/>
    <s v="1964-04-13T00:00:00Z"/>
    <x v="0"/>
    <x v="53"/>
  </r>
  <r>
    <s v="John Addison"/>
    <s v="36th Academy Awards"/>
    <x v="6"/>
    <s v="Tom Jones"/>
    <s v="Tony Richardson"/>
    <s v="1964-04-13T00:00:00Z"/>
    <x v="0"/>
    <x v="53"/>
  </r>
  <r>
    <s v="John Osborne"/>
    <s v="36th Academy Awards"/>
    <x v="13"/>
    <s v="Tom Jones"/>
    <s v="Tony Richardson"/>
    <s v="1964-04-13T00:00:00Z"/>
    <x v="0"/>
    <x v="53"/>
  </r>
  <r>
    <s v="Tony Richardson"/>
    <s v="36th Academy Awards"/>
    <x v="9"/>
    <s v="Tom Jones"/>
    <s v="Tony Richardson"/>
    <s v="1964-04-13T00:00:00Z"/>
    <x v="0"/>
    <x v="53"/>
  </r>
  <r>
    <s v="Tony Richardson"/>
    <s v="36th Academy Awards"/>
    <x v="14"/>
    <s v="Tom Jones"/>
    <s v="Tony Richardson"/>
    <s v="1964-04-13T00:00:00Z"/>
    <x v="0"/>
    <x v="53"/>
  </r>
  <r>
    <s v="Sidney Poitier"/>
    <s v="36th Academy Awards"/>
    <x v="3"/>
    <s v="Lilies of the Field"/>
    <s v="Ralph Nelson"/>
    <s v="1964-04-13T00:00:00Z"/>
    <x v="0"/>
    <x v="53"/>
  </r>
  <r>
    <s v="Andre Previn"/>
    <s v="36th Academy Awards"/>
    <x v="27"/>
    <s v="Irma la Douce"/>
    <s v="Billy Wilder"/>
    <s v="1964-04-13T00:00:00Z"/>
    <x v="0"/>
    <x v="53"/>
  </r>
  <r>
    <s v="Ernest Pintoff"/>
    <s v="36th Academy Awards"/>
    <x v="19"/>
    <s v="The Critic"/>
    <s v="Ernest Pintoff"/>
    <s v="1964-04-13T00:00:00Z"/>
    <x v="0"/>
    <x v="53"/>
  </r>
  <r>
    <s v="Melvyn Douglas"/>
    <s v="36th Academy Awards"/>
    <x v="12"/>
    <s v="Hud"/>
    <s v="Martin Ritt"/>
    <s v="1964-04-13T00:00:00Z"/>
    <x v="0"/>
    <x v="53"/>
  </r>
  <r>
    <s v="James Wong Howe"/>
    <s v="36th Academy Awards"/>
    <x v="32"/>
    <s v="Hud"/>
    <s v="Martin Ritt"/>
    <s v="1964-04-13T00:00:00Z"/>
    <x v="0"/>
    <x v="53"/>
  </r>
  <r>
    <s v="Patricia Neal"/>
    <s v="36th Academy Awards"/>
    <x v="7"/>
    <s v="Hud"/>
    <s v="Martin Ritt"/>
    <s v="1964-04-13T00:00:00Z"/>
    <x v="1"/>
    <x v="53"/>
  </r>
  <r>
    <s v="Gene Callahan"/>
    <s v="36th Academy Awards"/>
    <x v="34"/>
    <s v="America America"/>
    <s v="Elia Kazan"/>
    <s v="1964-04-13T00:00:00Z"/>
    <x v="0"/>
    <x v="53"/>
  </r>
  <r>
    <s v="Walter Elliott"/>
    <s v="36th Academy Awards"/>
    <x v="5"/>
    <s v="It's a Mad, Mad, Mad, Mad World"/>
    <s v="Stanley Kramer"/>
    <s v="1964-04-13T00:00:00Z"/>
    <x v="0"/>
    <x v="53"/>
  </r>
  <r>
    <s v="Margaret Rutherford"/>
    <s v="36th Academy Awards"/>
    <x v="15"/>
    <s v="The V.I.P.s"/>
    <s v="Anthony Asquith"/>
    <s v="1964-04-13T00:00:00Z"/>
    <x v="1"/>
    <x v="53"/>
  </r>
  <r>
    <s v="Marcel Ichac"/>
    <s v="36th Academy Awards"/>
    <x v="16"/>
    <s v="An Occurrence at Owl Creek Bridge"/>
    <s v="Robert Enrico"/>
    <s v="1964-04-13T00:00:00Z"/>
    <x v="0"/>
    <x v="53"/>
  </r>
  <r>
    <s v="Norma Koch"/>
    <s v="35th Academy Awards"/>
    <x v="33"/>
    <s v="What Ever Happened to Baby Jane?"/>
    <s v="Robert Aldrich"/>
    <s v="1963-04-08T00:00:00Z"/>
    <x v="1"/>
    <x v="54"/>
  </r>
  <r>
    <s v="Horton Foote"/>
    <s v="35th Academy Awards"/>
    <x v="13"/>
    <s v="To Kill a Mockingbird"/>
    <s v="Robert Mulligan"/>
    <s v="1963-04-08T00:00:00Z"/>
    <x v="0"/>
    <x v="54"/>
  </r>
  <r>
    <s v="Oliver Emert"/>
    <s v="35th Academy Awards"/>
    <x v="34"/>
    <s v="To Kill a Mockingbird"/>
    <s v="Robert Mulligan"/>
    <s v="1963-04-08T00:00:00Z"/>
    <x v="0"/>
    <x v="54"/>
  </r>
  <r>
    <s v="Gregory Peck"/>
    <s v="35th Academy Awards"/>
    <x v="3"/>
    <s v="To Kill a Mockingbird"/>
    <s v="Robert Mulligan"/>
    <s v="1963-04-08T00:00:00Z"/>
    <x v="0"/>
    <x v="54"/>
  </r>
  <r>
    <s v="Maurice Jarre"/>
    <s v="35th Academy Awards"/>
    <x v="6"/>
    <s v="Lawrence of Arabia"/>
    <s v="David Lean"/>
    <s v="1963-04-08T00:00:00Z"/>
    <x v="0"/>
    <x v="54"/>
  </r>
  <r>
    <s v="Dario V. Simoni"/>
    <s v="35th Academy Awards"/>
    <x v="31"/>
    <s v="Lawrence of Arabia"/>
    <s v="David Lean"/>
    <s v="1963-04-08T00:00:00Z"/>
    <x v="0"/>
    <x v="54"/>
  </r>
  <r>
    <s v="Freddie Young"/>
    <s v="35th Academy Awards"/>
    <x v="29"/>
    <s v="Lawrence of Arabia"/>
    <s v="David Lean"/>
    <s v="1963-04-08T00:00:00Z"/>
    <x v="0"/>
    <x v="54"/>
  </r>
  <r>
    <s v="Anne V. Coates"/>
    <s v="35th Academy Awards"/>
    <x v="10"/>
    <s v="Lawrence of Arabia"/>
    <s v="David Lean"/>
    <s v="1963-04-08T00:00:00Z"/>
    <x v="1"/>
    <x v="54"/>
  </r>
  <r>
    <s v="John Cox"/>
    <s v="35th Academy Awards"/>
    <x v="11"/>
    <s v="Lawrence of Arabia"/>
    <s v="David Lean"/>
    <s v="1963-04-08T00:00:00Z"/>
    <x v="0"/>
    <x v="54"/>
  </r>
  <r>
    <s v="Sam Spiegel"/>
    <s v="35th Academy Awards"/>
    <x v="14"/>
    <s v="Lawrence of Arabia"/>
    <s v="David Lean"/>
    <s v="1963-04-08T00:00:00Z"/>
    <x v="0"/>
    <x v="54"/>
  </r>
  <r>
    <s v="David Lean"/>
    <s v="35th Academy Awards"/>
    <x v="9"/>
    <s v="Lawrence of Arabia"/>
    <s v="David Lean"/>
    <s v="1963-04-08T00:00:00Z"/>
    <x v="0"/>
    <x v="54"/>
  </r>
  <r>
    <s v="Patty Duke"/>
    <s v="35th Academy Awards"/>
    <x v="15"/>
    <s v="The Miracle Worker"/>
    <s v="Arthur Penn"/>
    <s v="1963-04-08T00:00:00Z"/>
    <x v="1"/>
    <x v="54"/>
  </r>
  <r>
    <s v="Anne Bancroft"/>
    <s v="35th Academy Awards"/>
    <x v="7"/>
    <s v="The Miracle Worker"/>
    <s v="Arthur Penn"/>
    <s v="1963-04-08T00:00:00Z"/>
    <x v="1"/>
    <x v="54"/>
  </r>
  <r>
    <s v="Jacques Maumont"/>
    <s v="35th Academy Awards"/>
    <x v="28"/>
    <s v="The Longest Day"/>
    <s v="Bernhard Wicki"/>
    <s v="1963-04-08T00:00:00Z"/>
    <x v="0"/>
    <x v="54"/>
  </r>
  <r>
    <s v="Jean Bourgoin"/>
    <s v="35th Academy Awards"/>
    <x v="32"/>
    <s v="The Longest Day"/>
    <s v="Bernhard Wicki"/>
    <s v="1963-04-08T00:00:00Z"/>
    <x v="0"/>
    <x v="54"/>
  </r>
  <r>
    <s v="Ray Heindorf"/>
    <s v="35th Academy Awards"/>
    <x v="27"/>
    <s v="The Music Man"/>
    <s v="Morton DaCosta"/>
    <s v="1963-04-08T00:00:00Z"/>
    <x v="0"/>
    <x v="54"/>
  </r>
  <r>
    <s v="Louis Clyde Stoumen"/>
    <s v="35th Academy Awards"/>
    <x v="17"/>
    <s v="Black Fox: The Rise and Fall of Adolf Hitler"/>
    <s v="Louis Clyde Stoumen"/>
    <s v="1963-04-08T00:00:00Z"/>
    <x v="0"/>
    <x v="54"/>
  </r>
  <r>
    <s v="Pierre Etaix"/>
    <s v="35th Academy Awards"/>
    <x v="16"/>
    <s v="Heureux Anniversaire"/>
    <s v="Jean-Claude CarriÃ¨re"/>
    <s v="1963-04-08T00:00:00Z"/>
    <x v="0"/>
    <x v="54"/>
  </r>
  <r>
    <s v="Ed Begley"/>
    <s v="35th Academy Awards"/>
    <x v="12"/>
    <s v="Sweet Bird of Youth"/>
    <s v="Richard Brooks"/>
    <s v="1963-04-08T00:00:00Z"/>
    <x v="0"/>
    <x v="54"/>
  </r>
  <r>
    <s v="Mary Wills"/>
    <s v="35th Academy Awards"/>
    <x v="30"/>
    <s v="The Wonderful World of the Brothers Grimm"/>
    <s v="George Pal"/>
    <s v="1963-04-08T00:00:00Z"/>
    <x v="1"/>
    <x v="54"/>
  </r>
  <r>
    <s v="Faith Hubley"/>
    <s v="35th Academy Awards"/>
    <x v="19"/>
    <s v="The Hole"/>
    <s v="John Hubley"/>
    <s v="1963-04-08T00:00:00Z"/>
    <x v="1"/>
    <x v="54"/>
  </r>
  <r>
    <s v="Jack Howells"/>
    <s v="35th Academy Awards"/>
    <x v="18"/>
    <s v="Dylan Thomas"/>
    <s v="Jack Howells"/>
    <s v="1963-04-08T00:00:00Z"/>
    <x v="0"/>
    <x v="54"/>
  </r>
  <r>
    <s v="Alfredo Giannetti"/>
    <s v="35th Academy Awards"/>
    <x v="4"/>
    <s v="Divorce, Italian Style"/>
    <s v="Pietro Germi"/>
    <s v="1963-04-08T00:00:00Z"/>
    <x v="0"/>
    <x v="54"/>
  </r>
  <r>
    <s v="Piero Gherardi"/>
    <s v="34th Academy Awards"/>
    <x v="33"/>
    <s v="La Dolce Vita"/>
    <s v="Federico Fellini"/>
    <s v="1962-04-09T00:00:00Z"/>
    <x v="0"/>
    <x v="55"/>
  </r>
  <r>
    <s v="Sophia Loren"/>
    <s v="34th Academy Awards"/>
    <x v="7"/>
    <s v="Two Women"/>
    <s v="Vittorio De Sica"/>
    <s v="1962-04-09T00:00:00Z"/>
    <x v="1"/>
    <x v="55"/>
  </r>
  <r>
    <s v="Henry Mancini"/>
    <s v="34th Academy Awards"/>
    <x v="35"/>
    <s v="Breakfast at Tiffany's"/>
    <s v="Blake Edwards"/>
    <s v="1962-04-09T00:00:00Z"/>
    <x v="0"/>
    <x v="55"/>
  </r>
  <r>
    <s v="Gordon E. Sawyer"/>
    <s v="34th Academy Awards"/>
    <x v="11"/>
    <s v="West Side Story"/>
    <s v="Robert Wise"/>
    <s v="1962-04-09T00:00:00Z"/>
    <x v="0"/>
    <x v="55"/>
  </r>
  <r>
    <s v="Victor A. Gangelin"/>
    <s v="34th Academy Awards"/>
    <x v="31"/>
    <s v="West Side Story"/>
    <s v="Robert Wise"/>
    <s v="1962-04-09T00:00:00Z"/>
    <x v="0"/>
    <x v="55"/>
  </r>
  <r>
    <s v="Irene Sharaff"/>
    <s v="34th Academy Awards"/>
    <x v="30"/>
    <s v="West Side Story"/>
    <s v="Robert Wise"/>
    <s v="1962-04-09T00:00:00Z"/>
    <x v="1"/>
    <x v="55"/>
  </r>
  <r>
    <s v="George Chakiris"/>
    <s v="34th Academy Awards"/>
    <x v="12"/>
    <s v="West Side Story"/>
    <s v="Robert Wise"/>
    <s v="1962-04-09T00:00:00Z"/>
    <x v="0"/>
    <x v="55"/>
  </r>
  <r>
    <s v="Johnny Green"/>
    <s v="34th Academy Awards"/>
    <x v="25"/>
    <s v="West Side Story"/>
    <s v="Robert Wise"/>
    <s v="1962-04-09T00:00:00Z"/>
    <x v="0"/>
    <x v="55"/>
  </r>
  <r>
    <s v="Daniel L. Fapp"/>
    <s v="34th Academy Awards"/>
    <x v="29"/>
    <s v="West Side Story"/>
    <s v="Robert Wise"/>
    <s v="1962-04-09T00:00:00Z"/>
    <x v="0"/>
    <x v="55"/>
  </r>
  <r>
    <s v="Thomas Stanford"/>
    <s v="34th Academy Awards"/>
    <x v="10"/>
    <s v="West Side Story"/>
    <s v="Robert Wise"/>
    <s v="1962-04-09T00:00:00Z"/>
    <x v="0"/>
    <x v="55"/>
  </r>
  <r>
    <s v="Robert Wise"/>
    <s v="34th Academy Awards"/>
    <x v="14"/>
    <s v="West Side Story"/>
    <s v="Robert Wise"/>
    <s v="1962-04-09T00:00:00Z"/>
    <x v="0"/>
    <x v="55"/>
  </r>
  <r>
    <s v="Jerome Robbins"/>
    <s v="34th Academy Awards"/>
    <x v="9"/>
    <s v="West Side Story"/>
    <s v="Robert Wise"/>
    <s v="1962-04-09T00:00:00Z"/>
    <x v="0"/>
    <x v="55"/>
  </r>
  <r>
    <s v="Abby Mann"/>
    <s v="34th Academy Awards"/>
    <x v="13"/>
    <s v="Judgment at Nuremberg"/>
    <s v="Stanley Kramer"/>
    <s v="1962-04-09T00:00:00Z"/>
    <x v="1"/>
    <x v="55"/>
  </r>
  <r>
    <s v="Maximilian Schell"/>
    <s v="34th Academy Awards"/>
    <x v="3"/>
    <s v="Judgment at Nuremberg"/>
    <s v="Stanley Kramer"/>
    <s v="1962-04-09T00:00:00Z"/>
    <x v="0"/>
    <x v="55"/>
  </r>
  <r>
    <s v="Chris Greenham"/>
    <s v="34th Academy Awards"/>
    <x v="28"/>
    <s v="The Guns of Navarone"/>
    <s v="J. Lee Thompson"/>
    <s v="1962-04-09T00:00:00Z"/>
    <x v="0"/>
    <x v="55"/>
  </r>
  <r>
    <s v="Gene Callahan"/>
    <s v="34th Academy Awards"/>
    <x v="34"/>
    <s v="The Hustler"/>
    <s v="Robert Rossen"/>
    <s v="1962-04-09T00:00:00Z"/>
    <x v="0"/>
    <x v="55"/>
  </r>
  <r>
    <s v="Eugen Schufftan"/>
    <s v="34th Academy Awards"/>
    <x v="32"/>
    <s v="The Hustler"/>
    <s v="Robert Rossen"/>
    <s v="1962-04-09T00:00:00Z"/>
    <x v="0"/>
    <x v="55"/>
  </r>
  <r>
    <s v="Rene Lafuite"/>
    <s v="34th Academy Awards"/>
    <x v="17"/>
    <s v="Sky Above and Mud Beneath"/>
    <s v="Pierre Dominique Gaisseau"/>
    <s v="1962-04-09T00:00:00Z"/>
    <x v="0"/>
    <x v="55"/>
  </r>
  <r>
    <s v="William Inge"/>
    <s v="34th Academy Awards"/>
    <x v="4"/>
    <s v="Splendor in the Grass"/>
    <s v="Elia Kazan"/>
    <s v="1962-04-09T00:00:00Z"/>
    <x v="0"/>
    <x v="55"/>
  </r>
  <r>
    <s v="Julia Heron"/>
    <s v="33rd Academy Awards"/>
    <x v="31"/>
    <s v="Spartacus"/>
    <s v="Stanley Kubrick"/>
    <s v="1961-04-17T00:00:00Z"/>
    <x v="1"/>
    <x v="56"/>
  </r>
  <r>
    <s v="Arlington Valles"/>
    <s v="33rd Academy Awards"/>
    <x v="30"/>
    <s v="Spartacus"/>
    <s v="Stanley Kubrick"/>
    <s v="1961-04-17T00:00:00Z"/>
    <x v="0"/>
    <x v="56"/>
  </r>
  <r>
    <s v="Russell Metty"/>
    <s v="33rd Academy Awards"/>
    <x v="29"/>
    <s v="Spartacus"/>
    <s v="Stanley Kubrick"/>
    <s v="1961-04-17T00:00:00Z"/>
    <x v="0"/>
    <x v="56"/>
  </r>
  <r>
    <s v="Peter Ustinov"/>
    <s v="33rd Academy Awards"/>
    <x v="12"/>
    <s v="Spartacus"/>
    <s v="Stanley Kubrick"/>
    <s v="1961-04-17T00:00:00Z"/>
    <x v="0"/>
    <x v="56"/>
  </r>
  <r>
    <s v="Edward G. Boyle"/>
    <s v="33rd Academy Awards"/>
    <x v="34"/>
    <s v="The Apartment"/>
    <s v="Billy Wilder"/>
    <s v="1961-04-17T00:00:00Z"/>
    <x v="0"/>
    <x v="56"/>
  </r>
  <r>
    <s v="Daniel Mandell"/>
    <s v="33rd Academy Awards"/>
    <x v="10"/>
    <s v="The Apartment"/>
    <s v="Billy Wilder"/>
    <s v="1961-04-17T00:00:00Z"/>
    <x v="0"/>
    <x v="56"/>
  </r>
  <r>
    <s v="Billy Wilder"/>
    <s v="33rd Academy Awards"/>
    <x v="14"/>
    <s v="The Apartment"/>
    <s v="Billy Wilder"/>
    <s v="1961-04-17T00:00:00Z"/>
    <x v="0"/>
    <x v="56"/>
  </r>
  <r>
    <s v="Billy Wilder"/>
    <s v="33rd Academy Awards"/>
    <x v="9"/>
    <s v="The Apartment"/>
    <s v="Billy Wilder"/>
    <s v="1961-04-17T00:00:00Z"/>
    <x v="0"/>
    <x v="56"/>
  </r>
  <r>
    <s v="I. A. L. Diamond"/>
    <s v="33rd Academy Awards"/>
    <x v="4"/>
    <s v="The Apartment"/>
    <s v="Billy Wilder"/>
    <s v="1961-04-17T00:00:00Z"/>
    <x v="0"/>
    <x v="56"/>
  </r>
  <r>
    <s v="Morris Stoloff"/>
    <s v="33rd Academy Awards"/>
    <x v="25"/>
    <s v="Song Without End"/>
    <s v="George Cukor"/>
    <s v="1961-04-17T00:00:00Z"/>
    <x v="0"/>
    <x v="56"/>
  </r>
  <r>
    <s v="Elizabeth Taylor"/>
    <s v="33rd Academy Awards"/>
    <x v="7"/>
    <s v="Butterfield 8"/>
    <s v="Daniel Mann"/>
    <s v="1961-04-17T00:00:00Z"/>
    <x v="1"/>
    <x v="56"/>
  </r>
  <r>
    <s v="Edward Stevenson"/>
    <s v="33rd Academy Awards"/>
    <x v="33"/>
    <s v="The Facts of Life"/>
    <s v="Melvin Frank"/>
    <s v="1961-04-17T00:00:00Z"/>
    <x v="0"/>
    <x v="56"/>
  </r>
  <r>
    <s v="Robert P. Davis"/>
    <s v="33rd Academy Awards"/>
    <x v="16"/>
    <s v="Day of the Painter"/>
    <s v="Robert P. Davis"/>
    <s v="1961-04-17T00:00:00Z"/>
    <x v="0"/>
    <x v="56"/>
  </r>
  <r>
    <s v="James Hill"/>
    <s v="33rd Academy Awards"/>
    <x v="18"/>
    <s v="Giuseppina"/>
    <s v="James Hill"/>
    <s v="1961-04-17T00:00:00Z"/>
    <x v="0"/>
    <x v="56"/>
  </r>
  <r>
    <s v="Larry Lansburgh"/>
    <s v="33rd Academy Awards"/>
    <x v="17"/>
    <s v="The Horse with the Flying Tail"/>
    <s v="Larry Lansburgh"/>
    <s v="1961-04-17T00:00:00Z"/>
    <x v="0"/>
    <x v="56"/>
  </r>
  <r>
    <s v="Tim Baar"/>
    <s v="33rd Academy Awards"/>
    <x v="28"/>
    <s v="The Time Machine"/>
    <s v="George Pal"/>
    <s v="1961-04-17T00:00:00Z"/>
    <x v="0"/>
    <x v="56"/>
  </r>
  <r>
    <s v="Richard Brooks"/>
    <s v="33rd Academy Awards"/>
    <x v="13"/>
    <s v="Elmer Gantry"/>
    <s v="Richard Brooks"/>
    <s v="1961-04-17T00:00:00Z"/>
    <x v="0"/>
    <x v="56"/>
  </r>
  <r>
    <s v="Shirley Jones"/>
    <s v="33rd Academy Awards"/>
    <x v="15"/>
    <s v="Elmer Gantry"/>
    <s v="Richard Brooks"/>
    <s v="1961-04-17T00:00:00Z"/>
    <x v="1"/>
    <x v="56"/>
  </r>
  <r>
    <s v="Burt Lancaster"/>
    <s v="33rd Academy Awards"/>
    <x v="3"/>
    <s v="Elmer Gantry"/>
    <s v="Richard Brooks"/>
    <s v="1961-04-17T00:00:00Z"/>
    <x v="0"/>
    <x v="56"/>
  </r>
  <r>
    <s v="Ernest Gold"/>
    <s v="33rd Academy Awards"/>
    <x v="35"/>
    <s v="Exodus"/>
    <s v="Otto Preminger"/>
    <s v="1961-04-17T00:00:00Z"/>
    <x v="0"/>
    <x v="56"/>
  </r>
  <r>
    <s v="Gordon E. Sawyer"/>
    <s v="33rd Academy Awards"/>
    <x v="11"/>
    <s v="The Alamo"/>
    <s v="John Wayne"/>
    <s v="1961-04-17T00:00:00Z"/>
    <x v="0"/>
    <x v="56"/>
  </r>
  <r>
    <s v="Freddie Francis"/>
    <s v="33rd Academy Awards"/>
    <x v="32"/>
    <s v="Sons and Lovers"/>
    <s v="Jack Cardiff"/>
    <s v="1961-04-17T00:00:00Z"/>
    <x v="0"/>
    <x v="56"/>
  </r>
  <r>
    <s v="William L. Snyder"/>
    <s v="33rd Academy Awards"/>
    <x v="19"/>
    <s v="Munro"/>
    <s v="Gene Deitch"/>
    <s v="1961-04-17T00:00:00Z"/>
    <x v="0"/>
    <x v="56"/>
  </r>
  <r>
    <s v="Franklin Milton"/>
    <s v="32nd Academy Awards"/>
    <x v="11"/>
    <s v="Ben-Hur"/>
    <s v="William Wyler"/>
    <s v="1960-04-04T00:00:00Z"/>
    <x v="0"/>
    <x v="57"/>
  </r>
  <r>
    <s v="Milo B. Lory"/>
    <s v="32nd Academy Awards"/>
    <x v="28"/>
    <s v="Ben-Hur"/>
    <s v="William Wyler"/>
    <s v="1960-04-04T00:00:00Z"/>
    <x v="0"/>
    <x v="57"/>
  </r>
  <r>
    <s v="Miklos Rozsa"/>
    <s v="32nd Academy Awards"/>
    <x v="35"/>
    <s v="Ben-Hur"/>
    <s v="William Wyler"/>
    <s v="1960-04-04T00:00:00Z"/>
    <x v="0"/>
    <x v="57"/>
  </r>
  <r>
    <s v="Edward Carfagno"/>
    <s v="32nd Academy Awards"/>
    <x v="31"/>
    <s v="Ben-Hur"/>
    <s v="William Wyler"/>
    <s v="1960-04-04T00:00:00Z"/>
    <x v="0"/>
    <x v="57"/>
  </r>
  <r>
    <s v="Robert L. Surtees"/>
    <s v="32nd Academy Awards"/>
    <x v="29"/>
    <s v="Ben-Hur"/>
    <s v="William Wyler"/>
    <s v="1960-04-04T00:00:00Z"/>
    <x v="0"/>
    <x v="57"/>
  </r>
  <r>
    <s v="Hugh Griffith"/>
    <s v="32nd Academy Awards"/>
    <x v="12"/>
    <s v="Ben-Hur"/>
    <s v="William Wyler"/>
    <s v="1960-04-04T00:00:00Z"/>
    <x v="0"/>
    <x v="57"/>
  </r>
  <r>
    <s v="Elizabeth Haffenden"/>
    <s v="32nd Academy Awards"/>
    <x v="30"/>
    <s v="Ben-Hur"/>
    <s v="William Wyler"/>
    <s v="1960-04-04T00:00:00Z"/>
    <x v="1"/>
    <x v="57"/>
  </r>
  <r>
    <s v="Ralph E. Winters"/>
    <s v="32nd Academy Awards"/>
    <x v="10"/>
    <s v="Ben-Hur"/>
    <s v="William Wyler"/>
    <s v="1960-04-04T00:00:00Z"/>
    <x v="0"/>
    <x v="57"/>
  </r>
  <r>
    <s v="Charlton Heston"/>
    <s v="32nd Academy Awards"/>
    <x v="3"/>
    <s v="Ben-Hur"/>
    <s v="William Wyler"/>
    <s v="1960-04-04T00:00:00Z"/>
    <x v="0"/>
    <x v="57"/>
  </r>
  <r>
    <s v="Sam Zimbalist"/>
    <s v="32nd Academy Awards"/>
    <x v="14"/>
    <s v="Ben-Hur"/>
    <s v="William Wyler"/>
    <s v="1960-04-04T00:00:00Z"/>
    <x v="0"/>
    <x v="57"/>
  </r>
  <r>
    <s v="William Wyler"/>
    <s v="32nd Academy Awards"/>
    <x v="9"/>
    <s v="Ben-Hur"/>
    <s v="William Wyler"/>
    <s v="1960-04-04T00:00:00Z"/>
    <x v="0"/>
    <x v="57"/>
  </r>
  <r>
    <s v="Orry-Kelly"/>
    <s v="32nd Academy Awards"/>
    <x v="33"/>
    <s v="Some Like It Hot"/>
    <s v="Billy Wilder"/>
    <s v="1960-04-04T00:00:00Z"/>
    <x v="0"/>
    <x v="57"/>
  </r>
  <r>
    <s v="Ken Darby"/>
    <s v="32nd Academy Awards"/>
    <x v="25"/>
    <s v="Porgy and Bess"/>
    <s v="Otto Preminger"/>
    <s v="1960-04-04T00:00:00Z"/>
    <x v="0"/>
    <x v="57"/>
  </r>
  <r>
    <s v="Bernhard Grzimek"/>
    <s v="32nd Academy Awards"/>
    <x v="17"/>
    <s v="Serengeti Shall Not Die"/>
    <s v="Bernhard Grzimek"/>
    <s v="1960-04-04T00:00:00Z"/>
    <x v="0"/>
    <x v="57"/>
  </r>
  <r>
    <s v="Simone Signoret"/>
    <s v="32nd Academy Awards"/>
    <x v="7"/>
    <s v="Room at the Top"/>
    <s v="Jack Clayton"/>
    <s v="1960-04-04T00:00:00Z"/>
    <x v="1"/>
    <x v="57"/>
  </r>
  <r>
    <s v="Neil Paterson"/>
    <s v="32nd Academy Awards"/>
    <x v="13"/>
    <s v="Room at the Top"/>
    <s v="Jack Clayton"/>
    <s v="1960-04-04T00:00:00Z"/>
    <x v="0"/>
    <x v="57"/>
  </r>
  <r>
    <s v="George Davis"/>
    <s v="32nd Academy Awards"/>
    <x v="34"/>
    <s v="The Diary of Anne Frank"/>
    <s v="George Stevens"/>
    <s v="1960-04-04T00:00:00Z"/>
    <x v="0"/>
    <x v="57"/>
  </r>
  <r>
    <s v="Shelley Winters"/>
    <s v="32nd Academy Awards"/>
    <x v="15"/>
    <s v="The Diary of Anne Frank"/>
    <s v="George Stevens"/>
    <s v="1960-04-04T00:00:00Z"/>
    <x v="1"/>
    <x v="57"/>
  </r>
  <r>
    <s v="William C. Mellor"/>
    <s v="32nd Academy Awards"/>
    <x v="32"/>
    <s v="The Diary of Anne Frank"/>
    <s v="George Stevens"/>
    <s v="1960-04-04T00:00:00Z"/>
    <x v="0"/>
    <x v="57"/>
  </r>
  <r>
    <s v="Stanley Shapiro"/>
    <s v="32nd Academy Awards"/>
    <x v="4"/>
    <s v="Pillow Talk"/>
    <s v="Michael Gordon"/>
    <s v="1960-04-04T00:00:00Z"/>
    <x v="0"/>
    <x v="57"/>
  </r>
  <r>
    <s v="Jacques Cousteau"/>
    <s v="32nd Academy Awards"/>
    <x v="16"/>
    <s v="The Golden Fish"/>
    <s v="Edmond SÃ©chan"/>
    <s v="1960-04-04T00:00:00Z"/>
    <x v="0"/>
    <x v="57"/>
  </r>
  <r>
    <s v="Bert Haanstra"/>
    <s v="32nd Academy Awards"/>
    <x v="18"/>
    <s v="Glass"/>
    <s v="Bert Haanstra"/>
    <s v="1960-04-04T00:00:00Z"/>
    <x v="0"/>
    <x v="57"/>
  </r>
  <r>
    <s v="John Hubley"/>
    <s v="32nd Academy Awards"/>
    <x v="19"/>
    <s v="Moonbird"/>
    <s v="John Hubley"/>
    <s v="1960-04-04T00:00:00Z"/>
    <x v="0"/>
    <x v="57"/>
  </r>
  <r>
    <s v="Ben Sharpsteen"/>
    <s v="31st Academy Awards"/>
    <x v="18"/>
    <s v="Ama Girls"/>
    <s v="Ben Sharpsteen"/>
    <s v="1959-04-06T00:00:00Z"/>
    <x v="0"/>
    <x v="58"/>
  </r>
  <r>
    <s v="Fred Hynes"/>
    <s v="31st Academy Awards"/>
    <x v="11"/>
    <s v="South Pacific"/>
    <s v="Joshua Logan"/>
    <s v="1959-04-06T00:00:00Z"/>
    <x v="0"/>
    <x v="58"/>
  </r>
  <r>
    <s v="Walt Disney"/>
    <s v="31st Academy Awards"/>
    <x v="16"/>
    <s v="Grand Canyon"/>
    <s v="James Algar"/>
    <s v="1959-04-06T00:00:00Z"/>
    <x v="0"/>
    <x v="58"/>
  </r>
  <r>
    <s v="Susan Hayward"/>
    <s v="31st Academy Awards"/>
    <x v="7"/>
    <s v="I Want to Live!"/>
    <s v="Robert Wise"/>
    <s v="1959-04-06T00:00:00Z"/>
    <x v="1"/>
    <x v="58"/>
  </r>
  <r>
    <s v="John W. Burton"/>
    <s v="31st Academy Awards"/>
    <x v="19"/>
    <s v="Knighty Knight Bugs"/>
    <s v="Friz Freleng"/>
    <s v="1959-04-06T00:00:00Z"/>
    <x v="0"/>
    <x v="58"/>
  </r>
  <r>
    <s v="David Niven"/>
    <s v="31st Academy Awards"/>
    <x v="3"/>
    <s v="Separate Tables"/>
    <s v="Delbert Mann"/>
    <s v="1959-04-06T00:00:00Z"/>
    <x v="0"/>
    <x v="58"/>
  </r>
  <r>
    <s v="Wendy Hiller"/>
    <s v="31st Academy Awards"/>
    <x v="15"/>
    <s v="Separate Tables"/>
    <s v="Delbert Mann"/>
    <s v="1959-04-06T00:00:00Z"/>
    <x v="1"/>
    <x v="58"/>
  </r>
  <r>
    <s v="Dimitri Tiomkin"/>
    <s v="31st Academy Awards"/>
    <x v="35"/>
    <s v="The Old Man and the Sea"/>
    <s v="John Sturges"/>
    <s v="1959-04-06T00:00:00Z"/>
    <x v="0"/>
    <x v="58"/>
  </r>
  <r>
    <s v="Tom Howard"/>
    <s v="31st Academy Awards"/>
    <x v="28"/>
    <s v="Tom Thumb"/>
    <s v="George Pal"/>
    <s v="1959-04-06T00:00:00Z"/>
    <x v="0"/>
    <x v="58"/>
  </r>
  <r>
    <s v="Ben Sharpsteen"/>
    <s v="31st Academy Awards"/>
    <x v="17"/>
    <s v="White Wilderness"/>
    <s v="James Algar"/>
    <s v="1959-04-06T00:00:00Z"/>
    <x v="0"/>
    <x v="58"/>
  </r>
  <r>
    <s v="Nedrick Young"/>
    <s v="31st Academy Awards"/>
    <x v="4"/>
    <s v="The Defiant Ones"/>
    <s v="Stanley Kramer"/>
    <s v="1959-04-06T00:00:00Z"/>
    <x v="0"/>
    <x v="58"/>
  </r>
  <r>
    <s v="Sam Leavitt"/>
    <s v="31st Academy Awards"/>
    <x v="32"/>
    <s v="The Defiant Ones"/>
    <s v="Stanley Kramer"/>
    <s v="1959-04-06T00:00:00Z"/>
    <x v="0"/>
    <x v="58"/>
  </r>
  <r>
    <s v="Vincente Minnelli"/>
    <s v="31st Academy Awards"/>
    <x v="9"/>
    <s v="Gigi"/>
    <s v="Vincente Minnelli"/>
    <s v="1959-04-06T00:00:00Z"/>
    <x v="0"/>
    <x v="58"/>
  </r>
  <r>
    <s v="Arthur Freed"/>
    <s v="31st Academy Awards"/>
    <x v="14"/>
    <s v="Gigi"/>
    <s v="Vincente Minnelli"/>
    <s v="1959-04-06T00:00:00Z"/>
    <x v="0"/>
    <x v="58"/>
  </r>
  <r>
    <s v="Cecil Beaton"/>
    <s v="31st Academy Awards"/>
    <x v="2"/>
    <s v="Gigi"/>
    <s v="Vincente Minnelli"/>
    <s v="1959-04-06T00:00:00Z"/>
    <x v="0"/>
    <x v="58"/>
  </r>
  <r>
    <s v="Adrienne Fazan"/>
    <s v="31st Academy Awards"/>
    <x v="10"/>
    <s v="Gigi"/>
    <s v="Vincente Minnelli"/>
    <s v="1959-04-06T00:00:00Z"/>
    <x v="0"/>
    <x v="58"/>
  </r>
  <r>
    <s v="F. Keogh Gleason"/>
    <s v="31st Academy Awards"/>
    <x v="21"/>
    <s v="Gigi"/>
    <s v="Vincente Minnelli"/>
    <s v="1959-04-06T00:00:00Z"/>
    <x v="0"/>
    <x v="58"/>
  </r>
  <r>
    <s v="Andre Previn"/>
    <s v="31st Academy Awards"/>
    <x v="25"/>
    <s v="Gigi"/>
    <s v="Vincente Minnelli"/>
    <s v="1959-04-06T00:00:00Z"/>
    <x v="0"/>
    <x v="58"/>
  </r>
  <r>
    <s v="Joseph Ruttenberg"/>
    <s v="31st Academy Awards"/>
    <x v="29"/>
    <s v="Gigi"/>
    <s v="Vincente Minnelli"/>
    <s v="1959-04-06T00:00:00Z"/>
    <x v="0"/>
    <x v="58"/>
  </r>
  <r>
    <s v="Alan Jay Lerner"/>
    <s v="31st Academy Awards"/>
    <x v="13"/>
    <s v="Gigi"/>
    <s v="Vincente Minnelli"/>
    <s v="1959-04-06T00:00:00Z"/>
    <x v="0"/>
    <x v="58"/>
  </r>
  <r>
    <s v="Burl Ives"/>
    <s v="31st Academy Awards"/>
    <x v="12"/>
    <s v="The Big Country"/>
    <s v="William Wyler"/>
    <s v="1959-04-06T00:00:00Z"/>
    <x v="0"/>
    <x v="58"/>
  </r>
  <r>
    <s v="Larry Lansburgh"/>
    <s v="30th Academy Awards"/>
    <x v="16"/>
    <s v="The Wetback Hound"/>
    <s v="Larry Lansburgh"/>
    <s v="1958-03-26T00:00:00Z"/>
    <x v="0"/>
    <x v="59"/>
  </r>
  <r>
    <s v="George Wells"/>
    <s v="30th Academy Awards"/>
    <x v="4"/>
    <s v="Designing Woman"/>
    <s v="Vincente Minnelli"/>
    <s v="1958-03-26T00:00:00Z"/>
    <x v="0"/>
    <x v="59"/>
  </r>
  <r>
    <s v="Joanne Woodward"/>
    <s v="30th Academy Awards"/>
    <x v="7"/>
    <s v="The Three Faces of Eve"/>
    <s v="Nunnally Johnson"/>
    <s v="1958-03-26T00:00:00Z"/>
    <x v="1"/>
    <x v="59"/>
  </r>
  <r>
    <s v="Walter Rossi"/>
    <s v="30th Academy Awards"/>
    <x v="28"/>
    <s v="The Enemy Below"/>
    <s v="Dick Powell"/>
    <s v="1958-03-26T00:00:00Z"/>
    <x v="0"/>
    <x v="59"/>
  </r>
  <r>
    <s v="Orry-Kelly"/>
    <s v="30th Academy Awards"/>
    <x v="2"/>
    <s v="Les Girls"/>
    <s v="George Cukor"/>
    <s v="1958-03-26T00:00:00Z"/>
    <x v="0"/>
    <x v="59"/>
  </r>
  <r>
    <s v="Eddie Selzer"/>
    <s v="30th Academy Awards"/>
    <x v="19"/>
    <s v="Birds Anonymous"/>
    <s v="Friz Freleng"/>
    <s v="1958-03-26T00:00:00Z"/>
    <x v="0"/>
    <x v="59"/>
  </r>
  <r>
    <s v="Robert Priestley"/>
    <s v="30th Academy Awards"/>
    <x v="21"/>
    <s v="Sayonara"/>
    <s v="Joshua Logan"/>
    <s v="1958-03-26T00:00:00Z"/>
    <x v="0"/>
    <x v="59"/>
  </r>
  <r>
    <s v="George Groves"/>
    <s v="30th Academy Awards"/>
    <x v="11"/>
    <s v="Sayonara"/>
    <s v="Joshua Logan"/>
    <s v="1958-03-26T00:00:00Z"/>
    <x v="0"/>
    <x v="59"/>
  </r>
  <r>
    <s v="Red Buttons"/>
    <s v="30th Academy Awards"/>
    <x v="12"/>
    <s v="Sayonara"/>
    <s v="Joshua Logan"/>
    <s v="1958-03-26T00:00:00Z"/>
    <x v="0"/>
    <x v="59"/>
  </r>
  <r>
    <s v="Miyoshi Umeki"/>
    <s v="30th Academy Awards"/>
    <x v="15"/>
    <s v="Sayonara"/>
    <s v="Joshua Logan"/>
    <s v="1958-03-26T00:00:00Z"/>
    <x v="1"/>
    <x v="59"/>
  </r>
  <r>
    <s v="Jerome Hill"/>
    <s v="30th Academy Awards"/>
    <x v="17"/>
    <s v="Albert Schweitzer"/>
    <s v="Jerome Hill"/>
    <s v="1958-03-26T00:00:00Z"/>
    <x v="0"/>
    <x v="59"/>
  </r>
  <r>
    <s v="David Lean"/>
    <s v="30th Academy Awards"/>
    <x v="9"/>
    <s v="The Bridge on the River Kwai"/>
    <s v="David Lean"/>
    <s v="1958-03-26T00:00:00Z"/>
    <x v="0"/>
    <x v="59"/>
  </r>
  <r>
    <s v="Jack Hildyard"/>
    <s v="30th Academy Awards"/>
    <x v="8"/>
    <s v="The Bridge on the River Kwai"/>
    <s v="David Lean"/>
    <s v="1958-03-26T00:00:00Z"/>
    <x v="0"/>
    <x v="59"/>
  </r>
  <r>
    <s v="Sam Spiegel"/>
    <s v="30th Academy Awards"/>
    <x v="14"/>
    <s v="The Bridge on the River Kwai"/>
    <s v="David Lean"/>
    <s v="1958-03-26T00:00:00Z"/>
    <x v="0"/>
    <x v="59"/>
  </r>
  <r>
    <s v="Alec Guinness"/>
    <s v="30th Academy Awards"/>
    <x v="3"/>
    <s v="The Bridge on the River Kwai"/>
    <s v="David Lean"/>
    <s v="1958-03-26T00:00:00Z"/>
    <x v="0"/>
    <x v="59"/>
  </r>
  <r>
    <s v="Peter Taylor"/>
    <s v="30th Academy Awards"/>
    <x v="10"/>
    <s v="The Bridge on the River Kwai"/>
    <s v="David Lean"/>
    <s v="1958-03-26T00:00:00Z"/>
    <x v="0"/>
    <x v="59"/>
  </r>
  <r>
    <s v="Malcolm Arnold"/>
    <s v="30th Academy Awards"/>
    <x v="27"/>
    <s v="The Bridge on the River Kwai"/>
    <s v="David Lean"/>
    <s v="1958-03-26T00:00:00Z"/>
    <x v="0"/>
    <x v="59"/>
  </r>
  <r>
    <s v="Pierre Boulle"/>
    <s v="30th Academy Awards"/>
    <x v="13"/>
    <s v="The Bridge on the River Kwai"/>
    <s v="David Lean"/>
    <s v="1958-03-26T00:00:00Z"/>
    <x v="0"/>
    <x v="59"/>
  </r>
  <r>
    <s v="Anthony Quinn"/>
    <s v="29th Academy Awards"/>
    <x v="12"/>
    <s v="Lust for Life"/>
    <s v="Vincente Minnelli"/>
    <s v="1957-03-27T00:00:00Z"/>
    <x v="0"/>
    <x v="60"/>
  </r>
  <r>
    <s v="Stephen Bosustow"/>
    <s v="29th Academy Awards"/>
    <x v="19"/>
    <s v="Magoo's Puddle Jumper"/>
    <s v="Pete Burness"/>
    <s v="1957-03-27T00:00:00Z"/>
    <x v="0"/>
    <x v="60"/>
  </r>
  <r>
    <s v="Albert Lamorisse"/>
    <s v="29th Academy Awards"/>
    <x v="4"/>
    <s v="The Red Balloon"/>
    <s v="Albert Lamorisse"/>
    <s v="1957-03-27T00:00:00Z"/>
    <x v="0"/>
    <x v="60"/>
  </r>
  <r>
    <s v="Dorothy Malone"/>
    <s v="29th Academy Awards"/>
    <x v="15"/>
    <s v="Written on the Wind"/>
    <s v="Douglas Sirk"/>
    <s v="1957-03-27T00:00:00Z"/>
    <x v="1"/>
    <x v="60"/>
  </r>
  <r>
    <s v="Joseph Ruttenberg"/>
    <s v="29th Academy Awards"/>
    <x v="32"/>
    <s v="Somebody Up There Likes Me"/>
    <s v="Robert Wise"/>
    <s v="1957-03-27T00:00:00Z"/>
    <x v="0"/>
    <x v="60"/>
  </r>
  <r>
    <s v="F. Keogh Gleason"/>
    <s v="29th Academy Awards"/>
    <x v="34"/>
    <s v="Somebody Up There Likes Me"/>
    <s v="Robert Wise"/>
    <s v="1957-03-27T00:00:00Z"/>
    <x v="0"/>
    <x v="60"/>
  </r>
  <r>
    <s v="John P. Fulton"/>
    <s v="29th Academy Awards"/>
    <x v="28"/>
    <s v="The Ten Commandments"/>
    <s v="Cecil B. DeMille"/>
    <s v="1957-03-27T00:00:00Z"/>
    <x v="0"/>
    <x v="60"/>
  </r>
  <r>
    <s v="Mike Todd"/>
    <s v="29th Academy Awards"/>
    <x v="14"/>
    <s v="Around the World in 80 Days"/>
    <s v="Michael Anderson"/>
    <s v="1957-03-27T00:00:00Z"/>
    <x v="0"/>
    <x v="60"/>
  </r>
  <r>
    <s v="Gene Ruggiero"/>
    <s v="29th Academy Awards"/>
    <x v="10"/>
    <s v="Around the World in 80 Days"/>
    <s v="Michael Anderson"/>
    <s v="1957-03-27T00:00:00Z"/>
    <x v="0"/>
    <x v="60"/>
  </r>
  <r>
    <s v="Lionel Lindon"/>
    <s v="29th Academy Awards"/>
    <x v="29"/>
    <s v="Around the World in 80 Days"/>
    <s v="Michael Anderson"/>
    <s v="1957-03-27T00:00:00Z"/>
    <x v="0"/>
    <x v="60"/>
  </r>
  <r>
    <s v="S. J. Perelman"/>
    <s v="29th Academy Awards"/>
    <x v="13"/>
    <s v="Around the World in 80 Days"/>
    <s v="Michael Anderson"/>
    <s v="1957-03-27T00:00:00Z"/>
    <x v="0"/>
    <x v="60"/>
  </r>
  <r>
    <s v="Victor Young"/>
    <s v="29th Academy Awards"/>
    <x v="35"/>
    <s v="Around the World in 80 Days"/>
    <s v="Michael Anderson"/>
    <s v="1957-03-27T00:00:00Z"/>
    <x v="0"/>
    <x v="60"/>
  </r>
  <r>
    <s v="George Stevens"/>
    <s v="29th Academy Awards"/>
    <x v="9"/>
    <s v="Giant"/>
    <s v="George Stevens"/>
    <s v="1957-03-27T00:00:00Z"/>
    <x v="0"/>
    <x v="60"/>
  </r>
  <r>
    <s v="Dalton Trumbo"/>
    <s v="29th Academy Awards"/>
    <x v="36"/>
    <s v="The Brave One"/>
    <s v="Irving Rapper"/>
    <s v="1957-03-27T00:00:00Z"/>
    <x v="0"/>
    <x v="60"/>
  </r>
  <r>
    <s v="Ingrid Bergman"/>
    <s v="29th Academy Awards"/>
    <x v="7"/>
    <s v="Anastasia"/>
    <s v="Anatole Litvak"/>
    <s v="1957-03-27T00:00:00Z"/>
    <x v="1"/>
    <x v="60"/>
  </r>
  <r>
    <s v="Jacques Cousteau"/>
    <s v="29th Academy Awards"/>
    <x v="17"/>
    <s v="The Silent World"/>
    <s v="Louis Malle"/>
    <s v="1957-03-27T00:00:00Z"/>
    <x v="0"/>
    <x v="60"/>
  </r>
  <r>
    <s v="Yul Brynner"/>
    <s v="29th Academy Awards"/>
    <x v="3"/>
    <s v="The King and I"/>
    <s v="Walter Lang"/>
    <s v="1957-03-27T00:00:00Z"/>
    <x v="0"/>
    <x v="60"/>
  </r>
  <r>
    <s v="Alfred Newman"/>
    <s v="29th Academy Awards"/>
    <x v="25"/>
    <s v="The King and I"/>
    <s v="Walter Lang"/>
    <s v="1957-03-27T00:00:00Z"/>
    <x v="0"/>
    <x v="60"/>
  </r>
  <r>
    <s v="Irene Sharaff"/>
    <s v="29th Academy Awards"/>
    <x v="30"/>
    <s v="The King and I"/>
    <s v="Walter Lang"/>
    <s v="1957-03-27T00:00:00Z"/>
    <x v="1"/>
    <x v="60"/>
  </r>
  <r>
    <s v="Lyle R. Wheeler"/>
    <s v="29th Academy Awards"/>
    <x v="31"/>
    <s v="The King and I"/>
    <s v="Walter Lang"/>
    <s v="1957-03-27T00:00:00Z"/>
    <x v="0"/>
    <x v="60"/>
  </r>
  <r>
    <s v="Carlton W. Faulkner"/>
    <s v="29th Academy Awards"/>
    <x v="11"/>
    <s v="The King and I"/>
    <s v="Walter Lang"/>
    <s v="1957-03-27T00:00:00Z"/>
    <x v="0"/>
    <x v="60"/>
  </r>
  <r>
    <s v="Carlo Ponti, Sr."/>
    <s v="29th Academy Awards"/>
    <x v="37"/>
    <s v="La Strada"/>
    <s v="Federico Fellini"/>
    <s v="1957-03-27T00:00:00Z"/>
    <x v="0"/>
    <x v="60"/>
  </r>
  <r>
    <s v="Jean Louis"/>
    <s v="29th Academy Awards"/>
    <x v="33"/>
    <s v="The Solid Gold Cadillac"/>
    <s v="Richard Quine"/>
    <s v="1957-03-27T00:00:00Z"/>
    <x v="0"/>
    <x v="60"/>
  </r>
  <r>
    <s v="George K. Arthur"/>
    <s v="29th Academy Awards"/>
    <x v="38"/>
    <s v="The Bespoke Overcoat"/>
    <s v="Jack Clayton"/>
    <s v="1957-03-27T00:00:00Z"/>
    <x v="0"/>
    <x v="60"/>
  </r>
  <r>
    <s v="Louis Clyde Stoumen"/>
    <s v="29th Academy Awards"/>
    <x v="18"/>
    <s v="The True Story of the Civil War"/>
    <s v="Louis Clyde Stoumen"/>
    <s v="1957-03-27T00:00:00Z"/>
    <x v="0"/>
    <x v="60"/>
  </r>
  <r>
    <s v="Konstantin Kalser"/>
    <s v="29th Academy Awards"/>
    <x v="39"/>
    <s v="Crashing the Water Barrier"/>
    <s v="Konstantin Kalser"/>
    <s v="1957-03-27T00:00:00Z"/>
    <x v="0"/>
    <x v="60"/>
  </r>
  <r>
    <s v="Walt Disney"/>
    <s v="28th Academy Awards"/>
    <x v="18"/>
    <s v="Men Against the Arctic"/>
    <s v="Winston Hibler"/>
    <s v="1956-03-21T00:00:00Z"/>
    <x v="0"/>
    <x v="61"/>
  </r>
  <r>
    <s v="Daniel Fuchs"/>
    <s v="28th Academy Awards"/>
    <x v="36"/>
    <s v="Love Me or Leave Me"/>
    <s v="Charles Vidor"/>
    <s v="1956-03-21T00:00:00Z"/>
    <x v="0"/>
    <x v="61"/>
  </r>
  <r>
    <s v="Fred Hynes"/>
    <s v="28th Academy Awards"/>
    <x v="11"/>
    <s v="Oklahoma!"/>
    <s v="Fred Zinnemann"/>
    <s v="1956-03-21T00:00:00Z"/>
    <x v="0"/>
    <x v="61"/>
  </r>
  <r>
    <s v="Jay Blackton"/>
    <s v="28th Academy Awards"/>
    <x v="25"/>
    <s v="Oklahoma!"/>
    <s v="Fred Zinnemann"/>
    <s v="1956-03-21T00:00:00Z"/>
    <x v="0"/>
    <x v="61"/>
  </r>
  <r>
    <s v="William Ludwig"/>
    <s v="28th Academy Awards"/>
    <x v="4"/>
    <s v="Interrupted Melody"/>
    <s v="Curtis Bernhardt"/>
    <s v="1956-03-21T00:00:00Z"/>
    <x v="0"/>
    <x v="61"/>
  </r>
  <r>
    <s v="Jack Lemmon"/>
    <s v="28th Academy Awards"/>
    <x v="12"/>
    <s v="Mister Roberts"/>
    <s v="John Ford"/>
    <s v="1956-03-21T00:00:00Z"/>
    <x v="0"/>
    <x v="61"/>
  </r>
  <r>
    <s v="Helen Rose"/>
    <s v="28th Academy Awards"/>
    <x v="33"/>
    <s v="I'll Cry Tomorrow"/>
    <s v="Daniel Mann"/>
    <s v="1956-03-21T00:00:00Z"/>
    <x v="1"/>
    <x v="61"/>
  </r>
  <r>
    <s v="Edmund Reek"/>
    <s v="28th Academy Awards"/>
    <x v="39"/>
    <s v="Survival City"/>
    <s v="Anthony Muto"/>
    <s v="1956-03-21T00:00:00Z"/>
    <x v="0"/>
    <x v="61"/>
  </r>
  <r>
    <s v="William Lyon"/>
    <s v="28th Academy Awards"/>
    <x v="10"/>
    <s v="Picnic"/>
    <s v="Joshua Logan"/>
    <s v="1956-03-21T00:00:00Z"/>
    <x v="0"/>
    <x v="61"/>
  </r>
  <r>
    <s v="William Flannery"/>
    <s v="28th Academy Awards"/>
    <x v="31"/>
    <s v="Picnic"/>
    <s v="Joshua Logan"/>
    <s v="1956-03-21T00:00:00Z"/>
    <x v="0"/>
    <x v="61"/>
  </r>
  <r>
    <s v="Nancy Hamilton"/>
    <s v="28th Academy Awards"/>
    <x v="17"/>
    <s v="Helen Keller in Her Story"/>
    <s v="Nancy Hamilton"/>
    <s v="1956-03-21T00:00:00Z"/>
    <x v="1"/>
    <x v="61"/>
  </r>
  <r>
    <s v="Eddie Selzer"/>
    <s v="28th Academy Awards"/>
    <x v="19"/>
    <s v="Speedy Gonzales"/>
    <s v="Friz Freleng"/>
    <s v="1956-03-21T00:00:00Z"/>
    <x v="0"/>
    <x v="61"/>
  </r>
  <r>
    <s v="Jo Van Fleet"/>
    <s v="28th Academy Awards"/>
    <x v="15"/>
    <s v="East of Eden"/>
    <s v="Elia Kazan"/>
    <s v="1956-03-21T00:00:00Z"/>
    <x v="1"/>
    <x v="61"/>
  </r>
  <r>
    <s v="Charles LeMaire"/>
    <s v="28th Academy Awards"/>
    <x v="30"/>
    <s v="Love Is a Many-Splendored Thing"/>
    <s v="Henry King"/>
    <s v="1956-03-21T00:00:00Z"/>
    <x v="0"/>
    <x v="61"/>
  </r>
  <r>
    <s v="Alfred Newman"/>
    <s v="28th Academy Awards"/>
    <x v="35"/>
    <s v="Love Is a Many-Splendored Thing"/>
    <s v="Henry King"/>
    <s v="1956-03-21T00:00:00Z"/>
    <x v="0"/>
    <x v="61"/>
  </r>
  <r>
    <s v="Anna Magnani"/>
    <s v="28th Academy Awards"/>
    <x v="7"/>
    <s v="The Rose Tattoo"/>
    <s v="Daniel Mann"/>
    <s v="1956-03-21T00:00:00Z"/>
    <x v="1"/>
    <x v="61"/>
  </r>
  <r>
    <s v="James Wong Howe"/>
    <s v="28th Academy Awards"/>
    <x v="32"/>
    <s v="The Rose Tattoo"/>
    <s v="Daniel Mann"/>
    <s v="1956-03-21T00:00:00Z"/>
    <x v="0"/>
    <x v="61"/>
  </r>
  <r>
    <s v="Tambi Larsen"/>
    <s v="28th Academy Awards"/>
    <x v="34"/>
    <s v="The Rose Tattoo"/>
    <s v="Daniel Mann"/>
    <s v="1956-03-21T00:00:00Z"/>
    <x v="0"/>
    <x v="61"/>
  </r>
  <r>
    <s v="Robert Burks"/>
    <s v="28th Academy Awards"/>
    <x v="29"/>
    <s v="To Catch a Thief"/>
    <s v="Alfred Hitchcock"/>
    <s v="1956-03-21T00:00:00Z"/>
    <x v="0"/>
    <x v="61"/>
  </r>
  <r>
    <s v="Harold Hecht"/>
    <s v="28th Academy Awards"/>
    <x v="14"/>
    <s v="Marty"/>
    <s v="Delbert Mann"/>
    <s v="1956-03-21T00:00:00Z"/>
    <x v="0"/>
    <x v="61"/>
  </r>
  <r>
    <s v="Delbert Mann"/>
    <s v="28th Academy Awards"/>
    <x v="9"/>
    <s v="Marty"/>
    <s v="Delbert Mann"/>
    <s v="1956-03-21T00:00:00Z"/>
    <x v="0"/>
    <x v="61"/>
  </r>
  <r>
    <s v="Ernest Borgnine"/>
    <s v="28th Academy Awards"/>
    <x v="3"/>
    <s v="Marty"/>
    <s v="Delbert Mann"/>
    <s v="1956-03-21T00:00:00Z"/>
    <x v="0"/>
    <x v="61"/>
  </r>
  <r>
    <s v="Paddy Chayefsky"/>
    <s v="28th Academy Awards"/>
    <x v="13"/>
    <s v="Marty"/>
    <s v="Delbert Mann"/>
    <s v="1956-03-21T00:00:00Z"/>
    <x v="0"/>
    <x v="61"/>
  </r>
  <r>
    <s v="Walt Disney"/>
    <s v="27th Academy Awards"/>
    <x v="17"/>
    <s v="The Vanishing Prairie"/>
    <s v="James Algar"/>
    <s v="1955-03-30T00:00:00Z"/>
    <x v="0"/>
    <x v="62"/>
  </r>
  <r>
    <s v="Milton R. Krasner"/>
    <s v="27th Academy Awards"/>
    <x v="29"/>
    <s v="Three Coins in the Fountain"/>
    <s v="Jean Negulesco"/>
    <s v="1955-03-30T00:00:00Z"/>
    <x v="0"/>
    <x v="62"/>
  </r>
  <r>
    <s v="George Seaton"/>
    <s v="27th Academy Awards"/>
    <x v="13"/>
    <s v="The Country Girl"/>
    <s v="George Seaton"/>
    <s v="1955-03-30T00:00:00Z"/>
    <x v="0"/>
    <x v="62"/>
  </r>
  <r>
    <s v="Grace Kelly"/>
    <s v="27th Academy Awards"/>
    <x v="7"/>
    <s v="The Country Girl"/>
    <s v="George Seaton"/>
    <s v="1955-03-30T00:00:00Z"/>
    <x v="1"/>
    <x v="62"/>
  </r>
  <r>
    <s v="Philip Yordan"/>
    <s v="27th Academy Awards"/>
    <x v="36"/>
    <s v="Broken Lance"/>
    <s v="Edward Dmytryk"/>
    <s v="1955-03-30T00:00:00Z"/>
    <x v="0"/>
    <x v="62"/>
  </r>
  <r>
    <s v="Edmond O'Brien"/>
    <s v="27th Academy Awards"/>
    <x v="12"/>
    <s v="The Barefoot Contessa"/>
    <s v="Joseph L. Mankiewicz"/>
    <s v="1955-03-30T00:00:00Z"/>
    <x v="0"/>
    <x v="62"/>
  </r>
  <r>
    <s v="Stephen Bosustow"/>
    <s v="27th Academy Awards"/>
    <x v="19"/>
    <s v="When Magoo Flew"/>
    <s v="Pete Burness"/>
    <s v="1955-03-30T00:00:00Z"/>
    <x v="0"/>
    <x v="62"/>
  </r>
  <r>
    <s v="Sanzo Wada"/>
    <s v="27th Academy Awards"/>
    <x v="30"/>
    <s v="Gate of Hell"/>
    <s v="Teinosuke Kinugasa"/>
    <s v="1955-03-30T00:00:00Z"/>
    <x v="0"/>
    <x v="62"/>
  </r>
  <r>
    <s v="Dimitri Tiomkin"/>
    <s v="27th Academy Awards"/>
    <x v="35"/>
    <s v="The High and the Mighty"/>
    <s v="William A. Wellman"/>
    <s v="1955-03-30T00:00:00Z"/>
    <x v="0"/>
    <x v="62"/>
  </r>
  <r>
    <s v="Leslie I. Carey"/>
    <s v="27th Academy Awards"/>
    <x v="11"/>
    <s v="The Glenn Miller Story"/>
    <s v="Anthony Mann"/>
    <s v="1955-03-30T00:00:00Z"/>
    <x v="0"/>
    <x v="62"/>
  </r>
  <r>
    <s v="Saul Chaplin"/>
    <s v="27th Academy Awards"/>
    <x v="25"/>
    <s v="Seven Brides for Seven Brothers"/>
    <s v="Stanley Donen"/>
    <s v="1955-03-30T00:00:00Z"/>
    <x v="0"/>
    <x v="62"/>
  </r>
  <r>
    <s v="John Meehan"/>
    <s v="27th Academy Awards"/>
    <x v="31"/>
    <s v="20,000 Leagues Under the Sea"/>
    <s v="Richard Fleischer"/>
    <s v="1955-03-30T00:00:00Z"/>
    <x v="0"/>
    <x v="62"/>
  </r>
  <r>
    <s v="Edith Head"/>
    <s v="27th Academy Awards"/>
    <x v="33"/>
    <s v="Sabrina"/>
    <s v="Billy Wilder"/>
    <s v="1955-03-30T00:00:00Z"/>
    <x v="1"/>
    <x v="62"/>
  </r>
  <r>
    <s v="Eva Marie Saint"/>
    <s v="27th Academy Awards"/>
    <x v="15"/>
    <s v="On the Waterfront"/>
    <s v="Elia Kazan"/>
    <s v="1955-03-30T00:00:00Z"/>
    <x v="1"/>
    <x v="62"/>
  </r>
  <r>
    <s v="Richard Day"/>
    <s v="27th Academy Awards"/>
    <x v="34"/>
    <s v="On the Waterfront"/>
    <s v="Elia Kazan"/>
    <s v="1955-03-30T00:00:00Z"/>
    <x v="0"/>
    <x v="62"/>
  </r>
  <r>
    <s v="Boris Kaufman"/>
    <s v="27th Academy Awards"/>
    <x v="32"/>
    <s v="On the Waterfront"/>
    <s v="Elia Kazan"/>
    <s v="1955-03-30T00:00:00Z"/>
    <x v="0"/>
    <x v="62"/>
  </r>
  <r>
    <s v="Gene Milford"/>
    <s v="27th Academy Awards"/>
    <x v="10"/>
    <s v="On the Waterfront"/>
    <s v="Elia Kazan"/>
    <s v="1955-03-30T00:00:00Z"/>
    <x v="0"/>
    <x v="62"/>
  </r>
  <r>
    <s v="Marlon Brando"/>
    <s v="27th Academy Awards"/>
    <x v="3"/>
    <s v="On the Waterfront"/>
    <s v="Elia Kazan"/>
    <s v="1955-03-30T00:00:00Z"/>
    <x v="0"/>
    <x v="62"/>
  </r>
  <r>
    <s v="Sam Spiegel"/>
    <s v="27th Academy Awards"/>
    <x v="14"/>
    <s v="On the Waterfront"/>
    <s v="Elia Kazan"/>
    <s v="1955-03-30T00:00:00Z"/>
    <x v="0"/>
    <x v="62"/>
  </r>
  <r>
    <s v="Elia Kazan"/>
    <s v="27th Academy Awards"/>
    <x v="9"/>
    <s v="On the Waterfront"/>
    <s v="Elia Kazan"/>
    <s v="1955-03-30T00:00:00Z"/>
    <x v="0"/>
    <x v="62"/>
  </r>
  <r>
    <s v="Budd Schulberg"/>
    <s v="27th Academy Awards"/>
    <x v="4"/>
    <s v="On the Waterfront"/>
    <s v="Elia Kazan"/>
    <s v="1955-03-30T00:00:00Z"/>
    <x v="0"/>
    <x v="62"/>
  </r>
  <r>
    <s v="Terry Sanders"/>
    <s v="27th Academy Awards"/>
    <x v="38"/>
    <s v="A Time Out of War"/>
    <s v="Denis Sanders"/>
    <s v="1955-03-30T00:00:00Z"/>
    <x v="0"/>
    <x v="62"/>
  </r>
  <r>
    <s v="Robert Youngson"/>
    <s v="27th Academy Awards"/>
    <x v="39"/>
    <s v="This Mechanical Age"/>
    <s v="Robert Youngson"/>
    <s v="1955-03-30T00:00:00Z"/>
    <x v="0"/>
    <x v="62"/>
  </r>
  <r>
    <s v="Walt Disney"/>
    <s v="26th Academy Awards"/>
    <x v="18"/>
    <s v="The Alaskan Eskimo"/>
    <s v="James Algar"/>
    <s v="1954-03-25T00:00:00Z"/>
    <x v="0"/>
    <x v="63"/>
  </r>
  <r>
    <s v="Alfred Newman"/>
    <s v="26th Academy Awards"/>
    <x v="25"/>
    <s v="Call Me Madam"/>
    <s v="Walter Lang"/>
    <s v="1954-03-25T00:00:00Z"/>
    <x v="0"/>
    <x v="63"/>
  </r>
  <r>
    <s v="Walt Disney"/>
    <s v="26th Academy Awards"/>
    <x v="17"/>
    <s v="The Living Desert"/>
    <s v="James Algar"/>
    <s v="1954-03-25T00:00:00Z"/>
    <x v="0"/>
    <x v="63"/>
  </r>
  <r>
    <s v="Edward Carfagno"/>
    <s v="26th Academy Awards"/>
    <x v="34"/>
    <s v="Julius Caesar"/>
    <s v="Joseph L. Mankiewicz"/>
    <s v="1954-03-25T00:00:00Z"/>
    <x v="0"/>
    <x v="63"/>
  </r>
  <r>
    <s v="Fred Zinnemann"/>
    <s v="26th Academy Awards"/>
    <x v="9"/>
    <s v="From Here to Eternity"/>
    <s v="Fred Zinnemann"/>
    <s v="1954-03-25T00:00:00Z"/>
    <x v="0"/>
    <x v="63"/>
  </r>
  <r>
    <s v="Buddy Adler"/>
    <s v="26th Academy Awards"/>
    <x v="14"/>
    <s v="From Here to Eternity"/>
    <s v="Fred Zinnemann"/>
    <s v="1954-03-25T00:00:00Z"/>
    <x v="0"/>
    <x v="63"/>
  </r>
  <r>
    <s v="Daniel Taradash"/>
    <s v="26th Academy Awards"/>
    <x v="13"/>
    <s v="From Here to Eternity"/>
    <s v="Fred Zinnemann"/>
    <s v="1954-03-25T00:00:00Z"/>
    <x v="0"/>
    <x v="63"/>
  </r>
  <r>
    <s v="John P. Livadary"/>
    <s v="26th Academy Awards"/>
    <x v="11"/>
    <s v="From Here to Eternity"/>
    <s v="Fred Zinnemann"/>
    <s v="1954-03-25T00:00:00Z"/>
    <x v="0"/>
    <x v="63"/>
  </r>
  <r>
    <s v="William Lyon"/>
    <s v="26th Academy Awards"/>
    <x v="10"/>
    <s v="From Here to Eternity"/>
    <s v="Fred Zinnemann"/>
    <s v="1954-03-25T00:00:00Z"/>
    <x v="0"/>
    <x v="63"/>
  </r>
  <r>
    <s v="Frank Sinatra"/>
    <s v="26th Academy Awards"/>
    <x v="12"/>
    <s v="From Here to Eternity"/>
    <s v="Fred Zinnemann"/>
    <s v="1954-03-25T00:00:00Z"/>
    <x v="0"/>
    <x v="63"/>
  </r>
  <r>
    <s v="Burnett Guffey"/>
    <s v="26th Academy Awards"/>
    <x v="32"/>
    <s v="From Here to Eternity"/>
    <s v="Fred Zinnemann"/>
    <s v="1954-03-25T00:00:00Z"/>
    <x v="0"/>
    <x v="63"/>
  </r>
  <r>
    <s v="Donna Reed"/>
    <s v="26th Academy Awards"/>
    <x v="15"/>
    <s v="From Here to Eternity"/>
    <s v="Fred Zinnemann"/>
    <s v="1954-03-25T00:00:00Z"/>
    <x v="1"/>
    <x v="63"/>
  </r>
  <r>
    <s v="Audrey Hepburn"/>
    <s v="26th Academy Awards"/>
    <x v="7"/>
    <s v="Roman Holiday"/>
    <s v="William Wyler"/>
    <s v="1954-03-25T00:00:00Z"/>
    <x v="1"/>
    <x v="63"/>
  </r>
  <r>
    <s v="Edith Head"/>
    <s v="26th Academy Awards"/>
    <x v="33"/>
    <s v="Roman Holiday"/>
    <s v="William Wyler"/>
    <s v="1954-03-25T00:00:00Z"/>
    <x v="1"/>
    <x v="63"/>
  </r>
  <r>
    <s v="Dalton Trumbo"/>
    <s v="26th Academy Awards"/>
    <x v="36"/>
    <s v="Roman Holiday"/>
    <s v="William Wyler"/>
    <s v="1954-03-25T00:00:00Z"/>
    <x v="0"/>
    <x v="63"/>
  </r>
  <r>
    <s v="Loyal Griggs"/>
    <s v="26th Academy Awards"/>
    <x v="29"/>
    <s v="Shane"/>
    <s v="George Stevens"/>
    <s v="1954-03-25T00:00:00Z"/>
    <x v="0"/>
    <x v="63"/>
  </r>
  <r>
    <s v="George Davis"/>
    <s v="26th Academy Awards"/>
    <x v="31"/>
    <s v="The Robe"/>
    <s v="Henry Koster"/>
    <s v="1954-03-25T00:00:00Z"/>
    <x v="0"/>
    <x v="63"/>
  </r>
  <r>
    <s v="Emile Santiago"/>
    <s v="26th Academy Awards"/>
    <x v="30"/>
    <s v="The Robe"/>
    <s v="Henry Koster"/>
    <s v="1954-03-25T00:00:00Z"/>
    <x v="0"/>
    <x v="63"/>
  </r>
  <r>
    <s v="Walt Disney"/>
    <s v="26th Academy Awards"/>
    <x v="19"/>
    <s v="Toot, Whistle, Plunk and Boom"/>
    <s v="Ward Kimball"/>
    <s v="1954-03-25T00:00:00Z"/>
    <x v="0"/>
    <x v="63"/>
  </r>
  <r>
    <s v="Richard L. Breen"/>
    <s v="26th Academy Awards"/>
    <x v="4"/>
    <s v="Titanic"/>
    <s v="Jean Negulesco"/>
    <s v="1954-03-25T00:00:00Z"/>
    <x v="0"/>
    <x v="63"/>
  </r>
  <r>
    <s v="William Holden"/>
    <s v="26th Academy Awards"/>
    <x v="3"/>
    <s v="Stalag 17"/>
    <s v="Billy Wilder"/>
    <s v="1954-03-25T00:00:00Z"/>
    <x v="0"/>
    <x v="63"/>
  </r>
  <r>
    <s v="Bronislaw Kaper"/>
    <s v="26th Academy Awards"/>
    <x v="35"/>
    <s v="Lili"/>
    <s v="Charles Walters"/>
    <s v="1954-03-25T00:00:00Z"/>
    <x v="0"/>
    <x v="63"/>
  </r>
  <r>
    <s v="Walt Disney"/>
    <s v="26th Academy Awards"/>
    <x v="38"/>
    <s v="Bear Country"/>
    <s v="James Algar"/>
    <s v="1954-03-25T00:00:00Z"/>
    <x v="0"/>
    <x v="63"/>
  </r>
  <r>
    <s v="Boris Vermont"/>
    <s v="25th Academy Awards"/>
    <x v="39"/>
    <s v="Light in the Window"/>
    <s v="Jean Oser"/>
    <s v="1953-03-19T00:00:00Z"/>
    <x v="0"/>
    <x v="64"/>
  </r>
  <r>
    <s v="Norman McLaren"/>
    <s v="25th Academy Awards"/>
    <x v="18"/>
    <s v="Neighbours"/>
    <s v="Norman McLaren"/>
    <s v="1953-03-19T00:00:00Z"/>
    <x v="0"/>
    <x v="64"/>
  </r>
  <r>
    <s v="Alfred Newman"/>
    <s v="25th Academy Awards"/>
    <x v="25"/>
    <s v="With a Song in My Heart"/>
    <s v="Walter Lang"/>
    <s v="1953-03-19T00:00:00Z"/>
    <x v="0"/>
    <x v="64"/>
  </r>
  <r>
    <s v="Walt Disney"/>
    <s v="25th Academy Awards"/>
    <x v="38"/>
    <s v="Water Birds"/>
    <s v="Ben Sharpsteen"/>
    <s v="1953-03-19T00:00:00Z"/>
    <x v="0"/>
    <x v="64"/>
  </r>
  <r>
    <s v="Irwin Allen"/>
    <s v="25th Academy Awards"/>
    <x v="17"/>
    <s v="The Sea Around Us"/>
    <s v="Irwin Allen"/>
    <s v="1953-03-19T00:00:00Z"/>
    <x v="0"/>
    <x v="64"/>
  </r>
  <r>
    <s v="Shirley Booth"/>
    <s v="25th Academy Awards"/>
    <x v="7"/>
    <s v="Come Back, Little Sheba"/>
    <s v="Daniel Mann"/>
    <s v="1953-03-19T00:00:00Z"/>
    <x v="1"/>
    <x v="64"/>
  </r>
  <r>
    <s v="Marcel Vertes"/>
    <s v="25th Academy Awards"/>
    <x v="30"/>
    <s v="Moulin Rouge"/>
    <s v="John Huston"/>
    <s v="1953-03-19T00:00:00Z"/>
    <x v="0"/>
    <x v="64"/>
  </r>
  <r>
    <s v="Marcel Vertes"/>
    <s v="25th Academy Awards"/>
    <x v="31"/>
    <s v="Moulin Rouge"/>
    <s v="John Huston"/>
    <s v="1953-03-19T00:00:00Z"/>
    <x v="0"/>
    <x v="64"/>
  </r>
  <r>
    <s v="Charles Schnee"/>
    <s v="25th Academy Awards"/>
    <x v="13"/>
    <s v="The Bad and the Beautiful"/>
    <s v="Vincente Minnelli"/>
    <s v="1953-03-19T00:00:00Z"/>
    <x v="0"/>
    <x v="64"/>
  </r>
  <r>
    <s v="Robert L. Surtees"/>
    <s v="25th Academy Awards"/>
    <x v="32"/>
    <s v="The Bad and the Beautiful"/>
    <s v="Vincente Minnelli"/>
    <s v="1953-03-19T00:00:00Z"/>
    <x v="0"/>
    <x v="64"/>
  </r>
  <r>
    <s v="Helen Rose"/>
    <s v="25th Academy Awards"/>
    <x v="33"/>
    <s v="The Bad and the Beautiful"/>
    <s v="Vincente Minnelli"/>
    <s v="1953-03-19T00:00:00Z"/>
    <x v="1"/>
    <x v="64"/>
  </r>
  <r>
    <s v="Gloria Grahame"/>
    <s v="25th Academy Awards"/>
    <x v="15"/>
    <s v="The Bad and the Beautiful"/>
    <s v="Vincente Minnelli"/>
    <s v="1953-03-19T00:00:00Z"/>
    <x v="1"/>
    <x v="64"/>
  </r>
  <r>
    <s v="F. Keogh Gleason"/>
    <s v="25th Academy Awards"/>
    <x v="34"/>
    <s v="The Bad and the Beautiful"/>
    <s v="Vincente Minnelli"/>
    <s v="1953-03-19T00:00:00Z"/>
    <x v="0"/>
    <x v="64"/>
  </r>
  <r>
    <s v="Fred Quimby"/>
    <s v="25th Academy Awards"/>
    <x v="19"/>
    <s v="Johann Mouse"/>
    <s v="Joseph Barbera"/>
    <s v="1953-03-19T00:00:00Z"/>
    <x v="0"/>
    <x v="64"/>
  </r>
  <r>
    <s v="T. E. B. Clarke"/>
    <s v="25th Academy Awards"/>
    <x v="4"/>
    <s v="The Lavender Hill Mob"/>
    <s v="Charles Crichton"/>
    <s v="1953-03-19T00:00:00Z"/>
    <x v="0"/>
    <x v="64"/>
  </r>
  <r>
    <s v="Anthony Quinn"/>
    <s v="25th Academy Awards"/>
    <x v="12"/>
    <s v="Viva Zapata!"/>
    <s v="Elia Kazan"/>
    <s v="1953-03-19T00:00:00Z"/>
    <x v="0"/>
    <x v="64"/>
  </r>
  <r>
    <s v="Cecil B. DeMille"/>
    <s v="25th Academy Awards"/>
    <x v="14"/>
    <s v="The Greatest Show on Earth"/>
    <s v="Cecil B. DeMille"/>
    <s v="1953-03-19T00:00:00Z"/>
    <x v="0"/>
    <x v="64"/>
  </r>
  <r>
    <s v="Fredric M. Frank"/>
    <s v="25th Academy Awards"/>
    <x v="36"/>
    <s v="The Greatest Show on Earth"/>
    <s v="Cecil B. DeMille"/>
    <s v="1953-03-19T00:00:00Z"/>
    <x v="0"/>
    <x v="64"/>
  </r>
  <r>
    <s v="John Ford"/>
    <s v="25th Academy Awards"/>
    <x v="9"/>
    <s v="The Quiet Man"/>
    <s v="John Ford"/>
    <s v="1953-03-19T00:00:00Z"/>
    <x v="0"/>
    <x v="64"/>
  </r>
  <r>
    <s v="Archie Stout"/>
    <s v="25th Academy Awards"/>
    <x v="29"/>
    <s v="The Quiet Man"/>
    <s v="John Ford"/>
    <s v="1953-03-19T00:00:00Z"/>
    <x v="0"/>
    <x v="64"/>
  </r>
  <r>
    <s v="Gary Cooper"/>
    <s v="25th Academy Awards"/>
    <x v="3"/>
    <s v="High Noon"/>
    <s v="Fred Zinnemann"/>
    <s v="1953-03-19T00:00:00Z"/>
    <x v="0"/>
    <x v="64"/>
  </r>
  <r>
    <s v="Harry W. Gerstad"/>
    <s v="25th Academy Awards"/>
    <x v="10"/>
    <s v="High Noon"/>
    <s v="Fred Zinnemann"/>
    <s v="1953-03-19T00:00:00Z"/>
    <x v="0"/>
    <x v="64"/>
  </r>
  <r>
    <s v="Dimitri Tiomkin"/>
    <s v="25th Academy Awards"/>
    <x v="35"/>
    <s v="High Noon"/>
    <s v="Fred Zinnemann"/>
    <s v="1953-03-19T00:00:00Z"/>
    <x v="0"/>
    <x v="64"/>
  </r>
  <r>
    <s v="Kim Hunter"/>
    <s v="24th Academy Awards"/>
    <x v="15"/>
    <s v="A Streetcar Named Desire"/>
    <s v="Elia Kazan"/>
    <s v="1952-03-20T00:00:00Z"/>
    <x v="1"/>
    <x v="65"/>
  </r>
  <r>
    <s v="George Hopkins"/>
    <s v="24th Academy Awards"/>
    <x v="34"/>
    <s v="A Streetcar Named Desire"/>
    <s v="Elia Kazan"/>
    <s v="1952-03-20T00:00:00Z"/>
    <x v="0"/>
    <x v="65"/>
  </r>
  <r>
    <s v="Karl Malden"/>
    <s v="24th Academy Awards"/>
    <x v="12"/>
    <s v="A Streetcar Named Desire"/>
    <s v="Elia Kazan"/>
    <s v="1952-03-20T00:00:00Z"/>
    <x v="0"/>
    <x v="65"/>
  </r>
  <r>
    <s v="Vivien Leigh"/>
    <s v="24th Academy Awards"/>
    <x v="7"/>
    <s v="A Streetcar Named Desire"/>
    <s v="Elia Kazan"/>
    <s v="1952-03-20T00:00:00Z"/>
    <x v="1"/>
    <x v="65"/>
  </r>
  <r>
    <s v="Humphrey Bogart"/>
    <s v="24th Academy Awards"/>
    <x v="3"/>
    <s v="The African Queen"/>
    <s v="John Huston"/>
    <s v="1952-03-20T00:00:00Z"/>
    <x v="0"/>
    <x v="65"/>
  </r>
  <r>
    <s v="Franz Waxman"/>
    <s v="24th Academy Awards"/>
    <x v="35"/>
    <s v="A Place in the Sun"/>
    <s v="George Stevens"/>
    <s v="1952-03-20T00:00:00Z"/>
    <x v="0"/>
    <x v="65"/>
  </r>
  <r>
    <s v="Edith Head"/>
    <s v="24th Academy Awards"/>
    <x v="33"/>
    <s v="A Place in the Sun"/>
    <s v="George Stevens"/>
    <s v="1952-03-20T00:00:00Z"/>
    <x v="1"/>
    <x v="65"/>
  </r>
  <r>
    <s v="William C. Mellor"/>
    <s v="24th Academy Awards"/>
    <x v="32"/>
    <s v="A Place in the Sun"/>
    <s v="George Stevens"/>
    <s v="1952-03-20T00:00:00Z"/>
    <x v="0"/>
    <x v="65"/>
  </r>
  <r>
    <s v="William Hornbeck"/>
    <s v="24th Academy Awards"/>
    <x v="10"/>
    <s v="A Place in the Sun"/>
    <s v="George Stevens"/>
    <s v="1952-03-20T00:00:00Z"/>
    <x v="0"/>
    <x v="65"/>
  </r>
  <r>
    <s v="Michael Wilson"/>
    <s v="24th Academy Awards"/>
    <x v="13"/>
    <s v="A Place in the Sun"/>
    <s v="George Stevens"/>
    <s v="1952-03-20T00:00:00Z"/>
    <x v="0"/>
    <x v="65"/>
  </r>
  <r>
    <s v="George Stevens"/>
    <s v="24th Academy Awards"/>
    <x v="9"/>
    <s v="A Place in the Sun"/>
    <s v="George Stevens"/>
    <s v="1952-03-20T00:00:00Z"/>
    <x v="0"/>
    <x v="65"/>
  </r>
  <r>
    <s v="F. Keogh Gleason"/>
    <s v="24th Academy Awards"/>
    <x v="31"/>
    <s v="An American in Paris"/>
    <s v="Vincente Minnelli"/>
    <s v="1952-03-20T00:00:00Z"/>
    <x v="0"/>
    <x v="65"/>
  </r>
  <r>
    <s v="Orry-Kelly"/>
    <s v="24th Academy Awards"/>
    <x v="30"/>
    <s v="An American in Paris"/>
    <s v="Vincente Minnelli"/>
    <s v="1952-03-20T00:00:00Z"/>
    <x v="0"/>
    <x v="65"/>
  </r>
  <r>
    <s v="Alfred Gilks"/>
    <s v="24th Academy Awards"/>
    <x v="29"/>
    <s v="An American in Paris"/>
    <s v="Vincente Minnelli"/>
    <s v="1952-03-20T00:00:00Z"/>
    <x v="0"/>
    <x v="65"/>
  </r>
  <r>
    <s v="Johnny Green"/>
    <s v="24th Academy Awards"/>
    <x v="25"/>
    <s v="An American in Paris"/>
    <s v="Vincente Minnelli"/>
    <s v="1952-03-20T00:00:00Z"/>
    <x v="0"/>
    <x v="65"/>
  </r>
  <r>
    <s v="Arthur Freed"/>
    <s v="24th Academy Awards"/>
    <x v="14"/>
    <s v="An American in Paris"/>
    <s v="Vincente Minnelli"/>
    <s v="1952-03-20T00:00:00Z"/>
    <x v="0"/>
    <x v="65"/>
  </r>
  <r>
    <s v="Alan Jay Lerner"/>
    <s v="24th Academy Awards"/>
    <x v="4"/>
    <s v="An American in Paris"/>
    <s v="Vincente Minnelli"/>
    <s v="1952-03-20T00:00:00Z"/>
    <x v="0"/>
    <x v="65"/>
  </r>
  <r>
    <s v="Walt Disney"/>
    <s v="24th Academy Awards"/>
    <x v="38"/>
    <s v="Nature's Half Acre"/>
    <s v="James Algar"/>
    <s v="1952-03-20T00:00:00Z"/>
    <x v="0"/>
    <x v="65"/>
  </r>
  <r>
    <s v="Fred Zinnemann"/>
    <s v="24th Academy Awards"/>
    <x v="18"/>
    <s v="Benjy"/>
    <s v="Fred Zinnemann"/>
    <s v="1952-03-20T00:00:00Z"/>
    <x v="0"/>
    <x v="65"/>
  </r>
  <r>
    <s v="Robert Youngson"/>
    <s v="24th Academy Awards"/>
    <x v="39"/>
    <s v="World of Kids"/>
    <s v="Robert Youngson"/>
    <s v="1952-03-20T00:00:00Z"/>
    <x v="0"/>
    <x v="65"/>
  </r>
  <r>
    <s v="Douglas Shearer"/>
    <s v="24th Academy Awards"/>
    <x v="11"/>
    <s v="The Great Caruso"/>
    <s v="Richard Thorpe"/>
    <s v="1952-03-20T00:00:00Z"/>
    <x v="0"/>
    <x v="65"/>
  </r>
  <r>
    <s v="Fred Quimby"/>
    <s v="24th Academy Awards"/>
    <x v="19"/>
    <s v="The Two Mouseketeers"/>
    <s v="Joseph Barbera"/>
    <s v="1952-03-20T00:00:00Z"/>
    <x v="0"/>
    <x v="65"/>
  </r>
  <r>
    <s v="Paul Dehn"/>
    <s v="24th Academy Awards"/>
    <x v="36"/>
    <s v="Seven Days to Noon"/>
    <s v="Roy Boulting"/>
    <s v="1952-03-20T00:00:00Z"/>
    <x v="0"/>
    <x v="65"/>
  </r>
  <r>
    <s v="Franz Waxman"/>
    <s v="23rd Academy Awards"/>
    <x v="35"/>
    <s v="Sunset Boulevard"/>
    <s v="Billy Wilder"/>
    <s v="1951-03-29T00:00:00Z"/>
    <x v="0"/>
    <x v="66"/>
  </r>
  <r>
    <s v="Samuel M. Comer"/>
    <s v="23rd Academy Awards"/>
    <x v="34"/>
    <s v="Sunset Boulevard"/>
    <s v="Billy Wilder"/>
    <s v="1951-03-29T00:00:00Z"/>
    <x v="0"/>
    <x v="66"/>
  </r>
  <r>
    <s v="D. M. Marshman, Jr."/>
    <s v="23rd Academy Awards"/>
    <x v="4"/>
    <s v="Sunset Boulevard"/>
    <s v="Billy Wilder"/>
    <s v="1951-03-29T00:00:00Z"/>
    <x v="0"/>
    <x v="66"/>
  </r>
  <r>
    <s v="Joseph L. Mankiewicz"/>
    <s v="23rd Academy Awards"/>
    <x v="13"/>
    <s v="All About Eve"/>
    <s v="Joseph L. Mankiewicz"/>
    <s v="1951-03-29T00:00:00Z"/>
    <x v="0"/>
    <x v="66"/>
  </r>
  <r>
    <s v="Charles LeMaire"/>
    <s v="23rd Academy Awards"/>
    <x v="33"/>
    <s v="All About Eve"/>
    <s v="Joseph L. Mankiewicz"/>
    <s v="1951-03-29T00:00:00Z"/>
    <x v="0"/>
    <x v="66"/>
  </r>
  <r>
    <s v="George Sanders"/>
    <s v="23rd Academy Awards"/>
    <x v="12"/>
    <s v="All About Eve"/>
    <s v="Joseph L. Mankiewicz"/>
    <s v="1951-03-29T00:00:00Z"/>
    <x v="0"/>
    <x v="66"/>
  </r>
  <r>
    <s v="Thomas T. Moulton"/>
    <s v="23rd Academy Awards"/>
    <x v="11"/>
    <s v="All About Eve"/>
    <s v="Joseph L. Mankiewicz"/>
    <s v="1951-03-29T00:00:00Z"/>
    <x v="0"/>
    <x v="66"/>
  </r>
  <r>
    <s v="Joseph L. Mankiewicz"/>
    <s v="23rd Academy Awards"/>
    <x v="9"/>
    <s v="All About Eve"/>
    <s v="Joseph L. Mankiewicz"/>
    <s v="1951-03-29T00:00:00Z"/>
    <x v="0"/>
    <x v="66"/>
  </r>
  <r>
    <s v="Edward Anhalt"/>
    <s v="23rd Academy Awards"/>
    <x v="36"/>
    <s v="Panic in the Streets"/>
    <s v="Elia Kazan"/>
    <s v="1951-03-29T00:00:00Z"/>
    <x v="0"/>
    <x v="66"/>
  </r>
  <r>
    <s v="Robert Krasker"/>
    <s v="23rd Academy Awards"/>
    <x v="32"/>
    <s v="The Third Man"/>
    <s v="Carol Reed"/>
    <s v="1951-03-29T00:00:00Z"/>
    <x v="0"/>
    <x v="66"/>
  </r>
  <r>
    <s v="Judy Holliday"/>
    <s v="23rd Academy Awards"/>
    <x v="7"/>
    <s v="Born Yesterday"/>
    <s v="George Cukor"/>
    <s v="1951-03-29T00:00:00Z"/>
    <x v="1"/>
    <x v="66"/>
  </r>
  <r>
    <s v="Samuel M. Comer"/>
    <s v="23rd Academy Awards"/>
    <x v="31"/>
    <s v="Samson and Delilah"/>
    <s v="Cecil B. DeMille"/>
    <s v="1951-03-29T00:00:00Z"/>
    <x v="0"/>
    <x v="66"/>
  </r>
  <r>
    <s v="Elois Jenssen"/>
    <s v="23rd Academy Awards"/>
    <x v="30"/>
    <s v="Samson and Delilah"/>
    <s v="Cecil B. DeMille"/>
    <s v="1951-03-29T00:00:00Z"/>
    <x v="1"/>
    <x v="66"/>
  </r>
  <r>
    <s v="Jose Ferrer"/>
    <s v="23rd Academy Awards"/>
    <x v="3"/>
    <s v="Cyrano de Bergerac"/>
    <s v="Michael Gordon"/>
    <s v="1951-03-29T00:00:00Z"/>
    <x v="0"/>
    <x v="66"/>
  </r>
  <r>
    <s v="Robert Snyder"/>
    <s v="23rd Academy Awards"/>
    <x v="17"/>
    <s v="The Titan: Story of Michelangelo"/>
    <s v="Robert J. Flaherty"/>
    <s v="1951-03-29T00:00:00Z"/>
    <x v="0"/>
    <x v="66"/>
  </r>
  <r>
    <s v="Walt Disney"/>
    <s v="23rd Academy Awards"/>
    <x v="38"/>
    <s v="In Beaver Valley"/>
    <s v="James Algar"/>
    <s v="1951-03-29T00:00:00Z"/>
    <x v="0"/>
    <x v="66"/>
  </r>
  <r>
    <s v="Gordon Hollingshead"/>
    <s v="23rd Academy Awards"/>
    <x v="39"/>
    <s v="Grandad of Races"/>
    <s v="AndrÃ© de la Varre"/>
    <s v="1951-03-29T00:00:00Z"/>
    <x v="0"/>
    <x v="66"/>
  </r>
  <r>
    <s v="Roger Edens"/>
    <s v="23rd Academy Awards"/>
    <x v="25"/>
    <s v="Annie Get Your Gun"/>
    <s v="Busby Berkeley"/>
    <s v="1951-03-29T00:00:00Z"/>
    <x v="0"/>
    <x v="66"/>
  </r>
  <r>
    <s v="Josephine Hull"/>
    <s v="23rd Academy Awards"/>
    <x v="15"/>
    <s v="Harvey"/>
    <s v="Henry Koster"/>
    <s v="1951-03-29T00:00:00Z"/>
    <x v="1"/>
    <x v="66"/>
  </r>
  <r>
    <s v="Robert L. Surtees"/>
    <s v="23rd Academy Awards"/>
    <x v="29"/>
    <s v="King Solomon's Mines"/>
    <s v="Compton Bennett"/>
    <s v="1951-03-29T00:00:00Z"/>
    <x v="0"/>
    <x v="66"/>
  </r>
  <r>
    <s v="Ralph E. Winters"/>
    <s v="23rd Academy Awards"/>
    <x v="10"/>
    <s v="King Solomon's Mines"/>
    <s v="Compton Bennett"/>
    <s v="1951-03-29T00:00:00Z"/>
    <x v="0"/>
    <x v="66"/>
  </r>
  <r>
    <s v="Olle Nordemar"/>
    <s v="23rd Academy Awards"/>
    <x v="17"/>
    <s v="Kon-Tiki"/>
    <s v="Thor Heyerdahl"/>
    <s v="1951-03-29T00:00:00Z"/>
    <x v="0"/>
    <x v="66"/>
  </r>
  <r>
    <s v="Eddie Selzer"/>
    <s v="22nd Academy Awards"/>
    <x v="18"/>
    <s v="So Much for So Little"/>
    <s v="Chuck Jones"/>
    <s v="1950-03-23T00:00:00Z"/>
    <x v="0"/>
    <x v="67"/>
  </r>
  <r>
    <s v="Richard de Rochemont"/>
    <s v="22nd Academy Awards"/>
    <x v="18"/>
    <s v="A Chance to Live"/>
    <s v="James L. Shute"/>
    <s v="1950-03-23T00:00:00Z"/>
    <x v="0"/>
    <x v="67"/>
  </r>
  <r>
    <s v="Harry W. Gerstad"/>
    <s v="22nd Academy Awards"/>
    <x v="10"/>
    <s v="Champion"/>
    <s v="Mark Robson"/>
    <s v="1950-03-23T00:00:00Z"/>
    <x v="0"/>
    <x v="67"/>
  </r>
  <r>
    <s v="Lennie Hayton"/>
    <s v="22nd Academy Awards"/>
    <x v="25"/>
    <s v="On the Town"/>
    <s v="Stanley Donen"/>
    <s v="1950-03-23T00:00:00Z"/>
    <x v="0"/>
    <x v="67"/>
  </r>
  <r>
    <s v="Mercedes McCambridge"/>
    <s v="22nd Academy Awards"/>
    <x v="15"/>
    <s v="All the King's Men"/>
    <s v="Robert Rossen"/>
    <s v="1950-03-23T00:00:00Z"/>
    <x v="0"/>
    <x v="67"/>
  </r>
  <r>
    <s v="Broderick Crawford"/>
    <s v="22nd Academy Awards"/>
    <x v="3"/>
    <s v="All the King's Men"/>
    <s v="Robert Rossen"/>
    <s v="1950-03-23T00:00:00Z"/>
    <x v="0"/>
    <x v="67"/>
  </r>
  <r>
    <s v="Winton Hoch"/>
    <s v="22nd Academy Awards"/>
    <x v="29"/>
    <s v="She Wore a Yellow Ribbon"/>
    <s v="John Ford"/>
    <s v="1950-03-23T00:00:00Z"/>
    <x v="0"/>
    <x v="67"/>
  </r>
  <r>
    <s v="Joseph L. Mankiewicz"/>
    <s v="22nd Academy Awards"/>
    <x v="13"/>
    <s v="A Letter to Three Wives"/>
    <s v="Joseph L. Mankiewicz"/>
    <s v="1950-03-23T00:00:00Z"/>
    <x v="0"/>
    <x v="67"/>
  </r>
  <r>
    <s v="Joseph L. Mankiewicz"/>
    <s v="22nd Academy Awards"/>
    <x v="9"/>
    <s v="A Letter to Three Wives"/>
    <s v="Joseph L. Mankiewicz"/>
    <s v="1950-03-23T00:00:00Z"/>
    <x v="0"/>
    <x v="67"/>
  </r>
  <r>
    <s v="Aaron Copland"/>
    <s v="22nd Academy Awards"/>
    <x v="35"/>
    <s v="The Heiress"/>
    <s v="William Wyler"/>
    <s v="1950-03-23T00:00:00Z"/>
    <x v="0"/>
    <x v="67"/>
  </r>
  <r>
    <s v="Harry Horner"/>
    <s v="22nd Academy Awards"/>
    <x v="34"/>
    <s v="The Heiress"/>
    <s v="William Wyler"/>
    <s v="1950-03-23T00:00:00Z"/>
    <x v="0"/>
    <x v="67"/>
  </r>
  <r>
    <s v="Gile Steele"/>
    <s v="22nd Academy Awards"/>
    <x v="33"/>
    <s v="The Heiress"/>
    <s v="William Wyler"/>
    <s v="1950-03-23T00:00:00Z"/>
    <x v="0"/>
    <x v="67"/>
  </r>
  <r>
    <s v="Olivia de Havilland"/>
    <s v="22nd Academy Awards"/>
    <x v="7"/>
    <s v="The Heiress"/>
    <s v="William Wyler"/>
    <s v="1950-03-23T00:00:00Z"/>
    <x v="1"/>
    <x v="67"/>
  </r>
  <r>
    <s v="Eddie Selzer"/>
    <s v="22nd Academy Awards"/>
    <x v="19"/>
    <s v="For Scent-imental Reasons"/>
    <s v="Chuck Jones"/>
    <s v="1950-03-23T00:00:00Z"/>
    <x v="0"/>
    <x v="67"/>
  </r>
  <r>
    <s v="Dean Jagger"/>
    <s v="22nd Academy Awards"/>
    <x v="12"/>
    <s v="Twelve O'Clock High"/>
    <s v="Henry King"/>
    <s v="1950-03-23T00:00:00Z"/>
    <x v="0"/>
    <x v="67"/>
  </r>
  <r>
    <s v="William Travilla"/>
    <s v="22nd Academy Awards"/>
    <x v="30"/>
    <s v="Adventures of Don Juan"/>
    <s v="Vincent Sherman"/>
    <s v="1950-03-23T00:00:00Z"/>
    <x v="0"/>
    <x v="67"/>
  </r>
  <r>
    <s v="Edwin B. Willis"/>
    <s v="22nd Academy Awards"/>
    <x v="31"/>
    <s v="Little Women"/>
    <s v="Mervyn LeRoy"/>
    <s v="1950-03-23T00:00:00Z"/>
    <x v="0"/>
    <x v="67"/>
  </r>
  <r>
    <s v="Paul Vogel"/>
    <s v="22nd Academy Awards"/>
    <x v="32"/>
    <s v="Battleground"/>
    <s v="William A. Wellman"/>
    <s v="1950-03-23T00:00:00Z"/>
    <x v="0"/>
    <x v="67"/>
  </r>
  <r>
    <s v="Robert Pirosh"/>
    <s v="22nd Academy Awards"/>
    <x v="4"/>
    <s v="Battleground"/>
    <s v="William A. Wellman"/>
    <s v="1950-03-23T00:00:00Z"/>
    <x v="0"/>
    <x v="67"/>
  </r>
  <r>
    <s v="Douglas Morrow"/>
    <s v="22nd Academy Awards"/>
    <x v="36"/>
    <s v="The Stratton Story"/>
    <s v="Sam Wood"/>
    <s v="1950-03-23T00:00:00Z"/>
    <x v="0"/>
    <x v="67"/>
  </r>
  <r>
    <s v="Gaston Diehl"/>
    <s v="22nd Academy Awards"/>
    <x v="38"/>
    <s v="Van Gogh"/>
    <s v="Alain Resnais"/>
    <s v="1950-03-23T00:00:00Z"/>
    <x v="0"/>
    <x v="67"/>
  </r>
  <r>
    <s v="Laurence Olivier"/>
    <s v="21st Academy Awards"/>
    <x v="3"/>
    <s v="Hamlet"/>
    <s v="Laurence Olivier"/>
    <s v="1949-03-24T00:00:00Z"/>
    <x v="0"/>
    <x v="68"/>
  </r>
  <r>
    <s v="Roger K. Furse"/>
    <s v="21st Academy Awards"/>
    <x v="33"/>
    <s v="Hamlet"/>
    <s v="Laurence Olivier"/>
    <s v="1949-03-24T00:00:00Z"/>
    <x v="0"/>
    <x v="68"/>
  </r>
  <r>
    <s v="Roger K. Furse"/>
    <s v="21st Academy Awards"/>
    <x v="34"/>
    <s v="Hamlet"/>
    <s v="Laurence Olivier"/>
    <s v="1949-03-24T00:00:00Z"/>
    <x v="0"/>
    <x v="68"/>
  </r>
  <r>
    <s v="John Huston"/>
    <s v="21st Academy Awards"/>
    <x v="13"/>
    <s v="The Treasure of the Sierra Madre"/>
    <s v="John Huston"/>
    <s v="1949-03-24T00:00:00Z"/>
    <x v="0"/>
    <x v="68"/>
  </r>
  <r>
    <s v="Walter Huston"/>
    <s v="21st Academy Awards"/>
    <x v="12"/>
    <s v="The Treasure of the Sierra Madre"/>
    <s v="John Huston"/>
    <s v="1949-03-24T00:00:00Z"/>
    <x v="0"/>
    <x v="68"/>
  </r>
  <r>
    <s v="John Huston"/>
    <s v="21st Academy Awards"/>
    <x v="9"/>
    <s v="The Treasure of the Sierra Madre"/>
    <s v="John Huston"/>
    <s v="1949-03-24T00:00:00Z"/>
    <x v="0"/>
    <x v="68"/>
  </r>
  <r>
    <s v="Brian Easdale"/>
    <s v="21st Academy Awards"/>
    <x v="35"/>
    <s v="The Red Shoes"/>
    <s v="Emeric Pressburger"/>
    <s v="1949-03-24T00:00:00Z"/>
    <x v="0"/>
    <x v="68"/>
  </r>
  <r>
    <s v="Arthur Lawson"/>
    <s v="21st Academy Awards"/>
    <x v="31"/>
    <s v="The Red Shoes"/>
    <s v="Emeric Pressburger"/>
    <s v="1949-03-24T00:00:00Z"/>
    <x v="0"/>
    <x v="68"/>
  </r>
  <r>
    <s v="Richard Schweizer"/>
    <s v="21st Academy Awards"/>
    <x v="36"/>
    <s v="The Search"/>
    <s v="Fred Zinnemann"/>
    <s v="1949-03-24T00:00:00Z"/>
    <x v="0"/>
    <x v="68"/>
  </r>
  <r>
    <s v="Edmund Reek"/>
    <s v="21st Academy Awards"/>
    <x v="39"/>
    <s v="Symphony of a City"/>
    <s v="Arne Sucksdorff"/>
    <s v="1949-03-24T00:00:00Z"/>
    <x v="0"/>
    <x v="68"/>
  </r>
  <r>
    <s v="Claire Trevor"/>
    <s v="21st Academy Awards"/>
    <x v="15"/>
    <s v="Key Largo"/>
    <s v="John Huston"/>
    <s v="1949-03-24T00:00:00Z"/>
    <x v="1"/>
    <x v="68"/>
  </r>
  <r>
    <s v="Johnny Green"/>
    <s v="21st Academy Awards"/>
    <x v="25"/>
    <s v="Easter Parade"/>
    <s v="Charles Walters"/>
    <s v="1949-03-24T00:00:00Z"/>
    <x v="0"/>
    <x v="68"/>
  </r>
  <r>
    <s v="Walt Disney"/>
    <s v="21st Academy Awards"/>
    <x v="38"/>
    <s v="Seal Island"/>
    <s v="James Algar"/>
    <s v="1949-03-24T00:00:00Z"/>
    <x v="0"/>
    <x v="68"/>
  </r>
  <r>
    <s v="Orville O. Dull"/>
    <s v="21st Academy Awards"/>
    <x v="17"/>
    <s v="The Secret Land"/>
    <s v="Orville O. Dull"/>
    <s v="1949-03-24T00:00:00Z"/>
    <x v="0"/>
    <x v="68"/>
  </r>
  <r>
    <s v="Fred Quimby"/>
    <s v="21st Academy Awards"/>
    <x v="19"/>
    <s v="The Little Orphan"/>
    <s v="Joseph Barbera"/>
    <s v="1949-03-24T00:00:00Z"/>
    <x v="0"/>
    <x v="68"/>
  </r>
  <r>
    <s v="Jane Wyman"/>
    <s v="21st Academy Awards"/>
    <x v="7"/>
    <s v="Johnny Belinda"/>
    <s v="Jean Negulesco"/>
    <s v="1949-03-24T00:00:00Z"/>
    <x v="1"/>
    <x v="68"/>
  </r>
  <r>
    <s v="William H. Daniels"/>
    <s v="21st Academy Awards"/>
    <x v="32"/>
    <s v="The Naked City"/>
    <s v="Jules Dassin"/>
    <s v="1949-03-24T00:00:00Z"/>
    <x v="0"/>
    <x v="68"/>
  </r>
  <r>
    <s v="Paul Weatherwax"/>
    <s v="21st Academy Awards"/>
    <x v="10"/>
    <s v="The Naked City"/>
    <s v="Jules Dassin"/>
    <s v="1949-03-24T00:00:00Z"/>
    <x v="0"/>
    <x v="68"/>
  </r>
  <r>
    <s v="Charles L. Freeman"/>
    <s v="21st Academy Awards"/>
    <x v="28"/>
    <s v="Portrait of Jennie"/>
    <s v="William Dieterle"/>
    <s v="1949-03-24T00:00:00Z"/>
    <x v="0"/>
    <x v="68"/>
  </r>
  <r>
    <s v="Barbara Karinska"/>
    <s v="21st Academy Awards"/>
    <x v="30"/>
    <s v="Joan of Arc"/>
    <s v="Victor Fleming"/>
    <s v="1949-03-24T00:00:00Z"/>
    <x v="1"/>
    <x v="68"/>
  </r>
  <r>
    <s v="William V. Skall"/>
    <s v="21st Academy Awards"/>
    <x v="29"/>
    <s v="Joan of Arc"/>
    <s v="Victor Fleming"/>
    <s v="1949-03-24T00:00:00Z"/>
    <x v="0"/>
    <x v="68"/>
  </r>
  <r>
    <s v="Irving Allen"/>
    <s v="20th Academy Awards"/>
    <x v="38"/>
    <s v="Climbing the Matterhorn"/>
    <s v="Irving Allen"/>
    <s v="1948-03-20T00:00:00Z"/>
    <x v="0"/>
    <x v="69"/>
  </r>
  <r>
    <s v="Alfred Newman"/>
    <s v="20th Academy Awards"/>
    <x v="25"/>
    <s v="Mother Wore Tights"/>
    <s v="Walter Lang"/>
    <s v="1948-03-20T00:00:00Z"/>
    <x v="0"/>
    <x v="69"/>
  </r>
  <r>
    <s v="Francis D. Lyon"/>
    <s v="20th Academy Awards"/>
    <x v="10"/>
    <s v="Body and Soul"/>
    <s v="Robert Rossen"/>
    <s v="1948-03-20T00:00:00Z"/>
    <x v="0"/>
    <x v="69"/>
  </r>
  <r>
    <s v="Sidney Sheldon"/>
    <s v="20th Academy Awards"/>
    <x v="4"/>
    <s v="The Bachelor and the Bobby-Soxer"/>
    <s v="Dore Schary"/>
    <s v="1948-03-20T00:00:00Z"/>
    <x v="0"/>
    <x v="69"/>
  </r>
  <r>
    <s v="Herbert Moulton"/>
    <s v="20th Academy Awards"/>
    <x v="39"/>
    <s v="Goodbye, Miss Turlock"/>
    <s v="Edward L. Cahn"/>
    <s v="1948-03-20T00:00:00Z"/>
    <x v="0"/>
    <x v="69"/>
  </r>
  <r>
    <s v="Edmund Gwenn"/>
    <s v="20th Academy Awards"/>
    <x v="12"/>
    <s v="Miracle on 34th Street"/>
    <s v="George Seaton"/>
    <s v="1948-03-20T00:00:00Z"/>
    <x v="0"/>
    <x v="69"/>
  </r>
  <r>
    <s v="George Seaton"/>
    <s v="20th Academy Awards"/>
    <x v="13"/>
    <s v="Miracle on 34th Street"/>
    <s v="George Seaton"/>
    <s v="1948-03-20T00:00:00Z"/>
    <x v="0"/>
    <x v="69"/>
  </r>
  <r>
    <s v="Valentine Davies"/>
    <s v="20th Academy Awards"/>
    <x v="36"/>
    <s v="Miracle on 34th Street"/>
    <s v="George Seaton"/>
    <s v="1948-03-20T00:00:00Z"/>
    <x v="0"/>
    <x v="69"/>
  </r>
  <r>
    <s v="Gordon E. Sawyer"/>
    <s v="20th Academy Awards"/>
    <x v="11"/>
    <s v="The Bishop's Wife"/>
    <s v="Henry Koster"/>
    <s v="1948-03-20T00:00:00Z"/>
    <x v="0"/>
    <x v="69"/>
  </r>
  <r>
    <s v="Guy Green"/>
    <s v="20th Academy Awards"/>
    <x v="32"/>
    <s v="Great Expectations"/>
    <s v="David Lean"/>
    <s v="1948-03-20T00:00:00Z"/>
    <x v="0"/>
    <x v="69"/>
  </r>
  <r>
    <s v="John Bryan"/>
    <s v="20th Academy Awards"/>
    <x v="34"/>
    <s v="Great Expectations"/>
    <s v="David Lean"/>
    <s v="1948-03-20T00:00:00Z"/>
    <x v="0"/>
    <x v="69"/>
  </r>
  <r>
    <s v="Ronald Colman"/>
    <s v="20th Academy Awards"/>
    <x v="3"/>
    <s v="A Double Life"/>
    <s v="George Cukor"/>
    <s v="1948-03-20T00:00:00Z"/>
    <x v="0"/>
    <x v="69"/>
  </r>
  <r>
    <s v="Miklos Rozsa"/>
    <s v="20th Academy Awards"/>
    <x v="35"/>
    <s v="A Double Life"/>
    <s v="George Cukor"/>
    <s v="1948-03-20T00:00:00Z"/>
    <x v="0"/>
    <x v="69"/>
  </r>
  <r>
    <s v="Theron Warth"/>
    <s v="20th Academy Awards"/>
    <x v="17"/>
    <s v="Design for Death"/>
    <s v="Richard Fleischer"/>
    <s v="1948-03-20T00:00:00Z"/>
    <x v="0"/>
    <x v="69"/>
  </r>
  <r>
    <s v="Eddie Selzer"/>
    <s v="20th Academy Awards"/>
    <x v="19"/>
    <s v="Tweetie Pie"/>
    <s v="Friz Freleng"/>
    <s v="1948-03-20T00:00:00Z"/>
    <x v="0"/>
    <x v="69"/>
  </r>
  <r>
    <s v="Elia Kazan"/>
    <s v="20th Academy Awards"/>
    <x v="9"/>
    <s v="Gentleman's Agreement"/>
    <s v="Elia Kazan"/>
    <s v="1948-03-20T00:00:00Z"/>
    <x v="0"/>
    <x v="69"/>
  </r>
  <r>
    <s v="Celeste Holm"/>
    <s v="20th Academy Awards"/>
    <x v="15"/>
    <s v="Gentleman's Agreement"/>
    <s v="Elia Kazan"/>
    <s v="1948-03-20T00:00:00Z"/>
    <x v="1"/>
    <x v="69"/>
  </r>
  <r>
    <s v="Warren Newcombe"/>
    <s v="20th Academy Awards"/>
    <x v="28"/>
    <s v="Green Dolphin Street"/>
    <s v="Victor Saville"/>
    <s v="1948-03-20T00:00:00Z"/>
    <x v="0"/>
    <x v="69"/>
  </r>
  <r>
    <s v="Loretta Young"/>
    <s v="20th Academy Awards"/>
    <x v="7"/>
    <s v="The Farmer's Daughter"/>
    <s v="H. C. Potter"/>
    <s v="1948-03-20T00:00:00Z"/>
    <x v="1"/>
    <x v="69"/>
  </r>
  <r>
    <s v="Jack Cardiff"/>
    <s v="20th Academy Awards"/>
    <x v="29"/>
    <s v="Black Narcissus"/>
    <s v="Emeric Pressburger"/>
    <s v="1948-03-20T00:00:00Z"/>
    <x v="0"/>
    <x v="69"/>
  </r>
  <r>
    <s v="Alfred Junge"/>
    <s v="20th Academy Awards"/>
    <x v="31"/>
    <s v="Black Narcissus"/>
    <s v="Emeric Pressburger"/>
    <s v="1948-03-20T00:00:00Z"/>
    <x v="0"/>
    <x v="69"/>
  </r>
  <r>
    <s v="Lyle R. Wheeler"/>
    <s v="19th Academy Awards"/>
    <x v="34"/>
    <s v="Anna and the King of Siam"/>
    <s v="John Cromwell"/>
    <s v="1947-03-13T00:00:00Z"/>
    <x v="0"/>
    <x v="70"/>
  </r>
  <r>
    <s v="Arthur Charles Miller"/>
    <s v="19th Academy Awards"/>
    <x v="32"/>
    <s v="Anna and the King of Siam"/>
    <s v="John Cromwell"/>
    <s v="1947-03-13T00:00:00Z"/>
    <x v="0"/>
    <x v="70"/>
  </r>
  <r>
    <s v="Hugo Friedhofer"/>
    <s v="19th Academy Awards"/>
    <x v="35"/>
    <s v="The Best Years of Our Lives"/>
    <s v="William Wyler"/>
    <s v="1947-03-13T00:00:00Z"/>
    <x v="0"/>
    <x v="70"/>
  </r>
  <r>
    <s v="Robert E. Sherwood"/>
    <s v="19th Academy Awards"/>
    <x v="13"/>
    <s v="The Best Years of Our Lives"/>
    <s v="William Wyler"/>
    <s v="1947-03-13T00:00:00Z"/>
    <x v="0"/>
    <x v="70"/>
  </r>
  <r>
    <s v="Harold Russell"/>
    <s v="19th Academy Awards"/>
    <x v="12"/>
    <s v="The Best Years of Our Lives"/>
    <s v="William Wyler"/>
    <s v="1947-03-13T00:00:00Z"/>
    <x v="0"/>
    <x v="70"/>
  </r>
  <r>
    <s v="Daniel Mandell"/>
    <s v="19th Academy Awards"/>
    <x v="10"/>
    <s v="The Best Years of Our Lives"/>
    <s v="William Wyler"/>
    <s v="1947-03-13T00:00:00Z"/>
    <x v="0"/>
    <x v="70"/>
  </r>
  <r>
    <s v="Fredric March"/>
    <s v="19th Academy Awards"/>
    <x v="3"/>
    <s v="The Best Years of Our Lives"/>
    <s v="William Wyler"/>
    <s v="1947-03-13T00:00:00Z"/>
    <x v="0"/>
    <x v="70"/>
  </r>
  <r>
    <s v="William Wyler"/>
    <s v="19th Academy Awards"/>
    <x v="9"/>
    <s v="The Best Years of Our Lives"/>
    <s v="William Wyler"/>
    <s v="1947-03-13T00:00:00Z"/>
    <x v="0"/>
    <x v="70"/>
  </r>
  <r>
    <s v="Anne Baxter"/>
    <s v="19th Academy Awards"/>
    <x v="15"/>
    <s v="The Razor's Edge"/>
    <s v="Edmund Goulding"/>
    <s v="1947-03-13T00:00:00Z"/>
    <x v="1"/>
    <x v="70"/>
  </r>
  <r>
    <s v="Fred Quimby"/>
    <s v="19th Academy Awards"/>
    <x v="19"/>
    <s v="The Cat Concerto"/>
    <s v="Joseph Barbera"/>
    <s v="1947-03-13T00:00:00Z"/>
    <x v="0"/>
    <x v="70"/>
  </r>
  <r>
    <s v="Sydney Box"/>
    <s v="19th Academy Awards"/>
    <x v="4"/>
    <s v="The Seventh Veil"/>
    <s v="Compton Bennett"/>
    <s v="1947-03-13T00:00:00Z"/>
    <x v="0"/>
    <x v="70"/>
  </r>
  <r>
    <s v="Clemence Dane"/>
    <s v="19th Academy Awards"/>
    <x v="36"/>
    <s v="Perfect Strangers"/>
    <s v="Alexander Korda"/>
    <s v="1947-03-13T00:00:00Z"/>
    <x v="0"/>
    <x v="70"/>
  </r>
  <r>
    <s v="Gordon Hollingshead"/>
    <s v="19th Academy Awards"/>
    <x v="38"/>
    <s v="A Boy and His Dog"/>
    <s v="LeRoy Prinz"/>
    <s v="1947-03-13T00:00:00Z"/>
    <x v="0"/>
    <x v="70"/>
  </r>
  <r>
    <s v="Tom Howard"/>
    <s v="19th Academy Awards"/>
    <x v="28"/>
    <s v="Blithe Spirit"/>
    <s v="David Lean"/>
    <s v="1947-03-13T00:00:00Z"/>
    <x v="0"/>
    <x v="70"/>
  </r>
  <r>
    <s v="Morris Stoloff"/>
    <s v="19th Academy Awards"/>
    <x v="25"/>
    <s v="The Jolson Story"/>
    <s v="Alfred Edward Green"/>
    <s v="1947-03-13T00:00:00Z"/>
    <x v="0"/>
    <x v="70"/>
  </r>
  <r>
    <s v="John P. Livadary"/>
    <s v="19th Academy Awards"/>
    <x v="11"/>
    <s v="The Jolson Story"/>
    <s v="Alfred Edward Green"/>
    <s v="1947-03-13T00:00:00Z"/>
    <x v="0"/>
    <x v="70"/>
  </r>
  <r>
    <s v="Edwin B. Willis"/>
    <s v="19th Academy Awards"/>
    <x v="31"/>
    <s v="The Yearling"/>
    <s v="Clarence Brown"/>
    <s v="1947-03-13T00:00:00Z"/>
    <x v="0"/>
    <x v="70"/>
  </r>
  <r>
    <s v="Leonard Smith"/>
    <s v="19th Academy Awards"/>
    <x v="29"/>
    <s v="The Yearling"/>
    <s v="Clarence Brown"/>
    <s v="1947-03-13T00:00:00Z"/>
    <x v="0"/>
    <x v="70"/>
  </r>
  <r>
    <s v="Olivia de Havilland"/>
    <s v="19th Academy Awards"/>
    <x v="7"/>
    <s v="To Each His Own"/>
    <s v="Mitchell Leisen"/>
    <s v="1947-03-13T00:00:00Z"/>
    <x v="1"/>
    <x v="70"/>
  </r>
  <r>
    <s v="Leon Shamroy"/>
    <s v="18th Academy Awards"/>
    <x v="29"/>
    <s v="Leave Her to Heaven"/>
    <s v="John M. Stahl"/>
    <s v="1946-03-07T00:00:00Z"/>
    <x v="0"/>
    <x v="71"/>
  </r>
  <r>
    <s v="Charles Brackett"/>
    <s v="18th Academy Awards"/>
    <x v="13"/>
    <s v="The Lost Weekend"/>
    <s v="Billy Wilder"/>
    <s v="1946-03-07T00:00:00Z"/>
    <x v="0"/>
    <x v="71"/>
  </r>
  <r>
    <s v="Ray Milland"/>
    <s v="18th Academy Awards"/>
    <x v="3"/>
    <s v="The Lost Weekend"/>
    <s v="Billy Wilder"/>
    <s v="1946-03-07T00:00:00Z"/>
    <x v="0"/>
    <x v="71"/>
  </r>
  <r>
    <s v="Billy Wilder"/>
    <s v="18th Academy Awards"/>
    <x v="9"/>
    <s v="The Lost Weekend"/>
    <s v="Billy Wilder"/>
    <s v="1946-03-07T00:00:00Z"/>
    <x v="0"/>
    <x v="71"/>
  </r>
  <r>
    <s v="Anne Revere"/>
    <s v="18th Academy Awards"/>
    <x v="15"/>
    <s v="National Velvet"/>
    <s v="Clarence Brown"/>
    <s v="1946-03-07T00:00:00Z"/>
    <x v="1"/>
    <x v="71"/>
  </r>
  <r>
    <s v="Robert J. Kern"/>
    <s v="18th Academy Awards"/>
    <x v="10"/>
    <s v="National Velvet"/>
    <s v="Clarence Brown"/>
    <s v="1946-03-07T00:00:00Z"/>
    <x v="0"/>
    <x v="71"/>
  </r>
  <r>
    <s v="Miklos Rozsa"/>
    <s v="18th Academy Awards"/>
    <x v="35"/>
    <s v="Spellbound"/>
    <s v="Alfred Hitchcock"/>
    <s v="1946-03-07T00:00:00Z"/>
    <x v="0"/>
    <x v="71"/>
  </r>
  <r>
    <s v="Georgie Stoll"/>
    <s v="18th Academy Awards"/>
    <x v="25"/>
    <s v="Anchors Aweigh"/>
    <s v="George Sidney"/>
    <s v="1946-03-07T00:00:00Z"/>
    <x v="0"/>
    <x v="71"/>
  </r>
  <r>
    <s v="Stephen Dunn"/>
    <s v="18th Academy Awards"/>
    <x v="11"/>
    <s v="The Bells of St. Mary's"/>
    <s v="Leo McCarey"/>
    <s v="1946-03-07T00:00:00Z"/>
    <x v="0"/>
    <x v="71"/>
  </r>
  <r>
    <s v="Fred Quimby"/>
    <s v="18th Academy Awards"/>
    <x v="19"/>
    <s v="Quiet Please!"/>
    <s v="Joseph Barbera"/>
    <s v="1946-03-07T00:00:00Z"/>
    <x v="0"/>
    <x v="71"/>
  </r>
  <r>
    <s v="Herbert Moulton"/>
    <s v="18th Academy Awards"/>
    <x v="39"/>
    <s v="Stairway to Light"/>
    <s v="Sammy Lee"/>
    <s v="1946-03-07T00:00:00Z"/>
    <x v="0"/>
    <x v="71"/>
  </r>
  <r>
    <s v="Charles G. Booth"/>
    <s v="18th Academy Awards"/>
    <x v="36"/>
    <s v="The House on 92nd Street"/>
    <s v="Henry Hathaway"/>
    <s v="1946-03-07T00:00:00Z"/>
    <x v="0"/>
    <x v="71"/>
  </r>
  <r>
    <s v="Gordon Hollingshead"/>
    <s v="18th Academy Awards"/>
    <x v="38"/>
    <s v="Star in the Night"/>
    <s v="Don Siegel"/>
    <s v="1946-03-07T00:00:00Z"/>
    <x v="0"/>
    <x v="71"/>
  </r>
  <r>
    <s v="Wiard Ihnen"/>
    <s v="18th Academy Awards"/>
    <x v="34"/>
    <s v="Blood on the Sun"/>
    <s v="Frank Lloyd"/>
    <s v="1946-03-07T00:00:00Z"/>
    <x v="0"/>
    <x v="71"/>
  </r>
  <r>
    <s v="Richard Schweizer"/>
    <s v="18th Academy Awards"/>
    <x v="4"/>
    <s v="Marie-Louise"/>
    <s v="Leopold Lindtberg"/>
    <s v="1946-03-07T00:00:00Z"/>
    <x v="0"/>
    <x v="71"/>
  </r>
  <r>
    <s v="Joan Crawford"/>
    <s v="18th Academy Awards"/>
    <x v="7"/>
    <s v="Mildred Pierce"/>
    <s v="Michael Curtiz"/>
    <s v="1946-03-07T00:00:00Z"/>
    <x v="1"/>
    <x v="71"/>
  </r>
  <r>
    <s v="Harry Stradling"/>
    <s v="18th Academy Awards"/>
    <x v="32"/>
    <s v="The Picture of Dorian Gray"/>
    <s v="Albert Lewin"/>
    <s v="1946-03-07T00:00:00Z"/>
    <x v="0"/>
    <x v="71"/>
  </r>
  <r>
    <s v="Samuel M. Comer"/>
    <s v="18th Academy Awards"/>
    <x v="31"/>
    <s v="Frenchman's Creek"/>
    <s v="Mitchell Leisen"/>
    <s v="1946-03-07T00:00:00Z"/>
    <x v="0"/>
    <x v="71"/>
  </r>
  <r>
    <s v="John P. Fulton"/>
    <s v="18th Academy Awards"/>
    <x v="28"/>
    <s v="Wonder Man"/>
    <s v="H. Bruce Humberstone"/>
    <s v="1946-03-07T00:00:00Z"/>
    <x v="0"/>
    <x v="71"/>
  </r>
  <r>
    <s v="James Dunn"/>
    <s v="18th Academy Awards"/>
    <x v="12"/>
    <s v="A Tree Grows in Brooklyn"/>
    <s v="Elia Kazan"/>
    <s v="1946-03-07T00:00:00Z"/>
    <x v="0"/>
    <x v="71"/>
  </r>
  <r>
    <s v="Leo McCarey"/>
    <s v="17th Academy Awards"/>
    <x v="36"/>
    <s v="Going My Way"/>
    <s v="Leo McCarey"/>
    <s v="1945-03-15T00:00:00Z"/>
    <x v="0"/>
    <x v="72"/>
  </r>
  <r>
    <s v="Frank Cavett"/>
    <s v="17th Academy Awards"/>
    <x v="13"/>
    <s v="Going My Way"/>
    <s v="Leo McCarey"/>
    <s v="1945-03-15T00:00:00Z"/>
    <x v="0"/>
    <x v="72"/>
  </r>
  <r>
    <s v="Barry Fitzgerald"/>
    <s v="17th Academy Awards"/>
    <x v="12"/>
    <s v="Going My Way"/>
    <s v="Leo McCarey"/>
    <s v="1945-03-15T00:00:00Z"/>
    <x v="0"/>
    <x v="72"/>
  </r>
  <r>
    <s v="Bing Crosby"/>
    <s v="17th Academy Awards"/>
    <x v="3"/>
    <s v="Going My Way"/>
    <s v="Leo McCarey"/>
    <s v="1945-03-15T00:00:00Z"/>
    <x v="0"/>
    <x v="72"/>
  </r>
  <r>
    <s v="Leo McCarey"/>
    <s v="17th Academy Awards"/>
    <x v="9"/>
    <s v="Going My Way"/>
    <s v="Leo McCarey"/>
    <s v="1945-03-15T00:00:00Z"/>
    <x v="0"/>
    <x v="72"/>
  </r>
  <r>
    <s v="Thomas Little"/>
    <s v="17th Academy Awards"/>
    <x v="31"/>
    <s v="Wilson"/>
    <s v="Henry King"/>
    <s v="1945-03-15T00:00:00Z"/>
    <x v="0"/>
    <x v="72"/>
  </r>
  <r>
    <s v="Leon Shamroy"/>
    <s v="17th Academy Awards"/>
    <x v="29"/>
    <s v="Wilson"/>
    <s v="Henry King"/>
    <s v="1945-03-15T00:00:00Z"/>
    <x v="0"/>
    <x v="72"/>
  </r>
  <r>
    <s v="Barbara McLean"/>
    <s v="17th Academy Awards"/>
    <x v="10"/>
    <s v="Wilson"/>
    <s v="Henry King"/>
    <s v="1945-03-15T00:00:00Z"/>
    <x v="1"/>
    <x v="72"/>
  </r>
  <r>
    <s v="Edmund H. Hansen"/>
    <s v="17th Academy Awards"/>
    <x v="11"/>
    <s v="Wilson"/>
    <s v="Henry King"/>
    <s v="1945-03-15T00:00:00Z"/>
    <x v="0"/>
    <x v="72"/>
  </r>
  <r>
    <s v="Lamar Trotti"/>
    <s v="17th Academy Awards"/>
    <x v="4"/>
    <s v="Wilson"/>
    <s v="Henry King"/>
    <s v="1945-03-15T00:00:00Z"/>
    <x v="0"/>
    <x v="72"/>
  </r>
  <r>
    <s v="William Ferrari"/>
    <s v="17th Academy Awards"/>
    <x v="34"/>
    <s v="Gaslight"/>
    <s v="George Cukor"/>
    <s v="1945-03-15T00:00:00Z"/>
    <x v="0"/>
    <x v="72"/>
  </r>
  <r>
    <s v="Ingrid Bergman"/>
    <s v="17th Academy Awards"/>
    <x v="7"/>
    <s v="Gaslight"/>
    <s v="George Cukor"/>
    <s v="1945-03-15T00:00:00Z"/>
    <x v="1"/>
    <x v="72"/>
  </r>
  <r>
    <s v="Ethel Barrymore"/>
    <s v="17th Academy Awards"/>
    <x v="15"/>
    <s v="None but the Lonely Heart"/>
    <s v="Clifford Odets"/>
    <s v="1945-03-15T00:00:00Z"/>
    <x v="1"/>
    <x v="72"/>
  </r>
  <r>
    <s v="Jerry Fairbanks"/>
    <s v="17th Academy Awards"/>
    <x v="39"/>
    <s v="Who's Who in Animal Land"/>
    <s v="Lou Lilly"/>
    <s v="1945-03-15T00:00:00Z"/>
    <x v="0"/>
    <x v="72"/>
  </r>
  <r>
    <s v="Joseph LaShelle"/>
    <s v="17th Academy Awards"/>
    <x v="32"/>
    <s v="Laura"/>
    <s v="Otto Preminger"/>
    <s v="1945-03-15T00:00:00Z"/>
    <x v="0"/>
    <x v="72"/>
  </r>
  <r>
    <s v="Fred Quimby"/>
    <s v="17th Academy Awards"/>
    <x v="19"/>
    <s v="Mouse Trouble"/>
    <s v="Joseph Barbera"/>
    <s v="1945-03-15T00:00:00Z"/>
    <x v="0"/>
    <x v="72"/>
  </r>
  <r>
    <s v="Warren Newcombe"/>
    <s v="17th Academy Awards"/>
    <x v="28"/>
    <s v="Thirty Seconds Over Tokyo"/>
    <s v="Mervyn LeRoy"/>
    <s v="1945-03-15T00:00:00Z"/>
    <x v="0"/>
    <x v="72"/>
  </r>
  <r>
    <s v="Morris Stoloff"/>
    <s v="17th Academy Awards"/>
    <x v="25"/>
    <s v="Cover Girl"/>
    <s v="Charles Vidor"/>
    <s v="1945-03-15T00:00:00Z"/>
    <x v="0"/>
    <x v="72"/>
  </r>
  <r>
    <s v="Gordon Hollingshead"/>
    <s v="17th Academy Awards"/>
    <x v="38"/>
    <s v="I Won't Play"/>
    <s v="Crane Wilbur"/>
    <s v="1945-03-15T00:00:00Z"/>
    <x v="0"/>
    <x v="72"/>
  </r>
  <r>
    <s v="Max Steiner"/>
    <s v="17th Academy Awards"/>
    <x v="35"/>
    <s v="Since You Went Away"/>
    <s v="John Cromwell"/>
    <s v="1945-03-15T00:00:00Z"/>
    <x v="0"/>
    <x v="72"/>
  </r>
  <r>
    <s v="Grantland Rice"/>
    <s v="16th Academy Awards"/>
    <x v="39"/>
    <s v="Amphibious Fighters"/>
    <s v="Jack Eaton"/>
    <s v="1944-03-02T00:00:00Z"/>
    <x v="0"/>
    <x v="73"/>
  </r>
  <r>
    <s v="Fred Sersen"/>
    <s v="16th Academy Awards"/>
    <x v="28"/>
    <s v="Crash Dive"/>
    <s v="Otto Brower"/>
    <s v="1944-03-02T00:00:00Z"/>
    <x v="0"/>
    <x v="73"/>
  </r>
  <r>
    <s v="Ray Heindorf"/>
    <s v="16th Academy Awards"/>
    <x v="25"/>
    <s v="This Is the Army"/>
    <s v="Michael Curtiz"/>
    <s v="1944-03-02T00:00:00Z"/>
    <x v="0"/>
    <x v="73"/>
  </r>
  <r>
    <s v="Stephen Dunn"/>
    <s v="16th Academy Awards"/>
    <x v="11"/>
    <s v="This Land Is Mine"/>
    <s v="Jean Renoir"/>
    <s v="1944-03-02T00:00:00Z"/>
    <x v="0"/>
    <x v="73"/>
  </r>
  <r>
    <s v="Charles Coburn"/>
    <s v="16th Academy Awards"/>
    <x v="12"/>
    <s v="The More the Merrier"/>
    <s v="George Stevens"/>
    <s v="1944-03-02T00:00:00Z"/>
    <x v="0"/>
    <x v="73"/>
  </r>
  <r>
    <s v="Sam Coslow"/>
    <s v="16th Academy Awards"/>
    <x v="38"/>
    <s v="Heavenly Music"/>
    <s v="Josef Berne"/>
    <s v="1944-03-02T00:00:00Z"/>
    <x v="0"/>
    <x v="73"/>
  </r>
  <r>
    <s v="William Saroyan"/>
    <s v="16th Academy Awards"/>
    <x v="36"/>
    <s v="The Human Comedy"/>
    <s v="Clarence Brown"/>
    <s v="1944-03-02T00:00:00Z"/>
    <x v="0"/>
    <x v="73"/>
  </r>
  <r>
    <s v="W. Howard Greene"/>
    <s v="16th Academy Awards"/>
    <x v="29"/>
    <s v="Phantom of the Opera"/>
    <s v="Arthur Lubin"/>
    <s v="1944-03-02T00:00:00Z"/>
    <x v="0"/>
    <x v="73"/>
  </r>
  <r>
    <s v="John B. Goodman"/>
    <s v="16th Academy Awards"/>
    <x v="31"/>
    <s v="Phantom of the Opera"/>
    <s v="Arthur Lubin"/>
    <s v="1944-03-02T00:00:00Z"/>
    <x v="0"/>
    <x v="73"/>
  </r>
  <r>
    <s v="George Amy"/>
    <s v="16th Academy Awards"/>
    <x v="10"/>
    <s v="Air Force"/>
    <s v="Howard Hawks"/>
    <s v="1944-03-02T00:00:00Z"/>
    <x v="0"/>
    <x v="73"/>
  </r>
  <r>
    <s v="Fred Quimby"/>
    <s v="16th Academy Awards"/>
    <x v="19"/>
    <s v="The Yankee Doodle Mouse"/>
    <s v="Joseph Barbera"/>
    <s v="1944-03-02T00:00:00Z"/>
    <x v="0"/>
    <x v="73"/>
  </r>
  <r>
    <s v="Jennifer Jones"/>
    <s v="16th Academy Awards"/>
    <x v="7"/>
    <s v="The Song of Bernadette"/>
    <s v="Henry King"/>
    <s v="1944-03-02T00:00:00Z"/>
    <x v="1"/>
    <x v="73"/>
  </r>
  <r>
    <s v="Arthur Charles Miller"/>
    <s v="16th Academy Awards"/>
    <x v="32"/>
    <s v="The Song of Bernadette"/>
    <s v="Henry King"/>
    <s v="1944-03-02T00:00:00Z"/>
    <x v="0"/>
    <x v="73"/>
  </r>
  <r>
    <s v="James Basevi"/>
    <s v="16th Academy Awards"/>
    <x v="34"/>
    <s v="The Song of Bernadette"/>
    <s v="Henry King"/>
    <s v="1944-03-02T00:00:00Z"/>
    <x v="0"/>
    <x v="73"/>
  </r>
  <r>
    <s v="Alfred Newman"/>
    <s v="16th Academy Awards"/>
    <x v="35"/>
    <s v="The Song of Bernadette"/>
    <s v="Henry King"/>
    <s v="1944-03-02T00:00:00Z"/>
    <x v="0"/>
    <x v="73"/>
  </r>
  <r>
    <s v="Norman Krasna"/>
    <s v="16th Academy Awards"/>
    <x v="4"/>
    <s v="Princess O'Rourke"/>
    <s v="Norman Krasna"/>
    <s v="1944-03-02T00:00:00Z"/>
    <x v="0"/>
    <x v="73"/>
  </r>
  <r>
    <s v="Katina Paxinou"/>
    <s v="16th Academy Awards"/>
    <x v="15"/>
    <s v="For Whom the Bell Tolls"/>
    <s v="Sam Wood"/>
    <s v="1944-03-02T00:00:00Z"/>
    <x v="1"/>
    <x v="73"/>
  </r>
  <r>
    <s v="Michael Curtiz"/>
    <s v="16th Academy Awards"/>
    <x v="9"/>
    <s v="Casablanca"/>
    <s v="Michael Curtiz"/>
    <s v="1944-03-02T00:00:00Z"/>
    <x v="0"/>
    <x v="73"/>
  </r>
  <r>
    <s v="Howard E. Koch"/>
    <s v="16th Academy Awards"/>
    <x v="13"/>
    <s v="Casablanca"/>
    <s v="Michael Curtiz"/>
    <s v="1944-03-02T00:00:00Z"/>
    <x v="0"/>
    <x v="73"/>
  </r>
  <r>
    <s v="Paul Lukas"/>
    <s v="16th Academy Awards"/>
    <x v="3"/>
    <s v="Watch on the Rhine"/>
    <s v="Hal Mohr"/>
    <s v="1944-03-02T00:00:00Z"/>
    <x v="0"/>
    <x v="73"/>
  </r>
  <r>
    <s v="Van Heflin"/>
    <s v="15th Academy Awards"/>
    <x v="12"/>
    <s v="Johnny Eager"/>
    <s v="Mervyn LeRoy"/>
    <s v="1943-03-04T00:00:00Z"/>
    <x v="0"/>
    <x v="74"/>
  </r>
  <r>
    <s v="Walt Disney"/>
    <s v="15th Academy Awards"/>
    <x v="19"/>
    <s v="Der Fuehrer's Face"/>
    <s v="Jack Kinney"/>
    <s v="1943-03-04T00:00:00Z"/>
    <x v="0"/>
    <x v="74"/>
  </r>
  <r>
    <s v="Joseph C. Wright"/>
    <s v="15th Academy Awards"/>
    <x v="31"/>
    <s v="My Gal Sal"/>
    <s v="Irving Cummings"/>
    <s v="1943-03-04T00:00:00Z"/>
    <x v="0"/>
    <x v="74"/>
  </r>
  <r>
    <s v="Leon Shamroy"/>
    <s v="15th Academy Awards"/>
    <x v="29"/>
    <s v="The Black Swan"/>
    <s v="Henry King"/>
    <s v="1943-03-04T00:00:00Z"/>
    <x v="0"/>
    <x v="74"/>
  </r>
  <r>
    <s v="William Wyler"/>
    <s v="15th Academy Awards"/>
    <x v="9"/>
    <s v="Mrs. Miniver"/>
    <s v="William Wyler"/>
    <s v="1943-03-04T00:00:00Z"/>
    <x v="0"/>
    <x v="74"/>
  </r>
  <r>
    <s v="Greer Garson"/>
    <s v="15th Academy Awards"/>
    <x v="7"/>
    <s v="Mrs. Miniver"/>
    <s v="William Wyler"/>
    <s v="1943-03-04T00:00:00Z"/>
    <x v="0"/>
    <x v="74"/>
  </r>
  <r>
    <s v="Joseph Ruttenberg"/>
    <s v="15th Academy Awards"/>
    <x v="32"/>
    <s v="Mrs. Miniver"/>
    <s v="William Wyler"/>
    <s v="1943-03-04T00:00:00Z"/>
    <x v="0"/>
    <x v="74"/>
  </r>
  <r>
    <s v="Teresa Wright"/>
    <s v="15th Academy Awards"/>
    <x v="15"/>
    <s v="Mrs. Miniver"/>
    <s v="William Wyler"/>
    <s v="1943-03-04T00:00:00Z"/>
    <x v="1"/>
    <x v="74"/>
  </r>
  <r>
    <s v="Claudine West"/>
    <s v="15th Academy Awards"/>
    <x v="13"/>
    <s v="Mrs. Miniver"/>
    <s v="William Wyler"/>
    <s v="1943-03-04T00:00:00Z"/>
    <x v="1"/>
    <x v="74"/>
  </r>
  <r>
    <s v="Louis Mesenkop"/>
    <s v="15th Academy Awards"/>
    <x v="28"/>
    <s v="Reap the Wild Wind"/>
    <s v="Cecil B. DeMille"/>
    <s v="1943-03-04T00:00:00Z"/>
    <x v="0"/>
    <x v="74"/>
  </r>
  <r>
    <s v="Daniel Mandell"/>
    <s v="15th Academy Awards"/>
    <x v="10"/>
    <s v="The Pride of the Yankees"/>
    <s v="Sam Wood"/>
    <s v="1943-03-04T00:00:00Z"/>
    <x v="0"/>
    <x v="74"/>
  </r>
  <r>
    <s v="Michael Kanin"/>
    <s v="15th Academy Awards"/>
    <x v="4"/>
    <s v="Woman of the Year"/>
    <s v="George Stevens"/>
    <s v="1943-03-04T00:00:00Z"/>
    <x v="0"/>
    <x v="74"/>
  </r>
  <r>
    <s v="Nathan Levinson"/>
    <s v="15th Academy Awards"/>
    <x v="11"/>
    <s v="Yankee Doodle Dandy"/>
    <s v="Michael Curtiz"/>
    <s v="1943-03-04T00:00:00Z"/>
    <x v="0"/>
    <x v="74"/>
  </r>
  <r>
    <s v="Ray Heindorf"/>
    <s v="15th Academy Awards"/>
    <x v="25"/>
    <s v="Yankee Doodle Dandy"/>
    <s v="Michael Curtiz"/>
    <s v="1943-03-04T00:00:00Z"/>
    <x v="0"/>
    <x v="74"/>
  </r>
  <r>
    <s v="James Cagney"/>
    <s v="15th Academy Awards"/>
    <x v="3"/>
    <s v="Yankee Doodle Dandy"/>
    <s v="Michael Curtiz"/>
    <s v="1943-03-04T00:00:00Z"/>
    <x v="0"/>
    <x v="74"/>
  </r>
  <r>
    <s v="Max Steiner"/>
    <s v="15th Academy Awards"/>
    <x v="35"/>
    <s v="Now, Voyager"/>
    <s v="Irving Rapper"/>
    <s v="1943-03-04T00:00:00Z"/>
    <x v="0"/>
    <x v="74"/>
  </r>
  <r>
    <s v="Emeric Pressburger"/>
    <s v="15th Academy Awards"/>
    <x v="36"/>
    <s v="49th Parallel"/>
    <s v="Michael Powell"/>
    <s v="1943-03-04T00:00:00Z"/>
    <x v="0"/>
    <x v="74"/>
  </r>
  <r>
    <s v="Joseph C. Wright"/>
    <s v="15th Academy Awards"/>
    <x v="34"/>
    <s v="This Above All"/>
    <s v="Anatole Litvak"/>
    <s v="1943-03-04T00:00:00Z"/>
    <x v="0"/>
    <x v="74"/>
  </r>
  <r>
    <s v="Bernard Herrmann"/>
    <s v="14th Academy Awards"/>
    <x v="23"/>
    <s v="The Devil and Daniel Webster"/>
    <s v="William Dieterle"/>
    <s v="1942-02-26T00:00:00Z"/>
    <x v="0"/>
    <x v="75"/>
  </r>
  <r>
    <s v="Gary Cooper"/>
    <s v="14th Academy Awards"/>
    <x v="3"/>
    <s v="Sergeant York"/>
    <s v="Howard Hawks"/>
    <s v="1942-02-26T00:00:00Z"/>
    <x v="0"/>
    <x v="75"/>
  </r>
  <r>
    <s v="William Holmes"/>
    <s v="14th Academy Awards"/>
    <x v="10"/>
    <s v="Sergeant York"/>
    <s v="Howard Hawks"/>
    <s v="1942-02-26T00:00:00Z"/>
    <x v="0"/>
    <x v="75"/>
  </r>
  <r>
    <s v="Edwin B. Willis"/>
    <s v="14th Academy Awards"/>
    <x v="31"/>
    <s v="Blossoms in the Dust"/>
    <s v="Mervyn LeRoy"/>
    <s v="1942-02-26T00:00:00Z"/>
    <x v="0"/>
    <x v="75"/>
  </r>
  <r>
    <s v="Mary Astor"/>
    <s v="14th Academy Awards"/>
    <x v="15"/>
    <s v="The Great Lie"/>
    <s v="Edmund Goulding"/>
    <s v="1942-02-26T00:00:00Z"/>
    <x v="1"/>
    <x v="75"/>
  </r>
  <r>
    <s v="Seton I. Miller"/>
    <s v="14th Academy Awards"/>
    <x v="13"/>
    <s v="Here Comes Mr. Jordan"/>
    <s v="Alexander Hall"/>
    <s v="1942-02-26T00:00:00Z"/>
    <x v="0"/>
    <x v="75"/>
  </r>
  <r>
    <s v="Harry Segall"/>
    <s v="14th Academy Awards"/>
    <x v="36"/>
    <s v="Here Comes Mr. Jordan"/>
    <s v="Alexander Hall"/>
    <s v="1942-02-26T00:00:00Z"/>
    <x v="0"/>
    <x v="75"/>
  </r>
  <r>
    <s v="Walt Disney"/>
    <s v="14th Academy Awards"/>
    <x v="19"/>
    <s v="Lend a Paw"/>
    <s v="Clyde Geronimi"/>
    <s v="1942-02-26T00:00:00Z"/>
    <x v="0"/>
    <x v="75"/>
  </r>
  <r>
    <s v="John Ford"/>
    <s v="14th Academy Awards"/>
    <x v="9"/>
    <s v="How Green Was My Valley"/>
    <s v="John Ford"/>
    <s v="1942-02-26T00:00:00Z"/>
    <x v="0"/>
    <x v="75"/>
  </r>
  <r>
    <s v="Donald Crisp"/>
    <s v="14th Academy Awards"/>
    <x v="12"/>
    <s v="How Green Was My Valley"/>
    <s v="John Ford"/>
    <s v="1942-02-26T00:00:00Z"/>
    <x v="0"/>
    <x v="75"/>
  </r>
  <r>
    <s v="Arthur Charles Miller"/>
    <s v="14th Academy Awards"/>
    <x v="32"/>
    <s v="How Green Was My Valley"/>
    <s v="John Ford"/>
    <s v="1942-02-26T00:00:00Z"/>
    <x v="0"/>
    <x v="75"/>
  </r>
  <r>
    <s v="Thomas Little"/>
    <s v="14th Academy Awards"/>
    <x v="34"/>
    <s v="How Green Was My Valley"/>
    <s v="John Ford"/>
    <s v="1942-02-26T00:00:00Z"/>
    <x v="0"/>
    <x v="75"/>
  </r>
  <r>
    <s v="Frank Churchill"/>
    <s v="14th Academy Awards"/>
    <x v="25"/>
    <s v="Dumbo"/>
    <s v="Norm Ferguson"/>
    <s v="1942-02-26T00:00:00Z"/>
    <x v="0"/>
    <x v="75"/>
  </r>
  <r>
    <s v="Herman J. Mankiewicz"/>
    <s v="14th Academy Awards"/>
    <x v="4"/>
    <s v="Citizen Kane"/>
    <s v="Orson Welles"/>
    <s v="1942-02-26T00:00:00Z"/>
    <x v="0"/>
    <x v="75"/>
  </r>
  <r>
    <s v="Joan Fontaine"/>
    <s v="14th Academy Awards"/>
    <x v="7"/>
    <s v="Suspicion"/>
    <s v="Alfred Hitchcock"/>
    <s v="1942-02-26T00:00:00Z"/>
    <x v="1"/>
    <x v="75"/>
  </r>
  <r>
    <s v="Jack Whitney"/>
    <s v="14th Academy Awards"/>
    <x v="11"/>
    <s v="That Hamilton Woman"/>
    <s v="Alexander Korda"/>
    <s v="1942-02-26T00:00:00Z"/>
    <x v="0"/>
    <x v="75"/>
  </r>
  <r>
    <s v="Ernest Palmer"/>
    <s v="14th Academy Awards"/>
    <x v="29"/>
    <s v="Blood and Sand"/>
    <s v="Budd Boetticher"/>
    <s v="1942-02-26T00:00:00Z"/>
    <x v="0"/>
    <x v="75"/>
  </r>
  <r>
    <s v="Louis Mesenkop"/>
    <s v="14th Academy Awards"/>
    <x v="28"/>
    <s v="I Wanted Wings"/>
    <s v="Mitchell Leisen"/>
    <s v="1942-02-26T00:00:00Z"/>
    <x v="0"/>
    <x v="75"/>
  </r>
  <r>
    <s v="Ned Washington"/>
    <s v="13th Academy Awards"/>
    <x v="6"/>
    <s v="Pinocchio"/>
    <s v="Norm Ferguson"/>
    <s v="1941-02-27T00:00:00Z"/>
    <x v="0"/>
    <x v="76"/>
  </r>
  <r>
    <s v="Walter Brennan"/>
    <s v="13th Academy Awards"/>
    <x v="12"/>
    <s v="The Westerner"/>
    <s v="William Wyler"/>
    <s v="1941-02-27T00:00:00Z"/>
    <x v="0"/>
    <x v="76"/>
  </r>
  <r>
    <s v="Anne Bauchens"/>
    <s v="13th Academy Awards"/>
    <x v="10"/>
    <s v="North West Mounted Police"/>
    <s v="Cecil B. DeMille"/>
    <s v="1941-02-27T00:00:00Z"/>
    <x v="1"/>
    <x v="76"/>
  </r>
  <r>
    <s v="Cedric Gibbons"/>
    <s v="13th Academy Awards"/>
    <x v="34"/>
    <s v="Pride and Prejudice"/>
    <s v="Robert Zigler Leonard"/>
    <s v="1941-02-27T00:00:00Z"/>
    <x v="0"/>
    <x v="76"/>
  </r>
  <r>
    <s v="John Ford"/>
    <s v="13th Academy Awards"/>
    <x v="9"/>
    <s v="The Grapes of Wrath"/>
    <s v="John Ford"/>
    <s v="1941-02-27T00:00:00Z"/>
    <x v="0"/>
    <x v="76"/>
  </r>
  <r>
    <s v="Jane Darwell"/>
    <s v="13th Academy Awards"/>
    <x v="15"/>
    <s v="The Grapes of Wrath"/>
    <s v="John Ford"/>
    <s v="1941-02-27T00:00:00Z"/>
    <x v="1"/>
    <x v="76"/>
  </r>
  <r>
    <s v="Douglas Shearer"/>
    <s v="13th Academy Awards"/>
    <x v="11"/>
    <s v="Strike Up the Band"/>
    <s v="Busby Berkeley"/>
    <s v="1941-02-27T00:00:00Z"/>
    <x v="0"/>
    <x v="76"/>
  </r>
  <r>
    <s v="James Stewart"/>
    <s v="13th Academy Awards"/>
    <x v="3"/>
    <s v="The Philadelphia Story"/>
    <s v="George Cukor"/>
    <s v="1941-02-27T00:00:00Z"/>
    <x v="0"/>
    <x v="76"/>
  </r>
  <r>
    <s v="Donald Ogden Stewart"/>
    <s v="13th Academy Awards"/>
    <x v="13"/>
    <s v="The Philadelphia Story"/>
    <s v="George Cukor"/>
    <s v="1941-02-27T00:00:00Z"/>
    <x v="0"/>
    <x v="76"/>
  </r>
  <r>
    <s v="Georges Perinal"/>
    <s v="13th Academy Awards"/>
    <x v="29"/>
    <s v="The Thief of Bagdad"/>
    <s v="Ludwig Berger"/>
    <s v="1941-02-27T00:00:00Z"/>
    <x v="0"/>
    <x v="76"/>
  </r>
  <r>
    <s v="Vincent Korda"/>
    <s v="13th Academy Awards"/>
    <x v="31"/>
    <s v="The Thief of Bagdad"/>
    <s v="Ludwig Berger"/>
    <s v="1941-02-27T00:00:00Z"/>
    <x v="0"/>
    <x v="76"/>
  </r>
  <r>
    <s v="Jack Whitney"/>
    <s v="13th Academy Awards"/>
    <x v="28"/>
    <s v="The Thief of Bagdad"/>
    <s v="Ludwig Berger"/>
    <s v="1941-02-27T00:00:00Z"/>
    <x v="0"/>
    <x v="76"/>
  </r>
  <r>
    <s v="Preston Sturges"/>
    <s v="13th Academy Awards"/>
    <x v="4"/>
    <s v="The Great McGinty"/>
    <s v="Preston Sturges"/>
    <s v="1941-02-27T00:00:00Z"/>
    <x v="0"/>
    <x v="76"/>
  </r>
  <r>
    <s v="George Barnes"/>
    <s v="13th Academy Awards"/>
    <x v="32"/>
    <s v="Rebecca"/>
    <s v="Alfred Hitchcock"/>
    <s v="1941-02-27T00:00:00Z"/>
    <x v="0"/>
    <x v="76"/>
  </r>
  <r>
    <s v="Rudolf Ising"/>
    <s v="13th Academy Awards"/>
    <x v="19"/>
    <s v="The Milky Way"/>
    <s v="Rudolf Ising"/>
    <s v="1941-02-27T00:00:00Z"/>
    <x v="0"/>
    <x v="76"/>
  </r>
  <r>
    <s v="Benjamin Glazer"/>
    <s v="13th Academy Awards"/>
    <x v="36"/>
    <s v="Arise, My Love"/>
    <s v="Mitchell Leisen"/>
    <s v="1941-02-27T00:00:00Z"/>
    <x v="0"/>
    <x v="76"/>
  </r>
  <r>
    <s v="Ginger Rogers"/>
    <s v="13th Academy Awards"/>
    <x v="7"/>
    <s v="Kitty Foyle"/>
    <s v="Sam Wood"/>
    <s v="1941-02-27T00:00:00Z"/>
    <x v="1"/>
    <x v="76"/>
  </r>
  <r>
    <s v="Pete Smith"/>
    <s v="13th Academy Awards"/>
    <x v="39"/>
    <s v="Quicker'n a Wink"/>
    <s v="George Sidney"/>
    <s v="1941-02-27T00:00:00Z"/>
    <x v="0"/>
    <x v="76"/>
  </r>
  <r>
    <s v="Alfred Newman"/>
    <s v="13th Academy Awards"/>
    <x v="27"/>
    <s v="Tin Pan Alley"/>
    <s v="Walter Lang"/>
    <s v="1941-02-27T00:00:00Z"/>
    <x v="0"/>
    <x v="76"/>
  </r>
  <r>
    <s v="Walt Disney"/>
    <s v="12th Academy Awards"/>
    <x v="19"/>
    <s v="The Ugly Duckling"/>
    <s v="Jack Cutting"/>
    <s v="1940-02-29T00:00:00Z"/>
    <x v="0"/>
    <x v="77"/>
  </r>
  <r>
    <s v="Gregg Toland"/>
    <s v="12th Academy Awards"/>
    <x v="32"/>
    <s v="Wuthering Heights"/>
    <s v="William Wyler"/>
    <s v="1940-02-29T00:00:00Z"/>
    <x v="0"/>
    <x v="77"/>
  </r>
  <r>
    <s v="Lewis R. Foster"/>
    <s v="12th Academy Awards"/>
    <x v="36"/>
    <s v="Mr. Smith Goes to Washington"/>
    <s v="Frank Capra"/>
    <s v="1940-02-29T00:00:00Z"/>
    <x v="0"/>
    <x v="77"/>
  </r>
  <r>
    <s v="Bernard B. Brown"/>
    <s v="12th Academy Awards"/>
    <x v="11"/>
    <s v="When Tomorrow Comes"/>
    <s v="John M. Stahl"/>
    <s v="1940-02-29T00:00:00Z"/>
    <x v="0"/>
    <x v="77"/>
  </r>
  <r>
    <s v="Herbert Stothart"/>
    <s v="12th Academy Awards"/>
    <x v="6"/>
    <s v="The Wizard of Oz"/>
    <s v="King Vidor"/>
    <s v="1940-02-29T00:00:00Z"/>
    <x v="0"/>
    <x v="77"/>
  </r>
  <r>
    <s v="Thomas Mitchell"/>
    <s v="12th Academy Awards"/>
    <x v="12"/>
    <s v="Stagecoach"/>
    <s v="John Ford"/>
    <s v="1940-02-29T00:00:00Z"/>
    <x v="0"/>
    <x v="77"/>
  </r>
  <r>
    <s v="Richard Hageman"/>
    <s v="12th Academy Awards"/>
    <x v="27"/>
    <s v="Stagecoach"/>
    <s v="John Ford"/>
    <s v="1940-02-29T00:00:00Z"/>
    <x v="0"/>
    <x v="77"/>
  </r>
  <r>
    <s v="Robert Donat"/>
    <s v="12th Academy Awards"/>
    <x v="3"/>
    <s v="Goodbye, Mr. Chips"/>
    <s v="Sam Wood"/>
    <s v="1940-02-29T00:00:00Z"/>
    <x v="0"/>
    <x v="77"/>
  </r>
  <r>
    <s v="Victor Fleming"/>
    <s v="12th Academy Awards"/>
    <x v="9"/>
    <s v="Gone with the Wind"/>
    <s v="George Cukor"/>
    <s v="1940-02-29T00:00:00Z"/>
    <x v="0"/>
    <x v="77"/>
  </r>
  <r>
    <s v="Sidney Howard"/>
    <s v="12th Academy Awards"/>
    <x v="13"/>
    <s v="Gone with the Wind"/>
    <s v="George Cukor"/>
    <s v="1940-02-29T00:00:00Z"/>
    <x v="0"/>
    <x v="77"/>
  </r>
  <r>
    <s v="Vivien Leigh"/>
    <s v="12th Academy Awards"/>
    <x v="7"/>
    <s v="Gone with the Wind"/>
    <s v="George Cukor"/>
    <s v="1940-02-29T00:00:00Z"/>
    <x v="1"/>
    <x v="77"/>
  </r>
  <r>
    <s v="Lyle R. Wheeler"/>
    <s v="12th Academy Awards"/>
    <x v="21"/>
    <s v="Gone with the Wind"/>
    <s v="George Cukor"/>
    <s v="1940-02-29T00:00:00Z"/>
    <x v="0"/>
    <x v="77"/>
  </r>
  <r>
    <s v="James E. Newcom"/>
    <s v="12th Academy Awards"/>
    <x v="10"/>
    <s v="Gone with the Wind"/>
    <s v="George Cukor"/>
    <s v="1940-02-29T00:00:00Z"/>
    <x v="0"/>
    <x v="77"/>
  </r>
  <r>
    <s v="Ernest Haller"/>
    <s v="12th Academy Awards"/>
    <x v="29"/>
    <s v="Gone with the Wind"/>
    <s v="George Cukor"/>
    <s v="1940-02-29T00:00:00Z"/>
    <x v="0"/>
    <x v="77"/>
  </r>
  <r>
    <s v="Hattie McDaniel"/>
    <s v="12th Academy Awards"/>
    <x v="15"/>
    <s v="Gone with the Wind"/>
    <s v="George Cukor"/>
    <s v="1940-02-29T00:00:00Z"/>
    <x v="1"/>
    <x v="77"/>
  </r>
  <r>
    <s v="Edmund H. Hansen"/>
    <s v="12th Academy Awards"/>
    <x v="28"/>
    <s v="The Rains Came"/>
    <s v="Otto Brower"/>
    <s v="1940-02-29T00:00:00Z"/>
    <x v="0"/>
    <x v="77"/>
  </r>
  <r>
    <s v="W. P. Lipscomb"/>
    <s v="11th Academy Awards"/>
    <x v="13"/>
    <s v="Pygmalion"/>
    <s v="Leslie Howard"/>
    <s v="1939-02-23T00:00:00Z"/>
    <x v="0"/>
    <x v="78"/>
  </r>
  <r>
    <s v="Walter Brennan"/>
    <s v="11th Academy Awards"/>
    <x v="12"/>
    <s v="Kentucky"/>
    <s v="Otto Brower"/>
    <s v="1939-02-23T00:00:00Z"/>
    <x v="0"/>
    <x v="78"/>
  </r>
  <r>
    <s v="Spencer Tracy"/>
    <s v="11th Academy Awards"/>
    <x v="3"/>
    <s v="Boys Town"/>
    <s v="Norman Taurog"/>
    <s v="1939-02-23T00:00:00Z"/>
    <x v="0"/>
    <x v="78"/>
  </r>
  <r>
    <s v="Eleanore Griffin"/>
    <s v="11th Academy Awards"/>
    <x v="36"/>
    <s v="Boys Town"/>
    <s v="Norman Taurog"/>
    <s v="1939-02-23T00:00:00Z"/>
    <x v="1"/>
    <x v="78"/>
  </r>
  <r>
    <s v="Frank Capra"/>
    <s v="11th Academy Awards"/>
    <x v="9"/>
    <s v="You Can't Take It With You"/>
    <s v="Frank Capra"/>
    <s v="1939-02-23T00:00:00Z"/>
    <x v="0"/>
    <x v="78"/>
  </r>
  <r>
    <s v="Bette Davis"/>
    <s v="11th Academy Awards"/>
    <x v="7"/>
    <s v="Jezebel"/>
    <s v="William Wyler"/>
    <s v="1939-02-23T00:00:00Z"/>
    <x v="1"/>
    <x v="78"/>
  </r>
  <r>
    <s v="Fay Bainter"/>
    <s v="11th Academy Awards"/>
    <x v="15"/>
    <s v="Jezebel"/>
    <s v="William Wyler"/>
    <s v="1939-02-23T00:00:00Z"/>
    <x v="1"/>
    <x v="78"/>
  </r>
  <r>
    <s v="Carl Jules Weyl"/>
    <s v="11th Academy Awards"/>
    <x v="21"/>
    <s v="The Adventures of Robin Hood"/>
    <s v="Michael Curtiz"/>
    <s v="1939-02-23T00:00:00Z"/>
    <x v="0"/>
    <x v="78"/>
  </r>
  <r>
    <s v="Ralph Dawson"/>
    <s v="11th Academy Awards"/>
    <x v="10"/>
    <s v="The Adventures of Robin Hood"/>
    <s v="Michael Curtiz"/>
    <s v="1939-02-23T00:00:00Z"/>
    <x v="0"/>
    <x v="78"/>
  </r>
  <r>
    <s v="Erich Wolfgang Korngold"/>
    <s v="11th Academy Awards"/>
    <x v="6"/>
    <s v="The Adventures of Robin Hood"/>
    <s v="Michael Curtiz"/>
    <s v="1939-02-23T00:00:00Z"/>
    <x v="0"/>
    <x v="78"/>
  </r>
  <r>
    <s v="Thomas T. Moulton"/>
    <s v="11th Academy Awards"/>
    <x v="11"/>
    <s v="The Cowboy and the Lady"/>
    <s v="William Wyler"/>
    <s v="1939-02-23T00:00:00Z"/>
    <x v="0"/>
    <x v="78"/>
  </r>
  <r>
    <s v="Joseph Ruttenberg"/>
    <s v="11th Academy Awards"/>
    <x v="8"/>
    <s v="The Great Waltz"/>
    <s v="Victor Fleming"/>
    <s v="1939-02-23T00:00:00Z"/>
    <x v="0"/>
    <x v="78"/>
  </r>
  <r>
    <s v="Walt Disney"/>
    <s v="11th Academy Awards"/>
    <x v="19"/>
    <s v="Ferdinand the Bull"/>
    <s v="Dick Rickard"/>
    <s v="1939-02-23T00:00:00Z"/>
    <x v="0"/>
    <x v="78"/>
  </r>
  <r>
    <s v="Alfred Newman"/>
    <s v="11th Academy Awards"/>
    <x v="27"/>
    <s v="Alexander's Ragtime Band"/>
    <s v="Henry King"/>
    <s v="1939-02-23T00:00:00Z"/>
    <x v="0"/>
    <x v="78"/>
  </r>
  <r>
    <s v="Robert Carson"/>
    <s v="10th Academy Awards"/>
    <x v="36"/>
    <s v="A Star Is Born"/>
    <s v="William A. Wellman"/>
    <s v="1938-03-10T00:00:00Z"/>
    <x v="0"/>
    <x v="79"/>
  </r>
  <r>
    <s v="Joseph Schildkraut"/>
    <s v="10th Academy Awards"/>
    <x v="12"/>
    <s v="The Life of Emile Zola"/>
    <s v="William Dieterle"/>
    <s v="1938-03-10T00:00:00Z"/>
    <x v="0"/>
    <x v="79"/>
  </r>
  <r>
    <s v="Heinz Herald"/>
    <s v="10th Academy Awards"/>
    <x v="13"/>
    <s v="The Life of Emile Zola"/>
    <s v="William Dieterle"/>
    <s v="1938-03-10T00:00:00Z"/>
    <x v="0"/>
    <x v="79"/>
  </r>
  <r>
    <s v="Karl Freund"/>
    <s v="10th Academy Awards"/>
    <x v="8"/>
    <s v="The Good Earth"/>
    <s v="Victor Fleming"/>
    <s v="1938-03-10T00:00:00Z"/>
    <x v="0"/>
    <x v="79"/>
  </r>
  <r>
    <s v="Luise Rainer"/>
    <s v="10th Academy Awards"/>
    <x v="7"/>
    <s v="The Good Earth"/>
    <s v="Victor Fleming"/>
    <s v="1938-03-10T00:00:00Z"/>
    <x v="1"/>
    <x v="79"/>
  </r>
  <r>
    <s v="Thomas T. Moulton"/>
    <s v="10th Academy Awards"/>
    <x v="11"/>
    <s v="The Hurricane"/>
    <s v="John Ford"/>
    <s v="1938-03-10T00:00:00Z"/>
    <x v="0"/>
    <x v="79"/>
  </r>
  <r>
    <s v="Leo McCarey"/>
    <s v="10th Academy Awards"/>
    <x v="9"/>
    <s v="The Awful Truth"/>
    <s v="Leo McCarey"/>
    <s v="1938-03-10T00:00:00Z"/>
    <x v="0"/>
    <x v="79"/>
  </r>
  <r>
    <s v="Spencer Tracy"/>
    <s v="10th Academy Awards"/>
    <x v="3"/>
    <s v="Captains Courageous"/>
    <s v="Victor Fleming"/>
    <s v="1938-03-10T00:00:00Z"/>
    <x v="0"/>
    <x v="79"/>
  </r>
  <r>
    <s v="Charles Previn"/>
    <s v="10th Academy Awards"/>
    <x v="27"/>
    <s v="One Hundred Men and a Girl"/>
    <s v="Henry Koster"/>
    <s v="1938-03-10T00:00:00Z"/>
    <x v="0"/>
    <x v="79"/>
  </r>
  <r>
    <s v="Walt Disney"/>
    <s v="10th Academy Awards"/>
    <x v="19"/>
    <s v="The Old Mill"/>
    <s v="Wilfred Jackson"/>
    <s v="1938-03-10T00:00:00Z"/>
    <x v="0"/>
    <x v="79"/>
  </r>
  <r>
    <s v="Alice Brady"/>
    <s v="10th Academy Awards"/>
    <x v="15"/>
    <s v="In Old Chicago"/>
    <s v="Henry King"/>
    <s v="1938-03-10T00:00:00Z"/>
    <x v="1"/>
    <x v="79"/>
  </r>
  <r>
    <s v="Gene Milford"/>
    <s v="10th Academy Awards"/>
    <x v="10"/>
    <s v="Lost Horizon"/>
    <s v="Frank Capra"/>
    <s v="1938-03-10T00:00:00Z"/>
    <x v="0"/>
    <x v="79"/>
  </r>
  <r>
    <s v="Stephen Goosson"/>
    <s v="10th Academy Awards"/>
    <x v="21"/>
    <s v="Lost Horizon"/>
    <s v="Frank Capra"/>
    <s v="1938-03-10T00:00:00Z"/>
    <x v="0"/>
    <x v="79"/>
  </r>
  <r>
    <s v="Pete Smith"/>
    <s v="10th Academy Awards"/>
    <x v="40"/>
    <s v="Penny Wisdom"/>
    <s v="David Miller"/>
    <s v="1938-03-10T00:00:00Z"/>
    <x v="0"/>
    <x v="79"/>
  </r>
  <r>
    <s v="Walter Brennan"/>
    <s v="9th Academy Awards"/>
    <x v="12"/>
    <s v="Come and Get It"/>
    <s v="William Wyler"/>
    <s v="1937-03-04T00:00:00Z"/>
    <x v="0"/>
    <x v="80"/>
  </r>
  <r>
    <s v="Walt Disney"/>
    <s v="9th Academy Awards"/>
    <x v="19"/>
    <s v="The Country Cousin"/>
    <s v="David Hand"/>
    <s v="1937-03-04T00:00:00Z"/>
    <x v="0"/>
    <x v="80"/>
  </r>
  <r>
    <s v="Hal Roach"/>
    <s v="9th Academy Awards"/>
    <x v="39"/>
    <s v="Bored of Education"/>
    <s v="Gordon Douglas"/>
    <s v="1937-03-04T00:00:00Z"/>
    <x v="0"/>
    <x v="80"/>
  </r>
  <r>
    <s v="Frank Capra"/>
    <s v="9th Academy Awards"/>
    <x v="9"/>
    <s v="Mr. Deeds Goes to Town"/>
    <s v="Frank Capra"/>
    <s v="1937-03-04T00:00:00Z"/>
    <x v="0"/>
    <x v="80"/>
  </r>
  <r>
    <s v="Luise Rainer"/>
    <s v="9th Academy Awards"/>
    <x v="7"/>
    <s v="The Great Ziegfeld"/>
    <s v="Robert Zigler Leonard"/>
    <s v="1937-03-04T00:00:00Z"/>
    <x v="1"/>
    <x v="80"/>
  </r>
  <r>
    <s v="Richard Day"/>
    <s v="9th Academy Awards"/>
    <x v="21"/>
    <s v="Dodsworth"/>
    <s v="William Wyler"/>
    <s v="1937-03-04T00:00:00Z"/>
    <x v="0"/>
    <x v="80"/>
  </r>
  <r>
    <s v="Douglas Shearer"/>
    <s v="9th Academy Awards"/>
    <x v="11"/>
    <s v="San Francisco"/>
    <s v="D. W. Griffith"/>
    <s v="1937-03-04T00:00:00Z"/>
    <x v="0"/>
    <x v="80"/>
  </r>
  <r>
    <s v="Leo F. Forbstein"/>
    <s v="9th Academy Awards"/>
    <x v="27"/>
    <s v="Anthony Adverse"/>
    <s v="Michael Curtiz"/>
    <s v="1937-03-04T00:00:00Z"/>
    <x v="0"/>
    <x v="80"/>
  </r>
  <r>
    <s v="Gale Sondergaard"/>
    <s v="9th Academy Awards"/>
    <x v="15"/>
    <s v="Anthony Adverse"/>
    <s v="Michael Curtiz"/>
    <s v="1937-03-04T00:00:00Z"/>
    <x v="1"/>
    <x v="80"/>
  </r>
  <r>
    <s v="Ralph Dawson"/>
    <s v="9th Academy Awards"/>
    <x v="10"/>
    <s v="Anthony Adverse"/>
    <s v="Michael Curtiz"/>
    <s v="1937-03-04T00:00:00Z"/>
    <x v="0"/>
    <x v="80"/>
  </r>
  <r>
    <s v="Tony Gaudio"/>
    <s v="9th Academy Awards"/>
    <x v="8"/>
    <s v="Anthony Adverse"/>
    <s v="Michael Curtiz"/>
    <s v="1937-03-04T00:00:00Z"/>
    <x v="0"/>
    <x v="80"/>
  </r>
  <r>
    <s v="Pierre Collings"/>
    <s v="9th Academy Awards"/>
    <x v="36"/>
    <s v="The Story of Louis Pasteur"/>
    <s v="William Dieterle"/>
    <s v="1937-03-04T00:00:00Z"/>
    <x v="0"/>
    <x v="80"/>
  </r>
  <r>
    <s v="Paul Muni"/>
    <s v="9th Academy Awards"/>
    <x v="3"/>
    <s v="The Story of Louis Pasteur"/>
    <s v="William Dieterle"/>
    <s v="1937-03-04T00:00:00Z"/>
    <x v="0"/>
    <x v="80"/>
  </r>
  <r>
    <s v="Pierre Collings"/>
    <s v="9th Academy Awards"/>
    <x v="13"/>
    <s v="The Story of Louis Pasteur"/>
    <s v="William Dieterle"/>
    <s v="1937-03-04T00:00:00Z"/>
    <x v="0"/>
    <x v="80"/>
  </r>
  <r>
    <s v="Charles MacArthur"/>
    <s v="8th Academy Awards"/>
    <x v="36"/>
    <s v="The Scoundrel"/>
    <s v="Ben Hecht"/>
    <s v="1936-03-05T00:00:00Z"/>
    <x v="0"/>
    <x v="81"/>
  </r>
  <r>
    <s v="Hal Mohr"/>
    <s v="8th Academy Awards"/>
    <x v="8"/>
    <s v="A Midsummer Night's Dream"/>
    <s v="William Dieterle"/>
    <s v="1936-03-05T00:00:00Z"/>
    <x v="0"/>
    <x v="81"/>
  </r>
  <r>
    <s v="Ralph Dawson"/>
    <s v="8th Academy Awards"/>
    <x v="10"/>
    <s v="A Midsummer Night's Dream"/>
    <s v="William Dieterle"/>
    <s v="1936-03-05T00:00:00Z"/>
    <x v="0"/>
    <x v="81"/>
  </r>
  <r>
    <s v="Douglas Shearer"/>
    <s v="8th Academy Awards"/>
    <x v="11"/>
    <s v="Naughty Marietta"/>
    <s v="Robert Zigler Leonard"/>
    <s v="1936-03-05T00:00:00Z"/>
    <x v="0"/>
    <x v="81"/>
  </r>
  <r>
    <s v="Richard Day"/>
    <s v="8th Academy Awards"/>
    <x v="21"/>
    <s v="The Dark Angel"/>
    <s v="Sidney Franklin"/>
    <s v="1936-03-05T00:00:00Z"/>
    <x v="0"/>
    <x v="81"/>
  </r>
  <r>
    <s v="Jack Chertok"/>
    <s v="8th Academy Awards"/>
    <x v="41"/>
    <s v="How to Sleep"/>
    <s v="Nick Grinde"/>
    <s v="1936-03-05T00:00:00Z"/>
    <x v="0"/>
    <x v="81"/>
  </r>
  <r>
    <s v="Walt Disney"/>
    <s v="8th Academy Awards"/>
    <x v="19"/>
    <s v="Three Orphan Kittens"/>
    <s v="David Hand"/>
    <s v="1936-03-05T00:00:00Z"/>
    <x v="0"/>
    <x v="81"/>
  </r>
  <r>
    <s v="Bette Davis"/>
    <s v="8th Academy Awards"/>
    <x v="7"/>
    <s v="Dangerous"/>
    <s v="Alfred Edward Green"/>
    <s v="1936-03-05T00:00:00Z"/>
    <x v="1"/>
    <x v="81"/>
  </r>
  <r>
    <s v="John Ford"/>
    <s v="8th Academy Awards"/>
    <x v="9"/>
    <s v="The Informer"/>
    <s v="John Ford"/>
    <s v="1936-03-05T00:00:00Z"/>
    <x v="0"/>
    <x v="81"/>
  </r>
  <r>
    <s v="Dudley Nichols"/>
    <s v="8th Academy Awards"/>
    <x v="13"/>
    <s v="The Informer"/>
    <s v="John Ford"/>
    <s v="1936-03-05T00:00:00Z"/>
    <x v="0"/>
    <x v="81"/>
  </r>
  <r>
    <s v="Victor McLaglen"/>
    <s v="8th Academy Awards"/>
    <x v="3"/>
    <s v="The Informer"/>
    <s v="John Ford"/>
    <s v="1936-03-05T00:00:00Z"/>
    <x v="0"/>
    <x v="81"/>
  </r>
  <r>
    <s v="Max Steiner"/>
    <s v="8th Academy Awards"/>
    <x v="27"/>
    <s v="The Informer"/>
    <s v="John Ford"/>
    <s v="1936-03-05T00:00:00Z"/>
    <x v="0"/>
    <x v="81"/>
  </r>
  <r>
    <s v="Victor Milner"/>
    <s v="7th Academy Awards"/>
    <x v="8"/>
    <s v="Cleopatra"/>
    <s v="Cecil B. DeMille"/>
    <s v="1935-02-27T00:00:00Z"/>
    <x v="0"/>
    <x v="82"/>
  </r>
  <r>
    <s v="Stacy Woodard"/>
    <s v="7th Academy Awards"/>
    <x v="42"/>
    <s v="City of Wax"/>
    <s v="Horace Woodard"/>
    <s v="1935-02-27T00:00:00Z"/>
    <x v="1"/>
    <x v="82"/>
  </r>
  <r>
    <s v="Conrad A. Nervig"/>
    <s v="7th Academy Awards"/>
    <x v="10"/>
    <s v="Eskimo"/>
    <s v="W. S. Van Dyke"/>
    <s v="1935-02-27T00:00:00Z"/>
    <x v="0"/>
    <x v="82"/>
  </r>
  <r>
    <s v="Arthur Caesar"/>
    <s v="7th Academy Awards"/>
    <x v="36"/>
    <s v="Manhattan Melodrama"/>
    <s v="George Cukor"/>
    <s v="1935-02-27T00:00:00Z"/>
    <x v="0"/>
    <x v="82"/>
  </r>
  <r>
    <s v="Frank Capra"/>
    <s v="7th Academy Awards"/>
    <x v="9"/>
    <s v="It Happened One Night"/>
    <s v="Frank Capra"/>
    <s v="1935-02-27T00:00:00Z"/>
    <x v="0"/>
    <x v="82"/>
  </r>
  <r>
    <s v="Claudette Colbert"/>
    <s v="7th Academy Awards"/>
    <x v="7"/>
    <s v="It Happened One Night"/>
    <s v="Frank Capra"/>
    <s v="1935-02-27T00:00:00Z"/>
    <x v="1"/>
    <x v="82"/>
  </r>
  <r>
    <s v="Clark Gable"/>
    <s v="7th Academy Awards"/>
    <x v="3"/>
    <s v="It Happened One Night"/>
    <s v="Frank Capra"/>
    <s v="1935-02-27T00:00:00Z"/>
    <x v="0"/>
    <x v="82"/>
  </r>
  <r>
    <s v="Robert Riskin"/>
    <s v="7th Academy Awards"/>
    <x v="13"/>
    <s v="It Happened One Night"/>
    <s v="Frank Capra"/>
    <s v="1935-02-27T00:00:00Z"/>
    <x v="0"/>
    <x v="82"/>
  </r>
  <r>
    <s v="Walt Disney"/>
    <s v="7th Academy Awards"/>
    <x v="19"/>
    <s v="The Tortoise and the Hare"/>
    <s v="Wilfred Jackson"/>
    <s v="1935-02-27T00:00:00Z"/>
    <x v="0"/>
    <x v="82"/>
  </r>
  <r>
    <s v="Fredric Hope"/>
    <s v="7th Academy Awards"/>
    <x v="21"/>
    <s v="The Merry Widow"/>
    <s v="Ernst Lubitsch"/>
    <s v="1935-02-27T00:00:00Z"/>
    <x v="0"/>
    <x v="82"/>
  </r>
  <r>
    <s v="Louis Silvers"/>
    <s v="7th Academy Awards"/>
    <x v="27"/>
    <s v="One Night of Love"/>
    <s v="Victor Schertzinger"/>
    <s v="1935-02-27T00:00:00Z"/>
    <x v="0"/>
    <x v="82"/>
  </r>
  <r>
    <s v="John P. Livadary"/>
    <s v="7th Academy Awards"/>
    <x v="11"/>
    <s v="One Night of Love"/>
    <s v="Victor Schertzinger"/>
    <s v="1935-02-27T00:00:00Z"/>
    <x v="0"/>
    <x v="82"/>
  </r>
  <r>
    <s v="Kenneth Macgowan"/>
    <s v="7th Academy Awards"/>
    <x v="41"/>
    <s v="La Cucaracha"/>
    <s v="Lloyd Corrigan"/>
    <s v="1935-02-27T00:00:00Z"/>
    <x v="0"/>
    <x v="82"/>
  </r>
  <r>
    <s v="Charles Laughton"/>
    <s v="6th Academy Awards"/>
    <x v="3"/>
    <s v="The Private Life of Henry VIII"/>
    <s v="Alexander Korda"/>
    <s v="1934-03-16T00:00:00Z"/>
    <x v="0"/>
    <x v="83"/>
  </r>
  <r>
    <s v="Robert Lord"/>
    <s v="6th Academy Awards"/>
    <x v="36"/>
    <s v="One Way Passage"/>
    <s v="Tay Garnett"/>
    <s v="1934-03-16T00:00:00Z"/>
    <x v="0"/>
    <x v="83"/>
  </r>
  <r>
    <s v="Lou Brock"/>
    <s v="6th Academy Awards"/>
    <x v="41"/>
    <s v="So This Is Harris!"/>
    <s v="Mark Sandrich"/>
    <s v="1934-03-16T00:00:00Z"/>
    <x v="0"/>
    <x v="83"/>
  </r>
  <r>
    <s v="Frank Lloyd"/>
    <s v="6th Academy Awards"/>
    <x v="9"/>
    <s v="Cavalcade"/>
    <s v="Frank Lloyd"/>
    <s v="1934-03-16T00:00:00Z"/>
    <x v="0"/>
    <x v="83"/>
  </r>
  <r>
    <s v="William S. Darling"/>
    <s v="6th Academy Awards"/>
    <x v="21"/>
    <s v="Cavalcade"/>
    <s v="Frank Lloyd"/>
    <s v="1934-03-16T00:00:00Z"/>
    <x v="0"/>
    <x v="83"/>
  </r>
  <r>
    <s v="Katharine Hepburn"/>
    <s v="6th Academy Awards"/>
    <x v="7"/>
    <s v="Morning Glory"/>
    <s v="Lowell Sherman"/>
    <s v="1934-03-16T00:00:00Z"/>
    <x v="1"/>
    <x v="83"/>
  </r>
  <r>
    <s v="Sarah Y. Mason"/>
    <s v="6th Academy Awards"/>
    <x v="13"/>
    <s v="Little Women"/>
    <s v="George Cukor"/>
    <s v="1934-03-16T00:00:00Z"/>
    <x v="1"/>
    <x v="83"/>
  </r>
  <r>
    <s v="Walt Disney"/>
    <s v="6th Academy Awards"/>
    <x v="19"/>
    <s v="Three Little Pigs"/>
    <s v="Burt Gillett"/>
    <s v="1934-03-16T00:00:00Z"/>
    <x v="0"/>
    <x v="83"/>
  </r>
  <r>
    <s v="Franklin Hansen"/>
    <s v="6th Academy Awards"/>
    <x v="11"/>
    <s v="A Farewell to Arms"/>
    <s v="Frank Borzage"/>
    <s v="1934-03-16T00:00:00Z"/>
    <x v="0"/>
    <x v="83"/>
  </r>
  <r>
    <s v="Charles Lang"/>
    <s v="6th Academy Awards"/>
    <x v="8"/>
    <s v="A Farewell to Arms"/>
    <s v="Frank Borzage"/>
    <s v="1934-03-16T00:00:00Z"/>
    <x v="0"/>
    <x v="83"/>
  </r>
  <r>
    <s v="Helen Hayes"/>
    <s v="5th Academy Awards"/>
    <x v="7"/>
    <s v="The Sin of Madelon Claudet"/>
    <s v="Edgar Selwyn"/>
    <s v="1932-11-18T00:00:00Z"/>
    <x v="1"/>
    <x v="84"/>
  </r>
  <r>
    <s v="Fredric March"/>
    <s v="5th Academy Awards"/>
    <x v="3"/>
    <s v="Dr. Jekyll and Mr. Hyde"/>
    <s v="Rouben Mamoulian"/>
    <s v="1932-11-18T00:00:00Z"/>
    <x v="0"/>
    <x v="84"/>
  </r>
  <r>
    <s v="Frank Borzage"/>
    <s v="5th Academy Awards"/>
    <x v="9"/>
    <s v="Bad Girl"/>
    <s v="Frank Borzage"/>
    <s v="1932-11-18T00:00:00Z"/>
    <x v="0"/>
    <x v="84"/>
  </r>
  <r>
    <s v="Edwin J. Burke"/>
    <s v="5th Academy Awards"/>
    <x v="13"/>
    <s v="Bad Girl"/>
    <s v="Frank Borzage"/>
    <s v="1932-11-18T00:00:00Z"/>
    <x v="0"/>
    <x v="84"/>
  </r>
  <r>
    <s v="Hal Roach"/>
    <s v="5th Academy Awards"/>
    <x v="41"/>
    <s v="The Music Box"/>
    <s v="James Parrott"/>
    <s v="1932-11-18T00:00:00Z"/>
    <x v="0"/>
    <x v="84"/>
  </r>
  <r>
    <s v="Wallace Beery"/>
    <s v="5th Academy Awards"/>
    <x v="3"/>
    <s v="The Champ"/>
    <s v="King Vidor"/>
    <s v="1932-11-18T00:00:00Z"/>
    <x v="0"/>
    <x v="84"/>
  </r>
  <r>
    <s v="Frances Marion"/>
    <s v="5th Academy Awards"/>
    <x v="36"/>
    <s v="The Champ"/>
    <s v="King Vidor"/>
    <s v="1932-11-18T00:00:00Z"/>
    <x v="1"/>
    <x v="84"/>
  </r>
  <r>
    <s v="Walt Disney"/>
    <s v="5th Academy Awards"/>
    <x v="19"/>
    <s v="Flowers and Trees"/>
    <s v="Burt Gillett"/>
    <s v="1932-11-18T00:00:00Z"/>
    <x v="0"/>
    <x v="84"/>
  </r>
  <r>
    <s v="Lee Garmes"/>
    <s v="5th Academy Awards"/>
    <x v="8"/>
    <s v="Shanghai Express"/>
    <s v="Josef von Sternberg"/>
    <s v="1932-11-18T00:00:00Z"/>
    <x v="0"/>
    <x v="84"/>
  </r>
  <r>
    <s v="Gordon Wiles"/>
    <s v="5th Academy Awards"/>
    <x v="21"/>
    <s v="Transatlantic"/>
    <s v="William K. Howard"/>
    <s v="1932-11-18T00:00:00Z"/>
    <x v="0"/>
    <x v="84"/>
  </r>
  <r>
    <s v="Marie Dressler"/>
    <s v="4th Academy Awards"/>
    <x v="7"/>
    <s v="Min and Bill"/>
    <s v="George W. Hill"/>
    <s v="1931-11-10T00:00:00Z"/>
    <x v="1"/>
    <x v="85"/>
  </r>
  <r>
    <s v="Lionel Barrymore"/>
    <s v="4th Academy Awards"/>
    <x v="3"/>
    <s v="A Free Soul"/>
    <s v="Clarence Brown"/>
    <s v="1931-11-10T00:00:00Z"/>
    <x v="0"/>
    <x v="85"/>
  </r>
  <r>
    <s v="Floyd Crosby"/>
    <s v="4th Academy Awards"/>
    <x v="8"/>
    <s v="Tabu"/>
    <s v="F. W. Murnau"/>
    <s v="1931-11-10T00:00:00Z"/>
    <x v="0"/>
    <x v="85"/>
  </r>
  <r>
    <s v="John Monk Saunders"/>
    <s v="4th Academy Awards"/>
    <x v="36"/>
    <s v="The Dawn Patrol"/>
    <s v="Howard Hawks"/>
    <s v="1931-11-10T00:00:00Z"/>
    <x v="0"/>
    <x v="85"/>
  </r>
  <r>
    <s v="Norman Taurog"/>
    <s v="4th Academy Awards"/>
    <x v="9"/>
    <s v="Skippy"/>
    <s v="Norman Taurog"/>
    <s v="1931-11-10T00:00:00Z"/>
    <x v="0"/>
    <x v="85"/>
  </r>
  <r>
    <s v="Max Ree"/>
    <s v="4th Academy Awards"/>
    <x v="21"/>
    <s v="Cimarron"/>
    <s v="Wesley Ruggles"/>
    <s v="1931-11-10T00:00:00Z"/>
    <x v="0"/>
    <x v="85"/>
  </r>
  <r>
    <s v="Howard Estabrook"/>
    <s v="4th Academy Awards"/>
    <x v="13"/>
    <s v="Cimarron"/>
    <s v="Wesley Ruggles"/>
    <s v="1931-11-10T00:00:00Z"/>
    <x v="0"/>
    <x v="85"/>
  </r>
  <r>
    <s v="Herman Rosse"/>
    <s v="3rd Academy Awards"/>
    <x v="21"/>
    <s v="King of Jazz"/>
    <s v="Paul Fejos"/>
    <s v="1930-11-05T00:00:00Z"/>
    <x v="0"/>
    <x v="86"/>
  </r>
  <r>
    <s v="Norma Shearer"/>
    <s v="3rd Academy Awards"/>
    <x v="7"/>
    <s v="The Divorcee"/>
    <s v="Robert Zigler Leonard"/>
    <s v="1930-11-05T00:00:00Z"/>
    <x v="1"/>
    <x v="86"/>
  </r>
  <r>
    <s v="George Arliss"/>
    <s v="3rd Academy Awards"/>
    <x v="3"/>
    <s v="Disraeli"/>
    <s v="Alfred Edward Green"/>
    <s v="1930-11-05T00:00:00Z"/>
    <x v="0"/>
    <x v="86"/>
  </r>
  <r>
    <s v="Douglas Shearer"/>
    <s v="3rd Academy Awards"/>
    <x v="11"/>
    <s v="The Big House"/>
    <s v="George W. Hill"/>
    <s v="1930-11-05T00:00:00Z"/>
    <x v="0"/>
    <x v="86"/>
  </r>
  <r>
    <s v="Frances Marion"/>
    <s v="3rd Academy Awards"/>
    <x v="43"/>
    <s v="The Big House"/>
    <s v="George W. Hill"/>
    <s v="1930-11-05T00:00:00Z"/>
    <x v="1"/>
    <x v="86"/>
  </r>
  <r>
    <s v="Lewis Milestone"/>
    <s v="3rd Academy Awards"/>
    <x v="9"/>
    <s v="All Quiet on the Western Front"/>
    <s v="Lewis Milestone"/>
    <s v="1930-11-05T00:00:00Z"/>
    <x v="0"/>
    <x v="86"/>
  </r>
  <r>
    <s v="Cedric Gibbons"/>
    <s v="2nd Academy Awards"/>
    <x v="21"/>
    <s v="The Bridge of San Luis Rey"/>
    <s v="Charles Brabin"/>
    <s v="1930-04-03T00:00:00Z"/>
    <x v="0"/>
    <x v="86"/>
  </r>
  <r>
    <s v="Hanns Kraly"/>
    <s v="2nd Academy Awards"/>
    <x v="43"/>
    <s v="The Patriot"/>
    <s v="Ernst Lubitsch"/>
    <s v="1930-04-03T00:00:00Z"/>
    <x v="0"/>
    <x v="86"/>
  </r>
  <r>
    <s v="Frank Lloyd"/>
    <s v="2nd Academy Awards"/>
    <x v="9"/>
    <s v="The Divine Lady"/>
    <s v="Frank Lloyd"/>
    <s v="1930-04-03T00:00:00Z"/>
    <x v="0"/>
    <x v="86"/>
  </r>
  <r>
    <s v="Warner Baxter"/>
    <s v="2nd Academy Awards"/>
    <x v="3"/>
    <s v="In Old Arizona"/>
    <s v="Raoul Walsh"/>
    <s v="1930-04-03T00:00:00Z"/>
    <x v="0"/>
    <x v="86"/>
  </r>
  <r>
    <s v="Mary Pickford"/>
    <s v="2nd Academy Awards"/>
    <x v="7"/>
    <s v="Coquette"/>
    <s v="Sam Taylor"/>
    <s v="1930-04-03T00:00:00Z"/>
    <x v="1"/>
    <x v="86"/>
  </r>
  <r>
    <s v="Clyde De Vinna"/>
    <s v="2nd Academy Awards"/>
    <x v="8"/>
    <s v="White Shadows in the South Seas"/>
    <s v="Robert J. Flaherty"/>
    <s v="1930-04-03T00:00:00Z"/>
    <x v="0"/>
    <x v="86"/>
  </r>
  <r>
    <s v="Ben Hecht"/>
    <s v="1st Academy Awards"/>
    <x v="36"/>
    <s v="Underworld"/>
    <s v="Josef von Sternberg"/>
    <s v="1929-05-16T00:00:00Z"/>
    <x v="0"/>
    <x v="87"/>
  </r>
  <r>
    <s v="William Cameron Menzies"/>
    <s v="1st Academy Awards"/>
    <x v="21"/>
    <s v="The Dove"/>
    <s v="Roland West"/>
    <s v="1929-05-16T00:00:00Z"/>
    <x v="0"/>
    <x v="87"/>
  </r>
  <r>
    <s v="Janet Gaynor"/>
    <s v="1st Academy Awards"/>
    <x v="7"/>
    <s v="Street Angel"/>
    <s v="Frank Borzage"/>
    <s v="1929-05-16T00:00:00Z"/>
    <x v="1"/>
    <x v="87"/>
  </r>
  <r>
    <s v="Emil Jannings"/>
    <s v="1st Academy Awards"/>
    <x v="3"/>
    <s v="The Way of All Flesh"/>
    <s v="Victor Fleming"/>
    <s v="1929-05-16T00:00:00Z"/>
    <x v="0"/>
    <x v="87"/>
  </r>
  <r>
    <s v="Emil Jannings"/>
    <s v="1st Academy Awards"/>
    <x v="3"/>
    <s v="The Last Command"/>
    <s v="Josef von Sternberg"/>
    <s v="1929-05-16T00:00:00Z"/>
    <x v="0"/>
    <x v="87"/>
  </r>
  <r>
    <s v="Karl Struss"/>
    <s v="1st Academy Awards"/>
    <x v="8"/>
    <s v="Sunrise: A Song of Two Humans"/>
    <s v="F. W. Murnau"/>
    <s v="1929-05-16T00:00:00Z"/>
    <x v="0"/>
    <x v="87"/>
  </r>
  <r>
    <s v="Janet Gaynor"/>
    <s v="1st Academy Awards"/>
    <x v="7"/>
    <s v="Sunrise: A Song of Two Humans"/>
    <s v="F. W. Murnau"/>
    <s v="1929-05-16T00:00:00Z"/>
    <x v="1"/>
    <x v="87"/>
  </r>
  <r>
    <s v="Lewis Milestone"/>
    <s v="1st Academy Awards"/>
    <x v="44"/>
    <s v="Two Arabian Knights"/>
    <s v="Lewis Milestone"/>
    <s v="1929-05-16T00:00:00Z"/>
    <x v="0"/>
    <x v="87"/>
  </r>
  <r>
    <s v="Benjamin Glazer"/>
    <s v="1st Academy Awards"/>
    <x v="13"/>
    <s v="Seventh Heaven"/>
    <s v="Frank Borzage"/>
    <s v="1929-05-16T00:00:00Z"/>
    <x v="0"/>
    <x v="87"/>
  </r>
  <r>
    <s v="Janet Gaynor"/>
    <s v="1st Academy Awards"/>
    <x v="7"/>
    <s v="Seventh Heaven"/>
    <s v="Frank Borzage"/>
    <s v="1929-05-16T00:00:00Z"/>
    <x v="1"/>
    <x v="87"/>
  </r>
  <r>
    <s v="Frank Borzage"/>
    <s v="1st Academy Awards"/>
    <x v="45"/>
    <s v="Seventh Heaven"/>
    <s v="Frank Borzage"/>
    <s v="1929-05-16T00:00:00Z"/>
    <x v="0"/>
    <x v="87"/>
  </r>
  <r>
    <s v="Roy Pomeroy"/>
    <s v="1st Academy Awards"/>
    <x v="46"/>
    <s v="Wings"/>
    <s v="William A. Wellman"/>
    <s v="1929-05-16T00:00:00Z"/>
    <x v="0"/>
    <x v="87"/>
  </r>
  <r>
    <s v="William Cameron Menzies"/>
    <s v="1st Academy Awards"/>
    <x v="21"/>
    <s v="Tempest"/>
    <s v="Lewis Milestone"/>
    <s v="1929-05-16T00:00:00Z"/>
    <x v="0"/>
    <x v="8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71">
  <r>
    <x v="0"/>
    <x v="0"/>
    <x v="0"/>
    <s v="Zootopia"/>
    <x v="0"/>
    <s v="2017-02-26T00:00:00Z"/>
    <x v="0"/>
    <x v="0"/>
  </r>
  <r>
    <x v="1"/>
    <x v="0"/>
    <x v="1"/>
    <s v="The Jungle Book"/>
    <x v="1"/>
    <s v="2017-02-26T00:00:00Z"/>
    <x v="0"/>
    <x v="0"/>
  </r>
  <r>
    <x v="2"/>
    <x v="0"/>
    <x v="2"/>
    <s v="Fantastic Beasts and Where to Find Them"/>
    <x v="2"/>
    <s v="2017-02-26T00:00:00Z"/>
    <x v="1"/>
    <x v="0"/>
  </r>
  <r>
    <x v="3"/>
    <x v="0"/>
    <x v="3"/>
    <s v="Manchester by the Sea"/>
    <x v="3"/>
    <s v="2017-02-26T00:00:00Z"/>
    <x v="0"/>
    <x v="0"/>
  </r>
  <r>
    <x v="4"/>
    <x v="0"/>
    <x v="4"/>
    <s v="Manchester by the Sea"/>
    <x v="3"/>
    <s v="2017-02-26T00:00:00Z"/>
    <x v="1"/>
    <x v="0"/>
  </r>
  <r>
    <x v="5"/>
    <x v="0"/>
    <x v="5"/>
    <s v="Arrival"/>
    <x v="4"/>
    <s v="2017-02-26T00:00:00Z"/>
    <x v="0"/>
    <x v="0"/>
  </r>
  <r>
    <x v="6"/>
    <x v="0"/>
    <x v="6"/>
    <s v="La La Land"/>
    <x v="5"/>
    <s v="2017-02-26T00:00:00Z"/>
    <x v="0"/>
    <x v="0"/>
  </r>
  <r>
    <x v="7"/>
    <x v="0"/>
    <x v="7"/>
    <s v="La La Land"/>
    <x v="5"/>
    <s v="2017-02-26T00:00:00Z"/>
    <x v="1"/>
    <x v="0"/>
  </r>
  <r>
    <x v="8"/>
    <x v="0"/>
    <x v="8"/>
    <s v="La La Land"/>
    <x v="5"/>
    <s v="2017-02-26T00:00:00Z"/>
    <x v="0"/>
    <x v="0"/>
  </r>
  <r>
    <x v="9"/>
    <x v="0"/>
    <x v="9"/>
    <s v="La La Land"/>
    <x v="5"/>
    <s v="2017-02-26T00:00:00Z"/>
    <x v="0"/>
    <x v="0"/>
  </r>
  <r>
    <x v="10"/>
    <x v="0"/>
    <x v="10"/>
    <s v="Hacksaw Ridge"/>
    <x v="6"/>
    <s v="2017-02-26T00:00:00Z"/>
    <x v="0"/>
    <x v="0"/>
  </r>
  <r>
    <x v="11"/>
    <x v="0"/>
    <x v="11"/>
    <s v="Hacksaw Ridge"/>
    <x v="6"/>
    <s v="2017-02-26T00:00:00Z"/>
    <x v="0"/>
    <x v="0"/>
  </r>
  <r>
    <x v="12"/>
    <x v="0"/>
    <x v="12"/>
    <s v="Moonlight"/>
    <x v="7"/>
    <s v="2017-02-26T00:00:00Z"/>
    <x v="0"/>
    <x v="0"/>
  </r>
  <r>
    <x v="13"/>
    <x v="0"/>
    <x v="13"/>
    <s v="Moonlight"/>
    <x v="7"/>
    <s v="2017-02-26T00:00:00Z"/>
    <x v="0"/>
    <x v="0"/>
  </r>
  <r>
    <x v="14"/>
    <x v="0"/>
    <x v="14"/>
    <s v="Moonlight"/>
    <x v="7"/>
    <s v="2017-02-26T00:00:00Z"/>
    <x v="1"/>
    <x v="0"/>
  </r>
  <r>
    <x v="15"/>
    <x v="0"/>
    <x v="15"/>
    <s v="Fences"/>
    <x v="8"/>
    <s v="2017-02-26T00:00:00Z"/>
    <x v="1"/>
    <x v="0"/>
  </r>
  <r>
    <x v="16"/>
    <x v="0"/>
    <x v="16"/>
    <s v="Sing"/>
    <x v="9"/>
    <s v="2017-02-26T00:00:00Z"/>
    <x v="0"/>
    <x v="0"/>
  </r>
  <r>
    <x v="17"/>
    <x v="1"/>
    <x v="17"/>
    <s v="Amy"/>
    <x v="10"/>
    <s v="2016-02-28T00:00:00Z"/>
    <x v="0"/>
    <x v="1"/>
  </r>
  <r>
    <x v="18"/>
    <x v="1"/>
    <x v="13"/>
    <s v="The Big Short"/>
    <x v="11"/>
    <s v="2016-02-28T00:00:00Z"/>
    <x v="0"/>
    <x v="1"/>
  </r>
  <r>
    <x v="19"/>
    <x v="1"/>
    <x v="18"/>
    <s v="A Girl in the River: The Price of Forgiveness"/>
    <x v="12"/>
    <s v="2016-02-28T00:00:00Z"/>
    <x v="1"/>
    <x v="1"/>
  </r>
  <r>
    <x v="20"/>
    <x v="1"/>
    <x v="19"/>
    <s v="Bear Story"/>
    <x v="13"/>
    <s v="2016-02-28T00:00:00Z"/>
    <x v="0"/>
    <x v="1"/>
  </r>
  <r>
    <x v="21"/>
    <x v="1"/>
    <x v="16"/>
    <s v="Stutterer"/>
    <x v="14"/>
    <s v="2016-02-28T00:00:00Z"/>
    <x v="0"/>
    <x v="1"/>
  </r>
  <r>
    <x v="22"/>
    <x v="1"/>
    <x v="5"/>
    <s v="Mad Max: Fury Road"/>
    <x v="15"/>
    <s v="2016-02-28T00:00:00Z"/>
    <x v="0"/>
    <x v="1"/>
  </r>
  <r>
    <x v="23"/>
    <x v="1"/>
    <x v="20"/>
    <s v="Mad Max: Fury Road"/>
    <x v="15"/>
    <s v="2016-02-28T00:00:00Z"/>
    <x v="0"/>
    <x v="1"/>
  </r>
  <r>
    <x v="24"/>
    <x v="1"/>
    <x v="10"/>
    <s v="Mad Max: Fury Road"/>
    <x v="15"/>
    <s v="2016-02-28T00:00:00Z"/>
    <x v="1"/>
    <x v="1"/>
  </r>
  <r>
    <x v="25"/>
    <x v="1"/>
    <x v="11"/>
    <s v="Mad Max: Fury Road"/>
    <x v="15"/>
    <s v="2016-02-28T00:00:00Z"/>
    <x v="0"/>
    <x v="1"/>
  </r>
  <r>
    <x v="26"/>
    <x v="1"/>
    <x v="21"/>
    <s v="Mad Max: Fury Road"/>
    <x v="15"/>
    <s v="2016-02-28T00:00:00Z"/>
    <x v="1"/>
    <x v="1"/>
  </r>
  <r>
    <x v="27"/>
    <x v="1"/>
    <x v="2"/>
    <s v="Mad Max: Fury Road"/>
    <x v="15"/>
    <s v="2016-02-28T00:00:00Z"/>
    <x v="1"/>
    <x v="1"/>
  </r>
  <r>
    <x v="28"/>
    <x v="1"/>
    <x v="0"/>
    <s v="Inside Out"/>
    <x v="16"/>
    <s v="2016-02-28T00:00:00Z"/>
    <x v="0"/>
    <x v="1"/>
  </r>
  <r>
    <x v="29"/>
    <x v="1"/>
    <x v="1"/>
    <s v="Ex Machina"/>
    <x v="17"/>
    <s v="2016-02-28T00:00:00Z"/>
    <x v="0"/>
    <x v="1"/>
  </r>
  <r>
    <x v="30"/>
    <x v="1"/>
    <x v="3"/>
    <s v="The Revenant"/>
    <x v="18"/>
    <s v="2016-02-28T00:00:00Z"/>
    <x v="0"/>
    <x v="1"/>
  </r>
  <r>
    <x v="31"/>
    <x v="1"/>
    <x v="8"/>
    <s v="The Revenant"/>
    <x v="18"/>
    <s v="2016-02-28T00:00:00Z"/>
    <x v="0"/>
    <x v="1"/>
  </r>
  <r>
    <x v="32"/>
    <x v="1"/>
    <x v="9"/>
    <s v="The Revenant"/>
    <x v="18"/>
    <s v="2016-02-28T00:00:00Z"/>
    <x v="0"/>
    <x v="1"/>
  </r>
  <r>
    <x v="33"/>
    <x v="1"/>
    <x v="12"/>
    <s v="Bridge of Spies"/>
    <x v="19"/>
    <s v="2016-02-28T00:00:00Z"/>
    <x v="0"/>
    <x v="1"/>
  </r>
  <r>
    <x v="34"/>
    <x v="1"/>
    <x v="14"/>
    <s v="Spotlight"/>
    <x v="20"/>
    <s v="2016-02-28T00:00:00Z"/>
    <x v="1"/>
    <x v="1"/>
  </r>
  <r>
    <x v="35"/>
    <x v="1"/>
    <x v="4"/>
    <s v="Spotlight"/>
    <x v="20"/>
    <s v="2016-02-28T00:00:00Z"/>
    <x v="0"/>
    <x v="1"/>
  </r>
  <r>
    <x v="36"/>
    <x v="1"/>
    <x v="6"/>
    <s v="The Hateful Eight"/>
    <x v="21"/>
    <s v="2016-02-28T00:00:00Z"/>
    <x v="0"/>
    <x v="1"/>
  </r>
  <r>
    <x v="37"/>
    <x v="1"/>
    <x v="7"/>
    <s v="Room"/>
    <x v="22"/>
    <s v="2016-02-28T00:00:00Z"/>
    <x v="1"/>
    <x v="1"/>
  </r>
  <r>
    <x v="38"/>
    <x v="1"/>
    <x v="15"/>
    <s v="The Danish Girl"/>
    <x v="23"/>
    <s v="2016-02-28T00:00:00Z"/>
    <x v="1"/>
    <x v="1"/>
  </r>
  <r>
    <x v="39"/>
    <x v="2"/>
    <x v="6"/>
    <s v="The Grand Budapest Hotel"/>
    <x v="24"/>
    <s v="2015-02-22T00:00:00Z"/>
    <x v="0"/>
    <x v="2"/>
  </r>
  <r>
    <x v="40"/>
    <x v="2"/>
    <x v="20"/>
    <s v="The Grand Budapest Hotel"/>
    <x v="24"/>
    <s v="2015-02-22T00:00:00Z"/>
    <x v="0"/>
    <x v="2"/>
  </r>
  <r>
    <x v="41"/>
    <x v="2"/>
    <x v="21"/>
    <s v="The Grand Budapest Hotel"/>
    <x v="24"/>
    <s v="2015-02-22T00:00:00Z"/>
    <x v="0"/>
    <x v="2"/>
  </r>
  <r>
    <x v="42"/>
    <x v="2"/>
    <x v="2"/>
    <s v="The Grand Budapest Hotel"/>
    <x v="24"/>
    <s v="2015-02-22T00:00:00Z"/>
    <x v="1"/>
    <x v="2"/>
  </r>
  <r>
    <x v="43"/>
    <x v="2"/>
    <x v="15"/>
    <s v="Boyhood"/>
    <x v="25"/>
    <s v="2015-02-22T00:00:00Z"/>
    <x v="1"/>
    <x v="2"/>
  </r>
  <r>
    <x v="44"/>
    <x v="2"/>
    <x v="0"/>
    <s v="Big Hero 6"/>
    <x v="26"/>
    <s v="2015-02-22T00:00:00Z"/>
    <x v="0"/>
    <x v="2"/>
  </r>
  <r>
    <x v="31"/>
    <x v="2"/>
    <x v="8"/>
    <s v="Birdman"/>
    <x v="18"/>
    <s v="2015-02-22T00:00:00Z"/>
    <x v="0"/>
    <x v="2"/>
  </r>
  <r>
    <x v="32"/>
    <x v="2"/>
    <x v="9"/>
    <s v="Birdman"/>
    <x v="18"/>
    <s v="2015-02-22T00:00:00Z"/>
    <x v="0"/>
    <x v="2"/>
  </r>
  <r>
    <x v="45"/>
    <x v="2"/>
    <x v="4"/>
    <s v="Birdman"/>
    <x v="18"/>
    <s v="2015-02-22T00:00:00Z"/>
    <x v="0"/>
    <x v="2"/>
  </r>
  <r>
    <x v="46"/>
    <x v="2"/>
    <x v="14"/>
    <s v="Birdman"/>
    <x v="18"/>
    <s v="2015-02-22T00:00:00Z"/>
    <x v="0"/>
    <x v="2"/>
  </r>
  <r>
    <x v="47"/>
    <x v="2"/>
    <x v="1"/>
    <s v="Interstellar"/>
    <x v="27"/>
    <s v="2015-02-22T00:00:00Z"/>
    <x v="0"/>
    <x v="2"/>
  </r>
  <r>
    <x v="48"/>
    <x v="2"/>
    <x v="13"/>
    <s v="The Imitation Game"/>
    <x v="28"/>
    <s v="2015-02-22T00:00:00Z"/>
    <x v="0"/>
    <x v="2"/>
  </r>
  <r>
    <x v="49"/>
    <x v="2"/>
    <x v="3"/>
    <s v="The Theory of Everything"/>
    <x v="29"/>
    <s v="2015-02-22T00:00:00Z"/>
    <x v="0"/>
    <x v="2"/>
  </r>
  <r>
    <x v="50"/>
    <x v="2"/>
    <x v="12"/>
    <s v="Whiplash"/>
    <x v="5"/>
    <s v="2015-02-22T00:00:00Z"/>
    <x v="0"/>
    <x v="2"/>
  </r>
  <r>
    <x v="51"/>
    <x v="2"/>
    <x v="10"/>
    <s v="Whiplash"/>
    <x v="5"/>
    <s v="2015-02-22T00:00:00Z"/>
    <x v="0"/>
    <x v="2"/>
  </r>
  <r>
    <x v="52"/>
    <x v="2"/>
    <x v="11"/>
    <s v="Whiplash"/>
    <x v="5"/>
    <s v="2015-02-22T00:00:00Z"/>
    <x v="0"/>
    <x v="2"/>
  </r>
  <r>
    <x v="53"/>
    <x v="2"/>
    <x v="7"/>
    <s v="Still Alice"/>
    <x v="30"/>
    <s v="2015-02-22T00:00:00Z"/>
    <x v="1"/>
    <x v="2"/>
  </r>
  <r>
    <x v="54"/>
    <x v="2"/>
    <x v="19"/>
    <s v="Feast"/>
    <x v="31"/>
    <s v="2015-02-22T00:00:00Z"/>
    <x v="1"/>
    <x v="2"/>
  </r>
  <r>
    <x v="55"/>
    <x v="2"/>
    <x v="5"/>
    <s v="American Sniper"/>
    <x v="32"/>
    <s v="2015-02-22T00:00:00Z"/>
    <x v="0"/>
    <x v="2"/>
  </r>
  <r>
    <x v="56"/>
    <x v="2"/>
    <x v="18"/>
    <s v="Crisis Hotline: Veterans Press 1"/>
    <x v="33"/>
    <s v="2015-02-22T00:00:00Z"/>
    <x v="1"/>
    <x v="2"/>
  </r>
  <r>
    <x v="57"/>
    <x v="2"/>
    <x v="16"/>
    <s v="The Phone Call"/>
    <x v="34"/>
    <s v="2015-02-22T00:00:00Z"/>
    <x v="0"/>
    <x v="2"/>
  </r>
  <r>
    <x v="58"/>
    <x v="3"/>
    <x v="0"/>
    <s v="Frozen"/>
    <x v="35"/>
    <s v="2014-03-02T00:00:00Z"/>
    <x v="0"/>
    <x v="3"/>
  </r>
  <r>
    <x v="59"/>
    <x v="3"/>
    <x v="4"/>
    <s v="Her"/>
    <x v="36"/>
    <s v="2014-03-02T00:00:00Z"/>
    <x v="0"/>
    <x v="3"/>
  </r>
  <r>
    <x v="60"/>
    <x v="3"/>
    <x v="21"/>
    <s v="The Great Gatsby"/>
    <x v="37"/>
    <s v="2014-03-02T00:00:00Z"/>
    <x v="1"/>
    <x v="3"/>
  </r>
  <r>
    <x v="60"/>
    <x v="3"/>
    <x v="2"/>
    <s v="The Great Gatsby"/>
    <x v="37"/>
    <s v="2014-03-02T00:00:00Z"/>
    <x v="1"/>
    <x v="3"/>
  </r>
  <r>
    <x v="61"/>
    <x v="3"/>
    <x v="5"/>
    <s v="Gravity"/>
    <x v="38"/>
    <s v="2014-03-02T00:00:00Z"/>
    <x v="0"/>
    <x v="3"/>
  </r>
  <r>
    <x v="62"/>
    <x v="3"/>
    <x v="6"/>
    <s v="Gravity"/>
    <x v="38"/>
    <s v="2014-03-02T00:00:00Z"/>
    <x v="0"/>
    <x v="3"/>
  </r>
  <r>
    <x v="63"/>
    <x v="3"/>
    <x v="1"/>
    <s v="Gravity"/>
    <x v="38"/>
    <s v="2014-03-02T00:00:00Z"/>
    <x v="0"/>
    <x v="3"/>
  </r>
  <r>
    <x v="64"/>
    <x v="3"/>
    <x v="10"/>
    <s v="Gravity"/>
    <x v="38"/>
    <s v="2014-03-02T00:00:00Z"/>
    <x v="0"/>
    <x v="3"/>
  </r>
  <r>
    <x v="65"/>
    <x v="3"/>
    <x v="11"/>
    <s v="Gravity"/>
    <x v="38"/>
    <s v="2014-03-02T00:00:00Z"/>
    <x v="0"/>
    <x v="3"/>
  </r>
  <r>
    <x v="31"/>
    <x v="3"/>
    <x v="8"/>
    <s v="Gravity"/>
    <x v="38"/>
    <s v="2014-03-02T00:00:00Z"/>
    <x v="0"/>
    <x v="3"/>
  </r>
  <r>
    <x v="66"/>
    <x v="3"/>
    <x v="9"/>
    <s v="Gravity"/>
    <x v="38"/>
    <s v="2014-03-02T00:00:00Z"/>
    <x v="0"/>
    <x v="3"/>
  </r>
  <r>
    <x v="67"/>
    <x v="3"/>
    <x v="7"/>
    <s v="Blue Jasmine"/>
    <x v="39"/>
    <s v="2014-03-02T00:00:00Z"/>
    <x v="1"/>
    <x v="3"/>
  </r>
  <r>
    <x v="68"/>
    <x v="3"/>
    <x v="15"/>
    <s v="12 Years a Slave"/>
    <x v="40"/>
    <s v="2014-03-02T00:00:00Z"/>
    <x v="1"/>
    <x v="3"/>
  </r>
  <r>
    <x v="69"/>
    <x v="3"/>
    <x v="13"/>
    <s v="12 Years a Slave"/>
    <x v="40"/>
    <s v="2014-03-02T00:00:00Z"/>
    <x v="0"/>
    <x v="3"/>
  </r>
  <r>
    <x v="14"/>
    <x v="3"/>
    <x v="14"/>
    <s v="12 Years a Slave"/>
    <x v="40"/>
    <s v="2014-03-02T00:00:00Z"/>
    <x v="1"/>
    <x v="3"/>
  </r>
  <r>
    <x v="70"/>
    <x v="3"/>
    <x v="20"/>
    <s v="Dallas Buyers Club"/>
    <x v="41"/>
    <s v="2014-03-02T00:00:00Z"/>
    <x v="0"/>
    <x v="3"/>
  </r>
  <r>
    <x v="71"/>
    <x v="3"/>
    <x v="12"/>
    <s v="Dallas Buyers Club"/>
    <x v="41"/>
    <s v="2014-03-02T00:00:00Z"/>
    <x v="0"/>
    <x v="3"/>
  </r>
  <r>
    <x v="72"/>
    <x v="3"/>
    <x v="3"/>
    <s v="Dallas Buyers Club"/>
    <x v="41"/>
    <s v="2014-03-02T00:00:00Z"/>
    <x v="0"/>
    <x v="3"/>
  </r>
  <r>
    <x v="73"/>
    <x v="3"/>
    <x v="19"/>
    <s v="Mr Hublot"/>
    <x v="42"/>
    <s v="2014-03-02T00:00:00Z"/>
    <x v="0"/>
    <x v="3"/>
  </r>
  <r>
    <x v="74"/>
    <x v="3"/>
    <x v="18"/>
    <s v="The Lady in Number 6"/>
    <x v="43"/>
    <s v="2014-03-02T00:00:00Z"/>
    <x v="0"/>
    <x v="3"/>
  </r>
  <r>
    <x v="75"/>
    <x v="3"/>
    <x v="16"/>
    <s v="Helium"/>
    <x v="44"/>
    <s v="2014-03-02T00:00:00Z"/>
    <x v="0"/>
    <x v="3"/>
  </r>
  <r>
    <x v="76"/>
    <x v="4"/>
    <x v="18"/>
    <s v="Inocente"/>
    <x v="45"/>
    <s v="2013-02-24T00:00:00Z"/>
    <x v="1"/>
    <x v="4"/>
  </r>
  <r>
    <x v="77"/>
    <x v="4"/>
    <x v="16"/>
    <s v="Curfew"/>
    <x v="46"/>
    <s v="2013-02-24T00:00:00Z"/>
    <x v="0"/>
    <x v="4"/>
  </r>
  <r>
    <x v="78"/>
    <x v="4"/>
    <x v="19"/>
    <s v="Paperman"/>
    <x v="47"/>
    <s v="2013-02-24T00:00:00Z"/>
    <x v="0"/>
    <x v="4"/>
  </r>
  <r>
    <x v="79"/>
    <x v="4"/>
    <x v="4"/>
    <s v="Django Unchained"/>
    <x v="21"/>
    <s v="2013-02-24T00:00:00Z"/>
    <x v="0"/>
    <x v="4"/>
  </r>
  <r>
    <x v="80"/>
    <x v="4"/>
    <x v="12"/>
    <s v="Django Unchained"/>
    <x v="21"/>
    <s v="2013-02-24T00:00:00Z"/>
    <x v="0"/>
    <x v="4"/>
  </r>
  <r>
    <x v="81"/>
    <x v="4"/>
    <x v="8"/>
    <s v="Life of Pi"/>
    <x v="48"/>
    <s v="2013-02-24T00:00:00Z"/>
    <x v="0"/>
    <x v="4"/>
  </r>
  <r>
    <x v="82"/>
    <x v="4"/>
    <x v="9"/>
    <s v="Life of Pi"/>
    <x v="48"/>
    <s v="2013-02-24T00:00:00Z"/>
    <x v="0"/>
    <x v="4"/>
  </r>
  <r>
    <x v="83"/>
    <x v="4"/>
    <x v="1"/>
    <s v="Life of Pi"/>
    <x v="48"/>
    <s v="2013-02-24T00:00:00Z"/>
    <x v="0"/>
    <x v="4"/>
  </r>
  <r>
    <x v="84"/>
    <x v="4"/>
    <x v="6"/>
    <s v="Life of Pi"/>
    <x v="48"/>
    <s v="2013-02-24T00:00:00Z"/>
    <x v="0"/>
    <x v="4"/>
  </r>
  <r>
    <x v="85"/>
    <x v="4"/>
    <x v="5"/>
    <s v="Zero Dark Thirty"/>
    <x v="49"/>
    <s v="2013-02-24T00:00:00Z"/>
    <x v="0"/>
    <x v="4"/>
  </r>
  <r>
    <x v="86"/>
    <x v="4"/>
    <x v="0"/>
    <s v="Brave"/>
    <x v="50"/>
    <s v="2013-02-24T00:00:00Z"/>
    <x v="0"/>
    <x v="4"/>
  </r>
  <r>
    <x v="87"/>
    <x v="4"/>
    <x v="7"/>
    <s v="Silver Linings Playbook"/>
    <x v="51"/>
    <s v="2013-02-24T00:00:00Z"/>
    <x v="1"/>
    <x v="4"/>
  </r>
  <r>
    <x v="88"/>
    <x v="4"/>
    <x v="2"/>
    <s v="Anna Karenina"/>
    <x v="52"/>
    <s v="2013-02-24T00:00:00Z"/>
    <x v="1"/>
    <x v="4"/>
  </r>
  <r>
    <x v="89"/>
    <x v="4"/>
    <x v="14"/>
    <s v="Argo"/>
    <x v="53"/>
    <s v="2013-02-24T00:00:00Z"/>
    <x v="0"/>
    <x v="4"/>
  </r>
  <r>
    <x v="90"/>
    <x v="4"/>
    <x v="10"/>
    <s v="Argo"/>
    <x v="53"/>
    <s v="2013-02-24T00:00:00Z"/>
    <x v="0"/>
    <x v="4"/>
  </r>
  <r>
    <x v="91"/>
    <x v="4"/>
    <x v="13"/>
    <s v="Argo"/>
    <x v="53"/>
    <s v="2013-02-24T00:00:00Z"/>
    <x v="0"/>
    <x v="4"/>
  </r>
  <r>
    <x v="92"/>
    <x v="4"/>
    <x v="21"/>
    <s v="Lincoln"/>
    <x v="19"/>
    <s v="2013-02-24T00:00:00Z"/>
    <x v="0"/>
    <x v="4"/>
  </r>
  <r>
    <x v="93"/>
    <x v="4"/>
    <x v="3"/>
    <s v="Lincoln"/>
    <x v="19"/>
    <s v="2013-02-24T00:00:00Z"/>
    <x v="0"/>
    <x v="4"/>
  </r>
  <r>
    <x v="94"/>
    <x v="4"/>
    <x v="15"/>
    <s v="Les MisÃ©rables"/>
    <x v="23"/>
    <s v="2013-02-24T00:00:00Z"/>
    <x v="1"/>
    <x v="4"/>
  </r>
  <r>
    <x v="95"/>
    <x v="4"/>
    <x v="20"/>
    <s v="Les MisÃ©rables"/>
    <x v="23"/>
    <s v="2013-02-24T00:00:00Z"/>
    <x v="1"/>
    <x v="4"/>
  </r>
  <r>
    <x v="96"/>
    <x v="4"/>
    <x v="11"/>
    <s v="Les MisÃ©rables"/>
    <x v="23"/>
    <s v="2013-02-24T00:00:00Z"/>
    <x v="0"/>
    <x v="4"/>
  </r>
  <r>
    <x v="97"/>
    <x v="4"/>
    <x v="5"/>
    <s v="Skyfall"/>
    <x v="54"/>
    <s v="2013-02-24T00:00:00Z"/>
    <x v="1"/>
    <x v="4"/>
  </r>
  <r>
    <x v="98"/>
    <x v="5"/>
    <x v="19"/>
    <s v="The Fantastic Flying Books of Mr. Morris Lessmore"/>
    <x v="55"/>
    <s v="2012-02-26T00:00:00Z"/>
    <x v="0"/>
    <x v="5"/>
  </r>
  <r>
    <x v="19"/>
    <x v="5"/>
    <x v="18"/>
    <s v="Saving Face"/>
    <x v="12"/>
    <s v="2012-02-26T00:00:00Z"/>
    <x v="1"/>
    <x v="5"/>
  </r>
  <r>
    <x v="99"/>
    <x v="5"/>
    <x v="12"/>
    <s v="Beginners"/>
    <x v="56"/>
    <s v="2012-02-26T00:00:00Z"/>
    <x v="0"/>
    <x v="5"/>
  </r>
  <r>
    <x v="100"/>
    <x v="5"/>
    <x v="10"/>
    <s v="The Girl with the Dragon Tattoo"/>
    <x v="57"/>
    <s v="2012-02-26T00:00:00Z"/>
    <x v="0"/>
    <x v="5"/>
  </r>
  <r>
    <x v="101"/>
    <x v="5"/>
    <x v="0"/>
    <s v="Rango"/>
    <x v="58"/>
    <s v="2012-02-26T00:00:00Z"/>
    <x v="0"/>
    <x v="5"/>
  </r>
  <r>
    <x v="102"/>
    <x v="5"/>
    <x v="13"/>
    <s v="The Descendants"/>
    <x v="59"/>
    <s v="2012-02-26T00:00:00Z"/>
    <x v="0"/>
    <x v="5"/>
  </r>
  <r>
    <x v="103"/>
    <x v="5"/>
    <x v="7"/>
    <s v="The Iron Lady"/>
    <x v="60"/>
    <s v="2012-02-26T00:00:00Z"/>
    <x v="1"/>
    <x v="5"/>
  </r>
  <r>
    <x v="40"/>
    <x v="5"/>
    <x v="20"/>
    <s v="The Iron Lady"/>
    <x v="60"/>
    <s v="2012-02-26T00:00:00Z"/>
    <x v="0"/>
    <x v="5"/>
  </r>
  <r>
    <x v="104"/>
    <x v="5"/>
    <x v="16"/>
    <s v="The Shore"/>
    <x v="61"/>
    <s v="2012-02-26T00:00:00Z"/>
    <x v="1"/>
    <x v="5"/>
  </r>
  <r>
    <x v="105"/>
    <x v="5"/>
    <x v="8"/>
    <s v="Hugo"/>
    <x v="62"/>
    <s v="2012-02-26T00:00:00Z"/>
    <x v="0"/>
    <x v="5"/>
  </r>
  <r>
    <x v="106"/>
    <x v="5"/>
    <x v="21"/>
    <s v="Hugo"/>
    <x v="62"/>
    <s v="2012-02-26T00:00:00Z"/>
    <x v="0"/>
    <x v="5"/>
  </r>
  <r>
    <x v="107"/>
    <x v="5"/>
    <x v="11"/>
    <s v="Hugo"/>
    <x v="62"/>
    <s v="2012-02-26T00:00:00Z"/>
    <x v="0"/>
    <x v="5"/>
  </r>
  <r>
    <x v="108"/>
    <x v="5"/>
    <x v="1"/>
    <s v="Hugo"/>
    <x v="62"/>
    <s v="2012-02-26T00:00:00Z"/>
    <x v="0"/>
    <x v="5"/>
  </r>
  <r>
    <x v="109"/>
    <x v="5"/>
    <x v="5"/>
    <s v="Hugo"/>
    <x v="62"/>
    <s v="2012-02-26T00:00:00Z"/>
    <x v="0"/>
    <x v="5"/>
  </r>
  <r>
    <x v="110"/>
    <x v="5"/>
    <x v="4"/>
    <s v="Midnight in Paris"/>
    <x v="39"/>
    <s v="2012-02-26T00:00:00Z"/>
    <x v="0"/>
    <x v="5"/>
  </r>
  <r>
    <x v="111"/>
    <x v="5"/>
    <x v="15"/>
    <s v="The Help"/>
    <x v="63"/>
    <s v="2012-02-26T00:00:00Z"/>
    <x v="1"/>
    <x v="5"/>
  </r>
  <r>
    <x v="112"/>
    <x v="5"/>
    <x v="14"/>
    <s v="The Artist"/>
    <x v="64"/>
    <s v="2012-02-26T00:00:00Z"/>
    <x v="0"/>
    <x v="5"/>
  </r>
  <r>
    <x v="113"/>
    <x v="5"/>
    <x v="9"/>
    <s v="The Artist"/>
    <x v="64"/>
    <s v="2012-02-26T00:00:00Z"/>
    <x v="0"/>
    <x v="5"/>
  </r>
  <r>
    <x v="114"/>
    <x v="5"/>
    <x v="2"/>
    <s v="The Artist"/>
    <x v="64"/>
    <s v="2012-02-26T00:00:00Z"/>
    <x v="0"/>
    <x v="5"/>
  </r>
  <r>
    <x v="115"/>
    <x v="5"/>
    <x v="3"/>
    <s v="The Artist"/>
    <x v="64"/>
    <s v="2012-02-26T00:00:00Z"/>
    <x v="0"/>
    <x v="5"/>
  </r>
  <r>
    <x v="116"/>
    <x v="5"/>
    <x v="6"/>
    <s v="The Artist"/>
    <x v="64"/>
    <s v="2012-02-26T00:00:00Z"/>
    <x v="0"/>
    <x v="5"/>
  </r>
  <r>
    <x v="117"/>
    <x v="6"/>
    <x v="18"/>
    <s v="Strangers No More"/>
    <x v="65"/>
    <s v="2011-02-27T00:00:00Z"/>
    <x v="0"/>
    <x v="6"/>
  </r>
  <r>
    <x v="118"/>
    <x v="6"/>
    <x v="16"/>
    <s v="God of Love"/>
    <x v="66"/>
    <s v="2011-02-27T00:00:00Z"/>
    <x v="0"/>
    <x v="6"/>
  </r>
  <r>
    <x v="119"/>
    <x v="6"/>
    <x v="19"/>
    <s v="The Lost Thing"/>
    <x v="67"/>
    <s v="2011-02-27T00:00:00Z"/>
    <x v="0"/>
    <x v="6"/>
  </r>
  <r>
    <x v="120"/>
    <x v="6"/>
    <x v="8"/>
    <s v="Inception"/>
    <x v="27"/>
    <s v="2011-02-27T00:00:00Z"/>
    <x v="0"/>
    <x v="6"/>
  </r>
  <r>
    <x v="121"/>
    <x v="6"/>
    <x v="11"/>
    <s v="Inception"/>
    <x v="27"/>
    <s v="2011-02-27T00:00:00Z"/>
    <x v="0"/>
    <x v="6"/>
  </r>
  <r>
    <x v="47"/>
    <x v="6"/>
    <x v="1"/>
    <s v="Inception"/>
    <x v="27"/>
    <s v="2011-02-27T00:00:00Z"/>
    <x v="0"/>
    <x v="6"/>
  </r>
  <r>
    <x v="122"/>
    <x v="6"/>
    <x v="5"/>
    <s v="Inception"/>
    <x v="27"/>
    <s v="2011-02-27T00:00:00Z"/>
    <x v="0"/>
    <x v="6"/>
  </r>
  <r>
    <x v="123"/>
    <x v="6"/>
    <x v="12"/>
    <s v="The Fighter"/>
    <x v="51"/>
    <s v="2011-02-27T00:00:00Z"/>
    <x v="0"/>
    <x v="6"/>
  </r>
  <r>
    <x v="124"/>
    <x v="6"/>
    <x v="15"/>
    <s v="The Fighter"/>
    <x v="51"/>
    <s v="2011-02-27T00:00:00Z"/>
    <x v="1"/>
    <x v="6"/>
  </r>
  <r>
    <x v="125"/>
    <x v="6"/>
    <x v="20"/>
    <s v="The Wolfman"/>
    <x v="68"/>
    <s v="2011-02-27T00:00:00Z"/>
    <x v="0"/>
    <x v="6"/>
  </r>
  <r>
    <x v="126"/>
    <x v="6"/>
    <x v="0"/>
    <s v="Toy Story 3"/>
    <x v="69"/>
    <s v="2011-02-27T00:00:00Z"/>
    <x v="0"/>
    <x v="6"/>
  </r>
  <r>
    <x v="100"/>
    <x v="6"/>
    <x v="10"/>
    <s v="The Social Network"/>
    <x v="57"/>
    <s v="2011-02-27T00:00:00Z"/>
    <x v="0"/>
    <x v="6"/>
  </r>
  <r>
    <x v="127"/>
    <x v="6"/>
    <x v="13"/>
    <s v="The Social Network"/>
    <x v="57"/>
    <s v="2011-02-27T00:00:00Z"/>
    <x v="0"/>
    <x v="6"/>
  </r>
  <r>
    <x v="128"/>
    <x v="6"/>
    <x v="6"/>
    <s v="The Social Network"/>
    <x v="57"/>
    <s v="2011-02-27T00:00:00Z"/>
    <x v="0"/>
    <x v="6"/>
  </r>
  <r>
    <x v="129"/>
    <x v="6"/>
    <x v="7"/>
    <s v="Black Swan"/>
    <x v="70"/>
    <s v="2011-02-27T00:00:00Z"/>
    <x v="1"/>
    <x v="6"/>
  </r>
  <r>
    <x v="2"/>
    <x v="6"/>
    <x v="2"/>
    <s v="Alice in Wonderland"/>
    <x v="71"/>
    <s v="2011-02-27T00:00:00Z"/>
    <x v="1"/>
    <x v="6"/>
  </r>
  <r>
    <x v="130"/>
    <x v="6"/>
    <x v="21"/>
    <s v="Alice in Wonderland"/>
    <x v="71"/>
    <s v="2011-02-27T00:00:00Z"/>
    <x v="0"/>
    <x v="6"/>
  </r>
  <r>
    <x v="131"/>
    <x v="6"/>
    <x v="4"/>
    <s v="The King's Speech"/>
    <x v="23"/>
    <s v="2011-02-27T00:00:00Z"/>
    <x v="0"/>
    <x v="6"/>
  </r>
  <r>
    <x v="132"/>
    <x v="6"/>
    <x v="9"/>
    <s v="The King's Speech"/>
    <x v="23"/>
    <s v="2011-02-27T00:00:00Z"/>
    <x v="0"/>
    <x v="6"/>
  </r>
  <r>
    <x v="133"/>
    <x v="6"/>
    <x v="14"/>
    <s v="The King's Speech"/>
    <x v="23"/>
    <s v="2011-02-27T00:00:00Z"/>
    <x v="0"/>
    <x v="6"/>
  </r>
  <r>
    <x v="134"/>
    <x v="6"/>
    <x v="3"/>
    <s v="The King's Speech"/>
    <x v="23"/>
    <s v="2011-02-27T00:00:00Z"/>
    <x v="0"/>
    <x v="6"/>
  </r>
  <r>
    <x v="135"/>
    <x v="7"/>
    <x v="16"/>
    <s v="The New Tenants"/>
    <x v="72"/>
    <s v="2010-03-07T00:00:00Z"/>
    <x v="0"/>
    <x v="7"/>
  </r>
  <r>
    <x v="136"/>
    <x v="7"/>
    <x v="18"/>
    <s v="Music by Prudence"/>
    <x v="73"/>
    <s v="2010-03-07T00:00:00Z"/>
    <x v="0"/>
    <x v="7"/>
  </r>
  <r>
    <x v="137"/>
    <x v="7"/>
    <x v="8"/>
    <s v="Avatar"/>
    <x v="74"/>
    <s v="2010-03-07T00:00:00Z"/>
    <x v="0"/>
    <x v="7"/>
  </r>
  <r>
    <x v="130"/>
    <x v="7"/>
    <x v="21"/>
    <s v="Avatar"/>
    <x v="74"/>
    <s v="2010-03-07T00:00:00Z"/>
    <x v="0"/>
    <x v="7"/>
  </r>
  <r>
    <x v="138"/>
    <x v="7"/>
    <x v="1"/>
    <s v="Avatar"/>
    <x v="74"/>
    <s v="2010-03-07T00:00:00Z"/>
    <x v="0"/>
    <x v="7"/>
  </r>
  <r>
    <x v="139"/>
    <x v="7"/>
    <x v="3"/>
    <s v="Crazy Heart"/>
    <x v="75"/>
    <s v="2010-03-07T00:00:00Z"/>
    <x v="0"/>
    <x v="7"/>
  </r>
  <r>
    <x v="140"/>
    <x v="7"/>
    <x v="2"/>
    <s v="The Young Victoria"/>
    <x v="41"/>
    <s v="2010-03-07T00:00:00Z"/>
    <x v="1"/>
    <x v="7"/>
  </r>
  <r>
    <x v="141"/>
    <x v="7"/>
    <x v="15"/>
    <s v="Precious"/>
    <x v="76"/>
    <s v="2010-03-07T00:00:00Z"/>
    <x v="1"/>
    <x v="7"/>
  </r>
  <r>
    <x v="142"/>
    <x v="7"/>
    <x v="13"/>
    <s v="Precious"/>
    <x v="76"/>
    <s v="2010-03-07T00:00:00Z"/>
    <x v="0"/>
    <x v="7"/>
  </r>
  <r>
    <x v="143"/>
    <x v="7"/>
    <x v="20"/>
    <s v="Star Trek"/>
    <x v="77"/>
    <s v="2010-03-07T00:00:00Z"/>
    <x v="0"/>
    <x v="7"/>
  </r>
  <r>
    <x v="144"/>
    <x v="7"/>
    <x v="7"/>
    <s v="The Blind Side"/>
    <x v="78"/>
    <s v="2010-03-07T00:00:00Z"/>
    <x v="1"/>
    <x v="7"/>
  </r>
  <r>
    <x v="145"/>
    <x v="7"/>
    <x v="4"/>
    <s v="The Hurt Locker"/>
    <x v="49"/>
    <s v="2010-03-07T00:00:00Z"/>
    <x v="0"/>
    <x v="7"/>
  </r>
  <r>
    <x v="146"/>
    <x v="7"/>
    <x v="9"/>
    <s v="The Hurt Locker"/>
    <x v="49"/>
    <s v="2010-03-07T00:00:00Z"/>
    <x v="1"/>
    <x v="7"/>
  </r>
  <r>
    <x v="147"/>
    <x v="7"/>
    <x v="14"/>
    <s v="The Hurt Locker"/>
    <x v="49"/>
    <s v="2010-03-07T00:00:00Z"/>
    <x v="0"/>
    <x v="7"/>
  </r>
  <r>
    <x v="148"/>
    <x v="7"/>
    <x v="10"/>
    <s v="The Hurt Locker"/>
    <x v="49"/>
    <s v="2010-03-07T00:00:00Z"/>
    <x v="0"/>
    <x v="7"/>
  </r>
  <r>
    <x v="85"/>
    <x v="7"/>
    <x v="5"/>
    <s v="The Hurt Locker"/>
    <x v="49"/>
    <s v="2010-03-07T00:00:00Z"/>
    <x v="0"/>
    <x v="7"/>
  </r>
  <r>
    <x v="149"/>
    <x v="7"/>
    <x v="11"/>
    <s v="The Hurt Locker"/>
    <x v="49"/>
    <s v="2010-03-07T00:00:00Z"/>
    <x v="0"/>
    <x v="7"/>
  </r>
  <r>
    <x v="150"/>
    <x v="7"/>
    <x v="0"/>
    <s v="Up"/>
    <x v="16"/>
    <s v="2010-03-07T00:00:00Z"/>
    <x v="0"/>
    <x v="7"/>
  </r>
  <r>
    <x v="151"/>
    <x v="7"/>
    <x v="6"/>
    <s v="Up"/>
    <x v="16"/>
    <s v="2010-03-07T00:00:00Z"/>
    <x v="0"/>
    <x v="7"/>
  </r>
  <r>
    <x v="80"/>
    <x v="7"/>
    <x v="12"/>
    <s v="Inglourious Basterds"/>
    <x v="21"/>
    <s v="2010-03-07T00:00:00Z"/>
    <x v="0"/>
    <x v="7"/>
  </r>
  <r>
    <x v="152"/>
    <x v="8"/>
    <x v="18"/>
    <s v="Smile Pinki"/>
    <x v="79"/>
    <s v="2009-02-22T00:00:00Z"/>
    <x v="1"/>
    <x v="8"/>
  </r>
  <r>
    <x v="153"/>
    <x v="8"/>
    <x v="19"/>
    <s v="La Maison en Petits Cubes"/>
    <x v="80"/>
    <s v="2009-02-22T00:00:00Z"/>
    <x v="0"/>
    <x v="8"/>
  </r>
  <r>
    <x v="154"/>
    <x v="8"/>
    <x v="2"/>
    <s v="The Duchess"/>
    <x v="81"/>
    <s v="2009-02-22T00:00:00Z"/>
    <x v="0"/>
    <x v="8"/>
  </r>
  <r>
    <x v="155"/>
    <x v="8"/>
    <x v="16"/>
    <s v="Toyland"/>
    <x v="82"/>
    <s v="2009-02-22T00:00:00Z"/>
    <x v="0"/>
    <x v="8"/>
  </r>
  <r>
    <x v="156"/>
    <x v="8"/>
    <x v="15"/>
    <s v="Vicky Cristina Barcelona"/>
    <x v="39"/>
    <s v="2009-02-22T00:00:00Z"/>
    <x v="1"/>
    <x v="8"/>
  </r>
  <r>
    <x v="157"/>
    <x v="8"/>
    <x v="4"/>
    <s v="Milk"/>
    <x v="83"/>
    <s v="2009-02-22T00:00:00Z"/>
    <x v="0"/>
    <x v="8"/>
  </r>
  <r>
    <x v="158"/>
    <x v="8"/>
    <x v="3"/>
    <s v="Milk"/>
    <x v="83"/>
    <s v="2009-02-22T00:00:00Z"/>
    <x v="0"/>
    <x v="8"/>
  </r>
  <r>
    <x v="159"/>
    <x v="8"/>
    <x v="21"/>
    <s v="The Curious Case of Benjamin Button"/>
    <x v="57"/>
    <s v="2009-02-22T00:00:00Z"/>
    <x v="0"/>
    <x v="8"/>
  </r>
  <r>
    <x v="160"/>
    <x v="8"/>
    <x v="1"/>
    <s v="The Curious Case of Benjamin Button"/>
    <x v="57"/>
    <s v="2009-02-22T00:00:00Z"/>
    <x v="0"/>
    <x v="8"/>
  </r>
  <r>
    <x v="161"/>
    <x v="8"/>
    <x v="20"/>
    <s v="The Curious Case of Benjamin Button"/>
    <x v="57"/>
    <s v="2009-02-22T00:00:00Z"/>
    <x v="0"/>
    <x v="8"/>
  </r>
  <r>
    <x v="162"/>
    <x v="8"/>
    <x v="12"/>
    <s v="The Dark Knight"/>
    <x v="27"/>
    <s v="2009-02-22T00:00:00Z"/>
    <x v="0"/>
    <x v="8"/>
  </r>
  <r>
    <x v="122"/>
    <x v="8"/>
    <x v="5"/>
    <s v="The Dark Knight"/>
    <x v="27"/>
    <s v="2009-02-22T00:00:00Z"/>
    <x v="0"/>
    <x v="8"/>
  </r>
  <r>
    <x v="163"/>
    <x v="8"/>
    <x v="7"/>
    <s v="The Reader"/>
    <x v="84"/>
    <s v="2009-02-22T00:00:00Z"/>
    <x v="1"/>
    <x v="8"/>
  </r>
  <r>
    <x v="164"/>
    <x v="8"/>
    <x v="9"/>
    <s v="Slumdog Millionaire"/>
    <x v="85"/>
    <s v="2009-02-22T00:00:00Z"/>
    <x v="0"/>
    <x v="8"/>
  </r>
  <r>
    <x v="165"/>
    <x v="8"/>
    <x v="14"/>
    <s v="Slumdog Millionaire"/>
    <x v="85"/>
    <s v="2009-02-22T00:00:00Z"/>
    <x v="0"/>
    <x v="8"/>
  </r>
  <r>
    <x v="166"/>
    <x v="8"/>
    <x v="8"/>
    <s v="Slumdog Millionaire"/>
    <x v="85"/>
    <s v="2009-02-22T00:00:00Z"/>
    <x v="0"/>
    <x v="8"/>
  </r>
  <r>
    <x v="167"/>
    <x v="8"/>
    <x v="10"/>
    <s v="Slumdog Millionaire"/>
    <x v="85"/>
    <s v="2009-02-22T00:00:00Z"/>
    <x v="0"/>
    <x v="8"/>
  </r>
  <r>
    <x v="168"/>
    <x v="8"/>
    <x v="13"/>
    <s v="Slumdog Millionaire"/>
    <x v="85"/>
    <s v="2009-02-22T00:00:00Z"/>
    <x v="0"/>
    <x v="8"/>
  </r>
  <r>
    <x v="169"/>
    <x v="8"/>
    <x v="6"/>
    <s v="Slumdog Millionaire"/>
    <x v="85"/>
    <s v="2009-02-22T00:00:00Z"/>
    <x v="0"/>
    <x v="8"/>
  </r>
  <r>
    <x v="170"/>
    <x v="8"/>
    <x v="11"/>
    <s v="Slumdog Millionaire"/>
    <x v="85"/>
    <s v="2009-02-22T00:00:00Z"/>
    <x v="0"/>
    <x v="8"/>
  </r>
  <r>
    <x v="171"/>
    <x v="8"/>
    <x v="0"/>
    <s v="WALLÂ·E"/>
    <x v="86"/>
    <s v="2009-02-22T00:00:00Z"/>
    <x v="0"/>
    <x v="8"/>
  </r>
  <r>
    <x v="172"/>
    <x v="9"/>
    <x v="16"/>
    <s v="Le Mozart des pickpockets"/>
    <x v="87"/>
    <s v="2008-02-24T00:00:00Z"/>
    <x v="0"/>
    <x v="9"/>
  </r>
  <r>
    <x v="173"/>
    <x v="9"/>
    <x v="18"/>
    <s v="Freeheld"/>
    <x v="88"/>
    <s v="2008-02-24T00:00:00Z"/>
    <x v="1"/>
    <x v="9"/>
  </r>
  <r>
    <x v="174"/>
    <x v="9"/>
    <x v="6"/>
    <s v="Atonement"/>
    <x v="52"/>
    <s v="2008-02-24T00:00:00Z"/>
    <x v="0"/>
    <x v="9"/>
  </r>
  <r>
    <x v="175"/>
    <x v="9"/>
    <x v="19"/>
    <s v="Peter and the Wolf"/>
    <x v="89"/>
    <s v="2008-02-24T00:00:00Z"/>
    <x v="0"/>
    <x v="9"/>
  </r>
  <r>
    <x v="176"/>
    <x v="9"/>
    <x v="2"/>
    <s v="Elizabeth: The Golden Age"/>
    <x v="90"/>
    <s v="2008-02-24T00:00:00Z"/>
    <x v="1"/>
    <x v="9"/>
  </r>
  <r>
    <x v="177"/>
    <x v="9"/>
    <x v="15"/>
    <s v="Michael Clayton"/>
    <x v="91"/>
    <s v="2008-02-24T00:00:00Z"/>
    <x v="1"/>
    <x v="9"/>
  </r>
  <r>
    <x v="178"/>
    <x v="9"/>
    <x v="1"/>
    <s v="The Golden Compass"/>
    <x v="92"/>
    <s v="2008-02-24T00:00:00Z"/>
    <x v="0"/>
    <x v="9"/>
  </r>
  <r>
    <x v="179"/>
    <x v="9"/>
    <x v="8"/>
    <s v="There Will Be Blood"/>
    <x v="93"/>
    <s v="2008-02-24T00:00:00Z"/>
    <x v="0"/>
    <x v="9"/>
  </r>
  <r>
    <x v="93"/>
    <x v="9"/>
    <x v="3"/>
    <s v="There Will Be Blood"/>
    <x v="93"/>
    <s v="2008-02-24T00:00:00Z"/>
    <x v="0"/>
    <x v="9"/>
  </r>
  <r>
    <x v="180"/>
    <x v="9"/>
    <x v="7"/>
    <s v="La Vie en Rose"/>
    <x v="94"/>
    <s v="2008-02-24T00:00:00Z"/>
    <x v="1"/>
    <x v="9"/>
  </r>
  <r>
    <x v="181"/>
    <x v="9"/>
    <x v="20"/>
    <s v="La Vie en Rose"/>
    <x v="94"/>
    <s v="2008-02-24T00:00:00Z"/>
    <x v="0"/>
    <x v="9"/>
  </r>
  <r>
    <x v="106"/>
    <x v="9"/>
    <x v="21"/>
    <s v="Sweeney Todd: The Demon Barber of Fleet Street"/>
    <x v="71"/>
    <s v="2008-02-24T00:00:00Z"/>
    <x v="0"/>
    <x v="9"/>
  </r>
  <r>
    <x v="182"/>
    <x v="9"/>
    <x v="14"/>
    <s v="No Country for Old Men"/>
    <x v="95"/>
    <s v="2008-02-24T00:00:00Z"/>
    <x v="0"/>
    <x v="9"/>
  </r>
  <r>
    <x v="183"/>
    <x v="9"/>
    <x v="9"/>
    <s v="No Country for Old Men"/>
    <x v="95"/>
    <s v="2008-02-24T00:00:00Z"/>
    <x v="0"/>
    <x v="9"/>
  </r>
  <r>
    <x v="183"/>
    <x v="9"/>
    <x v="13"/>
    <s v="No Country for Old Men"/>
    <x v="95"/>
    <s v="2008-02-24T00:00:00Z"/>
    <x v="0"/>
    <x v="9"/>
  </r>
  <r>
    <x v="184"/>
    <x v="9"/>
    <x v="12"/>
    <s v="No Country for Old Men"/>
    <x v="95"/>
    <s v="2008-02-24T00:00:00Z"/>
    <x v="0"/>
    <x v="9"/>
  </r>
  <r>
    <x v="185"/>
    <x v="9"/>
    <x v="0"/>
    <s v="Ratatouille"/>
    <x v="96"/>
    <s v="2008-02-24T00:00:00Z"/>
    <x v="0"/>
    <x v="9"/>
  </r>
  <r>
    <x v="186"/>
    <x v="9"/>
    <x v="11"/>
    <s v="The Bourne Ultimatum"/>
    <x v="97"/>
    <s v="2008-02-24T00:00:00Z"/>
    <x v="0"/>
    <x v="9"/>
  </r>
  <r>
    <x v="187"/>
    <x v="9"/>
    <x v="10"/>
    <s v="The Bourne Ultimatum"/>
    <x v="97"/>
    <s v="2008-02-24T00:00:00Z"/>
    <x v="0"/>
    <x v="9"/>
  </r>
  <r>
    <x v="97"/>
    <x v="9"/>
    <x v="5"/>
    <s v="The Bourne Ultimatum"/>
    <x v="97"/>
    <s v="2008-02-24T00:00:00Z"/>
    <x v="1"/>
    <x v="9"/>
  </r>
  <r>
    <x v="188"/>
    <x v="9"/>
    <x v="4"/>
    <s v="Juno"/>
    <x v="98"/>
    <s v="2008-02-24T00:00:00Z"/>
    <x v="1"/>
    <x v="9"/>
  </r>
  <r>
    <x v="189"/>
    <x v="10"/>
    <x v="18"/>
    <s v="The Blood of Yingzhou District"/>
    <x v="99"/>
    <s v="2007-02-25T00:00:00Z"/>
    <x v="0"/>
    <x v="10"/>
  </r>
  <r>
    <x v="190"/>
    <x v="10"/>
    <x v="19"/>
    <s v="The Danish Poet"/>
    <x v="100"/>
    <s v="2007-02-25T00:00:00Z"/>
    <x v="1"/>
    <x v="10"/>
  </r>
  <r>
    <x v="42"/>
    <x v="10"/>
    <x v="2"/>
    <s v="Marie Antoinette"/>
    <x v="101"/>
    <s v="2007-02-25T00:00:00Z"/>
    <x v="1"/>
    <x v="10"/>
  </r>
  <r>
    <x v="191"/>
    <x v="10"/>
    <x v="11"/>
    <s v="Dreamgirls"/>
    <x v="102"/>
    <s v="2007-02-25T00:00:00Z"/>
    <x v="0"/>
    <x v="10"/>
  </r>
  <r>
    <x v="192"/>
    <x v="10"/>
    <x v="15"/>
    <s v="Dreamgirls"/>
    <x v="102"/>
    <s v="2007-02-25T00:00:00Z"/>
    <x v="1"/>
    <x v="10"/>
  </r>
  <r>
    <x v="55"/>
    <x v="10"/>
    <x v="5"/>
    <s v="Letters from Iwo Jima"/>
    <x v="32"/>
    <s v="2007-02-25T00:00:00Z"/>
    <x v="0"/>
    <x v="10"/>
  </r>
  <r>
    <x v="193"/>
    <x v="10"/>
    <x v="16"/>
    <s v="West Bank Story"/>
    <x v="103"/>
    <s v="2007-02-25T00:00:00Z"/>
    <x v="0"/>
    <x v="10"/>
  </r>
  <r>
    <x v="194"/>
    <x v="10"/>
    <x v="7"/>
    <s v="The Queen"/>
    <x v="104"/>
    <s v="2007-02-25T00:00:00Z"/>
    <x v="1"/>
    <x v="10"/>
  </r>
  <r>
    <x v="195"/>
    <x v="10"/>
    <x v="8"/>
    <s v="Pan's Labyrinth"/>
    <x v="105"/>
    <s v="2007-02-25T00:00:00Z"/>
    <x v="0"/>
    <x v="10"/>
  </r>
  <r>
    <x v="196"/>
    <x v="10"/>
    <x v="21"/>
    <s v="Pan's Labyrinth"/>
    <x v="105"/>
    <s v="2007-02-25T00:00:00Z"/>
    <x v="1"/>
    <x v="10"/>
  </r>
  <r>
    <x v="197"/>
    <x v="10"/>
    <x v="20"/>
    <s v="Pan's Labyrinth"/>
    <x v="105"/>
    <s v="2007-02-25T00:00:00Z"/>
    <x v="0"/>
    <x v="10"/>
  </r>
  <r>
    <x v="198"/>
    <x v="10"/>
    <x v="17"/>
    <s v="An Inconvenient Truth"/>
    <x v="106"/>
    <s v="2007-02-25T00:00:00Z"/>
    <x v="0"/>
    <x v="10"/>
  </r>
  <r>
    <x v="199"/>
    <x v="10"/>
    <x v="4"/>
    <s v="Little Miss Sunshine"/>
    <x v="107"/>
    <s v="2007-02-25T00:00:00Z"/>
    <x v="0"/>
    <x v="10"/>
  </r>
  <r>
    <x v="200"/>
    <x v="10"/>
    <x v="12"/>
    <s v="Little Miss Sunshine"/>
    <x v="107"/>
    <s v="2007-02-25T00:00:00Z"/>
    <x v="0"/>
    <x v="10"/>
  </r>
  <r>
    <x v="201"/>
    <x v="10"/>
    <x v="6"/>
    <s v="Babel"/>
    <x v="18"/>
    <s v="2007-02-25T00:00:00Z"/>
    <x v="0"/>
    <x v="10"/>
  </r>
  <r>
    <x v="202"/>
    <x v="10"/>
    <x v="3"/>
    <s v="The Last King of Scotland"/>
    <x v="108"/>
    <s v="2007-02-25T00:00:00Z"/>
    <x v="0"/>
    <x v="10"/>
  </r>
  <r>
    <x v="203"/>
    <x v="10"/>
    <x v="9"/>
    <s v="The Departed"/>
    <x v="62"/>
    <s v="2007-02-25T00:00:00Z"/>
    <x v="0"/>
    <x v="10"/>
  </r>
  <r>
    <x v="204"/>
    <x v="10"/>
    <x v="14"/>
    <s v="The Departed"/>
    <x v="62"/>
    <s v="2007-02-25T00:00:00Z"/>
    <x v="0"/>
    <x v="10"/>
  </r>
  <r>
    <x v="205"/>
    <x v="10"/>
    <x v="10"/>
    <s v="The Departed"/>
    <x v="62"/>
    <s v="2007-02-25T00:00:00Z"/>
    <x v="1"/>
    <x v="10"/>
  </r>
  <r>
    <x v="206"/>
    <x v="10"/>
    <x v="13"/>
    <s v="The Departed"/>
    <x v="62"/>
    <s v="2007-02-25T00:00:00Z"/>
    <x v="0"/>
    <x v="10"/>
  </r>
  <r>
    <x v="207"/>
    <x v="10"/>
    <x v="1"/>
    <s v="Pirates of the Caribbean: Dead Man's Chest"/>
    <x v="58"/>
    <s v="2007-02-25T00:00:00Z"/>
    <x v="0"/>
    <x v="10"/>
  </r>
  <r>
    <x v="208"/>
    <x v="10"/>
    <x v="0"/>
    <s v="Happy Feet"/>
    <x v="15"/>
    <s v="2007-02-25T00:00:00Z"/>
    <x v="0"/>
    <x v="10"/>
  </r>
  <r>
    <x v="209"/>
    <x v="11"/>
    <x v="16"/>
    <s v="Six Shooter"/>
    <x v="109"/>
    <s v="2006-03-05T00:00:00Z"/>
    <x v="0"/>
    <x v="11"/>
  </r>
  <r>
    <x v="210"/>
    <x v="11"/>
    <x v="12"/>
    <s v="Syriana"/>
    <x v="110"/>
    <s v="2006-03-05T00:00:00Z"/>
    <x v="0"/>
    <x v="11"/>
  </r>
  <r>
    <x v="211"/>
    <x v="11"/>
    <x v="15"/>
    <s v="The Constant Gardener"/>
    <x v="111"/>
    <s v="2006-03-05T00:00:00Z"/>
    <x v="1"/>
    <x v="11"/>
  </r>
  <r>
    <x v="212"/>
    <x v="11"/>
    <x v="20"/>
    <s v="The Chronicles of Narnia: The Lion, the Witch and the Wardrobe"/>
    <x v="112"/>
    <s v="2006-03-05T00:00:00Z"/>
    <x v="1"/>
    <x v="11"/>
  </r>
  <r>
    <x v="213"/>
    <x v="11"/>
    <x v="3"/>
    <s v="Capote"/>
    <x v="113"/>
    <s v="2006-03-05T00:00:00Z"/>
    <x v="0"/>
    <x v="11"/>
  </r>
  <r>
    <x v="214"/>
    <x v="11"/>
    <x v="0"/>
    <s v="Wallace &amp; Gromit: The Curse of the Were-Rabbit"/>
    <x v="114"/>
    <s v="2006-03-05T00:00:00Z"/>
    <x v="0"/>
    <x v="11"/>
  </r>
  <r>
    <x v="215"/>
    <x v="11"/>
    <x v="18"/>
    <s v="A Note of Triumph: The Golden Age of Norman Corwin"/>
    <x v="115"/>
    <s v="2006-03-05T00:00:00Z"/>
    <x v="0"/>
    <x v="11"/>
  </r>
  <r>
    <x v="216"/>
    <x v="11"/>
    <x v="19"/>
    <s v="The Moon and the Son: An Imagined Conversation"/>
    <x v="116"/>
    <s v="2006-03-05T00:00:00Z"/>
    <x v="1"/>
    <x v="11"/>
  </r>
  <r>
    <x v="217"/>
    <x v="11"/>
    <x v="4"/>
    <s v="Crash"/>
    <x v="117"/>
    <s v="2006-03-05T00:00:00Z"/>
    <x v="0"/>
    <x v="11"/>
  </r>
  <r>
    <x v="218"/>
    <x v="11"/>
    <x v="14"/>
    <s v="Crash"/>
    <x v="117"/>
    <s v="2006-03-05T00:00:00Z"/>
    <x v="0"/>
    <x v="11"/>
  </r>
  <r>
    <x v="219"/>
    <x v="11"/>
    <x v="10"/>
    <s v="Crash"/>
    <x v="117"/>
    <s v="2006-03-05T00:00:00Z"/>
    <x v="0"/>
    <x v="11"/>
  </r>
  <r>
    <x v="82"/>
    <x v="11"/>
    <x v="9"/>
    <s v="Brokeback Mountain"/>
    <x v="48"/>
    <s v="2006-03-05T00:00:00Z"/>
    <x v="0"/>
    <x v="11"/>
  </r>
  <r>
    <x v="220"/>
    <x v="11"/>
    <x v="13"/>
    <s v="Brokeback Mountain"/>
    <x v="48"/>
    <s v="2006-03-05T00:00:00Z"/>
    <x v="0"/>
    <x v="11"/>
  </r>
  <r>
    <x v="201"/>
    <x v="11"/>
    <x v="6"/>
    <s v="Brokeback Mountain"/>
    <x v="48"/>
    <s v="2006-03-05T00:00:00Z"/>
    <x v="0"/>
    <x v="11"/>
  </r>
  <r>
    <x v="221"/>
    <x v="11"/>
    <x v="11"/>
    <s v="King Kong"/>
    <x v="118"/>
    <s v="2006-03-05T00:00:00Z"/>
    <x v="0"/>
    <x v="11"/>
  </r>
  <r>
    <x v="222"/>
    <x v="11"/>
    <x v="1"/>
    <s v="King Kong"/>
    <x v="118"/>
    <s v="2006-03-05T00:00:00Z"/>
    <x v="0"/>
    <x v="11"/>
  </r>
  <r>
    <x v="223"/>
    <x v="11"/>
    <x v="5"/>
    <s v="King Kong"/>
    <x v="118"/>
    <s v="2006-03-05T00:00:00Z"/>
    <x v="0"/>
    <x v="11"/>
  </r>
  <r>
    <x v="224"/>
    <x v="11"/>
    <x v="7"/>
    <s v="Walk the Line"/>
    <x v="119"/>
    <s v="2006-03-05T00:00:00Z"/>
    <x v="1"/>
    <x v="11"/>
  </r>
  <r>
    <x v="225"/>
    <x v="11"/>
    <x v="8"/>
    <s v="Memoirs of a Geisha"/>
    <x v="120"/>
    <s v="2006-03-05T00:00:00Z"/>
    <x v="0"/>
    <x v="11"/>
  </r>
  <r>
    <x v="2"/>
    <x v="11"/>
    <x v="2"/>
    <s v="Memoirs of a Geisha"/>
    <x v="120"/>
    <s v="2006-03-05T00:00:00Z"/>
    <x v="1"/>
    <x v="11"/>
  </r>
  <r>
    <x v="226"/>
    <x v="11"/>
    <x v="21"/>
    <s v="Memoirs of a Geisha"/>
    <x v="120"/>
    <s v="2006-03-05T00:00:00Z"/>
    <x v="0"/>
    <x v="11"/>
  </r>
  <r>
    <x v="227"/>
    <x v="12"/>
    <x v="18"/>
    <s v="Mighty Times: The Childrenâ€™s March"/>
    <x v="121"/>
    <s v="2005-02-27T00:00:00Z"/>
    <x v="0"/>
    <x v="12"/>
  </r>
  <r>
    <x v="228"/>
    <x v="12"/>
    <x v="20"/>
    <s v="Lemony Snicket's A Series of Unfortunate Events"/>
    <x v="122"/>
    <s v="2005-02-27T00:00:00Z"/>
    <x v="0"/>
    <x v="12"/>
  </r>
  <r>
    <x v="191"/>
    <x v="12"/>
    <x v="11"/>
    <s v="Ray"/>
    <x v="123"/>
    <s v="2005-02-27T00:00:00Z"/>
    <x v="0"/>
    <x v="12"/>
  </r>
  <r>
    <x v="229"/>
    <x v="12"/>
    <x v="3"/>
    <s v="Ray"/>
    <x v="123"/>
    <s v="2005-02-27T00:00:00Z"/>
    <x v="0"/>
    <x v="12"/>
  </r>
  <r>
    <x v="102"/>
    <x v="12"/>
    <x v="13"/>
    <s v="Sideways"/>
    <x v="59"/>
    <s v="2005-02-27T00:00:00Z"/>
    <x v="0"/>
    <x v="12"/>
  </r>
  <r>
    <x v="230"/>
    <x v="12"/>
    <x v="19"/>
    <s v="Ryan"/>
    <x v="124"/>
    <s v="2005-02-27T00:00:00Z"/>
    <x v="0"/>
    <x v="12"/>
  </r>
  <r>
    <x v="185"/>
    <x v="12"/>
    <x v="0"/>
    <s v="The Incredibles"/>
    <x v="96"/>
    <s v="2005-02-27T00:00:00Z"/>
    <x v="0"/>
    <x v="12"/>
  </r>
  <r>
    <x v="231"/>
    <x v="12"/>
    <x v="5"/>
    <s v="The Incredibles"/>
    <x v="96"/>
    <s v="2005-02-27T00:00:00Z"/>
    <x v="0"/>
    <x v="12"/>
  </r>
  <r>
    <x v="232"/>
    <x v="12"/>
    <x v="4"/>
    <s v="Eternal Sunshine of the Spotless Mind"/>
    <x v="125"/>
    <s v="2005-02-27T00:00:00Z"/>
    <x v="0"/>
    <x v="12"/>
  </r>
  <r>
    <x v="233"/>
    <x v="12"/>
    <x v="6"/>
    <s v="Finding Neverland"/>
    <x v="126"/>
    <s v="2005-02-27T00:00:00Z"/>
    <x v="0"/>
    <x v="12"/>
  </r>
  <r>
    <x v="105"/>
    <x v="12"/>
    <x v="8"/>
    <s v="The Aviator"/>
    <x v="62"/>
    <s v="2005-02-27T00:00:00Z"/>
    <x v="0"/>
    <x v="12"/>
  </r>
  <r>
    <x v="106"/>
    <x v="12"/>
    <x v="21"/>
    <s v="The Aviator"/>
    <x v="62"/>
    <s v="2005-02-27T00:00:00Z"/>
    <x v="0"/>
    <x v="12"/>
  </r>
  <r>
    <x v="140"/>
    <x v="12"/>
    <x v="2"/>
    <s v="The Aviator"/>
    <x v="62"/>
    <s v="2005-02-27T00:00:00Z"/>
    <x v="1"/>
    <x v="12"/>
  </r>
  <r>
    <x v="205"/>
    <x v="12"/>
    <x v="10"/>
    <s v="The Aviator"/>
    <x v="62"/>
    <s v="2005-02-27T00:00:00Z"/>
    <x v="1"/>
    <x v="12"/>
  </r>
  <r>
    <x v="67"/>
    <x v="12"/>
    <x v="15"/>
    <s v="The Aviator"/>
    <x v="62"/>
    <s v="2005-02-27T00:00:00Z"/>
    <x v="1"/>
    <x v="12"/>
  </r>
  <r>
    <x v="234"/>
    <x v="12"/>
    <x v="1"/>
    <s v="Spider-Man 2"/>
    <x v="127"/>
    <s v="2005-02-27T00:00:00Z"/>
    <x v="0"/>
    <x v="12"/>
  </r>
  <r>
    <x v="235"/>
    <x v="12"/>
    <x v="9"/>
    <s v="Million Dollar Baby xxx"/>
    <x v="32"/>
    <s v="2005-02-27T00:00:00Z"/>
    <x v="0"/>
    <x v="12"/>
  </r>
  <r>
    <x v="236"/>
    <x v="12"/>
    <x v="14"/>
    <s v="Million Dollar Baby xxx"/>
    <x v="32"/>
    <s v="2005-02-27T00:00:00Z"/>
    <x v="0"/>
    <x v="12"/>
  </r>
  <r>
    <x v="237"/>
    <x v="12"/>
    <x v="7"/>
    <s v="Million Dollar Baby xxx"/>
    <x v="32"/>
    <s v="2005-02-27T00:00:00Z"/>
    <x v="1"/>
    <x v="12"/>
  </r>
  <r>
    <x v="238"/>
    <x v="12"/>
    <x v="12"/>
    <s v="Million Dollar Baby xxx"/>
    <x v="32"/>
    <s v="2005-02-27T00:00:00Z"/>
    <x v="0"/>
    <x v="12"/>
  </r>
  <r>
    <x v="239"/>
    <x v="12"/>
    <x v="16"/>
    <s v="Wasp"/>
    <x v="128"/>
    <s v="2005-02-27T00:00:00Z"/>
    <x v="1"/>
    <x v="12"/>
  </r>
  <r>
    <x v="240"/>
    <x v="13"/>
    <x v="16"/>
    <s v="Two Soldiers"/>
    <x v="129"/>
    <s v="2004-02-29T00:00:00Z"/>
    <x v="0"/>
    <x v="13"/>
  </r>
  <r>
    <x v="241"/>
    <x v="13"/>
    <x v="19"/>
    <s v="Harvie Krumpet"/>
    <x v="130"/>
    <s v="2004-02-29T00:00:00Z"/>
    <x v="0"/>
    <x v="13"/>
  </r>
  <r>
    <x v="242"/>
    <x v="13"/>
    <x v="8"/>
    <s v="Master and Commander: The Far Side of the World"/>
    <x v="131"/>
    <s v="2004-02-29T00:00:00Z"/>
    <x v="0"/>
    <x v="13"/>
  </r>
  <r>
    <x v="243"/>
    <x v="13"/>
    <x v="7"/>
    <s v="Monster"/>
    <x v="132"/>
    <s v="2004-02-29T00:00:00Z"/>
    <x v="1"/>
    <x v="13"/>
  </r>
  <r>
    <x v="244"/>
    <x v="13"/>
    <x v="15"/>
    <s v="Cold Mountain"/>
    <x v="133"/>
    <s v="2004-02-29T00:00:00Z"/>
    <x v="1"/>
    <x v="13"/>
  </r>
  <r>
    <x v="158"/>
    <x v="13"/>
    <x v="3"/>
    <s v="Mystic River"/>
    <x v="32"/>
    <s v="2004-02-29T00:00:00Z"/>
    <x v="0"/>
    <x v="13"/>
  </r>
  <r>
    <x v="245"/>
    <x v="13"/>
    <x v="12"/>
    <s v="Mystic River"/>
    <x v="32"/>
    <s v="2004-02-29T00:00:00Z"/>
    <x v="0"/>
    <x v="13"/>
  </r>
  <r>
    <x v="171"/>
    <x v="13"/>
    <x v="0"/>
    <s v="Finding Nemo"/>
    <x v="86"/>
    <s v="2004-02-29T00:00:00Z"/>
    <x v="0"/>
    <x v="13"/>
  </r>
  <r>
    <x v="246"/>
    <x v="13"/>
    <x v="9"/>
    <s v="The Lord of the Rings: The Return of the King"/>
    <x v="118"/>
    <s v="2004-02-29T00:00:00Z"/>
    <x v="0"/>
    <x v="13"/>
  </r>
  <r>
    <x v="247"/>
    <x v="13"/>
    <x v="14"/>
    <s v="The Lord of the Rings: The Return of the King"/>
    <x v="118"/>
    <s v="2004-02-29T00:00:00Z"/>
    <x v="1"/>
    <x v="13"/>
  </r>
  <r>
    <x v="248"/>
    <x v="13"/>
    <x v="2"/>
    <s v="The Lord of the Rings: The Return of the King"/>
    <x v="118"/>
    <s v="2004-02-29T00:00:00Z"/>
    <x v="1"/>
    <x v="13"/>
  </r>
  <r>
    <x v="249"/>
    <x v="13"/>
    <x v="21"/>
    <s v="The Lord of the Rings: The Return of the King"/>
    <x v="118"/>
    <s v="2004-02-29T00:00:00Z"/>
    <x v="0"/>
    <x v="13"/>
  </r>
  <r>
    <x v="221"/>
    <x v="13"/>
    <x v="11"/>
    <s v="The Lord of the Rings: The Return of the King"/>
    <x v="118"/>
    <s v="2004-02-29T00:00:00Z"/>
    <x v="0"/>
    <x v="13"/>
  </r>
  <r>
    <x v="250"/>
    <x v="13"/>
    <x v="10"/>
    <s v="The Lord of the Rings: The Return of the King"/>
    <x v="118"/>
    <s v="2004-02-29T00:00:00Z"/>
    <x v="0"/>
    <x v="13"/>
  </r>
  <r>
    <x v="251"/>
    <x v="13"/>
    <x v="1"/>
    <s v="The Lord of the Rings: The Return of the King"/>
    <x v="118"/>
    <s v="2004-02-29T00:00:00Z"/>
    <x v="0"/>
    <x v="13"/>
  </r>
  <r>
    <x v="252"/>
    <x v="13"/>
    <x v="20"/>
    <s v="The Lord of the Rings: The Return of the King"/>
    <x v="118"/>
    <s v="2004-02-29T00:00:00Z"/>
    <x v="0"/>
    <x v="13"/>
  </r>
  <r>
    <x v="247"/>
    <x v="13"/>
    <x v="13"/>
    <s v="The Lord of the Rings: The Return of the King"/>
    <x v="118"/>
    <s v="2004-02-29T00:00:00Z"/>
    <x v="1"/>
    <x v="13"/>
  </r>
  <r>
    <x v="253"/>
    <x v="13"/>
    <x v="6"/>
    <s v="The Lord of the Rings: The Return of the King"/>
    <x v="118"/>
    <s v="2004-02-29T00:00:00Z"/>
    <x v="0"/>
    <x v="13"/>
  </r>
  <r>
    <x v="254"/>
    <x v="13"/>
    <x v="4"/>
    <s v="Lost in Translation"/>
    <x v="101"/>
    <s v="2004-02-29T00:00:00Z"/>
    <x v="1"/>
    <x v="13"/>
  </r>
  <r>
    <x v="255"/>
    <x v="14"/>
    <x v="19"/>
    <s v="The ChubbChubbs!"/>
    <x v="134"/>
    <s v="2003-03-23T00:00:00Z"/>
    <x v="0"/>
    <x v="14"/>
  </r>
  <r>
    <x v="256"/>
    <x v="14"/>
    <x v="4"/>
    <s v="Talk to Her"/>
    <x v="135"/>
    <s v="2003-03-23T00:00:00Z"/>
    <x v="0"/>
    <x v="14"/>
  </r>
  <r>
    <x v="257"/>
    <x v="14"/>
    <x v="8"/>
    <s v="Road to Perdition"/>
    <x v="54"/>
    <s v="2003-03-23T00:00:00Z"/>
    <x v="0"/>
    <x v="14"/>
  </r>
  <r>
    <x v="258"/>
    <x v="14"/>
    <x v="12"/>
    <s v="Adaptation"/>
    <x v="36"/>
    <s v="2003-03-23T00:00:00Z"/>
    <x v="0"/>
    <x v="14"/>
  </r>
  <r>
    <x v="259"/>
    <x v="14"/>
    <x v="14"/>
    <s v="Chicago"/>
    <x v="120"/>
    <s v="2003-03-23T00:00:00Z"/>
    <x v="0"/>
    <x v="14"/>
  </r>
  <r>
    <x v="2"/>
    <x v="14"/>
    <x v="2"/>
    <s v="Chicago"/>
    <x v="120"/>
    <s v="2003-03-23T00:00:00Z"/>
    <x v="1"/>
    <x v="14"/>
  </r>
  <r>
    <x v="260"/>
    <x v="14"/>
    <x v="21"/>
    <s v="Chicago"/>
    <x v="120"/>
    <s v="2003-03-23T00:00:00Z"/>
    <x v="0"/>
    <x v="14"/>
  </r>
  <r>
    <x v="261"/>
    <x v="14"/>
    <x v="11"/>
    <s v="Chicago"/>
    <x v="120"/>
    <s v="2003-03-23T00:00:00Z"/>
    <x v="0"/>
    <x v="14"/>
  </r>
  <r>
    <x v="262"/>
    <x v="14"/>
    <x v="10"/>
    <s v="Chicago"/>
    <x v="120"/>
    <s v="2003-03-23T00:00:00Z"/>
    <x v="0"/>
    <x v="14"/>
  </r>
  <r>
    <x v="263"/>
    <x v="14"/>
    <x v="15"/>
    <s v="Chicago"/>
    <x v="120"/>
    <s v="2003-03-23T00:00:00Z"/>
    <x v="1"/>
    <x v="14"/>
  </r>
  <r>
    <x v="251"/>
    <x v="14"/>
    <x v="1"/>
    <s v="The Lord of the Rings: The Two Towers"/>
    <x v="118"/>
    <s v="2003-03-23T00:00:00Z"/>
    <x v="0"/>
    <x v="14"/>
  </r>
  <r>
    <x v="264"/>
    <x v="14"/>
    <x v="7"/>
    <s v="The Hours"/>
    <x v="84"/>
    <s v="2003-03-23T00:00:00Z"/>
    <x v="1"/>
    <x v="14"/>
  </r>
  <r>
    <x v="265"/>
    <x v="14"/>
    <x v="0"/>
    <s v="Spirited Away"/>
    <x v="136"/>
    <s v="2003-03-23T00:00:00Z"/>
    <x v="0"/>
    <x v="14"/>
  </r>
  <r>
    <x v="266"/>
    <x v="14"/>
    <x v="13"/>
    <s v="The Pianist"/>
    <x v="137"/>
    <s v="2003-03-23T00:00:00Z"/>
    <x v="0"/>
    <x v="14"/>
  </r>
  <r>
    <x v="267"/>
    <x v="14"/>
    <x v="9"/>
    <s v="The Pianist"/>
    <x v="137"/>
    <s v="2003-03-23T00:00:00Z"/>
    <x v="0"/>
    <x v="14"/>
  </r>
  <r>
    <x v="268"/>
    <x v="14"/>
    <x v="3"/>
    <s v="The Pianist"/>
    <x v="137"/>
    <s v="2003-03-23T00:00:00Z"/>
    <x v="0"/>
    <x v="14"/>
  </r>
  <r>
    <x v="269"/>
    <x v="14"/>
    <x v="20"/>
    <s v="Frida"/>
    <x v="138"/>
    <s v="2003-03-23T00:00:00Z"/>
    <x v="1"/>
    <x v="14"/>
  </r>
  <r>
    <x v="270"/>
    <x v="14"/>
    <x v="6"/>
    <s v="Frida"/>
    <x v="138"/>
    <s v="2003-03-23T00:00:00Z"/>
    <x v="0"/>
    <x v="14"/>
  </r>
  <r>
    <x v="271"/>
    <x v="14"/>
    <x v="18"/>
    <s v="Twin Towers"/>
    <x v="139"/>
    <s v="2003-03-23T00:00:00Z"/>
    <x v="0"/>
    <x v="14"/>
  </r>
  <r>
    <x v="272"/>
    <x v="14"/>
    <x v="16"/>
    <s v="This Charming Man"/>
    <x v="140"/>
    <s v="2003-03-23T00:00:00Z"/>
    <x v="0"/>
    <x v="14"/>
  </r>
  <r>
    <x v="273"/>
    <x v="15"/>
    <x v="12"/>
    <s v="Iris"/>
    <x v="141"/>
    <s v="2002-03-24T00:00:00Z"/>
    <x v="0"/>
    <x v="15"/>
  </r>
  <r>
    <x v="274"/>
    <x v="15"/>
    <x v="7"/>
    <s v="Monster's Ball"/>
    <x v="126"/>
    <s v="2002-03-24T00:00:00Z"/>
    <x v="1"/>
    <x v="15"/>
  </r>
  <r>
    <x v="275"/>
    <x v="15"/>
    <x v="19"/>
    <s v="For the Birds"/>
    <x v="142"/>
    <s v="2002-03-24T00:00:00Z"/>
    <x v="0"/>
    <x v="15"/>
  </r>
  <r>
    <x v="276"/>
    <x v="15"/>
    <x v="0"/>
    <s v="Shrek"/>
    <x v="112"/>
    <s v="2002-03-24T00:00:00Z"/>
    <x v="0"/>
    <x v="15"/>
  </r>
  <r>
    <x v="277"/>
    <x v="15"/>
    <x v="3"/>
    <s v="Training Day"/>
    <x v="143"/>
    <s v="2002-03-24T00:00:00Z"/>
    <x v="0"/>
    <x v="15"/>
  </r>
  <r>
    <x v="278"/>
    <x v="15"/>
    <x v="11"/>
    <s v="Black Hawk Down"/>
    <x v="144"/>
    <s v="2002-03-24T00:00:00Z"/>
    <x v="0"/>
    <x v="15"/>
  </r>
  <r>
    <x v="279"/>
    <x v="15"/>
    <x v="10"/>
    <s v="Black Hawk Down"/>
    <x v="144"/>
    <s v="2002-03-24T00:00:00Z"/>
    <x v="0"/>
    <x v="15"/>
  </r>
  <r>
    <x v="60"/>
    <x v="15"/>
    <x v="2"/>
    <s v="Moulin Rouge!"/>
    <x v="37"/>
    <s v="2002-03-24T00:00:00Z"/>
    <x v="1"/>
    <x v="15"/>
  </r>
  <r>
    <x v="280"/>
    <x v="15"/>
    <x v="21"/>
    <s v="Moulin Rouge!"/>
    <x v="37"/>
    <s v="2002-03-24T00:00:00Z"/>
    <x v="1"/>
    <x v="15"/>
  </r>
  <r>
    <x v="281"/>
    <x v="15"/>
    <x v="4"/>
    <s v="Gosford Park"/>
    <x v="145"/>
    <s v="2002-03-24T00:00:00Z"/>
    <x v="0"/>
    <x v="15"/>
  </r>
  <r>
    <x v="282"/>
    <x v="15"/>
    <x v="14"/>
    <s v="A Beautiful Mind"/>
    <x v="146"/>
    <s v="2002-03-24T00:00:00Z"/>
    <x v="0"/>
    <x v="15"/>
  </r>
  <r>
    <x v="283"/>
    <x v="15"/>
    <x v="13"/>
    <s v="A Beautiful Mind"/>
    <x v="146"/>
    <s v="2002-03-24T00:00:00Z"/>
    <x v="0"/>
    <x v="15"/>
  </r>
  <r>
    <x v="284"/>
    <x v="15"/>
    <x v="15"/>
    <s v="A Beautiful Mind"/>
    <x v="146"/>
    <s v="2002-03-24T00:00:00Z"/>
    <x v="1"/>
    <x v="15"/>
  </r>
  <r>
    <x v="285"/>
    <x v="15"/>
    <x v="8"/>
    <s v="The Lord of the Rings: The Fellowship of the Ring"/>
    <x v="118"/>
    <s v="2002-03-24T00:00:00Z"/>
    <x v="0"/>
    <x v="15"/>
  </r>
  <r>
    <x v="251"/>
    <x v="15"/>
    <x v="1"/>
    <s v="The Lord of the Rings: The Fellowship of the Ring"/>
    <x v="118"/>
    <s v="2002-03-24T00:00:00Z"/>
    <x v="0"/>
    <x v="15"/>
  </r>
  <r>
    <x v="286"/>
    <x v="15"/>
    <x v="20"/>
    <s v="The Lord of the Rings: The Fellowship of the Ring"/>
    <x v="118"/>
    <s v="2002-03-24T00:00:00Z"/>
    <x v="0"/>
    <x v="15"/>
  </r>
  <r>
    <x v="253"/>
    <x v="15"/>
    <x v="6"/>
    <s v="The Lord of the Rings: The Fellowship of the Ring"/>
    <x v="118"/>
    <s v="2002-03-24T00:00:00Z"/>
    <x v="0"/>
    <x v="15"/>
  </r>
  <r>
    <x v="287"/>
    <x v="15"/>
    <x v="18"/>
    <s v="Thoth"/>
    <x v="147"/>
    <s v="2002-03-24T00:00:00Z"/>
    <x v="1"/>
    <x v="15"/>
  </r>
  <r>
    <x v="288"/>
    <x v="15"/>
    <x v="16"/>
    <s v="The Accountant"/>
    <x v="148"/>
    <s v="2002-03-24T00:00:00Z"/>
    <x v="0"/>
    <x v="15"/>
  </r>
  <r>
    <x v="289"/>
    <x v="16"/>
    <x v="15"/>
    <s v="Pollock"/>
    <x v="149"/>
    <s v="2001-03-25T00:00:00Z"/>
    <x v="1"/>
    <x v="16"/>
  </r>
  <r>
    <x v="290"/>
    <x v="16"/>
    <x v="19"/>
    <s v="Father and Daughter"/>
    <x v="150"/>
    <s v="2001-03-25T00:00:00Z"/>
    <x v="0"/>
    <x v="16"/>
  </r>
  <r>
    <x v="291"/>
    <x v="16"/>
    <x v="18"/>
    <s v="Big Mama"/>
    <x v="151"/>
    <s v="2001-03-25T00:00:00Z"/>
    <x v="1"/>
    <x v="16"/>
  </r>
  <r>
    <x v="292"/>
    <x v="16"/>
    <x v="4"/>
    <s v="Almost Famous"/>
    <x v="152"/>
    <s v="2001-03-25T00:00:00Z"/>
    <x v="0"/>
    <x v="16"/>
  </r>
  <r>
    <x v="293"/>
    <x v="16"/>
    <x v="8"/>
    <s v="Crouching Tiger, Hidden Dragon"/>
    <x v="48"/>
    <s v="2001-03-25T00:00:00Z"/>
    <x v="0"/>
    <x v="16"/>
  </r>
  <r>
    <x v="294"/>
    <x v="16"/>
    <x v="21"/>
    <s v="Crouching Tiger, Hidden Dragon"/>
    <x v="48"/>
    <s v="2001-03-25T00:00:00Z"/>
    <x v="0"/>
    <x v="16"/>
  </r>
  <r>
    <x v="295"/>
    <x v="16"/>
    <x v="6"/>
    <s v="Crouching Tiger, Hidden Dragon"/>
    <x v="48"/>
    <s v="2001-03-25T00:00:00Z"/>
    <x v="0"/>
    <x v="16"/>
  </r>
  <r>
    <x v="296"/>
    <x v="16"/>
    <x v="7"/>
    <s v="Erin Brockovich"/>
    <x v="153"/>
    <s v="2001-03-25T00:00:00Z"/>
    <x v="1"/>
    <x v="16"/>
  </r>
  <r>
    <x v="297"/>
    <x v="16"/>
    <x v="9"/>
    <s v="Traffic"/>
    <x v="153"/>
    <s v="2001-03-25T00:00:00Z"/>
    <x v="0"/>
    <x v="16"/>
  </r>
  <r>
    <x v="298"/>
    <x v="16"/>
    <x v="13"/>
    <s v="Traffic"/>
    <x v="153"/>
    <s v="2001-03-25T00:00:00Z"/>
    <x v="0"/>
    <x v="16"/>
  </r>
  <r>
    <x v="299"/>
    <x v="16"/>
    <x v="10"/>
    <s v="Traffic"/>
    <x v="153"/>
    <s v="2001-03-25T00:00:00Z"/>
    <x v="0"/>
    <x v="16"/>
  </r>
  <r>
    <x v="300"/>
    <x v="16"/>
    <x v="12"/>
    <s v="Traffic"/>
    <x v="153"/>
    <s v="2001-03-25T00:00:00Z"/>
    <x v="0"/>
    <x v="16"/>
  </r>
  <r>
    <x v="301"/>
    <x v="16"/>
    <x v="20"/>
    <s v="Dr. Seuss' How the Grinch Stole Christmas"/>
    <x v="146"/>
    <s v="2001-03-25T00:00:00Z"/>
    <x v="1"/>
    <x v="16"/>
  </r>
  <r>
    <x v="302"/>
    <x v="16"/>
    <x v="14"/>
    <s v="Gladiator"/>
    <x v="144"/>
    <s v="2001-03-25T00:00:00Z"/>
    <x v="0"/>
    <x v="16"/>
  </r>
  <r>
    <x v="303"/>
    <x v="16"/>
    <x v="2"/>
    <s v="Gladiator"/>
    <x v="144"/>
    <s v="2001-03-25T00:00:00Z"/>
    <x v="1"/>
    <x v="16"/>
  </r>
  <r>
    <x v="304"/>
    <x v="16"/>
    <x v="11"/>
    <s v="Gladiator"/>
    <x v="144"/>
    <s v="2001-03-25T00:00:00Z"/>
    <x v="0"/>
    <x v="16"/>
  </r>
  <r>
    <x v="305"/>
    <x v="16"/>
    <x v="3"/>
    <s v="Gladiator"/>
    <x v="144"/>
    <s v="2001-03-25T00:00:00Z"/>
    <x v="0"/>
    <x v="16"/>
  </r>
  <r>
    <x v="306"/>
    <x v="16"/>
    <x v="1"/>
    <s v="Gladiator"/>
    <x v="144"/>
    <s v="2001-03-25T00:00:00Z"/>
    <x v="0"/>
    <x v="16"/>
  </r>
  <r>
    <x v="307"/>
    <x v="16"/>
    <x v="16"/>
    <s v="Quiero ser"/>
    <x v="154"/>
    <s v="2001-03-25T00:00:00Z"/>
    <x v="0"/>
    <x v="16"/>
  </r>
  <r>
    <x v="308"/>
    <x v="17"/>
    <x v="2"/>
    <s v="Topsy-Turvy"/>
    <x v="155"/>
    <s v="2000-03-26T00:00:00Z"/>
    <x v="1"/>
    <x v="17"/>
  </r>
  <r>
    <x v="309"/>
    <x v="17"/>
    <x v="20"/>
    <s v="Topsy-Turvy"/>
    <x v="155"/>
    <s v="2000-03-26T00:00:00Z"/>
    <x v="0"/>
    <x v="17"/>
  </r>
  <r>
    <x v="310"/>
    <x v="17"/>
    <x v="12"/>
    <s v="The Cider House Rules"/>
    <x v="156"/>
    <s v="2000-03-26T00:00:00Z"/>
    <x v="0"/>
    <x v="17"/>
  </r>
  <r>
    <x v="311"/>
    <x v="17"/>
    <x v="13"/>
    <s v="The Cider House Rules"/>
    <x v="156"/>
    <s v="2000-03-26T00:00:00Z"/>
    <x v="0"/>
    <x v="17"/>
  </r>
  <r>
    <x v="237"/>
    <x v="17"/>
    <x v="7"/>
    <s v="Boys Don't Cry"/>
    <x v="157"/>
    <s v="2000-03-26T00:00:00Z"/>
    <x v="1"/>
    <x v="17"/>
  </r>
  <r>
    <x v="312"/>
    <x v="17"/>
    <x v="15"/>
    <s v="Girl, Interrupted"/>
    <x v="119"/>
    <s v="2000-03-26T00:00:00Z"/>
    <x v="1"/>
    <x v="17"/>
  </r>
  <r>
    <x v="313"/>
    <x v="17"/>
    <x v="6"/>
    <s v="The Red Violin"/>
    <x v="158"/>
    <s v="2000-03-26T00:00:00Z"/>
    <x v="0"/>
    <x v="17"/>
  </r>
  <r>
    <x v="314"/>
    <x v="17"/>
    <x v="21"/>
    <s v="Sleepy Hollow"/>
    <x v="71"/>
    <s v="2000-03-26T00:00:00Z"/>
    <x v="0"/>
    <x v="17"/>
  </r>
  <r>
    <x v="315"/>
    <x v="17"/>
    <x v="19"/>
    <s v="The Old Man and the Sea"/>
    <x v="159"/>
    <s v="2000-03-26T00:00:00Z"/>
    <x v="0"/>
    <x v="17"/>
  </r>
  <r>
    <x v="316"/>
    <x v="17"/>
    <x v="11"/>
    <s v="The Matrix"/>
    <x v="160"/>
    <s v="2000-03-26T00:00:00Z"/>
    <x v="0"/>
    <x v="17"/>
  </r>
  <r>
    <x v="317"/>
    <x v="17"/>
    <x v="10"/>
    <s v="The Matrix"/>
    <x v="160"/>
    <s v="2000-03-26T00:00:00Z"/>
    <x v="0"/>
    <x v="17"/>
  </r>
  <r>
    <x v="318"/>
    <x v="17"/>
    <x v="1"/>
    <s v="The Matrix"/>
    <x v="160"/>
    <s v="2000-03-26T00:00:00Z"/>
    <x v="0"/>
    <x v="17"/>
  </r>
  <r>
    <x v="319"/>
    <x v="17"/>
    <x v="5"/>
    <s v="The Matrix"/>
    <x v="160"/>
    <s v="2000-03-26T00:00:00Z"/>
    <x v="0"/>
    <x v="17"/>
  </r>
  <r>
    <x v="320"/>
    <x v="17"/>
    <x v="4"/>
    <s v="American Beauty"/>
    <x v="54"/>
    <s v="2000-03-26T00:00:00Z"/>
    <x v="0"/>
    <x v="17"/>
  </r>
  <r>
    <x v="321"/>
    <x v="17"/>
    <x v="9"/>
    <s v="American Beauty"/>
    <x v="54"/>
    <s v="2000-03-26T00:00:00Z"/>
    <x v="0"/>
    <x v="17"/>
  </r>
  <r>
    <x v="322"/>
    <x v="17"/>
    <x v="14"/>
    <s v="American Beauty"/>
    <x v="54"/>
    <s v="2000-03-26T00:00:00Z"/>
    <x v="0"/>
    <x v="17"/>
  </r>
  <r>
    <x v="257"/>
    <x v="17"/>
    <x v="8"/>
    <s v="American Beauty"/>
    <x v="54"/>
    <s v="2000-03-26T00:00:00Z"/>
    <x v="0"/>
    <x v="17"/>
  </r>
  <r>
    <x v="323"/>
    <x v="17"/>
    <x v="3"/>
    <s v="American Beauty"/>
    <x v="54"/>
    <s v="2000-03-26T00:00:00Z"/>
    <x v="0"/>
    <x v="17"/>
  </r>
  <r>
    <x v="324"/>
    <x v="18"/>
    <x v="16"/>
    <s v="Election Night"/>
    <x v="161"/>
    <s v="1999-03-21T00:00:00Z"/>
    <x v="0"/>
    <x v="18"/>
  </r>
  <r>
    <x v="325"/>
    <x v="18"/>
    <x v="12"/>
    <s v="Affliction"/>
    <x v="162"/>
    <s v="1999-03-21T00:00:00Z"/>
    <x v="0"/>
    <x v="18"/>
  </r>
  <r>
    <x v="326"/>
    <x v="18"/>
    <x v="19"/>
    <s v="Bunny"/>
    <x v="163"/>
    <s v="1999-03-21T00:00:00Z"/>
    <x v="0"/>
    <x v="18"/>
  </r>
  <r>
    <x v="327"/>
    <x v="18"/>
    <x v="1"/>
    <s v="What Dreams May Come"/>
    <x v="164"/>
    <s v="1999-03-21T00:00:00Z"/>
    <x v="0"/>
    <x v="18"/>
  </r>
  <r>
    <x v="328"/>
    <x v="18"/>
    <x v="13"/>
    <s v="Gods and Monsters"/>
    <x v="102"/>
    <s v="1999-03-21T00:00:00Z"/>
    <x v="0"/>
    <x v="18"/>
  </r>
  <r>
    <x v="329"/>
    <x v="18"/>
    <x v="20"/>
    <s v="Elizabeth"/>
    <x v="90"/>
    <s v="1999-03-21T00:00:00Z"/>
    <x v="1"/>
    <x v="18"/>
  </r>
  <r>
    <x v="330"/>
    <x v="18"/>
    <x v="4"/>
    <s v="Shakespeare in Love"/>
    <x v="165"/>
    <s v="1999-03-21T00:00:00Z"/>
    <x v="0"/>
    <x v="18"/>
  </r>
  <r>
    <x v="330"/>
    <x v="18"/>
    <x v="14"/>
    <s v="Shakespeare in Love"/>
    <x v="165"/>
    <s v="1999-03-21T00:00:00Z"/>
    <x v="0"/>
    <x v="18"/>
  </r>
  <r>
    <x v="140"/>
    <x v="18"/>
    <x v="2"/>
    <s v="Shakespeare in Love"/>
    <x v="165"/>
    <s v="1999-03-21T00:00:00Z"/>
    <x v="1"/>
    <x v="18"/>
  </r>
  <r>
    <x v="331"/>
    <x v="18"/>
    <x v="7"/>
    <s v="Shakespeare in Love"/>
    <x v="165"/>
    <s v="1999-03-21T00:00:00Z"/>
    <x v="1"/>
    <x v="18"/>
  </r>
  <r>
    <x v="332"/>
    <x v="18"/>
    <x v="21"/>
    <s v="Shakespeare in Love"/>
    <x v="165"/>
    <s v="1999-03-21T00:00:00Z"/>
    <x v="0"/>
    <x v="18"/>
  </r>
  <r>
    <x v="333"/>
    <x v="18"/>
    <x v="22"/>
    <s v="Shakespeare in Love"/>
    <x v="165"/>
    <s v="1999-03-21T00:00:00Z"/>
    <x v="0"/>
    <x v="18"/>
  </r>
  <r>
    <x v="334"/>
    <x v="18"/>
    <x v="15"/>
    <s v="Shakespeare in Love"/>
    <x v="165"/>
    <s v="1999-03-21T00:00:00Z"/>
    <x v="1"/>
    <x v="18"/>
  </r>
  <r>
    <x v="335"/>
    <x v="18"/>
    <x v="9"/>
    <s v="Saving Private Ryan"/>
    <x v="19"/>
    <s v="1999-03-21T00:00:00Z"/>
    <x v="0"/>
    <x v="18"/>
  </r>
  <r>
    <x v="336"/>
    <x v="18"/>
    <x v="8"/>
    <s v="Saving Private Ryan"/>
    <x v="19"/>
    <s v="1999-03-21T00:00:00Z"/>
    <x v="0"/>
    <x v="18"/>
  </r>
  <r>
    <x v="337"/>
    <x v="18"/>
    <x v="10"/>
    <s v="Saving Private Ryan"/>
    <x v="19"/>
    <s v="1999-03-21T00:00:00Z"/>
    <x v="0"/>
    <x v="18"/>
  </r>
  <r>
    <x v="338"/>
    <x v="18"/>
    <x v="5"/>
    <s v="Saving Private Ryan"/>
    <x v="19"/>
    <s v="1999-03-21T00:00:00Z"/>
    <x v="0"/>
    <x v="18"/>
  </r>
  <r>
    <x v="339"/>
    <x v="18"/>
    <x v="11"/>
    <s v="Saving Private Ryan"/>
    <x v="19"/>
    <s v="1999-03-21T00:00:00Z"/>
    <x v="0"/>
    <x v="18"/>
  </r>
  <r>
    <x v="340"/>
    <x v="18"/>
    <x v="3"/>
    <s v="Life Is Beautiful"/>
    <x v="166"/>
    <s v="1999-03-21T00:00:00Z"/>
    <x v="0"/>
    <x v="18"/>
  </r>
  <r>
    <x v="341"/>
    <x v="18"/>
    <x v="23"/>
    <s v="Life Is Beautiful"/>
    <x v="166"/>
    <s v="1999-03-21T00:00:00Z"/>
    <x v="0"/>
    <x v="18"/>
  </r>
  <r>
    <x v="342"/>
    <x v="19"/>
    <x v="18"/>
    <s v="A Story of Healing"/>
    <x v="167"/>
    <s v="1998-03-23T00:00:00Z"/>
    <x v="1"/>
    <x v="19"/>
  </r>
  <r>
    <x v="343"/>
    <x v="19"/>
    <x v="7"/>
    <s v="As Good as It Gets"/>
    <x v="168"/>
    <s v="1998-03-23T00:00:00Z"/>
    <x v="1"/>
    <x v="19"/>
  </r>
  <r>
    <x v="344"/>
    <x v="19"/>
    <x v="3"/>
    <s v="As Good as It Gets"/>
    <x v="168"/>
    <s v="1998-03-23T00:00:00Z"/>
    <x v="0"/>
    <x v="19"/>
  </r>
  <r>
    <x v="89"/>
    <x v="19"/>
    <x v="4"/>
    <s v="Good Will Hunting"/>
    <x v="83"/>
    <s v="1998-03-23T00:00:00Z"/>
    <x v="0"/>
    <x v="19"/>
  </r>
  <r>
    <x v="345"/>
    <x v="19"/>
    <x v="12"/>
    <s v="Good Will Hunting"/>
    <x v="83"/>
    <s v="1998-03-23T00:00:00Z"/>
    <x v="0"/>
    <x v="19"/>
  </r>
  <r>
    <x v="346"/>
    <x v="19"/>
    <x v="20"/>
    <s v="Men in Black"/>
    <x v="169"/>
    <s v="1998-03-23T00:00:00Z"/>
    <x v="0"/>
    <x v="19"/>
  </r>
  <r>
    <x v="347"/>
    <x v="19"/>
    <x v="14"/>
    <s v="Titanic"/>
    <x v="74"/>
    <s v="1998-03-23T00:00:00Z"/>
    <x v="0"/>
    <x v="19"/>
  </r>
  <r>
    <x v="348"/>
    <x v="19"/>
    <x v="8"/>
    <s v="Titanic"/>
    <x v="74"/>
    <s v="1998-03-23T00:00:00Z"/>
    <x v="0"/>
    <x v="19"/>
  </r>
  <r>
    <x v="347"/>
    <x v="19"/>
    <x v="9"/>
    <s v="Titanic"/>
    <x v="74"/>
    <s v="1998-03-23T00:00:00Z"/>
    <x v="0"/>
    <x v="19"/>
  </r>
  <r>
    <x v="349"/>
    <x v="19"/>
    <x v="2"/>
    <s v="Titanic"/>
    <x v="74"/>
    <s v="1998-03-23T00:00:00Z"/>
    <x v="1"/>
    <x v="19"/>
  </r>
  <r>
    <x v="350"/>
    <x v="19"/>
    <x v="11"/>
    <s v="Titanic"/>
    <x v="74"/>
    <s v="1998-03-23T00:00:00Z"/>
    <x v="0"/>
    <x v="19"/>
  </r>
  <r>
    <x v="351"/>
    <x v="19"/>
    <x v="21"/>
    <s v="Titanic"/>
    <x v="74"/>
    <s v="1998-03-23T00:00:00Z"/>
    <x v="0"/>
    <x v="19"/>
  </r>
  <r>
    <x v="352"/>
    <x v="19"/>
    <x v="10"/>
    <s v="Titanic"/>
    <x v="74"/>
    <s v="1998-03-23T00:00:00Z"/>
    <x v="0"/>
    <x v="19"/>
  </r>
  <r>
    <x v="353"/>
    <x v="19"/>
    <x v="1"/>
    <s v="Titanic"/>
    <x v="74"/>
    <s v="1998-03-23T00:00:00Z"/>
    <x v="0"/>
    <x v="19"/>
  </r>
  <r>
    <x v="354"/>
    <x v="19"/>
    <x v="23"/>
    <s v="Titanic"/>
    <x v="74"/>
    <s v="1998-03-23T00:00:00Z"/>
    <x v="0"/>
    <x v="19"/>
  </r>
  <r>
    <x v="355"/>
    <x v="19"/>
    <x v="5"/>
    <s v="Titanic"/>
    <x v="74"/>
    <s v="1998-03-23T00:00:00Z"/>
    <x v="0"/>
    <x v="19"/>
  </r>
  <r>
    <x v="356"/>
    <x v="19"/>
    <x v="13"/>
    <s v="L.A. Confidential"/>
    <x v="170"/>
    <s v="1998-03-23T00:00:00Z"/>
    <x v="0"/>
    <x v="19"/>
  </r>
  <r>
    <x v="357"/>
    <x v="19"/>
    <x v="15"/>
    <s v="L.A. Confidential"/>
    <x v="170"/>
    <s v="1998-03-23T00:00:00Z"/>
    <x v="1"/>
    <x v="19"/>
  </r>
  <r>
    <x v="358"/>
    <x v="19"/>
    <x v="19"/>
    <s v="Geri's Game"/>
    <x v="171"/>
    <s v="1998-03-23T00:00:00Z"/>
    <x v="0"/>
    <x v="19"/>
  </r>
  <r>
    <x v="359"/>
    <x v="19"/>
    <x v="22"/>
    <s v="The Full Monty"/>
    <x v="172"/>
    <s v="1998-03-23T00:00:00Z"/>
    <x v="1"/>
    <x v="19"/>
  </r>
  <r>
    <x v="360"/>
    <x v="19"/>
    <x v="16"/>
    <s v="Visas and Virtue"/>
    <x v="173"/>
    <s v="1998-03-23T00:00:00Z"/>
    <x v="0"/>
    <x v="19"/>
  </r>
  <r>
    <x v="361"/>
    <x v="20"/>
    <x v="14"/>
    <s v="The English Patient"/>
    <x v="133"/>
    <s v="1997-03-24T00:00:00Z"/>
    <x v="0"/>
    <x v="20"/>
  </r>
  <r>
    <x v="362"/>
    <x v="20"/>
    <x v="8"/>
    <s v="The English Patient"/>
    <x v="133"/>
    <s v="1997-03-24T00:00:00Z"/>
    <x v="0"/>
    <x v="20"/>
  </r>
  <r>
    <x v="363"/>
    <x v="20"/>
    <x v="9"/>
    <s v="The English Patient"/>
    <x v="133"/>
    <s v="1997-03-24T00:00:00Z"/>
    <x v="0"/>
    <x v="20"/>
  </r>
  <r>
    <x v="364"/>
    <x v="20"/>
    <x v="2"/>
    <s v="The English Patient"/>
    <x v="133"/>
    <s v="1997-03-24T00:00:00Z"/>
    <x v="1"/>
    <x v="20"/>
  </r>
  <r>
    <x v="365"/>
    <x v="20"/>
    <x v="21"/>
    <s v="The English Patient"/>
    <x v="133"/>
    <s v="1997-03-24T00:00:00Z"/>
    <x v="1"/>
    <x v="20"/>
  </r>
  <r>
    <x v="186"/>
    <x v="20"/>
    <x v="11"/>
    <s v="The English Patient"/>
    <x v="133"/>
    <s v="1997-03-24T00:00:00Z"/>
    <x v="0"/>
    <x v="20"/>
  </r>
  <r>
    <x v="366"/>
    <x v="20"/>
    <x v="10"/>
    <s v="The English Patient"/>
    <x v="133"/>
    <s v="1997-03-24T00:00:00Z"/>
    <x v="0"/>
    <x v="20"/>
  </r>
  <r>
    <x v="367"/>
    <x v="20"/>
    <x v="23"/>
    <s v="The English Patient"/>
    <x v="133"/>
    <s v="1997-03-24T00:00:00Z"/>
    <x v="0"/>
    <x v="20"/>
  </r>
  <r>
    <x v="368"/>
    <x v="20"/>
    <x v="15"/>
    <s v="The English Patient"/>
    <x v="133"/>
    <s v="1997-03-24T00:00:00Z"/>
    <x v="1"/>
    <x v="20"/>
  </r>
  <r>
    <x v="369"/>
    <x v="20"/>
    <x v="1"/>
    <s v="Independence Day"/>
    <x v="174"/>
    <s v="1997-03-24T00:00:00Z"/>
    <x v="0"/>
    <x v="20"/>
  </r>
  <r>
    <x v="370"/>
    <x v="20"/>
    <x v="7"/>
    <s v="Fargo"/>
    <x v="95"/>
    <s v="1997-03-24T00:00:00Z"/>
    <x v="1"/>
    <x v="20"/>
  </r>
  <r>
    <x v="183"/>
    <x v="20"/>
    <x v="4"/>
    <s v="Fargo"/>
    <x v="95"/>
    <s v="1997-03-24T00:00:00Z"/>
    <x v="0"/>
    <x v="20"/>
  </r>
  <r>
    <x v="371"/>
    <x v="20"/>
    <x v="12"/>
    <s v="Jerry Maguire"/>
    <x v="152"/>
    <s v="1997-03-24T00:00:00Z"/>
    <x v="0"/>
    <x v="20"/>
  </r>
  <r>
    <x v="372"/>
    <x v="20"/>
    <x v="5"/>
    <s v="The Ghost and the Darkness"/>
    <x v="175"/>
    <s v="1997-03-24T00:00:00Z"/>
    <x v="0"/>
    <x v="20"/>
  </r>
  <r>
    <x v="373"/>
    <x v="20"/>
    <x v="3"/>
    <s v="Shine"/>
    <x v="176"/>
    <s v="1997-03-24T00:00:00Z"/>
    <x v="0"/>
    <x v="20"/>
  </r>
  <r>
    <x v="374"/>
    <x v="20"/>
    <x v="18"/>
    <s v="Breathing Lessons: The Life and Work of Mark O'Brien"/>
    <x v="177"/>
    <s v="1997-03-24T00:00:00Z"/>
    <x v="1"/>
    <x v="20"/>
  </r>
  <r>
    <x v="346"/>
    <x v="20"/>
    <x v="20"/>
    <s v="The Nutty Professor"/>
    <x v="178"/>
    <s v="1997-03-24T00:00:00Z"/>
    <x v="0"/>
    <x v="20"/>
  </r>
  <r>
    <x v="375"/>
    <x v="20"/>
    <x v="16"/>
    <s v="Dear Diary"/>
    <x v="179"/>
    <s v="1997-03-24T00:00:00Z"/>
    <x v="0"/>
    <x v="20"/>
  </r>
  <r>
    <x v="376"/>
    <x v="20"/>
    <x v="22"/>
    <s v="Emma"/>
    <x v="180"/>
    <s v="1997-03-24T00:00:00Z"/>
    <x v="1"/>
    <x v="20"/>
  </r>
  <r>
    <x v="377"/>
    <x v="20"/>
    <x v="19"/>
    <s v="Quest"/>
    <x v="181"/>
    <s v="1997-03-24T00:00:00Z"/>
    <x v="0"/>
    <x v="20"/>
  </r>
  <r>
    <x v="378"/>
    <x v="20"/>
    <x v="13"/>
    <s v="Sling Blade"/>
    <x v="182"/>
    <s v="1997-03-24T00:00:00Z"/>
    <x v="0"/>
    <x v="20"/>
  </r>
  <r>
    <x v="379"/>
    <x v="21"/>
    <x v="11"/>
    <s v="Apollo 13"/>
    <x v="146"/>
    <s v="1996-03-25T00:00:00Z"/>
    <x v="0"/>
    <x v="21"/>
  </r>
  <r>
    <x v="380"/>
    <x v="21"/>
    <x v="10"/>
    <s v="Apollo 13"/>
    <x v="146"/>
    <s v="1996-03-25T00:00:00Z"/>
    <x v="0"/>
    <x v="21"/>
  </r>
  <r>
    <x v="323"/>
    <x v="21"/>
    <x v="12"/>
    <s v="The Usual Suspects"/>
    <x v="183"/>
    <s v="1996-03-25T00:00:00Z"/>
    <x v="0"/>
    <x v="21"/>
  </r>
  <r>
    <x v="381"/>
    <x v="21"/>
    <x v="4"/>
    <s v="The Usual Suspects"/>
    <x v="183"/>
    <s v="1996-03-25T00:00:00Z"/>
    <x v="0"/>
    <x v="21"/>
  </r>
  <r>
    <x v="382"/>
    <x v="21"/>
    <x v="20"/>
    <s v="Braveheart"/>
    <x v="6"/>
    <s v="1996-03-25T00:00:00Z"/>
    <x v="0"/>
    <x v="21"/>
  </r>
  <r>
    <x v="383"/>
    <x v="21"/>
    <x v="5"/>
    <s v="Braveheart"/>
    <x v="6"/>
    <s v="1996-03-25T00:00:00Z"/>
    <x v="0"/>
    <x v="21"/>
  </r>
  <r>
    <x v="384"/>
    <x v="21"/>
    <x v="8"/>
    <s v="Braveheart"/>
    <x v="6"/>
    <s v="1996-03-25T00:00:00Z"/>
    <x v="0"/>
    <x v="21"/>
  </r>
  <r>
    <x v="385"/>
    <x v="21"/>
    <x v="14"/>
    <s v="Braveheart"/>
    <x v="6"/>
    <s v="1996-03-25T00:00:00Z"/>
    <x v="0"/>
    <x v="21"/>
  </r>
  <r>
    <x v="386"/>
    <x v="21"/>
    <x v="9"/>
    <s v="Braveheart"/>
    <x v="6"/>
    <s v="1996-03-25T00:00:00Z"/>
    <x v="0"/>
    <x v="21"/>
  </r>
  <r>
    <x v="387"/>
    <x v="21"/>
    <x v="22"/>
    <s v="Pocahontas"/>
    <x v="184"/>
    <s v="1996-03-25T00:00:00Z"/>
    <x v="0"/>
    <x v="21"/>
  </r>
  <r>
    <x v="388"/>
    <x v="21"/>
    <x v="23"/>
    <s v="Il Postino: The Postman"/>
    <x v="185"/>
    <s v="1996-03-25T00:00:00Z"/>
    <x v="0"/>
    <x v="21"/>
  </r>
  <r>
    <x v="389"/>
    <x v="21"/>
    <x v="3"/>
    <s v="Leaving Las Vegas"/>
    <x v="186"/>
    <s v="1996-03-25T00:00:00Z"/>
    <x v="0"/>
    <x v="21"/>
  </r>
  <r>
    <x v="390"/>
    <x v="21"/>
    <x v="19"/>
    <s v="A Close Shave"/>
    <x v="114"/>
    <s v="1996-03-25T00:00:00Z"/>
    <x v="0"/>
    <x v="21"/>
  </r>
  <r>
    <x v="391"/>
    <x v="21"/>
    <x v="7"/>
    <s v="Dead Man Walking"/>
    <x v="187"/>
    <s v="1996-03-25T00:00:00Z"/>
    <x v="1"/>
    <x v="21"/>
  </r>
  <r>
    <x v="392"/>
    <x v="21"/>
    <x v="13"/>
    <s v="Sense and Sensibility"/>
    <x v="48"/>
    <s v="1996-03-25T00:00:00Z"/>
    <x v="1"/>
    <x v="21"/>
  </r>
  <r>
    <x v="393"/>
    <x v="21"/>
    <x v="1"/>
    <s v="Babe"/>
    <x v="188"/>
    <s v="1996-03-25T00:00:00Z"/>
    <x v="0"/>
    <x v="21"/>
  </r>
  <r>
    <x v="394"/>
    <x v="21"/>
    <x v="18"/>
    <s v="One Survivor Remembers"/>
    <x v="189"/>
    <s v="1996-03-25T00:00:00Z"/>
    <x v="1"/>
    <x v="21"/>
  </r>
  <r>
    <x v="395"/>
    <x v="21"/>
    <x v="16"/>
    <s v="Lieberman in Love"/>
    <x v="190"/>
    <s v="1996-03-25T00:00:00Z"/>
    <x v="1"/>
    <x v="21"/>
  </r>
  <r>
    <x v="396"/>
    <x v="21"/>
    <x v="15"/>
    <s v="Mighty Aphrodite"/>
    <x v="39"/>
    <s v="1996-03-25T00:00:00Z"/>
    <x v="1"/>
    <x v="21"/>
  </r>
  <r>
    <x v="397"/>
    <x v="21"/>
    <x v="21"/>
    <s v="Restoration"/>
    <x v="191"/>
    <s v="1996-03-25T00:00:00Z"/>
    <x v="0"/>
    <x v="21"/>
  </r>
  <r>
    <x v="398"/>
    <x v="21"/>
    <x v="2"/>
    <s v="Restoration"/>
    <x v="191"/>
    <s v="1996-03-25T00:00:00Z"/>
    <x v="0"/>
    <x v="21"/>
  </r>
  <r>
    <x v="399"/>
    <x v="22"/>
    <x v="5"/>
    <s v="Speed"/>
    <x v="192"/>
    <s v="1995-03-27T00:00:00Z"/>
    <x v="0"/>
    <x v="22"/>
  </r>
  <r>
    <x v="191"/>
    <x v="22"/>
    <x v="11"/>
    <s v="Speed"/>
    <x v="192"/>
    <s v="1995-03-27T00:00:00Z"/>
    <x v="0"/>
    <x v="22"/>
  </r>
  <r>
    <x v="400"/>
    <x v="22"/>
    <x v="4"/>
    <s v="Pulp Fiction"/>
    <x v="21"/>
    <s v="1995-03-27T00:00:00Z"/>
    <x v="0"/>
    <x v="22"/>
  </r>
  <r>
    <x v="401"/>
    <x v="22"/>
    <x v="6"/>
    <s v="The Lion King"/>
    <x v="193"/>
    <s v="1995-03-27T00:00:00Z"/>
    <x v="0"/>
    <x v="22"/>
  </r>
  <r>
    <x v="402"/>
    <x v="22"/>
    <x v="13"/>
    <s v="Forrest Gump"/>
    <x v="194"/>
    <s v="1995-03-27T00:00:00Z"/>
    <x v="0"/>
    <x v="22"/>
  </r>
  <r>
    <x v="403"/>
    <x v="22"/>
    <x v="1"/>
    <s v="Forrest Gump"/>
    <x v="194"/>
    <s v="1995-03-27T00:00:00Z"/>
    <x v="0"/>
    <x v="22"/>
  </r>
  <r>
    <x v="404"/>
    <x v="22"/>
    <x v="10"/>
    <s v="Forrest Gump"/>
    <x v="194"/>
    <s v="1995-03-27T00:00:00Z"/>
    <x v="0"/>
    <x v="22"/>
  </r>
  <r>
    <x v="405"/>
    <x v="22"/>
    <x v="3"/>
    <s v="Forrest Gump"/>
    <x v="194"/>
    <s v="1995-03-27T00:00:00Z"/>
    <x v="0"/>
    <x v="22"/>
  </r>
  <r>
    <x v="406"/>
    <x v="22"/>
    <x v="14"/>
    <s v="Forrest Gump"/>
    <x v="194"/>
    <s v="1995-03-27T00:00:00Z"/>
    <x v="0"/>
    <x v="22"/>
  </r>
  <r>
    <x v="407"/>
    <x v="22"/>
    <x v="9"/>
    <s v="Forrest Gump"/>
    <x v="194"/>
    <s v="1995-03-27T00:00:00Z"/>
    <x v="0"/>
    <x v="22"/>
  </r>
  <r>
    <x v="408"/>
    <x v="22"/>
    <x v="2"/>
    <s v="The Adventures of Priscilla, Queen of the Desert"/>
    <x v="195"/>
    <s v="1995-03-27T00:00:00Z"/>
    <x v="0"/>
    <x v="22"/>
  </r>
  <r>
    <x v="409"/>
    <x v="22"/>
    <x v="21"/>
    <s v="The Madness of King George"/>
    <x v="196"/>
    <s v="1995-03-27T00:00:00Z"/>
    <x v="1"/>
    <x v="22"/>
  </r>
  <r>
    <x v="410"/>
    <x v="22"/>
    <x v="20"/>
    <s v="Ed Wood"/>
    <x v="71"/>
    <s v="1995-03-27T00:00:00Z"/>
    <x v="1"/>
    <x v="22"/>
  </r>
  <r>
    <x v="411"/>
    <x v="22"/>
    <x v="12"/>
    <s v="Ed Wood"/>
    <x v="71"/>
    <s v="1995-03-27T00:00:00Z"/>
    <x v="0"/>
    <x v="22"/>
  </r>
  <r>
    <x v="412"/>
    <x v="22"/>
    <x v="19"/>
    <s v="Bob's Birthday"/>
    <x v="197"/>
    <s v="1995-03-27T00:00:00Z"/>
    <x v="1"/>
    <x v="22"/>
  </r>
  <r>
    <x v="384"/>
    <x v="22"/>
    <x v="8"/>
    <s v="Legends of the Fall"/>
    <x v="198"/>
    <s v="1995-03-27T00:00:00Z"/>
    <x v="0"/>
    <x v="22"/>
  </r>
  <r>
    <x v="413"/>
    <x v="22"/>
    <x v="15"/>
    <s v="Bullets Over Broadway"/>
    <x v="39"/>
    <s v="1995-03-27T00:00:00Z"/>
    <x v="1"/>
    <x v="22"/>
  </r>
  <r>
    <x v="414"/>
    <x v="22"/>
    <x v="16"/>
    <s v="Franz Kafka's It's a Wonderful Life"/>
    <x v="199"/>
    <s v="1995-03-27T00:00:00Z"/>
    <x v="1"/>
    <x v="22"/>
  </r>
  <r>
    <x v="415"/>
    <x v="22"/>
    <x v="7"/>
    <s v="Blue Sky"/>
    <x v="200"/>
    <s v="1995-03-27T00:00:00Z"/>
    <x v="1"/>
    <x v="22"/>
  </r>
  <r>
    <x v="416"/>
    <x v="22"/>
    <x v="18"/>
    <s v="A Time for Justice"/>
    <x v="201"/>
    <s v="1995-03-27T00:00:00Z"/>
    <x v="0"/>
    <x v="22"/>
  </r>
  <r>
    <x v="417"/>
    <x v="22"/>
    <x v="17"/>
    <s v="Maya Lin: A Strong Clear Vision"/>
    <x v="202"/>
    <s v="1995-03-27T00:00:00Z"/>
    <x v="1"/>
    <x v="22"/>
  </r>
  <r>
    <x v="418"/>
    <x v="23"/>
    <x v="15"/>
    <s v="The Piano"/>
    <x v="203"/>
    <s v="1994-03-21T00:00:00Z"/>
    <x v="1"/>
    <x v="23"/>
  </r>
  <r>
    <x v="419"/>
    <x v="23"/>
    <x v="7"/>
    <s v="The Piano"/>
    <x v="203"/>
    <s v="1994-03-21T00:00:00Z"/>
    <x v="1"/>
    <x v="23"/>
  </r>
  <r>
    <x v="420"/>
    <x v="23"/>
    <x v="4"/>
    <s v="The Piano"/>
    <x v="203"/>
    <s v="1994-03-21T00:00:00Z"/>
    <x v="1"/>
    <x v="23"/>
  </r>
  <r>
    <x v="421"/>
    <x v="23"/>
    <x v="12"/>
    <s v="The Fugitive"/>
    <x v="204"/>
    <s v="1994-03-21T00:00:00Z"/>
    <x v="0"/>
    <x v="23"/>
  </r>
  <r>
    <x v="338"/>
    <x v="23"/>
    <x v="5"/>
    <s v="Jurassic Park"/>
    <x v="19"/>
    <s v="1994-03-21T00:00:00Z"/>
    <x v="0"/>
    <x v="23"/>
  </r>
  <r>
    <x v="422"/>
    <x v="23"/>
    <x v="1"/>
    <s v="Jurassic Park"/>
    <x v="19"/>
    <s v="1994-03-21T00:00:00Z"/>
    <x v="0"/>
    <x v="23"/>
  </r>
  <r>
    <x v="339"/>
    <x v="23"/>
    <x v="11"/>
    <s v="Jurassic Park"/>
    <x v="19"/>
    <s v="1994-03-21T00:00:00Z"/>
    <x v="0"/>
    <x v="23"/>
  </r>
  <r>
    <x v="390"/>
    <x v="23"/>
    <x v="19"/>
    <s v="The Wrong Trousers"/>
    <x v="114"/>
    <s v="1994-03-21T00:00:00Z"/>
    <x v="0"/>
    <x v="23"/>
  </r>
  <r>
    <x v="405"/>
    <x v="23"/>
    <x v="3"/>
    <s v="Philadelphia"/>
    <x v="205"/>
    <s v="1994-03-21T00:00:00Z"/>
    <x v="0"/>
    <x v="23"/>
  </r>
  <r>
    <x v="423"/>
    <x v="23"/>
    <x v="16"/>
    <s v="Schwarzfahrer"/>
    <x v="206"/>
    <s v="1994-03-21T00:00:00Z"/>
    <x v="0"/>
    <x v="23"/>
  </r>
  <r>
    <x v="410"/>
    <x v="23"/>
    <x v="20"/>
    <s v="Mrs. Doubtfire"/>
    <x v="207"/>
    <s v="1994-03-21T00:00:00Z"/>
    <x v="1"/>
    <x v="23"/>
  </r>
  <r>
    <x v="424"/>
    <x v="23"/>
    <x v="6"/>
    <s v="Schindler's List"/>
    <x v="19"/>
    <s v="1994-03-21T00:00:00Z"/>
    <x v="0"/>
    <x v="23"/>
  </r>
  <r>
    <x v="425"/>
    <x v="23"/>
    <x v="13"/>
    <s v="Schindler's List"/>
    <x v="19"/>
    <s v="1994-03-21T00:00:00Z"/>
    <x v="0"/>
    <x v="23"/>
  </r>
  <r>
    <x v="337"/>
    <x v="23"/>
    <x v="10"/>
    <s v="Schindler's List"/>
    <x v="19"/>
    <s v="1994-03-21T00:00:00Z"/>
    <x v="0"/>
    <x v="23"/>
  </r>
  <r>
    <x v="426"/>
    <x v="23"/>
    <x v="21"/>
    <s v="Schindler's List"/>
    <x v="19"/>
    <s v="1994-03-21T00:00:00Z"/>
    <x v="1"/>
    <x v="23"/>
  </r>
  <r>
    <x v="335"/>
    <x v="23"/>
    <x v="14"/>
    <s v="Schindler's List"/>
    <x v="19"/>
    <s v="1994-03-21T00:00:00Z"/>
    <x v="0"/>
    <x v="23"/>
  </r>
  <r>
    <x v="336"/>
    <x v="23"/>
    <x v="8"/>
    <s v="Schindler's List"/>
    <x v="19"/>
    <s v="1994-03-21T00:00:00Z"/>
    <x v="0"/>
    <x v="23"/>
  </r>
  <r>
    <x v="335"/>
    <x v="23"/>
    <x v="9"/>
    <s v="Schindler's List"/>
    <x v="19"/>
    <s v="1994-03-21T00:00:00Z"/>
    <x v="0"/>
    <x v="23"/>
  </r>
  <r>
    <x v="427"/>
    <x v="23"/>
    <x v="18"/>
    <s v="Defending Our Lives"/>
    <x v="208"/>
    <s v="1994-03-21T00:00:00Z"/>
    <x v="0"/>
    <x v="23"/>
  </r>
  <r>
    <x v="428"/>
    <x v="23"/>
    <x v="2"/>
    <s v="The Age of Innocence"/>
    <x v="62"/>
    <s v="1994-03-21T00:00:00Z"/>
    <x v="1"/>
    <x v="23"/>
  </r>
  <r>
    <x v="429"/>
    <x v="24"/>
    <x v="16"/>
    <s v="Omnibus"/>
    <x v="209"/>
    <s v="1993-03-29T00:00:00Z"/>
    <x v="0"/>
    <x v="24"/>
  </r>
  <r>
    <x v="430"/>
    <x v="24"/>
    <x v="19"/>
    <s v="Mona Lisa Descending a Staircase"/>
    <x v="210"/>
    <s v="1993-03-29T00:00:00Z"/>
    <x v="0"/>
    <x v="24"/>
  </r>
  <r>
    <x v="431"/>
    <x v="24"/>
    <x v="1"/>
    <s v="Death Becomes Her"/>
    <x v="194"/>
    <s v="1993-03-29T00:00:00Z"/>
    <x v="0"/>
    <x v="24"/>
  </r>
  <r>
    <x v="432"/>
    <x v="24"/>
    <x v="13"/>
    <s v="Howards End"/>
    <x v="211"/>
    <s v="1993-03-29T00:00:00Z"/>
    <x v="1"/>
    <x v="24"/>
  </r>
  <r>
    <x v="392"/>
    <x v="24"/>
    <x v="7"/>
    <s v="Howards End"/>
    <x v="211"/>
    <s v="1993-03-29T00:00:00Z"/>
    <x v="1"/>
    <x v="24"/>
  </r>
  <r>
    <x v="433"/>
    <x v="24"/>
    <x v="21"/>
    <s v="Howards End"/>
    <x v="211"/>
    <s v="1993-03-29T00:00:00Z"/>
    <x v="1"/>
    <x v="24"/>
  </r>
  <r>
    <x v="434"/>
    <x v="24"/>
    <x v="15"/>
    <s v="My Cousin Vinny"/>
    <x v="212"/>
    <s v="1993-03-29T00:00:00Z"/>
    <x v="1"/>
    <x v="24"/>
  </r>
  <r>
    <x v="435"/>
    <x v="24"/>
    <x v="8"/>
    <s v="A River Runs Through It"/>
    <x v="213"/>
    <s v="1993-03-29T00:00:00Z"/>
    <x v="0"/>
    <x v="24"/>
  </r>
  <r>
    <x v="436"/>
    <x v="24"/>
    <x v="3"/>
    <s v="Scent of a Woman"/>
    <x v="214"/>
    <s v="1993-03-29T00:00:00Z"/>
    <x v="0"/>
    <x v="24"/>
  </r>
  <r>
    <x v="437"/>
    <x v="24"/>
    <x v="6"/>
    <s v="Aladdin"/>
    <x v="215"/>
    <s v="1993-03-29T00:00:00Z"/>
    <x v="0"/>
    <x v="24"/>
  </r>
  <r>
    <x v="438"/>
    <x v="24"/>
    <x v="4"/>
    <s v="The Crying Game"/>
    <x v="216"/>
    <s v="1993-03-29T00:00:00Z"/>
    <x v="0"/>
    <x v="24"/>
  </r>
  <r>
    <x v="439"/>
    <x v="24"/>
    <x v="11"/>
    <s v="The Last of the Mohicans"/>
    <x v="217"/>
    <s v="1993-03-29T00:00:00Z"/>
    <x v="0"/>
    <x v="24"/>
  </r>
  <r>
    <x v="440"/>
    <x v="24"/>
    <x v="2"/>
    <s v="Bram Stoker's Dracula"/>
    <x v="218"/>
    <s v="1993-03-29T00:00:00Z"/>
    <x v="1"/>
    <x v="24"/>
  </r>
  <r>
    <x v="441"/>
    <x v="24"/>
    <x v="20"/>
    <s v="Bram Stoker's Dracula"/>
    <x v="218"/>
    <s v="1993-03-29T00:00:00Z"/>
    <x v="0"/>
    <x v="24"/>
  </r>
  <r>
    <x v="35"/>
    <x v="24"/>
    <x v="5"/>
    <s v="Bram Stoker's Dracula"/>
    <x v="218"/>
    <s v="1993-03-29T00:00:00Z"/>
    <x v="0"/>
    <x v="24"/>
  </r>
  <r>
    <x v="235"/>
    <x v="24"/>
    <x v="14"/>
    <s v="Unforgiven"/>
    <x v="32"/>
    <s v="1993-03-29T00:00:00Z"/>
    <x v="0"/>
    <x v="24"/>
  </r>
  <r>
    <x v="235"/>
    <x v="24"/>
    <x v="9"/>
    <s v="Unforgiven"/>
    <x v="32"/>
    <s v="1993-03-29T00:00:00Z"/>
    <x v="0"/>
    <x v="24"/>
  </r>
  <r>
    <x v="442"/>
    <x v="24"/>
    <x v="12"/>
    <s v="Unforgiven"/>
    <x v="32"/>
    <s v="1993-03-29T00:00:00Z"/>
    <x v="0"/>
    <x v="24"/>
  </r>
  <r>
    <x v="443"/>
    <x v="24"/>
    <x v="10"/>
    <s v="Unforgiven"/>
    <x v="32"/>
    <s v="1993-03-29T00:00:00Z"/>
    <x v="0"/>
    <x v="24"/>
  </r>
  <r>
    <x v="444"/>
    <x v="25"/>
    <x v="3"/>
    <s v="The Silence of the Lambs"/>
    <x v="205"/>
    <s v="1992-03-30T00:00:00Z"/>
    <x v="0"/>
    <x v="25"/>
  </r>
  <r>
    <x v="445"/>
    <x v="25"/>
    <x v="7"/>
    <s v="The Silence of the Lambs"/>
    <x v="205"/>
    <s v="1992-03-30T00:00:00Z"/>
    <x v="1"/>
    <x v="25"/>
  </r>
  <r>
    <x v="446"/>
    <x v="25"/>
    <x v="13"/>
    <s v="The Silence of the Lambs"/>
    <x v="205"/>
    <s v="1992-03-30T00:00:00Z"/>
    <x v="0"/>
    <x v="25"/>
  </r>
  <r>
    <x v="447"/>
    <x v="25"/>
    <x v="14"/>
    <s v="The Silence of the Lambs"/>
    <x v="205"/>
    <s v="1992-03-30T00:00:00Z"/>
    <x v="0"/>
    <x v="25"/>
  </r>
  <r>
    <x v="448"/>
    <x v="25"/>
    <x v="9"/>
    <s v="The Silence of the Lambs"/>
    <x v="205"/>
    <s v="1992-03-30T00:00:00Z"/>
    <x v="0"/>
    <x v="25"/>
  </r>
  <r>
    <x v="350"/>
    <x v="25"/>
    <x v="11"/>
    <s v="Terminator 2: Judgment Day"/>
    <x v="74"/>
    <s v="1992-03-30T00:00:00Z"/>
    <x v="0"/>
    <x v="25"/>
  </r>
  <r>
    <x v="449"/>
    <x v="25"/>
    <x v="20"/>
    <s v="Terminator 2: Judgment Day"/>
    <x v="74"/>
    <s v="1992-03-30T00:00:00Z"/>
    <x v="0"/>
    <x v="25"/>
  </r>
  <r>
    <x v="450"/>
    <x v="25"/>
    <x v="5"/>
    <s v="Terminator 2: Judgment Day"/>
    <x v="74"/>
    <s v="1992-03-30T00:00:00Z"/>
    <x v="1"/>
    <x v="25"/>
  </r>
  <r>
    <x v="451"/>
    <x v="25"/>
    <x v="1"/>
    <s v="Terminator 2: Judgment Day"/>
    <x v="74"/>
    <s v="1992-03-30T00:00:00Z"/>
    <x v="0"/>
    <x v="25"/>
  </r>
  <r>
    <x v="437"/>
    <x v="25"/>
    <x v="6"/>
    <s v="Beauty and the Beast"/>
    <x v="219"/>
    <s v="1992-03-30T00:00:00Z"/>
    <x v="0"/>
    <x v="25"/>
  </r>
  <r>
    <x v="452"/>
    <x v="25"/>
    <x v="21"/>
    <s v="Bugsy"/>
    <x v="220"/>
    <s v="1992-03-30T00:00:00Z"/>
    <x v="0"/>
    <x v="25"/>
  </r>
  <r>
    <x v="453"/>
    <x v="25"/>
    <x v="2"/>
    <s v="Bugsy"/>
    <x v="220"/>
    <s v="1992-03-30T00:00:00Z"/>
    <x v="0"/>
    <x v="25"/>
  </r>
  <r>
    <x v="454"/>
    <x v="25"/>
    <x v="15"/>
    <s v="The Fisher King"/>
    <x v="221"/>
    <s v="1992-03-30T00:00:00Z"/>
    <x v="0"/>
    <x v="25"/>
  </r>
  <r>
    <x v="455"/>
    <x v="25"/>
    <x v="16"/>
    <s v="Session Man"/>
    <x v="222"/>
    <s v="1992-03-30T00:00:00Z"/>
    <x v="0"/>
    <x v="25"/>
  </r>
  <r>
    <x v="456"/>
    <x v="25"/>
    <x v="4"/>
    <s v="Thelma &amp; Louise"/>
    <x v="144"/>
    <s v="1992-03-30T00:00:00Z"/>
    <x v="1"/>
    <x v="25"/>
  </r>
  <r>
    <x v="279"/>
    <x v="25"/>
    <x v="10"/>
    <s v="JFK"/>
    <x v="223"/>
    <s v="1992-03-30T00:00:00Z"/>
    <x v="0"/>
    <x v="25"/>
  </r>
  <r>
    <x v="105"/>
    <x v="25"/>
    <x v="8"/>
    <s v="JFK"/>
    <x v="223"/>
    <s v="1992-03-30T00:00:00Z"/>
    <x v="0"/>
    <x v="25"/>
  </r>
  <r>
    <x v="457"/>
    <x v="25"/>
    <x v="12"/>
    <s v="City Slickers"/>
    <x v="224"/>
    <s v="1992-03-30T00:00:00Z"/>
    <x v="0"/>
    <x v="25"/>
  </r>
  <r>
    <x v="458"/>
    <x v="25"/>
    <x v="18"/>
    <s v="Deadly Deception: General Electric, Nuclear Weapons and Our Environment"/>
    <x v="225"/>
    <s v="1992-03-30T00:00:00Z"/>
    <x v="1"/>
    <x v="25"/>
  </r>
  <r>
    <x v="459"/>
    <x v="25"/>
    <x v="19"/>
    <s v="Manipulation"/>
    <x v="226"/>
    <s v="1992-03-30T00:00:00Z"/>
    <x v="0"/>
    <x v="25"/>
  </r>
  <r>
    <x v="460"/>
    <x v="26"/>
    <x v="4"/>
    <s v="Ghost"/>
    <x v="227"/>
    <s v="1991-03-25T00:00:00Z"/>
    <x v="0"/>
    <x v="26"/>
  </r>
  <r>
    <x v="461"/>
    <x v="26"/>
    <x v="15"/>
    <s v="Ghost"/>
    <x v="227"/>
    <s v="1991-03-25T00:00:00Z"/>
    <x v="1"/>
    <x v="26"/>
  </r>
  <r>
    <x v="462"/>
    <x v="26"/>
    <x v="12"/>
    <s v="Goodfellas"/>
    <x v="62"/>
    <s v="1991-03-25T00:00:00Z"/>
    <x v="0"/>
    <x v="26"/>
  </r>
  <r>
    <x v="463"/>
    <x v="26"/>
    <x v="9"/>
    <s v="Dances with Wolves"/>
    <x v="228"/>
    <s v="1991-03-25T00:00:00Z"/>
    <x v="0"/>
    <x v="26"/>
  </r>
  <r>
    <x v="464"/>
    <x v="26"/>
    <x v="8"/>
    <s v="Dances with Wolves"/>
    <x v="228"/>
    <s v="1991-03-25T00:00:00Z"/>
    <x v="0"/>
    <x v="26"/>
  </r>
  <r>
    <x v="465"/>
    <x v="26"/>
    <x v="14"/>
    <s v="Dances with Wolves"/>
    <x v="228"/>
    <s v="1991-03-25T00:00:00Z"/>
    <x v="0"/>
    <x v="26"/>
  </r>
  <r>
    <x v="466"/>
    <x v="26"/>
    <x v="11"/>
    <s v="Dances with Wolves"/>
    <x v="228"/>
    <s v="1991-03-25T00:00:00Z"/>
    <x v="0"/>
    <x v="26"/>
  </r>
  <r>
    <x v="467"/>
    <x v="26"/>
    <x v="10"/>
    <s v="Dances with Wolves"/>
    <x v="228"/>
    <s v="1991-03-25T00:00:00Z"/>
    <x v="0"/>
    <x v="26"/>
  </r>
  <r>
    <x v="468"/>
    <x v="26"/>
    <x v="13"/>
    <s v="Dances with Wolves"/>
    <x v="228"/>
    <s v="1991-03-25T00:00:00Z"/>
    <x v="0"/>
    <x v="26"/>
  </r>
  <r>
    <x v="469"/>
    <x v="26"/>
    <x v="6"/>
    <s v="Dances with Wolves"/>
    <x v="228"/>
    <s v="1991-03-25T00:00:00Z"/>
    <x v="0"/>
    <x v="26"/>
  </r>
  <r>
    <x v="470"/>
    <x v="26"/>
    <x v="2"/>
    <s v="Cyrano de Bergerac"/>
    <x v="229"/>
    <s v="1991-03-25T00:00:00Z"/>
    <x v="1"/>
    <x v="26"/>
  </r>
  <r>
    <x v="471"/>
    <x v="26"/>
    <x v="5"/>
    <s v="The Hunt for Red October"/>
    <x v="230"/>
    <s v="1991-03-25T00:00:00Z"/>
    <x v="1"/>
    <x v="26"/>
  </r>
  <r>
    <x v="472"/>
    <x v="26"/>
    <x v="18"/>
    <s v="Days of Waiting: The Life &amp; Art of Estelle Ishigo"/>
    <x v="231"/>
    <s v="1991-03-25T00:00:00Z"/>
    <x v="0"/>
    <x v="26"/>
  </r>
  <r>
    <x v="473"/>
    <x v="26"/>
    <x v="16"/>
    <s v="The Lunch Date"/>
    <x v="232"/>
    <s v="1991-03-25T00:00:00Z"/>
    <x v="0"/>
    <x v="26"/>
  </r>
  <r>
    <x v="474"/>
    <x v="26"/>
    <x v="7"/>
    <s v="Misery"/>
    <x v="233"/>
    <s v="1991-03-25T00:00:00Z"/>
    <x v="1"/>
    <x v="26"/>
  </r>
  <r>
    <x v="390"/>
    <x v="26"/>
    <x v="19"/>
    <s v="Creature Comforts"/>
    <x v="114"/>
    <s v="1991-03-25T00:00:00Z"/>
    <x v="0"/>
    <x v="26"/>
  </r>
  <r>
    <x v="475"/>
    <x v="26"/>
    <x v="20"/>
    <s v="Dick Tracy"/>
    <x v="234"/>
    <s v="1991-03-25T00:00:00Z"/>
    <x v="0"/>
    <x v="26"/>
  </r>
  <r>
    <x v="476"/>
    <x v="26"/>
    <x v="21"/>
    <s v="Dick Tracy"/>
    <x v="234"/>
    <s v="1991-03-25T00:00:00Z"/>
    <x v="0"/>
    <x v="26"/>
  </r>
  <r>
    <x v="477"/>
    <x v="26"/>
    <x v="3"/>
    <s v="Reversal of Fortune"/>
    <x v="235"/>
    <s v="1991-03-25T00:00:00Z"/>
    <x v="0"/>
    <x v="26"/>
  </r>
  <r>
    <x v="478"/>
    <x v="27"/>
    <x v="4"/>
    <s v="Dead Poets Society"/>
    <x v="131"/>
    <s v="1990-03-26T00:00:00Z"/>
    <x v="0"/>
    <x v="27"/>
  </r>
  <r>
    <x v="479"/>
    <x v="27"/>
    <x v="2"/>
    <s v="Henry V"/>
    <x v="236"/>
    <s v="1990-03-26T00:00:00Z"/>
    <x v="1"/>
    <x v="27"/>
  </r>
  <r>
    <x v="314"/>
    <x v="27"/>
    <x v="21"/>
    <s v="Batman"/>
    <x v="71"/>
    <s v="1990-03-26T00:00:00Z"/>
    <x v="0"/>
    <x v="27"/>
  </r>
  <r>
    <x v="338"/>
    <x v="27"/>
    <x v="5"/>
    <s v="Indiana Jones and the Last Crusade"/>
    <x v="19"/>
    <s v="1990-03-26T00:00:00Z"/>
    <x v="0"/>
    <x v="27"/>
  </r>
  <r>
    <x v="437"/>
    <x v="27"/>
    <x v="6"/>
    <s v="The Little Mermaid"/>
    <x v="215"/>
    <s v="1990-03-26T00:00:00Z"/>
    <x v="0"/>
    <x v="27"/>
  </r>
  <r>
    <x v="480"/>
    <x v="27"/>
    <x v="20"/>
    <s v="Driving Miss Daisy"/>
    <x v="237"/>
    <s v="1990-03-26T00:00:00Z"/>
    <x v="1"/>
    <x v="27"/>
  </r>
  <r>
    <x v="481"/>
    <x v="27"/>
    <x v="7"/>
    <s v="Driving Miss Daisy"/>
    <x v="237"/>
    <s v="1990-03-26T00:00:00Z"/>
    <x v="1"/>
    <x v="27"/>
  </r>
  <r>
    <x v="482"/>
    <x v="27"/>
    <x v="13"/>
    <s v="Driving Miss Daisy"/>
    <x v="237"/>
    <s v="1990-03-26T00:00:00Z"/>
    <x v="0"/>
    <x v="27"/>
  </r>
  <r>
    <x v="483"/>
    <x v="27"/>
    <x v="14"/>
    <s v="Driving Miss Daisy"/>
    <x v="237"/>
    <s v="1990-03-26T00:00:00Z"/>
    <x v="0"/>
    <x v="27"/>
  </r>
  <r>
    <x v="484"/>
    <x v="27"/>
    <x v="1"/>
    <s v="The Abyss"/>
    <x v="74"/>
    <s v="1990-03-26T00:00:00Z"/>
    <x v="0"/>
    <x v="27"/>
  </r>
  <r>
    <x v="485"/>
    <x v="27"/>
    <x v="19"/>
    <s v="Balance"/>
    <x v="238"/>
    <s v="1990-03-26T00:00:00Z"/>
    <x v="0"/>
    <x v="27"/>
  </r>
  <r>
    <x v="486"/>
    <x v="27"/>
    <x v="10"/>
    <s v="Born on the Fourth of July"/>
    <x v="223"/>
    <s v="1990-03-26T00:00:00Z"/>
    <x v="0"/>
    <x v="27"/>
  </r>
  <r>
    <x v="487"/>
    <x v="27"/>
    <x v="9"/>
    <s v="Born on the Fourth of July"/>
    <x v="223"/>
    <s v="1990-03-26T00:00:00Z"/>
    <x v="0"/>
    <x v="27"/>
  </r>
  <r>
    <x v="488"/>
    <x v="27"/>
    <x v="15"/>
    <s v="My Left Foot"/>
    <x v="239"/>
    <s v="1990-03-26T00:00:00Z"/>
    <x v="1"/>
    <x v="27"/>
  </r>
  <r>
    <x v="93"/>
    <x v="27"/>
    <x v="3"/>
    <s v="My Left Foot"/>
    <x v="239"/>
    <s v="1990-03-26T00:00:00Z"/>
    <x v="0"/>
    <x v="27"/>
  </r>
  <r>
    <x v="277"/>
    <x v="27"/>
    <x v="12"/>
    <s v="Glory"/>
    <x v="198"/>
    <s v="1990-03-26T00:00:00Z"/>
    <x v="0"/>
    <x v="27"/>
  </r>
  <r>
    <x v="316"/>
    <x v="27"/>
    <x v="11"/>
    <s v="Glory"/>
    <x v="198"/>
    <s v="1990-03-26T00:00:00Z"/>
    <x v="0"/>
    <x v="27"/>
  </r>
  <r>
    <x v="489"/>
    <x v="27"/>
    <x v="8"/>
    <s v="Glory"/>
    <x v="198"/>
    <s v="1990-03-26T00:00:00Z"/>
    <x v="0"/>
    <x v="27"/>
  </r>
  <r>
    <x v="416"/>
    <x v="27"/>
    <x v="18"/>
    <s v="The Johnstown Flood"/>
    <x v="201"/>
    <s v="1990-03-26T00:00:00Z"/>
    <x v="0"/>
    <x v="27"/>
  </r>
  <r>
    <x v="490"/>
    <x v="28"/>
    <x v="3"/>
    <s v="Rain Man"/>
    <x v="220"/>
    <s v="1989-03-29T00:00:00Z"/>
    <x v="0"/>
    <x v="28"/>
  </r>
  <r>
    <x v="491"/>
    <x v="28"/>
    <x v="14"/>
    <s v="Rain Man"/>
    <x v="220"/>
    <s v="1989-03-29T00:00:00Z"/>
    <x v="0"/>
    <x v="28"/>
  </r>
  <r>
    <x v="492"/>
    <x v="28"/>
    <x v="9"/>
    <s v="Rain Man"/>
    <x v="220"/>
    <s v="1989-03-29T00:00:00Z"/>
    <x v="0"/>
    <x v="28"/>
  </r>
  <r>
    <x v="493"/>
    <x v="28"/>
    <x v="4"/>
    <s v="Rain Man"/>
    <x v="220"/>
    <s v="1989-03-29T00:00:00Z"/>
    <x v="0"/>
    <x v="28"/>
  </r>
  <r>
    <x v="494"/>
    <x v="28"/>
    <x v="15"/>
    <s v="The Accidental Tourist"/>
    <x v="240"/>
    <s v="1989-03-29T00:00:00Z"/>
    <x v="1"/>
    <x v="28"/>
  </r>
  <r>
    <x v="495"/>
    <x v="28"/>
    <x v="20"/>
    <s v="Beetlejuice"/>
    <x v="71"/>
    <s v="1989-03-29T00:00:00Z"/>
    <x v="0"/>
    <x v="28"/>
  </r>
  <r>
    <x v="496"/>
    <x v="28"/>
    <x v="5"/>
    <s v="Who Framed Roger Rabbit"/>
    <x v="194"/>
    <s v="1989-03-29T00:00:00Z"/>
    <x v="0"/>
    <x v="28"/>
  </r>
  <r>
    <x v="497"/>
    <x v="28"/>
    <x v="1"/>
    <s v="Who Framed Roger Rabbit"/>
    <x v="194"/>
    <s v="1989-03-29T00:00:00Z"/>
    <x v="0"/>
    <x v="28"/>
  </r>
  <r>
    <x v="404"/>
    <x v="28"/>
    <x v="10"/>
    <s v="Who Framed Roger Rabbit"/>
    <x v="194"/>
    <s v="1989-03-29T00:00:00Z"/>
    <x v="0"/>
    <x v="28"/>
  </r>
  <r>
    <x v="498"/>
    <x v="28"/>
    <x v="12"/>
    <s v="A Fish Called Wanda"/>
    <x v="241"/>
    <s v="1989-03-29T00:00:00Z"/>
    <x v="0"/>
    <x v="28"/>
  </r>
  <r>
    <x v="445"/>
    <x v="28"/>
    <x v="7"/>
    <s v="The Accused"/>
    <x v="242"/>
    <s v="1989-03-29T00:00:00Z"/>
    <x v="1"/>
    <x v="28"/>
  </r>
  <r>
    <x v="499"/>
    <x v="28"/>
    <x v="19"/>
    <s v="Tin Toy"/>
    <x v="243"/>
    <s v="1989-03-29T00:00:00Z"/>
    <x v="0"/>
    <x v="28"/>
  </r>
  <r>
    <x v="500"/>
    <x v="28"/>
    <x v="16"/>
    <s v="The Appointments of Dennis Jennings"/>
    <x v="244"/>
    <s v="1989-03-29T00:00:00Z"/>
    <x v="0"/>
    <x v="28"/>
  </r>
  <r>
    <x v="74"/>
    <x v="28"/>
    <x v="18"/>
    <s v="You Don't Have to Die"/>
    <x v="139"/>
    <s v="1989-03-29T00:00:00Z"/>
    <x v="0"/>
    <x v="28"/>
  </r>
  <r>
    <x v="501"/>
    <x v="28"/>
    <x v="21"/>
    <s v="Dangerous Liaisons"/>
    <x v="104"/>
    <s v="1989-03-29T00:00:00Z"/>
    <x v="0"/>
    <x v="28"/>
  </r>
  <r>
    <x v="398"/>
    <x v="28"/>
    <x v="2"/>
    <s v="Dangerous Liaisons"/>
    <x v="104"/>
    <s v="1989-03-29T00:00:00Z"/>
    <x v="0"/>
    <x v="28"/>
  </r>
  <r>
    <x v="502"/>
    <x v="28"/>
    <x v="13"/>
    <s v="Dangerous Liaisons"/>
    <x v="104"/>
    <s v="1989-03-29T00:00:00Z"/>
    <x v="0"/>
    <x v="28"/>
  </r>
  <r>
    <x v="503"/>
    <x v="28"/>
    <x v="11"/>
    <s v="Bird"/>
    <x v="32"/>
    <s v="1989-03-29T00:00:00Z"/>
    <x v="0"/>
    <x v="28"/>
  </r>
  <r>
    <x v="504"/>
    <x v="28"/>
    <x v="8"/>
    <s v="Mississippi Burning"/>
    <x v="245"/>
    <s v="1989-03-29T00:00:00Z"/>
    <x v="0"/>
    <x v="28"/>
  </r>
  <r>
    <x v="505"/>
    <x v="28"/>
    <x v="6"/>
    <s v="The Milagro Beanfield War"/>
    <x v="213"/>
    <s v="1989-03-29T00:00:00Z"/>
    <x v="0"/>
    <x v="28"/>
  </r>
  <r>
    <x v="506"/>
    <x v="29"/>
    <x v="16"/>
    <s v="Ray's Male Heterosexual Dance Hall"/>
    <x v="246"/>
    <s v="1988-04-11T00:00:00Z"/>
    <x v="0"/>
    <x v="29"/>
  </r>
  <r>
    <x v="507"/>
    <x v="29"/>
    <x v="4"/>
    <s v="Moonstruck"/>
    <x v="247"/>
    <s v="1988-04-11T00:00:00Z"/>
    <x v="0"/>
    <x v="29"/>
  </r>
  <r>
    <x v="508"/>
    <x v="29"/>
    <x v="7"/>
    <s v="Moonstruck"/>
    <x v="247"/>
    <s v="1988-04-11T00:00:00Z"/>
    <x v="1"/>
    <x v="29"/>
  </r>
  <r>
    <x v="509"/>
    <x v="29"/>
    <x v="15"/>
    <s v="Moonstruck"/>
    <x v="247"/>
    <s v="1988-04-11T00:00:00Z"/>
    <x v="1"/>
    <x v="29"/>
  </r>
  <r>
    <x v="510"/>
    <x v="29"/>
    <x v="19"/>
    <s v="The Man Who Planted Trees"/>
    <x v="248"/>
    <s v="1988-04-11T00:00:00Z"/>
    <x v="0"/>
    <x v="29"/>
  </r>
  <r>
    <x v="511"/>
    <x v="29"/>
    <x v="1"/>
    <s v="Innerspace"/>
    <x v="249"/>
    <s v="1988-04-11T00:00:00Z"/>
    <x v="0"/>
    <x v="29"/>
  </r>
  <r>
    <x v="512"/>
    <x v="29"/>
    <x v="3"/>
    <s v="Wall Street"/>
    <x v="223"/>
    <s v="1988-04-11T00:00:00Z"/>
    <x v="0"/>
    <x v="29"/>
  </r>
  <r>
    <x v="513"/>
    <x v="29"/>
    <x v="20"/>
    <s v="Harry and the Hendersons"/>
    <x v="250"/>
    <s v="1988-04-11T00:00:00Z"/>
    <x v="0"/>
    <x v="29"/>
  </r>
  <r>
    <x v="514"/>
    <x v="29"/>
    <x v="9"/>
    <s v="The Last Emperor"/>
    <x v="251"/>
    <s v="1988-04-11T00:00:00Z"/>
    <x v="0"/>
    <x v="29"/>
  </r>
  <r>
    <x v="515"/>
    <x v="29"/>
    <x v="8"/>
    <s v="The Last Emperor"/>
    <x v="251"/>
    <s v="1988-04-11T00:00:00Z"/>
    <x v="0"/>
    <x v="29"/>
  </r>
  <r>
    <x v="516"/>
    <x v="29"/>
    <x v="14"/>
    <s v="The Last Emperor"/>
    <x v="251"/>
    <s v="1988-04-11T00:00:00Z"/>
    <x v="0"/>
    <x v="29"/>
  </r>
  <r>
    <x v="398"/>
    <x v="29"/>
    <x v="2"/>
    <s v="The Last Emperor"/>
    <x v="251"/>
    <s v="1988-04-11T00:00:00Z"/>
    <x v="0"/>
    <x v="29"/>
  </r>
  <r>
    <x v="517"/>
    <x v="29"/>
    <x v="11"/>
    <s v="The Last Emperor"/>
    <x v="251"/>
    <s v="1988-04-11T00:00:00Z"/>
    <x v="0"/>
    <x v="29"/>
  </r>
  <r>
    <x v="518"/>
    <x v="29"/>
    <x v="21"/>
    <s v="The Last Emperor"/>
    <x v="251"/>
    <s v="1988-04-11T00:00:00Z"/>
    <x v="0"/>
    <x v="29"/>
  </r>
  <r>
    <x v="519"/>
    <x v="29"/>
    <x v="10"/>
    <s v="The Last Emperor"/>
    <x v="251"/>
    <s v="1988-04-11T00:00:00Z"/>
    <x v="1"/>
    <x v="29"/>
  </r>
  <r>
    <x v="514"/>
    <x v="29"/>
    <x v="13"/>
    <s v="The Last Emperor"/>
    <x v="251"/>
    <s v="1988-04-11T00:00:00Z"/>
    <x v="0"/>
    <x v="29"/>
  </r>
  <r>
    <x v="520"/>
    <x v="29"/>
    <x v="6"/>
    <s v="The Last Emperor"/>
    <x v="251"/>
    <s v="1988-04-11T00:00:00Z"/>
    <x v="0"/>
    <x v="29"/>
  </r>
  <r>
    <x v="521"/>
    <x v="29"/>
    <x v="12"/>
    <s v="The Untouchables"/>
    <x v="252"/>
    <s v="1988-04-11T00:00:00Z"/>
    <x v="0"/>
    <x v="29"/>
  </r>
  <r>
    <x v="522"/>
    <x v="30"/>
    <x v="5"/>
    <s v="Aliens"/>
    <x v="74"/>
    <s v="1987-03-30T00:00:00Z"/>
    <x v="0"/>
    <x v="30"/>
  </r>
  <r>
    <x v="523"/>
    <x v="30"/>
    <x v="1"/>
    <s v="Aliens"/>
    <x v="74"/>
    <s v="1987-03-30T00:00:00Z"/>
    <x v="0"/>
    <x v="30"/>
  </r>
  <r>
    <x v="524"/>
    <x v="30"/>
    <x v="10"/>
    <s v="Platoon"/>
    <x v="223"/>
    <s v="1987-03-30T00:00:00Z"/>
    <x v="1"/>
    <x v="30"/>
  </r>
  <r>
    <x v="525"/>
    <x v="30"/>
    <x v="11"/>
    <s v="Platoon"/>
    <x v="223"/>
    <s v="1987-03-30T00:00:00Z"/>
    <x v="0"/>
    <x v="30"/>
  </r>
  <r>
    <x v="526"/>
    <x v="30"/>
    <x v="14"/>
    <s v="Platoon"/>
    <x v="223"/>
    <s v="1987-03-30T00:00:00Z"/>
    <x v="0"/>
    <x v="30"/>
  </r>
  <r>
    <x v="487"/>
    <x v="30"/>
    <x v="9"/>
    <s v="Platoon"/>
    <x v="223"/>
    <s v="1987-03-30T00:00:00Z"/>
    <x v="0"/>
    <x v="30"/>
  </r>
  <r>
    <x v="432"/>
    <x v="30"/>
    <x v="13"/>
    <s v="A Room with a View"/>
    <x v="211"/>
    <s v="1987-03-30T00:00:00Z"/>
    <x v="1"/>
    <x v="30"/>
  </r>
  <r>
    <x v="527"/>
    <x v="30"/>
    <x v="2"/>
    <s v="A Room with a View"/>
    <x v="211"/>
    <s v="1987-03-30T00:00:00Z"/>
    <x v="0"/>
    <x v="30"/>
  </r>
  <r>
    <x v="528"/>
    <x v="30"/>
    <x v="8"/>
    <s v="The Mission"/>
    <x v="253"/>
    <s v="1987-03-30T00:00:00Z"/>
    <x v="0"/>
    <x v="30"/>
  </r>
  <r>
    <x v="529"/>
    <x v="30"/>
    <x v="20"/>
    <s v="The Fly"/>
    <x v="254"/>
    <s v="1987-03-30T00:00:00Z"/>
    <x v="0"/>
    <x v="30"/>
  </r>
  <r>
    <x v="530"/>
    <x v="30"/>
    <x v="3"/>
    <s v="The Color of Money"/>
    <x v="62"/>
    <s v="1987-03-30T00:00:00Z"/>
    <x v="0"/>
    <x v="30"/>
  </r>
  <r>
    <x v="531"/>
    <x v="30"/>
    <x v="6"/>
    <s v="Round Midnight"/>
    <x v="255"/>
    <s v="1987-03-30T00:00:00Z"/>
    <x v="0"/>
    <x v="30"/>
  </r>
  <r>
    <x v="413"/>
    <x v="30"/>
    <x v="15"/>
    <s v="Hannah and Her Sisters"/>
    <x v="39"/>
    <s v="1987-03-30T00:00:00Z"/>
    <x v="1"/>
    <x v="30"/>
  </r>
  <r>
    <x v="310"/>
    <x v="30"/>
    <x v="12"/>
    <s v="Hannah and Her Sisters"/>
    <x v="39"/>
    <s v="1987-03-30T00:00:00Z"/>
    <x v="0"/>
    <x v="30"/>
  </r>
  <r>
    <x v="110"/>
    <x v="30"/>
    <x v="4"/>
    <s v="Hannah and Her Sisters"/>
    <x v="39"/>
    <s v="1987-03-30T00:00:00Z"/>
    <x v="0"/>
    <x v="30"/>
  </r>
  <r>
    <x v="532"/>
    <x v="30"/>
    <x v="19"/>
    <s v="A Greek Tragedy"/>
    <x v="256"/>
    <s v="1987-03-30T00:00:00Z"/>
    <x v="0"/>
    <x v="30"/>
  </r>
  <r>
    <x v="533"/>
    <x v="30"/>
    <x v="7"/>
    <s v="Children of a Lesser God"/>
    <x v="257"/>
    <s v="1987-03-30T00:00:00Z"/>
    <x v="1"/>
    <x v="30"/>
  </r>
  <r>
    <x v="534"/>
    <x v="30"/>
    <x v="16"/>
    <s v="Precious Images"/>
    <x v="258"/>
    <s v="1987-03-30T00:00:00Z"/>
    <x v="0"/>
    <x v="30"/>
  </r>
  <r>
    <x v="496"/>
    <x v="31"/>
    <x v="5"/>
    <s v="Back to the Future"/>
    <x v="194"/>
    <s v="1986-03-24T00:00:00Z"/>
    <x v="0"/>
    <x v="31"/>
  </r>
  <r>
    <x v="535"/>
    <x v="31"/>
    <x v="11"/>
    <s v="Out of Africa"/>
    <x v="259"/>
    <s v="1986-03-24T00:00:00Z"/>
    <x v="0"/>
    <x v="31"/>
  </r>
  <r>
    <x v="469"/>
    <x v="31"/>
    <x v="6"/>
    <s v="Out of Africa"/>
    <x v="259"/>
    <s v="1986-03-24T00:00:00Z"/>
    <x v="0"/>
    <x v="31"/>
  </r>
  <r>
    <x v="536"/>
    <x v="31"/>
    <x v="13"/>
    <s v="Out of Africa"/>
    <x v="259"/>
    <s v="1986-03-24T00:00:00Z"/>
    <x v="0"/>
    <x v="31"/>
  </r>
  <r>
    <x v="537"/>
    <x v="31"/>
    <x v="21"/>
    <s v="Out of Africa"/>
    <x v="259"/>
    <s v="1986-03-24T00:00:00Z"/>
    <x v="0"/>
    <x v="31"/>
  </r>
  <r>
    <x v="538"/>
    <x v="31"/>
    <x v="9"/>
    <s v="Out of Africa"/>
    <x v="259"/>
    <s v="1986-03-24T00:00:00Z"/>
    <x v="0"/>
    <x v="31"/>
  </r>
  <r>
    <x v="539"/>
    <x v="31"/>
    <x v="8"/>
    <s v="Out of Africa"/>
    <x v="259"/>
    <s v="1986-03-24T00:00:00Z"/>
    <x v="0"/>
    <x v="31"/>
  </r>
  <r>
    <x v="538"/>
    <x v="31"/>
    <x v="14"/>
    <s v="Out of Africa"/>
    <x v="259"/>
    <s v="1986-03-24T00:00:00Z"/>
    <x v="0"/>
    <x v="31"/>
  </r>
  <r>
    <x v="540"/>
    <x v="31"/>
    <x v="7"/>
    <s v="The Trip to Bountiful"/>
    <x v="260"/>
    <s v="1986-03-24T00:00:00Z"/>
    <x v="1"/>
    <x v="31"/>
  </r>
  <r>
    <x v="541"/>
    <x v="31"/>
    <x v="16"/>
    <s v="Molly's Pilgrim"/>
    <x v="261"/>
    <s v="1986-03-24T00:00:00Z"/>
    <x v="0"/>
    <x v="31"/>
  </r>
  <r>
    <x v="542"/>
    <x v="31"/>
    <x v="15"/>
    <s v="Prizzi's Honor"/>
    <x v="262"/>
    <s v="1986-03-24T00:00:00Z"/>
    <x v="1"/>
    <x v="31"/>
  </r>
  <r>
    <x v="543"/>
    <x v="31"/>
    <x v="10"/>
    <s v="Witness"/>
    <x v="131"/>
    <s v="1986-03-24T00:00:00Z"/>
    <x v="0"/>
    <x v="31"/>
  </r>
  <r>
    <x v="544"/>
    <x v="31"/>
    <x v="4"/>
    <s v="Witness"/>
    <x v="131"/>
    <s v="1986-03-24T00:00:00Z"/>
    <x v="0"/>
    <x v="31"/>
  </r>
  <r>
    <x v="545"/>
    <x v="31"/>
    <x v="2"/>
    <s v="Ran"/>
    <x v="263"/>
    <s v="1986-03-24T00:00:00Z"/>
    <x v="0"/>
    <x v="31"/>
  </r>
  <r>
    <x v="546"/>
    <x v="31"/>
    <x v="20"/>
    <s v="Mask"/>
    <x v="264"/>
    <s v="1986-03-24T00:00:00Z"/>
    <x v="0"/>
    <x v="31"/>
  </r>
  <r>
    <x v="547"/>
    <x v="31"/>
    <x v="1"/>
    <s v="Cocoon"/>
    <x v="146"/>
    <s v="1986-03-24T00:00:00Z"/>
    <x v="0"/>
    <x v="31"/>
  </r>
  <r>
    <x v="548"/>
    <x v="31"/>
    <x v="12"/>
    <s v="Cocoon"/>
    <x v="146"/>
    <s v="1986-03-24T00:00:00Z"/>
    <x v="0"/>
    <x v="31"/>
  </r>
  <r>
    <x v="549"/>
    <x v="31"/>
    <x v="3"/>
    <s v="Kiss of the Spider Woman"/>
    <x v="265"/>
    <s v="1986-03-24T00:00:00Z"/>
    <x v="0"/>
    <x v="31"/>
  </r>
  <r>
    <x v="550"/>
    <x v="32"/>
    <x v="24"/>
    <s v="Purple Rain"/>
    <x v="266"/>
    <s v="1985-03-25T00:00:00Z"/>
    <x v="0"/>
    <x v="32"/>
  </r>
  <r>
    <x v="551"/>
    <x v="32"/>
    <x v="15"/>
    <s v="A Passage to India"/>
    <x v="267"/>
    <s v="1985-03-25T00:00:00Z"/>
    <x v="1"/>
    <x v="32"/>
  </r>
  <r>
    <x v="552"/>
    <x v="32"/>
    <x v="6"/>
    <s v="A Passage to India"/>
    <x v="267"/>
    <s v="1985-03-25T00:00:00Z"/>
    <x v="0"/>
    <x v="32"/>
  </r>
  <r>
    <x v="553"/>
    <x v="32"/>
    <x v="19"/>
    <s v="Charade"/>
    <x v="268"/>
    <s v="1985-03-25T00:00:00Z"/>
    <x v="0"/>
    <x v="32"/>
  </r>
  <r>
    <x v="528"/>
    <x v="32"/>
    <x v="8"/>
    <s v="The Killing Fields"/>
    <x v="253"/>
    <s v="1985-03-25T00:00:00Z"/>
    <x v="0"/>
    <x v="32"/>
  </r>
  <r>
    <x v="554"/>
    <x v="32"/>
    <x v="10"/>
    <s v="The Killing Fields"/>
    <x v="253"/>
    <s v="1985-03-25T00:00:00Z"/>
    <x v="0"/>
    <x v="32"/>
  </r>
  <r>
    <x v="555"/>
    <x v="32"/>
    <x v="12"/>
    <s v="The Killing Fields"/>
    <x v="253"/>
    <s v="1985-03-25T00:00:00Z"/>
    <x v="0"/>
    <x v="32"/>
  </r>
  <r>
    <x v="556"/>
    <x v="32"/>
    <x v="9"/>
    <s v="Amadeus"/>
    <x v="269"/>
    <s v="1985-03-25T00:00:00Z"/>
    <x v="0"/>
    <x v="32"/>
  </r>
  <r>
    <x v="361"/>
    <x v="32"/>
    <x v="14"/>
    <s v="Amadeus"/>
    <x v="269"/>
    <s v="1985-03-25T00:00:00Z"/>
    <x v="0"/>
    <x v="32"/>
  </r>
  <r>
    <x v="557"/>
    <x v="32"/>
    <x v="13"/>
    <s v="Amadeus"/>
    <x v="269"/>
    <s v="1985-03-25T00:00:00Z"/>
    <x v="0"/>
    <x v="32"/>
  </r>
  <r>
    <x v="558"/>
    <x v="32"/>
    <x v="2"/>
    <s v="Amadeus"/>
    <x v="269"/>
    <s v="1985-03-25T00:00:00Z"/>
    <x v="0"/>
    <x v="32"/>
  </r>
  <r>
    <x v="559"/>
    <x v="32"/>
    <x v="21"/>
    <s v="Amadeus"/>
    <x v="269"/>
    <s v="1985-03-25T00:00:00Z"/>
    <x v="1"/>
    <x v="32"/>
  </r>
  <r>
    <x v="560"/>
    <x v="32"/>
    <x v="11"/>
    <s v="Amadeus"/>
    <x v="269"/>
    <s v="1985-03-25T00:00:00Z"/>
    <x v="0"/>
    <x v="32"/>
  </r>
  <r>
    <x v="561"/>
    <x v="32"/>
    <x v="3"/>
    <s v="Amadeus"/>
    <x v="269"/>
    <s v="1985-03-25T00:00:00Z"/>
    <x v="0"/>
    <x v="32"/>
  </r>
  <r>
    <x v="562"/>
    <x v="32"/>
    <x v="20"/>
    <s v="Amadeus"/>
    <x v="269"/>
    <s v="1985-03-25T00:00:00Z"/>
    <x v="0"/>
    <x v="32"/>
  </r>
  <r>
    <x v="497"/>
    <x v="32"/>
    <x v="1"/>
    <s v="Indiana Jones and the Temple of Doom"/>
    <x v="19"/>
    <s v="1985-03-25T00:00:00Z"/>
    <x v="0"/>
    <x v="32"/>
  </r>
  <r>
    <x v="563"/>
    <x v="32"/>
    <x v="4"/>
    <s v="Places in the Heart"/>
    <x v="270"/>
    <s v="1985-03-25T00:00:00Z"/>
    <x v="0"/>
    <x v="32"/>
  </r>
  <r>
    <x v="564"/>
    <x v="32"/>
    <x v="7"/>
    <s v="Places in the Heart"/>
    <x v="270"/>
    <s v="1985-03-25T00:00:00Z"/>
    <x v="1"/>
    <x v="32"/>
  </r>
  <r>
    <x v="565"/>
    <x v="33"/>
    <x v="16"/>
    <s v="Boys and Girls"/>
    <x v="271"/>
    <s v="1984-04-09T00:00:00Z"/>
    <x v="1"/>
    <x v="33"/>
  </r>
  <r>
    <x v="566"/>
    <x v="33"/>
    <x v="18"/>
    <s v="Flamenco at 5:15"/>
    <x v="272"/>
    <s v="1984-04-09T00:00:00Z"/>
    <x v="0"/>
    <x v="33"/>
  </r>
  <r>
    <x v="567"/>
    <x v="33"/>
    <x v="19"/>
    <s v="Sundae in New York"/>
    <x v="273"/>
    <s v="1984-04-09T00:00:00Z"/>
    <x v="0"/>
    <x v="33"/>
  </r>
  <r>
    <x v="231"/>
    <x v="33"/>
    <x v="11"/>
    <s v="The Right Stuff"/>
    <x v="274"/>
    <s v="1984-04-09T00:00:00Z"/>
    <x v="0"/>
    <x v="33"/>
  </r>
  <r>
    <x v="568"/>
    <x v="33"/>
    <x v="10"/>
    <s v="The Right Stuff"/>
    <x v="274"/>
    <s v="1984-04-09T00:00:00Z"/>
    <x v="0"/>
    <x v="33"/>
  </r>
  <r>
    <x v="569"/>
    <x v="33"/>
    <x v="5"/>
    <s v="The Right Stuff"/>
    <x v="274"/>
    <s v="1984-04-09T00:00:00Z"/>
    <x v="0"/>
    <x v="33"/>
  </r>
  <r>
    <x v="570"/>
    <x v="33"/>
    <x v="6"/>
    <s v="The Right Stuff"/>
    <x v="274"/>
    <s v="1984-04-09T00:00:00Z"/>
    <x v="0"/>
    <x v="33"/>
  </r>
  <r>
    <x v="571"/>
    <x v="33"/>
    <x v="4"/>
    <s v="Tender Mercies"/>
    <x v="237"/>
    <s v="1984-04-09T00:00:00Z"/>
    <x v="0"/>
    <x v="33"/>
  </r>
  <r>
    <x v="572"/>
    <x v="33"/>
    <x v="3"/>
    <s v="Tender Mercies"/>
    <x v="237"/>
    <s v="1984-04-09T00:00:00Z"/>
    <x v="0"/>
    <x v="33"/>
  </r>
  <r>
    <x v="573"/>
    <x v="33"/>
    <x v="24"/>
    <s v="Yentl"/>
    <x v="275"/>
    <s v="1984-04-09T00:00:00Z"/>
    <x v="0"/>
    <x v="33"/>
  </r>
  <r>
    <x v="574"/>
    <x v="33"/>
    <x v="15"/>
    <s v="The Year of Living Dangerously"/>
    <x v="131"/>
    <s v="1984-04-09T00:00:00Z"/>
    <x v="1"/>
    <x v="33"/>
  </r>
  <r>
    <x v="575"/>
    <x v="33"/>
    <x v="9"/>
    <s v="Terms of Endearment"/>
    <x v="168"/>
    <s v="1984-04-09T00:00:00Z"/>
    <x v="0"/>
    <x v="33"/>
  </r>
  <r>
    <x v="575"/>
    <x v="33"/>
    <x v="14"/>
    <s v="Terms of Endearment"/>
    <x v="168"/>
    <s v="1984-04-09T00:00:00Z"/>
    <x v="0"/>
    <x v="33"/>
  </r>
  <r>
    <x v="576"/>
    <x v="33"/>
    <x v="7"/>
    <s v="Terms of Endearment"/>
    <x v="168"/>
    <s v="1984-04-09T00:00:00Z"/>
    <x v="1"/>
    <x v="33"/>
  </r>
  <r>
    <x v="344"/>
    <x v="33"/>
    <x v="12"/>
    <s v="Terms of Endearment"/>
    <x v="168"/>
    <s v="1984-04-09T00:00:00Z"/>
    <x v="0"/>
    <x v="33"/>
  </r>
  <r>
    <x v="575"/>
    <x v="33"/>
    <x v="13"/>
    <s v="Terms of Endearment"/>
    <x v="168"/>
    <s v="1984-04-09T00:00:00Z"/>
    <x v="0"/>
    <x v="33"/>
  </r>
  <r>
    <x v="577"/>
    <x v="33"/>
    <x v="8"/>
    <s v="Fanny and Alexander"/>
    <x v="276"/>
    <s v="1984-04-09T00:00:00Z"/>
    <x v="0"/>
    <x v="33"/>
  </r>
  <r>
    <x v="578"/>
    <x v="33"/>
    <x v="2"/>
    <s v="Fanny and Alexander"/>
    <x v="276"/>
    <s v="1984-04-09T00:00:00Z"/>
    <x v="0"/>
    <x v="33"/>
  </r>
  <r>
    <x v="579"/>
    <x v="33"/>
    <x v="21"/>
    <s v="Fanny and Alexander"/>
    <x v="276"/>
    <s v="1984-04-09T00:00:00Z"/>
    <x v="1"/>
    <x v="33"/>
  </r>
  <r>
    <x v="580"/>
    <x v="34"/>
    <x v="16"/>
    <s v="A Shocking Accident"/>
    <x v="277"/>
    <s v="1983-04-11T00:00:00Z"/>
    <x v="0"/>
    <x v="34"/>
  </r>
  <r>
    <x v="581"/>
    <x v="34"/>
    <x v="19"/>
    <s v="Tango"/>
    <x v="278"/>
    <s v="1983-04-11T00:00:00Z"/>
    <x v="0"/>
    <x v="34"/>
  </r>
  <r>
    <x v="582"/>
    <x v="34"/>
    <x v="18"/>
    <s v="If You Love This Planet"/>
    <x v="279"/>
    <s v="1983-04-11T00:00:00Z"/>
    <x v="0"/>
    <x v="34"/>
  </r>
  <r>
    <x v="583"/>
    <x v="34"/>
    <x v="11"/>
    <s v="E.T. the Extra-Terrestrial"/>
    <x v="19"/>
    <s v="1983-04-11T00:00:00Z"/>
    <x v="0"/>
    <x v="34"/>
  </r>
  <r>
    <x v="511"/>
    <x v="34"/>
    <x v="1"/>
    <s v="E.T. the Extra-Terrestrial"/>
    <x v="19"/>
    <s v="1983-04-11T00:00:00Z"/>
    <x v="0"/>
    <x v="34"/>
  </r>
  <r>
    <x v="496"/>
    <x v="34"/>
    <x v="5"/>
    <s v="E.T. the Extra-Terrestrial"/>
    <x v="19"/>
    <s v="1983-04-11T00:00:00Z"/>
    <x v="0"/>
    <x v="34"/>
  </r>
  <r>
    <x v="424"/>
    <x v="34"/>
    <x v="6"/>
    <s v="E.T. the Extra-Terrestrial"/>
    <x v="19"/>
    <s v="1983-04-11T00:00:00Z"/>
    <x v="0"/>
    <x v="34"/>
  </r>
  <r>
    <x v="584"/>
    <x v="34"/>
    <x v="12"/>
    <s v="An Officer and a Gentleman"/>
    <x v="123"/>
    <s v="1983-04-11T00:00:00Z"/>
    <x v="0"/>
    <x v="34"/>
  </r>
  <r>
    <x v="585"/>
    <x v="34"/>
    <x v="24"/>
    <s v="Victor Victoria"/>
    <x v="280"/>
    <s v="1983-04-11T00:00:00Z"/>
    <x v="0"/>
    <x v="34"/>
  </r>
  <r>
    <x v="586"/>
    <x v="34"/>
    <x v="20"/>
    <s v="Quest for Fire"/>
    <x v="281"/>
    <s v="1983-04-11T00:00:00Z"/>
    <x v="1"/>
    <x v="34"/>
  </r>
  <r>
    <x v="587"/>
    <x v="34"/>
    <x v="13"/>
    <s v="Missing"/>
    <x v="282"/>
    <s v="1983-04-11T00:00:00Z"/>
    <x v="0"/>
    <x v="34"/>
  </r>
  <r>
    <x v="415"/>
    <x v="34"/>
    <x v="15"/>
    <s v="Tootsie"/>
    <x v="259"/>
    <s v="1983-04-11T00:00:00Z"/>
    <x v="1"/>
    <x v="34"/>
  </r>
  <r>
    <x v="588"/>
    <x v="34"/>
    <x v="4"/>
    <s v="Gandhi"/>
    <x v="283"/>
    <s v="1983-04-11T00:00:00Z"/>
    <x v="0"/>
    <x v="34"/>
  </r>
  <r>
    <x v="589"/>
    <x v="34"/>
    <x v="9"/>
    <s v="Gandhi"/>
    <x v="283"/>
    <s v="1983-04-11T00:00:00Z"/>
    <x v="0"/>
    <x v="34"/>
  </r>
  <r>
    <x v="589"/>
    <x v="34"/>
    <x v="14"/>
    <s v="Gandhi"/>
    <x v="283"/>
    <s v="1983-04-11T00:00:00Z"/>
    <x v="0"/>
    <x v="34"/>
  </r>
  <r>
    <x v="590"/>
    <x v="34"/>
    <x v="8"/>
    <s v="Gandhi"/>
    <x v="283"/>
    <s v="1983-04-11T00:00:00Z"/>
    <x v="1"/>
    <x v="34"/>
  </r>
  <r>
    <x v="591"/>
    <x v="34"/>
    <x v="2"/>
    <s v="Gandhi"/>
    <x v="283"/>
    <s v="1983-04-11T00:00:00Z"/>
    <x v="0"/>
    <x v="34"/>
  </r>
  <r>
    <x v="592"/>
    <x v="34"/>
    <x v="21"/>
    <s v="Gandhi"/>
    <x v="283"/>
    <s v="1983-04-11T00:00:00Z"/>
    <x v="0"/>
    <x v="34"/>
  </r>
  <r>
    <x v="593"/>
    <x v="34"/>
    <x v="3"/>
    <s v="Gandhi"/>
    <x v="283"/>
    <s v="1983-04-11T00:00:00Z"/>
    <x v="0"/>
    <x v="34"/>
  </r>
  <r>
    <x v="594"/>
    <x v="34"/>
    <x v="10"/>
    <s v="Gandhi"/>
    <x v="283"/>
    <s v="1983-04-11T00:00:00Z"/>
    <x v="0"/>
    <x v="34"/>
  </r>
  <r>
    <x v="103"/>
    <x v="34"/>
    <x v="7"/>
    <s v="Sophie's Choice"/>
    <x v="284"/>
    <s v="1983-04-11T00:00:00Z"/>
    <x v="1"/>
    <x v="34"/>
  </r>
  <r>
    <x v="595"/>
    <x v="35"/>
    <x v="18"/>
    <s v="Close Harmony"/>
    <x v="285"/>
    <s v="1982-03-29T00:00:00Z"/>
    <x v="0"/>
    <x v="35"/>
  </r>
  <r>
    <x v="596"/>
    <x v="35"/>
    <x v="12"/>
    <s v="Arthur"/>
    <x v="286"/>
    <s v="1982-03-29T00:00:00Z"/>
    <x v="0"/>
    <x v="35"/>
  </r>
  <r>
    <x v="515"/>
    <x v="35"/>
    <x v="8"/>
    <s v="Reds"/>
    <x v="234"/>
    <s v="1982-03-29T00:00:00Z"/>
    <x v="0"/>
    <x v="35"/>
  </r>
  <r>
    <x v="597"/>
    <x v="35"/>
    <x v="9"/>
    <s v="Reds"/>
    <x v="234"/>
    <s v="1982-03-29T00:00:00Z"/>
    <x v="0"/>
    <x v="35"/>
  </r>
  <r>
    <x v="598"/>
    <x v="35"/>
    <x v="15"/>
    <s v="Reds"/>
    <x v="234"/>
    <s v="1982-03-29T00:00:00Z"/>
    <x v="1"/>
    <x v="35"/>
  </r>
  <r>
    <x v="510"/>
    <x v="35"/>
    <x v="19"/>
    <s v="Crac"/>
    <x v="248"/>
    <s v="1982-03-29T00:00:00Z"/>
    <x v="0"/>
    <x v="35"/>
  </r>
  <r>
    <x v="513"/>
    <x v="35"/>
    <x v="20"/>
    <s v="An American Werewolf in London"/>
    <x v="287"/>
    <s v="1982-03-29T00:00:00Z"/>
    <x v="0"/>
    <x v="35"/>
  </r>
  <r>
    <x v="599"/>
    <x v="35"/>
    <x v="7"/>
    <s v="On Golden Pond"/>
    <x v="288"/>
    <s v="1982-03-29T00:00:00Z"/>
    <x v="1"/>
    <x v="35"/>
  </r>
  <r>
    <x v="600"/>
    <x v="35"/>
    <x v="3"/>
    <s v="On Golden Pond"/>
    <x v="288"/>
    <s v="1982-03-29T00:00:00Z"/>
    <x v="0"/>
    <x v="35"/>
  </r>
  <r>
    <x v="601"/>
    <x v="35"/>
    <x v="13"/>
    <s v="On Golden Pond"/>
    <x v="288"/>
    <s v="1982-03-29T00:00:00Z"/>
    <x v="0"/>
    <x v="35"/>
  </r>
  <r>
    <x v="602"/>
    <x v="35"/>
    <x v="4"/>
    <s v="Chariots of Fire"/>
    <x v="289"/>
    <s v="1982-03-29T00:00:00Z"/>
    <x v="0"/>
    <x v="35"/>
  </r>
  <r>
    <x v="603"/>
    <x v="35"/>
    <x v="14"/>
    <s v="Chariots of Fire"/>
    <x v="289"/>
    <s v="1982-03-29T00:00:00Z"/>
    <x v="0"/>
    <x v="35"/>
  </r>
  <r>
    <x v="42"/>
    <x v="35"/>
    <x v="2"/>
    <s v="Chariots of Fire"/>
    <x v="289"/>
    <s v="1982-03-29T00:00:00Z"/>
    <x v="1"/>
    <x v="35"/>
  </r>
  <r>
    <x v="604"/>
    <x v="35"/>
    <x v="6"/>
    <s v="Chariots of Fire"/>
    <x v="289"/>
    <s v="1982-03-29T00:00:00Z"/>
    <x v="0"/>
    <x v="35"/>
  </r>
  <r>
    <x v="605"/>
    <x v="35"/>
    <x v="21"/>
    <s v="Raiders of the Lost Ark"/>
    <x v="19"/>
    <s v="1982-03-29T00:00:00Z"/>
    <x v="0"/>
    <x v="35"/>
  </r>
  <r>
    <x v="606"/>
    <x v="35"/>
    <x v="11"/>
    <s v="Raiders of the Lost Ark"/>
    <x v="19"/>
    <s v="1982-03-29T00:00:00Z"/>
    <x v="0"/>
    <x v="35"/>
  </r>
  <r>
    <x v="337"/>
    <x v="35"/>
    <x v="10"/>
    <s v="Raiders of the Lost Ark"/>
    <x v="19"/>
    <s v="1982-03-29T00:00:00Z"/>
    <x v="0"/>
    <x v="35"/>
  </r>
  <r>
    <x v="607"/>
    <x v="35"/>
    <x v="1"/>
    <s v="Raiders of the Lost Ark"/>
    <x v="19"/>
    <s v="1982-03-29T00:00:00Z"/>
    <x v="0"/>
    <x v="35"/>
  </r>
  <r>
    <x v="608"/>
    <x v="36"/>
    <x v="4"/>
    <s v="Melvin and Howard"/>
    <x v="205"/>
    <s v="1981-03-31T00:00:00Z"/>
    <x v="0"/>
    <x v="36"/>
  </r>
  <r>
    <x v="609"/>
    <x v="36"/>
    <x v="15"/>
    <s v="Melvin and Howard"/>
    <x v="205"/>
    <s v="1981-03-31T00:00:00Z"/>
    <x v="1"/>
    <x v="36"/>
  </r>
  <r>
    <x v="610"/>
    <x v="36"/>
    <x v="6"/>
    <s v="Fame"/>
    <x v="245"/>
    <s v="1981-03-31T00:00:00Z"/>
    <x v="0"/>
    <x v="36"/>
  </r>
  <r>
    <x v="611"/>
    <x v="36"/>
    <x v="8"/>
    <s v="Tess"/>
    <x v="137"/>
    <s v="1981-03-31T00:00:00Z"/>
    <x v="0"/>
    <x v="36"/>
  </r>
  <r>
    <x v="612"/>
    <x v="36"/>
    <x v="2"/>
    <s v="Tess"/>
    <x v="137"/>
    <s v="1981-03-31T00:00:00Z"/>
    <x v="0"/>
    <x v="36"/>
  </r>
  <r>
    <x v="613"/>
    <x v="36"/>
    <x v="21"/>
    <s v="Tess"/>
    <x v="137"/>
    <s v="1981-03-31T00:00:00Z"/>
    <x v="0"/>
    <x v="36"/>
  </r>
  <r>
    <x v="614"/>
    <x v="36"/>
    <x v="7"/>
    <s v="Coal Miner's Daughter"/>
    <x v="290"/>
    <s v="1981-03-31T00:00:00Z"/>
    <x v="1"/>
    <x v="36"/>
  </r>
  <r>
    <x v="615"/>
    <x v="36"/>
    <x v="18"/>
    <s v="Karl Hess: Toward Liberty"/>
    <x v="291"/>
    <s v="1981-03-31T00:00:00Z"/>
    <x v="0"/>
    <x v="36"/>
  </r>
  <r>
    <x v="616"/>
    <x v="36"/>
    <x v="14"/>
    <s v="Ordinary People"/>
    <x v="213"/>
    <s v="1981-03-31T00:00:00Z"/>
    <x v="0"/>
    <x v="36"/>
  </r>
  <r>
    <x v="617"/>
    <x v="36"/>
    <x v="9"/>
    <s v="Ordinary People"/>
    <x v="213"/>
    <s v="1981-03-31T00:00:00Z"/>
    <x v="0"/>
    <x v="36"/>
  </r>
  <r>
    <x v="618"/>
    <x v="36"/>
    <x v="13"/>
    <s v="Ordinary People"/>
    <x v="213"/>
    <s v="1981-03-31T00:00:00Z"/>
    <x v="0"/>
    <x v="36"/>
  </r>
  <r>
    <x v="619"/>
    <x v="36"/>
    <x v="12"/>
    <s v="Ordinary People"/>
    <x v="213"/>
    <s v="1981-03-31T00:00:00Z"/>
    <x v="0"/>
    <x v="36"/>
  </r>
  <r>
    <x v="620"/>
    <x v="36"/>
    <x v="19"/>
    <s v="The Fly"/>
    <x v="292"/>
    <s v="1981-03-31T00:00:00Z"/>
    <x v="0"/>
    <x v="36"/>
  </r>
  <r>
    <x v="621"/>
    <x v="36"/>
    <x v="3"/>
    <s v="Raging Bull"/>
    <x v="62"/>
    <s v="1981-03-31T00:00:00Z"/>
    <x v="0"/>
    <x v="36"/>
  </r>
  <r>
    <x v="205"/>
    <x v="36"/>
    <x v="10"/>
    <s v="Raging Bull"/>
    <x v="62"/>
    <s v="1981-03-31T00:00:00Z"/>
    <x v="1"/>
    <x v="36"/>
  </r>
  <r>
    <x v="622"/>
    <x v="36"/>
    <x v="11"/>
    <s v="Star Wars Episode V: The Empire Strikes Back"/>
    <x v="293"/>
    <s v="1981-03-31T00:00:00Z"/>
    <x v="0"/>
    <x v="36"/>
  </r>
  <r>
    <x v="623"/>
    <x v="36"/>
    <x v="16"/>
    <s v="The Dollar Bottom"/>
    <x v="294"/>
    <s v="1981-03-31T00:00:00Z"/>
    <x v="0"/>
    <x v="36"/>
  </r>
  <r>
    <x v="624"/>
    <x v="37"/>
    <x v="16"/>
    <s v="Board and Care"/>
    <x v="295"/>
    <s v="1980-04-14T00:00:00Z"/>
    <x v="1"/>
    <x v="37"/>
  </r>
  <r>
    <x v="625"/>
    <x v="37"/>
    <x v="6"/>
    <s v="A Little Romance"/>
    <x v="296"/>
    <s v="1980-04-14T00:00:00Z"/>
    <x v="0"/>
    <x v="37"/>
  </r>
  <r>
    <x v="626"/>
    <x v="37"/>
    <x v="1"/>
    <s v="Alien"/>
    <x v="144"/>
    <s v="1980-04-14T00:00:00Z"/>
    <x v="0"/>
    <x v="37"/>
  </r>
  <r>
    <x v="627"/>
    <x v="37"/>
    <x v="11"/>
    <s v="Apocalypse Now"/>
    <x v="218"/>
    <s v="1980-04-14T00:00:00Z"/>
    <x v="0"/>
    <x v="37"/>
  </r>
  <r>
    <x v="515"/>
    <x v="37"/>
    <x v="8"/>
    <s v="Apocalypse Now"/>
    <x v="218"/>
    <s v="1980-04-14T00:00:00Z"/>
    <x v="0"/>
    <x v="37"/>
  </r>
  <r>
    <x v="103"/>
    <x v="37"/>
    <x v="15"/>
    <s v="Kramer vs. Kramer"/>
    <x v="270"/>
    <s v="1980-04-14T00:00:00Z"/>
    <x v="1"/>
    <x v="37"/>
  </r>
  <r>
    <x v="490"/>
    <x v="37"/>
    <x v="3"/>
    <s v="Kramer vs. Kramer"/>
    <x v="270"/>
    <s v="1980-04-14T00:00:00Z"/>
    <x v="0"/>
    <x v="37"/>
  </r>
  <r>
    <x v="563"/>
    <x v="37"/>
    <x v="13"/>
    <s v="Kramer vs. Kramer"/>
    <x v="270"/>
    <s v="1980-04-14T00:00:00Z"/>
    <x v="0"/>
    <x v="37"/>
  </r>
  <r>
    <x v="628"/>
    <x v="37"/>
    <x v="14"/>
    <s v="Kramer vs. Kramer"/>
    <x v="270"/>
    <s v="1980-04-14T00:00:00Z"/>
    <x v="0"/>
    <x v="37"/>
  </r>
  <r>
    <x v="563"/>
    <x v="37"/>
    <x v="9"/>
    <s v="Kramer vs. Kramer"/>
    <x v="270"/>
    <s v="1980-04-14T00:00:00Z"/>
    <x v="0"/>
    <x v="37"/>
  </r>
  <r>
    <x v="629"/>
    <x v="37"/>
    <x v="4"/>
    <s v="Breaking Away"/>
    <x v="297"/>
    <s v="1980-04-14T00:00:00Z"/>
    <x v="0"/>
    <x v="37"/>
  </r>
  <r>
    <x v="630"/>
    <x v="37"/>
    <x v="18"/>
    <s v="Paul Robeson: Tribute to an Artist"/>
    <x v="298"/>
    <s v="1980-04-14T00:00:00Z"/>
    <x v="0"/>
    <x v="37"/>
  </r>
  <r>
    <x v="631"/>
    <x v="37"/>
    <x v="12"/>
    <s v="Being There"/>
    <x v="299"/>
    <s v="1980-04-14T00:00:00Z"/>
    <x v="0"/>
    <x v="37"/>
  </r>
  <r>
    <x v="632"/>
    <x v="37"/>
    <x v="24"/>
    <s v="All That Jazz"/>
    <x v="300"/>
    <s v="1980-04-14T00:00:00Z"/>
    <x v="0"/>
    <x v="37"/>
  </r>
  <r>
    <x v="633"/>
    <x v="37"/>
    <x v="10"/>
    <s v="All That Jazz"/>
    <x v="300"/>
    <s v="1980-04-14T00:00:00Z"/>
    <x v="0"/>
    <x v="37"/>
  </r>
  <r>
    <x v="634"/>
    <x v="37"/>
    <x v="21"/>
    <s v="All That Jazz"/>
    <x v="300"/>
    <s v="1980-04-14T00:00:00Z"/>
    <x v="0"/>
    <x v="37"/>
  </r>
  <r>
    <x v="453"/>
    <x v="37"/>
    <x v="2"/>
    <s v="All That Jazz"/>
    <x v="300"/>
    <s v="1980-04-14T00:00:00Z"/>
    <x v="0"/>
    <x v="37"/>
  </r>
  <r>
    <x v="564"/>
    <x v="37"/>
    <x v="7"/>
    <s v="Norma Rae"/>
    <x v="301"/>
    <s v="1980-04-14T00:00:00Z"/>
    <x v="1"/>
    <x v="37"/>
  </r>
  <r>
    <x v="635"/>
    <x v="38"/>
    <x v="6"/>
    <s v="Midnight Express"/>
    <x v="245"/>
    <s v="1979-04-09T00:00:00Z"/>
    <x v="0"/>
    <x v="38"/>
  </r>
  <r>
    <x v="487"/>
    <x v="38"/>
    <x v="13"/>
    <s v="Midnight Express"/>
    <x v="245"/>
    <s v="1979-04-09T00:00:00Z"/>
    <x v="0"/>
    <x v="38"/>
  </r>
  <r>
    <x v="636"/>
    <x v="38"/>
    <x v="11"/>
    <s v="The Deer Hunter"/>
    <x v="302"/>
    <s v="1979-04-09T00:00:00Z"/>
    <x v="0"/>
    <x v="38"/>
  </r>
  <r>
    <x v="637"/>
    <x v="38"/>
    <x v="12"/>
    <s v="The Deer Hunter"/>
    <x v="302"/>
    <s v="1979-04-09T00:00:00Z"/>
    <x v="0"/>
    <x v="38"/>
  </r>
  <r>
    <x v="638"/>
    <x v="38"/>
    <x v="10"/>
    <s v="The Deer Hunter"/>
    <x v="302"/>
    <s v="1979-04-09T00:00:00Z"/>
    <x v="0"/>
    <x v="38"/>
  </r>
  <r>
    <x v="639"/>
    <x v="38"/>
    <x v="9"/>
    <s v="The Deer Hunter"/>
    <x v="302"/>
    <s v="1979-04-09T00:00:00Z"/>
    <x v="0"/>
    <x v="38"/>
  </r>
  <r>
    <x v="640"/>
    <x v="38"/>
    <x v="14"/>
    <s v="The Deer Hunter"/>
    <x v="302"/>
    <s v="1979-04-09T00:00:00Z"/>
    <x v="0"/>
    <x v="38"/>
  </r>
  <r>
    <x v="641"/>
    <x v="38"/>
    <x v="21"/>
    <s v="Heaven Can Wait"/>
    <x v="234"/>
    <s v="1979-04-09T00:00:00Z"/>
    <x v="0"/>
    <x v="38"/>
  </r>
  <r>
    <x v="642"/>
    <x v="38"/>
    <x v="8"/>
    <s v="Days of Heaven"/>
    <x v="303"/>
    <s v="1979-04-09T00:00:00Z"/>
    <x v="0"/>
    <x v="38"/>
  </r>
  <r>
    <x v="643"/>
    <x v="38"/>
    <x v="19"/>
    <s v="Special Delivery"/>
    <x v="304"/>
    <s v="1979-04-09T00:00:00Z"/>
    <x v="0"/>
    <x v="38"/>
  </r>
  <r>
    <x v="612"/>
    <x v="38"/>
    <x v="2"/>
    <s v="Death on the Nile"/>
    <x v="305"/>
    <s v="1979-04-09T00:00:00Z"/>
    <x v="0"/>
    <x v="38"/>
  </r>
  <r>
    <x v="644"/>
    <x v="38"/>
    <x v="3"/>
    <s v="Coming Home"/>
    <x v="299"/>
    <s v="1979-04-09T00:00:00Z"/>
    <x v="0"/>
    <x v="38"/>
  </r>
  <r>
    <x v="645"/>
    <x v="38"/>
    <x v="7"/>
    <s v="Coming Home"/>
    <x v="299"/>
    <s v="1979-04-09T00:00:00Z"/>
    <x v="1"/>
    <x v="38"/>
  </r>
  <r>
    <x v="646"/>
    <x v="38"/>
    <x v="4"/>
    <s v="Coming Home"/>
    <x v="299"/>
    <s v="1979-04-09T00:00:00Z"/>
    <x v="0"/>
    <x v="38"/>
  </r>
  <r>
    <x v="647"/>
    <x v="38"/>
    <x v="15"/>
    <s v="California Suite"/>
    <x v="306"/>
    <s v="1979-04-09T00:00:00Z"/>
    <x v="1"/>
    <x v="38"/>
  </r>
  <r>
    <x v="648"/>
    <x v="38"/>
    <x v="24"/>
    <s v="The Buddy Holly Story"/>
    <x v="307"/>
    <s v="1979-04-09T00:00:00Z"/>
    <x v="0"/>
    <x v="38"/>
  </r>
  <r>
    <x v="649"/>
    <x v="38"/>
    <x v="18"/>
    <s v="The Flight of the Gossamer Condor"/>
    <x v="308"/>
    <s v="1979-04-09T00:00:00Z"/>
    <x v="1"/>
    <x v="38"/>
  </r>
  <r>
    <x v="650"/>
    <x v="38"/>
    <x v="16"/>
    <s v="Teenage Father"/>
    <x v="123"/>
    <s v="1979-04-09T00:00:00Z"/>
    <x v="0"/>
    <x v="38"/>
  </r>
  <r>
    <x v="651"/>
    <x v="39"/>
    <x v="16"/>
    <s v="I'll Find a Way"/>
    <x v="309"/>
    <s v="1978-04-03T00:00:00Z"/>
    <x v="1"/>
    <x v="39"/>
  </r>
  <r>
    <x v="652"/>
    <x v="39"/>
    <x v="19"/>
    <s v="The Sand Castle"/>
    <x v="310"/>
    <s v="1978-04-03T00:00:00Z"/>
    <x v="0"/>
    <x v="39"/>
  </r>
  <r>
    <x v="653"/>
    <x v="39"/>
    <x v="12"/>
    <s v="Julia"/>
    <x v="311"/>
    <s v="1978-04-03T00:00:00Z"/>
    <x v="0"/>
    <x v="39"/>
  </r>
  <r>
    <x v="654"/>
    <x v="39"/>
    <x v="15"/>
    <s v="Julia"/>
    <x v="311"/>
    <s v="1978-04-03T00:00:00Z"/>
    <x v="1"/>
    <x v="39"/>
  </r>
  <r>
    <x v="618"/>
    <x v="39"/>
    <x v="13"/>
    <s v="Julia"/>
    <x v="311"/>
    <s v="1978-04-03T00:00:00Z"/>
    <x v="0"/>
    <x v="39"/>
  </r>
  <r>
    <x v="655"/>
    <x v="39"/>
    <x v="3"/>
    <s v="The Goodbye Girl"/>
    <x v="306"/>
    <s v="1978-04-03T00:00:00Z"/>
    <x v="0"/>
    <x v="39"/>
  </r>
  <r>
    <x v="656"/>
    <x v="39"/>
    <x v="24"/>
    <s v="A Little Night Music"/>
    <x v="312"/>
    <s v="1978-04-03T00:00:00Z"/>
    <x v="0"/>
    <x v="39"/>
  </r>
  <r>
    <x v="657"/>
    <x v="39"/>
    <x v="8"/>
    <s v="Close Encounters of the Third Kind"/>
    <x v="19"/>
    <s v="1978-04-03T00:00:00Z"/>
    <x v="0"/>
    <x v="39"/>
  </r>
  <r>
    <x v="658"/>
    <x v="39"/>
    <x v="4"/>
    <s v="Annie Hall"/>
    <x v="39"/>
    <s v="1978-04-03T00:00:00Z"/>
    <x v="0"/>
    <x v="39"/>
  </r>
  <r>
    <x v="110"/>
    <x v="39"/>
    <x v="9"/>
    <s v="Annie Hall"/>
    <x v="39"/>
    <s v="1978-04-03T00:00:00Z"/>
    <x v="0"/>
    <x v="39"/>
  </r>
  <r>
    <x v="659"/>
    <x v="39"/>
    <x v="14"/>
    <s v="Annie Hall"/>
    <x v="39"/>
    <s v="1978-04-03T00:00:00Z"/>
    <x v="0"/>
    <x v="39"/>
  </r>
  <r>
    <x v="660"/>
    <x v="39"/>
    <x v="7"/>
    <s v="Annie Hall"/>
    <x v="39"/>
    <s v="1978-04-03T00:00:00Z"/>
    <x v="1"/>
    <x v="39"/>
  </r>
  <r>
    <x v="591"/>
    <x v="39"/>
    <x v="2"/>
    <s v="Star Wars Episode IV: A New Hope"/>
    <x v="313"/>
    <s v="1978-04-03T00:00:00Z"/>
    <x v="0"/>
    <x v="39"/>
  </r>
  <r>
    <x v="605"/>
    <x v="39"/>
    <x v="21"/>
    <s v="Star Wars Episode IV: A New Hope"/>
    <x v="313"/>
    <s v="1978-04-03T00:00:00Z"/>
    <x v="0"/>
    <x v="39"/>
  </r>
  <r>
    <x v="661"/>
    <x v="39"/>
    <x v="10"/>
    <s v="Star Wars Episode IV: A New Hope"/>
    <x v="313"/>
    <s v="1978-04-03T00:00:00Z"/>
    <x v="0"/>
    <x v="39"/>
  </r>
  <r>
    <x v="662"/>
    <x v="39"/>
    <x v="1"/>
    <s v="Star Wars Episode IV: A New Hope"/>
    <x v="313"/>
    <s v="1978-04-03T00:00:00Z"/>
    <x v="0"/>
    <x v="39"/>
  </r>
  <r>
    <x v="424"/>
    <x v="39"/>
    <x v="6"/>
    <s v="Star Wars Episode IV: A New Hope"/>
    <x v="313"/>
    <s v="1978-04-03T00:00:00Z"/>
    <x v="0"/>
    <x v="39"/>
  </r>
  <r>
    <x v="663"/>
    <x v="39"/>
    <x v="11"/>
    <s v="Star Wars Episode IV: A New Hope"/>
    <x v="313"/>
    <s v="1978-04-03T00:00:00Z"/>
    <x v="0"/>
    <x v="39"/>
  </r>
  <r>
    <x v="664"/>
    <x v="40"/>
    <x v="6"/>
    <s v="The Omen"/>
    <x v="314"/>
    <s v="1977-03-28T00:00:00Z"/>
    <x v="0"/>
    <x v="40"/>
  </r>
  <r>
    <x v="665"/>
    <x v="40"/>
    <x v="4"/>
    <s v="Network"/>
    <x v="315"/>
    <s v="1977-03-28T00:00:00Z"/>
    <x v="0"/>
    <x v="40"/>
  </r>
  <r>
    <x v="666"/>
    <x v="40"/>
    <x v="7"/>
    <s v="Network"/>
    <x v="315"/>
    <s v="1977-03-28T00:00:00Z"/>
    <x v="1"/>
    <x v="40"/>
  </r>
  <r>
    <x v="667"/>
    <x v="40"/>
    <x v="3"/>
    <s v="Network"/>
    <x v="315"/>
    <s v="1977-03-28T00:00:00Z"/>
    <x v="0"/>
    <x v="40"/>
  </r>
  <r>
    <x v="668"/>
    <x v="40"/>
    <x v="15"/>
    <s v="Network"/>
    <x v="315"/>
    <s v="1977-03-28T00:00:00Z"/>
    <x v="1"/>
    <x v="40"/>
  </r>
  <r>
    <x v="669"/>
    <x v="40"/>
    <x v="8"/>
    <s v="Bound for Glory"/>
    <x v="299"/>
    <s v="1977-03-28T00:00:00Z"/>
    <x v="0"/>
    <x v="40"/>
  </r>
  <r>
    <x v="670"/>
    <x v="40"/>
    <x v="24"/>
    <s v="Bound for Glory"/>
    <x v="299"/>
    <s v="1977-03-28T00:00:00Z"/>
    <x v="0"/>
    <x v="40"/>
  </r>
  <r>
    <x v="671"/>
    <x v="40"/>
    <x v="13"/>
    <s v="All the President's Men"/>
    <x v="284"/>
    <s v="1977-03-28T00:00:00Z"/>
    <x v="0"/>
    <x v="40"/>
  </r>
  <r>
    <x v="672"/>
    <x v="40"/>
    <x v="21"/>
    <s v="All the President's Men"/>
    <x v="284"/>
    <s v="1977-03-28T00:00:00Z"/>
    <x v="0"/>
    <x v="40"/>
  </r>
  <r>
    <x v="673"/>
    <x v="40"/>
    <x v="11"/>
    <s v="All the President's Men"/>
    <x v="284"/>
    <s v="1977-03-28T00:00:00Z"/>
    <x v="0"/>
    <x v="40"/>
  </r>
  <r>
    <x v="653"/>
    <x v="40"/>
    <x v="12"/>
    <s v="All the President's Men"/>
    <x v="284"/>
    <s v="1977-03-28T00:00:00Z"/>
    <x v="0"/>
    <x v="40"/>
  </r>
  <r>
    <x v="674"/>
    <x v="40"/>
    <x v="2"/>
    <s v="Fellini's Casanova"/>
    <x v="316"/>
    <s v="1977-03-28T00:00:00Z"/>
    <x v="0"/>
    <x v="40"/>
  </r>
  <r>
    <x v="675"/>
    <x v="40"/>
    <x v="10"/>
    <s v="Rocky"/>
    <x v="317"/>
    <s v="1977-03-28T00:00:00Z"/>
    <x v="0"/>
    <x v="40"/>
  </r>
  <r>
    <x v="676"/>
    <x v="40"/>
    <x v="14"/>
    <s v="Rocky"/>
    <x v="317"/>
    <s v="1977-03-28T00:00:00Z"/>
    <x v="0"/>
    <x v="40"/>
  </r>
  <r>
    <x v="677"/>
    <x v="40"/>
    <x v="9"/>
    <s v="Rocky"/>
    <x v="317"/>
    <s v="1977-03-28T00:00:00Z"/>
    <x v="0"/>
    <x v="40"/>
  </r>
  <r>
    <x v="678"/>
    <x v="40"/>
    <x v="18"/>
    <s v="Number Our Days"/>
    <x v="318"/>
    <s v="1977-03-28T00:00:00Z"/>
    <x v="1"/>
    <x v="40"/>
  </r>
  <r>
    <x v="679"/>
    <x v="40"/>
    <x v="16"/>
    <s v="In the Region of Ice"/>
    <x v="319"/>
    <s v="1977-03-28T00:00:00Z"/>
    <x v="0"/>
    <x v="40"/>
  </r>
  <r>
    <x v="680"/>
    <x v="41"/>
    <x v="19"/>
    <s v="Great"/>
    <x v="320"/>
    <s v="1976-03-29T00:00:00Z"/>
    <x v="0"/>
    <x v="41"/>
  </r>
  <r>
    <x v="681"/>
    <x v="41"/>
    <x v="15"/>
    <s v="Shampoo"/>
    <x v="299"/>
    <s v="1976-03-29T00:00:00Z"/>
    <x v="0"/>
    <x v="41"/>
  </r>
  <r>
    <x v="682"/>
    <x v="41"/>
    <x v="8"/>
    <s v="Barry Lyndon"/>
    <x v="321"/>
    <s v="1976-03-29T00:00:00Z"/>
    <x v="0"/>
    <x v="41"/>
  </r>
  <r>
    <x v="683"/>
    <x v="41"/>
    <x v="2"/>
    <s v="Barry Lyndon"/>
    <x v="321"/>
    <s v="1976-03-29T00:00:00Z"/>
    <x v="1"/>
    <x v="41"/>
  </r>
  <r>
    <x v="684"/>
    <x v="41"/>
    <x v="21"/>
    <s v="Barry Lyndon"/>
    <x v="321"/>
    <s v="1976-03-29T00:00:00Z"/>
    <x v="0"/>
    <x v="41"/>
  </r>
  <r>
    <x v="670"/>
    <x v="41"/>
    <x v="24"/>
    <s v="Barry Lyndon"/>
    <x v="321"/>
    <s v="1976-03-29T00:00:00Z"/>
    <x v="0"/>
    <x v="41"/>
  </r>
  <r>
    <x v="685"/>
    <x v="41"/>
    <x v="4"/>
    <s v="Dog Day Afternoon"/>
    <x v="315"/>
    <s v="1976-03-29T00:00:00Z"/>
    <x v="0"/>
    <x v="41"/>
  </r>
  <r>
    <x v="686"/>
    <x v="41"/>
    <x v="10"/>
    <s v="Jaws"/>
    <x v="19"/>
    <s v="1976-03-29T00:00:00Z"/>
    <x v="1"/>
    <x v="41"/>
  </r>
  <r>
    <x v="424"/>
    <x v="41"/>
    <x v="23"/>
    <s v="Jaws"/>
    <x v="19"/>
    <s v="1976-03-29T00:00:00Z"/>
    <x v="0"/>
    <x v="41"/>
  </r>
  <r>
    <x v="687"/>
    <x v="41"/>
    <x v="11"/>
    <s v="Jaws"/>
    <x v="19"/>
    <s v="1976-03-29T00:00:00Z"/>
    <x v="0"/>
    <x v="41"/>
  </r>
  <r>
    <x v="556"/>
    <x v="41"/>
    <x v="9"/>
    <s v="One Flew Over the Cuckoo's Nest"/>
    <x v="269"/>
    <s v="1976-03-29T00:00:00Z"/>
    <x v="0"/>
    <x v="41"/>
  </r>
  <r>
    <x v="361"/>
    <x v="41"/>
    <x v="14"/>
    <s v="One Flew Over the Cuckoo's Nest"/>
    <x v="269"/>
    <s v="1976-03-29T00:00:00Z"/>
    <x v="0"/>
    <x v="41"/>
  </r>
  <r>
    <x v="688"/>
    <x v="41"/>
    <x v="13"/>
    <s v="One Flew Over the Cuckoo's Nest"/>
    <x v="322"/>
    <s v="1976-03-29T00:00:00Z"/>
    <x v="0"/>
    <x v="41"/>
  </r>
  <r>
    <x v="689"/>
    <x v="41"/>
    <x v="7"/>
    <s v="One Flew Over the Cuckoo's Nest"/>
    <x v="269"/>
    <s v="1976-03-29T00:00:00Z"/>
    <x v="1"/>
    <x v="41"/>
  </r>
  <r>
    <x v="344"/>
    <x v="41"/>
    <x v="3"/>
    <s v="One Flew Over the Cuckoo's Nest"/>
    <x v="269"/>
    <s v="1976-03-29T00:00:00Z"/>
    <x v="0"/>
    <x v="41"/>
  </r>
  <r>
    <x v="690"/>
    <x v="41"/>
    <x v="16"/>
    <s v="Angel and Big Joe"/>
    <x v="323"/>
    <s v="1976-03-29T00:00:00Z"/>
    <x v="0"/>
    <x v="41"/>
  </r>
  <r>
    <x v="691"/>
    <x v="41"/>
    <x v="12"/>
    <s v="The Sunshine Boys"/>
    <x v="306"/>
    <s v="1976-03-29T00:00:00Z"/>
    <x v="0"/>
    <x v="41"/>
  </r>
  <r>
    <x v="692"/>
    <x v="42"/>
    <x v="15"/>
    <s v="Murder on the Orient Express"/>
    <x v="315"/>
    <s v="1975-04-08T00:00:00Z"/>
    <x v="1"/>
    <x v="42"/>
  </r>
  <r>
    <x v="693"/>
    <x v="42"/>
    <x v="16"/>
    <s v="One-Eyed Men Are Kings"/>
    <x v="324"/>
    <s v="1975-04-08T00:00:00Z"/>
    <x v="0"/>
    <x v="42"/>
  </r>
  <r>
    <x v="694"/>
    <x v="42"/>
    <x v="2"/>
    <s v="The Great Gatsby"/>
    <x v="325"/>
    <s v="1975-04-08T00:00:00Z"/>
    <x v="1"/>
    <x v="42"/>
  </r>
  <r>
    <x v="695"/>
    <x v="42"/>
    <x v="24"/>
    <s v="The Great Gatsby"/>
    <x v="325"/>
    <s v="1975-04-08T00:00:00Z"/>
    <x v="0"/>
    <x v="42"/>
  </r>
  <r>
    <x v="696"/>
    <x v="42"/>
    <x v="3"/>
    <s v="Harry and Tonto"/>
    <x v="326"/>
    <s v="1975-04-08T00:00:00Z"/>
    <x v="0"/>
    <x v="42"/>
  </r>
  <r>
    <x v="697"/>
    <x v="42"/>
    <x v="7"/>
    <s v="Alice Doesn't Live Here Anymore"/>
    <x v="62"/>
    <s v="1975-04-08T00:00:00Z"/>
    <x v="1"/>
    <x v="42"/>
  </r>
  <r>
    <x v="698"/>
    <x v="42"/>
    <x v="4"/>
    <s v="Chinatown"/>
    <x v="137"/>
    <s v="1975-04-08T00:00:00Z"/>
    <x v="0"/>
    <x v="42"/>
  </r>
  <r>
    <x v="699"/>
    <x v="42"/>
    <x v="11"/>
    <s v="Earthquake"/>
    <x v="327"/>
    <s v="1975-04-08T00:00:00Z"/>
    <x v="0"/>
    <x v="42"/>
  </r>
  <r>
    <x v="700"/>
    <x v="42"/>
    <x v="19"/>
    <s v="Closed Mondays"/>
    <x v="328"/>
    <s v="1975-04-08T00:00:00Z"/>
    <x v="0"/>
    <x v="42"/>
  </r>
  <r>
    <x v="701"/>
    <x v="42"/>
    <x v="8"/>
    <s v="The Towering Inferno"/>
    <x v="305"/>
    <s v="1975-04-08T00:00:00Z"/>
    <x v="0"/>
    <x v="42"/>
  </r>
  <r>
    <x v="702"/>
    <x v="42"/>
    <x v="10"/>
    <s v="The Towering Inferno"/>
    <x v="305"/>
    <s v="1975-04-08T00:00:00Z"/>
    <x v="0"/>
    <x v="42"/>
  </r>
  <r>
    <x v="703"/>
    <x v="42"/>
    <x v="14"/>
    <s v="The Godfather Part II"/>
    <x v="218"/>
    <s v="1975-04-08T00:00:00Z"/>
    <x v="0"/>
    <x v="42"/>
  </r>
  <r>
    <x v="704"/>
    <x v="42"/>
    <x v="9"/>
    <s v="The Godfather Part II"/>
    <x v="218"/>
    <s v="1975-04-08T00:00:00Z"/>
    <x v="0"/>
    <x v="42"/>
  </r>
  <r>
    <x v="704"/>
    <x v="42"/>
    <x v="13"/>
    <s v="The Godfather Part II"/>
    <x v="218"/>
    <s v="1975-04-08T00:00:00Z"/>
    <x v="0"/>
    <x v="42"/>
  </r>
  <r>
    <x v="705"/>
    <x v="42"/>
    <x v="21"/>
    <s v="The Godfather Part II"/>
    <x v="218"/>
    <s v="1975-04-08T00:00:00Z"/>
    <x v="0"/>
    <x v="42"/>
  </r>
  <r>
    <x v="621"/>
    <x v="42"/>
    <x v="12"/>
    <s v="The Godfather Part II"/>
    <x v="218"/>
    <s v="1975-04-08T00:00:00Z"/>
    <x v="0"/>
    <x v="42"/>
  </r>
  <r>
    <x v="706"/>
    <x v="42"/>
    <x v="23"/>
    <s v="The Godfather Part II"/>
    <x v="218"/>
    <s v="1975-04-08T00:00:00Z"/>
    <x v="1"/>
    <x v="42"/>
  </r>
  <r>
    <x v="707"/>
    <x v="43"/>
    <x v="7"/>
    <s v="A Touch of Class"/>
    <x v="329"/>
    <s v="1974-04-02T00:00:00Z"/>
    <x v="1"/>
    <x v="43"/>
  </r>
  <r>
    <x v="708"/>
    <x v="43"/>
    <x v="4"/>
    <s v="The Sting"/>
    <x v="296"/>
    <s v="1974-04-02T00:00:00Z"/>
    <x v="0"/>
    <x v="43"/>
  </r>
  <r>
    <x v="709"/>
    <x v="43"/>
    <x v="9"/>
    <s v="The Sting"/>
    <x v="296"/>
    <s v="1974-04-02T00:00:00Z"/>
    <x v="0"/>
    <x v="43"/>
  </r>
  <r>
    <x v="710"/>
    <x v="43"/>
    <x v="14"/>
    <s v="The Sting"/>
    <x v="296"/>
    <s v="1974-04-02T00:00:00Z"/>
    <x v="0"/>
    <x v="43"/>
  </r>
  <r>
    <x v="711"/>
    <x v="43"/>
    <x v="21"/>
    <s v="The Sting"/>
    <x v="296"/>
    <s v="1974-04-02T00:00:00Z"/>
    <x v="0"/>
    <x v="43"/>
  </r>
  <r>
    <x v="712"/>
    <x v="43"/>
    <x v="2"/>
    <s v="The Sting"/>
    <x v="296"/>
    <s v="1974-04-02T00:00:00Z"/>
    <x v="1"/>
    <x v="43"/>
  </r>
  <r>
    <x v="713"/>
    <x v="43"/>
    <x v="10"/>
    <s v="The Sting"/>
    <x v="296"/>
    <s v="1974-04-02T00:00:00Z"/>
    <x v="0"/>
    <x v="43"/>
  </r>
  <r>
    <x v="714"/>
    <x v="43"/>
    <x v="24"/>
    <s v="The Sting"/>
    <x v="296"/>
    <s v="1974-04-02T00:00:00Z"/>
    <x v="0"/>
    <x v="43"/>
  </r>
  <r>
    <x v="715"/>
    <x v="43"/>
    <x v="12"/>
    <s v="The Paper Chase"/>
    <x v="330"/>
    <s v="1974-04-02T00:00:00Z"/>
    <x v="0"/>
    <x v="43"/>
  </r>
  <r>
    <x v="716"/>
    <x v="43"/>
    <x v="11"/>
    <s v="The Exorcist"/>
    <x v="331"/>
    <s v="1974-04-02T00:00:00Z"/>
    <x v="0"/>
    <x v="43"/>
  </r>
  <r>
    <x v="717"/>
    <x v="43"/>
    <x v="13"/>
    <s v="The Exorcist"/>
    <x v="331"/>
    <s v="1974-04-02T00:00:00Z"/>
    <x v="0"/>
    <x v="43"/>
  </r>
  <r>
    <x v="718"/>
    <x v="43"/>
    <x v="15"/>
    <s v="Paper Moon"/>
    <x v="264"/>
    <s v="1974-04-02T00:00:00Z"/>
    <x v="1"/>
    <x v="43"/>
  </r>
  <r>
    <x v="719"/>
    <x v="43"/>
    <x v="19"/>
    <s v="Frank Film"/>
    <x v="332"/>
    <s v="1974-04-02T00:00:00Z"/>
    <x v="0"/>
    <x v="43"/>
  </r>
  <r>
    <x v="720"/>
    <x v="43"/>
    <x v="3"/>
    <s v="Save the Tiger"/>
    <x v="317"/>
    <s v="1974-04-02T00:00:00Z"/>
    <x v="0"/>
    <x v="43"/>
  </r>
  <r>
    <x v="577"/>
    <x v="43"/>
    <x v="8"/>
    <s v="Cries and Whispers"/>
    <x v="276"/>
    <s v="1974-04-02T00:00:00Z"/>
    <x v="0"/>
    <x v="43"/>
  </r>
  <r>
    <x v="714"/>
    <x v="43"/>
    <x v="23"/>
    <s v="The Way We Were"/>
    <x v="259"/>
    <s v="1974-04-02T00:00:00Z"/>
    <x v="0"/>
    <x v="43"/>
  </r>
  <r>
    <x v="236"/>
    <x v="44"/>
    <x v="14"/>
    <s v="The Godfather"/>
    <x v="218"/>
    <s v="1973-03-27T00:00:00Z"/>
    <x v="0"/>
    <x v="44"/>
  </r>
  <r>
    <x v="721"/>
    <x v="44"/>
    <x v="3"/>
    <s v="The Godfather"/>
    <x v="218"/>
    <s v="1973-03-27T00:00:00Z"/>
    <x v="0"/>
    <x v="44"/>
  </r>
  <r>
    <x v="704"/>
    <x v="44"/>
    <x v="13"/>
    <s v="The Godfather"/>
    <x v="218"/>
    <s v="1973-03-27T00:00:00Z"/>
    <x v="0"/>
    <x v="44"/>
  </r>
  <r>
    <x v="722"/>
    <x v="44"/>
    <x v="19"/>
    <s v="A Christmas Carol"/>
    <x v="333"/>
    <s v="1973-03-27T00:00:00Z"/>
    <x v="0"/>
    <x v="44"/>
  </r>
  <r>
    <x v="723"/>
    <x v="44"/>
    <x v="4"/>
    <s v="The Candidate"/>
    <x v="334"/>
    <s v="1973-03-27T00:00:00Z"/>
    <x v="0"/>
    <x v="44"/>
  </r>
  <r>
    <x v="724"/>
    <x v="44"/>
    <x v="23"/>
    <s v="Limelight"/>
    <x v="335"/>
    <s v="1973-03-27T00:00:00Z"/>
    <x v="0"/>
    <x v="44"/>
  </r>
  <r>
    <x v="716"/>
    <x v="44"/>
    <x v="11"/>
    <s v="Cabaret"/>
    <x v="300"/>
    <s v="1973-03-27T00:00:00Z"/>
    <x v="0"/>
    <x v="44"/>
  </r>
  <r>
    <x v="632"/>
    <x v="44"/>
    <x v="24"/>
    <s v="Cabaret"/>
    <x v="300"/>
    <s v="1973-03-27T00:00:00Z"/>
    <x v="0"/>
    <x v="44"/>
  </r>
  <r>
    <x v="725"/>
    <x v="44"/>
    <x v="10"/>
    <s v="Cabaret"/>
    <x v="300"/>
    <s v="1973-03-27T00:00:00Z"/>
    <x v="0"/>
    <x v="44"/>
  </r>
  <r>
    <x v="726"/>
    <x v="44"/>
    <x v="12"/>
    <s v="Cabaret"/>
    <x v="300"/>
    <s v="1973-03-27T00:00:00Z"/>
    <x v="0"/>
    <x v="44"/>
  </r>
  <r>
    <x v="727"/>
    <x v="44"/>
    <x v="21"/>
    <s v="Cabaret"/>
    <x v="300"/>
    <s v="1973-03-27T00:00:00Z"/>
    <x v="0"/>
    <x v="44"/>
  </r>
  <r>
    <x v="728"/>
    <x v="44"/>
    <x v="7"/>
    <s v="Cabaret"/>
    <x v="300"/>
    <s v="1973-03-27T00:00:00Z"/>
    <x v="1"/>
    <x v="44"/>
  </r>
  <r>
    <x v="729"/>
    <x v="44"/>
    <x v="8"/>
    <s v="Cabaret"/>
    <x v="300"/>
    <s v="1973-03-27T00:00:00Z"/>
    <x v="0"/>
    <x v="44"/>
  </r>
  <r>
    <x v="730"/>
    <x v="44"/>
    <x v="9"/>
    <s v="Cabaret"/>
    <x v="300"/>
    <s v="1973-03-27T00:00:00Z"/>
    <x v="0"/>
    <x v="44"/>
  </r>
  <r>
    <x v="731"/>
    <x v="44"/>
    <x v="15"/>
    <s v="Butterflies Are Free"/>
    <x v="336"/>
    <s v="1973-03-27T00:00:00Z"/>
    <x v="1"/>
    <x v="44"/>
  </r>
  <r>
    <x v="612"/>
    <x v="44"/>
    <x v="2"/>
    <s v="Travels with My Aunt"/>
    <x v="337"/>
    <s v="1973-03-27T00:00:00Z"/>
    <x v="0"/>
    <x v="44"/>
  </r>
  <r>
    <x v="732"/>
    <x v="44"/>
    <x v="18"/>
    <s v="This Tiny World"/>
    <x v="338"/>
    <s v="1973-03-27T00:00:00Z"/>
    <x v="1"/>
    <x v="44"/>
  </r>
  <r>
    <x v="733"/>
    <x v="45"/>
    <x v="23"/>
    <s v="Summer of '42"/>
    <x v="339"/>
    <s v="1972-04-10T00:00:00Z"/>
    <x v="0"/>
    <x v="45"/>
  </r>
  <r>
    <x v="734"/>
    <x v="45"/>
    <x v="19"/>
    <s v="The Crunch Bird"/>
    <x v="340"/>
    <s v="1972-04-10T00:00:00Z"/>
    <x v="0"/>
    <x v="45"/>
  </r>
  <r>
    <x v="665"/>
    <x v="45"/>
    <x v="4"/>
    <s v="The Hospital"/>
    <x v="341"/>
    <s v="1972-04-10T00:00:00Z"/>
    <x v="0"/>
    <x v="45"/>
  </r>
  <r>
    <x v="645"/>
    <x v="45"/>
    <x v="7"/>
    <s v="Klute"/>
    <x v="284"/>
    <s v="1972-04-10T00:00:00Z"/>
    <x v="1"/>
    <x v="45"/>
  </r>
  <r>
    <x v="735"/>
    <x v="45"/>
    <x v="12"/>
    <s v="The Last Picture Show"/>
    <x v="264"/>
    <s v="1972-04-10T00:00:00Z"/>
    <x v="0"/>
    <x v="45"/>
  </r>
  <r>
    <x v="736"/>
    <x v="45"/>
    <x v="15"/>
    <s v="The Last Picture Show"/>
    <x v="264"/>
    <s v="1972-04-10T00:00:00Z"/>
    <x v="1"/>
    <x v="45"/>
  </r>
  <r>
    <x v="737"/>
    <x v="45"/>
    <x v="1"/>
    <s v="Bedknobs and Broomsticks"/>
    <x v="342"/>
    <s v="1972-04-10T00:00:00Z"/>
    <x v="0"/>
    <x v="45"/>
  </r>
  <r>
    <x v="738"/>
    <x v="45"/>
    <x v="8"/>
    <s v="Fiddler on the Roof"/>
    <x v="247"/>
    <s v="1972-04-10T00:00:00Z"/>
    <x v="0"/>
    <x v="45"/>
  </r>
  <r>
    <x v="739"/>
    <x v="45"/>
    <x v="11"/>
    <s v="Fiddler on the Roof"/>
    <x v="247"/>
    <s v="1972-04-10T00:00:00Z"/>
    <x v="0"/>
    <x v="45"/>
  </r>
  <r>
    <x v="424"/>
    <x v="45"/>
    <x v="24"/>
    <s v="Fiddler on the Roof"/>
    <x v="247"/>
    <s v="1972-04-10T00:00:00Z"/>
    <x v="0"/>
    <x v="45"/>
  </r>
  <r>
    <x v="740"/>
    <x v="45"/>
    <x v="2"/>
    <s v="Nicholas and Alexandra"/>
    <x v="343"/>
    <s v="1972-04-10T00:00:00Z"/>
    <x v="0"/>
    <x v="45"/>
  </r>
  <r>
    <x v="741"/>
    <x v="45"/>
    <x v="21"/>
    <s v="Nicholas and Alexandra"/>
    <x v="343"/>
    <s v="1972-04-10T00:00:00Z"/>
    <x v="0"/>
    <x v="45"/>
  </r>
  <r>
    <x v="742"/>
    <x v="45"/>
    <x v="9"/>
    <s v="The French Connection"/>
    <x v="331"/>
    <s v="1972-04-10T00:00:00Z"/>
    <x v="0"/>
    <x v="45"/>
  </r>
  <r>
    <x v="743"/>
    <x v="45"/>
    <x v="14"/>
    <s v="The French Connection"/>
    <x v="331"/>
    <s v="1972-04-10T00:00:00Z"/>
    <x v="0"/>
    <x v="45"/>
  </r>
  <r>
    <x v="744"/>
    <x v="45"/>
    <x v="13"/>
    <s v="The French Connection"/>
    <x v="331"/>
    <s v="1972-04-10T00:00:00Z"/>
    <x v="0"/>
    <x v="45"/>
  </r>
  <r>
    <x v="442"/>
    <x v="45"/>
    <x v="3"/>
    <s v="The French Connection"/>
    <x v="331"/>
    <s v="1972-04-10T00:00:00Z"/>
    <x v="0"/>
    <x v="45"/>
  </r>
  <r>
    <x v="745"/>
    <x v="45"/>
    <x v="10"/>
    <s v="The French Connection"/>
    <x v="331"/>
    <s v="1972-04-10T00:00:00Z"/>
    <x v="0"/>
    <x v="45"/>
  </r>
  <r>
    <x v="746"/>
    <x v="46"/>
    <x v="10"/>
    <s v="Patton"/>
    <x v="343"/>
    <s v="1971-04-15T00:00:00Z"/>
    <x v="0"/>
    <x v="46"/>
  </r>
  <r>
    <x v="747"/>
    <x v="46"/>
    <x v="21"/>
    <s v="Patton"/>
    <x v="343"/>
    <s v="1971-04-15T00:00:00Z"/>
    <x v="0"/>
    <x v="46"/>
  </r>
  <r>
    <x v="748"/>
    <x v="46"/>
    <x v="3"/>
    <s v="Patton"/>
    <x v="343"/>
    <s v="1971-04-15T00:00:00Z"/>
    <x v="0"/>
    <x v="46"/>
  </r>
  <r>
    <x v="749"/>
    <x v="46"/>
    <x v="11"/>
    <s v="Patton"/>
    <x v="343"/>
    <s v="1971-04-15T00:00:00Z"/>
    <x v="0"/>
    <x v="46"/>
  </r>
  <r>
    <x v="750"/>
    <x v="46"/>
    <x v="9"/>
    <s v="Patton"/>
    <x v="343"/>
    <s v="1971-04-15T00:00:00Z"/>
    <x v="0"/>
    <x v="46"/>
  </r>
  <r>
    <x v="751"/>
    <x v="46"/>
    <x v="4"/>
    <s v="Patton"/>
    <x v="343"/>
    <s v="1971-04-15T00:00:00Z"/>
    <x v="0"/>
    <x v="46"/>
  </r>
  <r>
    <x v="752"/>
    <x v="46"/>
    <x v="14"/>
    <s v="Patton"/>
    <x v="343"/>
    <s v="1971-04-15T00:00:00Z"/>
    <x v="0"/>
    <x v="46"/>
  </r>
  <r>
    <x v="753"/>
    <x v="46"/>
    <x v="1"/>
    <s v="Tora! Tora! Tora!"/>
    <x v="344"/>
    <s v="1971-04-15T00:00:00Z"/>
    <x v="0"/>
    <x v="46"/>
  </r>
  <r>
    <x v="754"/>
    <x v="46"/>
    <x v="15"/>
    <s v="Airport"/>
    <x v="345"/>
    <s v="1971-04-15T00:00:00Z"/>
    <x v="1"/>
    <x v="46"/>
  </r>
  <r>
    <x v="755"/>
    <x v="46"/>
    <x v="13"/>
    <s v="MASH"/>
    <x v="145"/>
    <s v="1971-04-15T00:00:00Z"/>
    <x v="0"/>
    <x v="46"/>
  </r>
  <r>
    <x v="707"/>
    <x v="46"/>
    <x v="7"/>
    <s v="Women in Love"/>
    <x v="346"/>
    <s v="1971-04-15T00:00:00Z"/>
    <x v="1"/>
    <x v="46"/>
  </r>
  <r>
    <x v="756"/>
    <x v="46"/>
    <x v="6"/>
    <s v="Love Story"/>
    <x v="341"/>
    <s v="1971-04-15T00:00:00Z"/>
    <x v="0"/>
    <x v="46"/>
  </r>
  <r>
    <x v="757"/>
    <x v="46"/>
    <x v="2"/>
    <s v="Cromwell"/>
    <x v="347"/>
    <s v="1971-04-15T00:00:00Z"/>
    <x v="0"/>
    <x v="46"/>
  </r>
  <r>
    <x v="758"/>
    <x v="46"/>
    <x v="24"/>
    <s v="Let It Be"/>
    <x v="348"/>
    <s v="1971-04-15T00:00:00Z"/>
    <x v="0"/>
    <x v="46"/>
  </r>
  <r>
    <x v="759"/>
    <x v="46"/>
    <x v="12"/>
    <s v="Ryan's Daughter"/>
    <x v="267"/>
    <s v="1971-04-15T00:00:00Z"/>
    <x v="0"/>
    <x v="46"/>
  </r>
  <r>
    <x v="760"/>
    <x v="46"/>
    <x v="8"/>
    <s v="Ryan's Daughter"/>
    <x v="267"/>
    <s v="1971-04-15T00:00:00Z"/>
    <x v="0"/>
    <x v="46"/>
  </r>
  <r>
    <x v="761"/>
    <x v="46"/>
    <x v="19"/>
    <s v="Is It Always Right to Be Right?"/>
    <x v="349"/>
    <s v="1971-04-15T00:00:00Z"/>
    <x v="0"/>
    <x v="46"/>
  </r>
  <r>
    <x v="762"/>
    <x v="46"/>
    <x v="18"/>
    <s v="Interviews with My Lai Veterans"/>
    <x v="350"/>
    <s v="1971-04-15T00:00:00Z"/>
    <x v="0"/>
    <x v="46"/>
  </r>
  <r>
    <x v="763"/>
    <x v="47"/>
    <x v="19"/>
    <s v="It's Tough to Be a Bird"/>
    <x v="351"/>
    <s v="1970-04-07T00:00:00Z"/>
    <x v="0"/>
    <x v="47"/>
  </r>
  <r>
    <x v="764"/>
    <x v="47"/>
    <x v="18"/>
    <s v="Czechoslovakia 1968"/>
    <x v="352"/>
    <s v="1970-04-07T00:00:00Z"/>
    <x v="0"/>
    <x v="47"/>
  </r>
  <r>
    <x v="765"/>
    <x v="47"/>
    <x v="12"/>
    <s v="They Shoot Horses, Don't They?"/>
    <x v="259"/>
    <s v="1970-04-07T00:00:00Z"/>
    <x v="0"/>
    <x v="47"/>
  </r>
  <r>
    <x v="766"/>
    <x v="47"/>
    <x v="1"/>
    <s v="Marooned"/>
    <x v="353"/>
    <s v="1970-04-07T00:00:00Z"/>
    <x v="0"/>
    <x v="47"/>
  </r>
  <r>
    <x v="767"/>
    <x v="47"/>
    <x v="2"/>
    <s v="Anne of the Thousand Days"/>
    <x v="354"/>
    <s v="1970-04-07T00:00:00Z"/>
    <x v="1"/>
    <x v="47"/>
  </r>
  <r>
    <x v="647"/>
    <x v="47"/>
    <x v="7"/>
    <s v="The Prime of Miss Jean Brodie"/>
    <x v="355"/>
    <s v="1970-04-07T00:00:00Z"/>
    <x v="1"/>
    <x v="47"/>
  </r>
  <r>
    <x v="768"/>
    <x v="47"/>
    <x v="3"/>
    <s v="True Grit"/>
    <x v="356"/>
    <s v="1970-04-07T00:00:00Z"/>
    <x v="0"/>
    <x v="47"/>
  </r>
  <r>
    <x v="769"/>
    <x v="47"/>
    <x v="21"/>
    <s v="Hello, Dolly!"/>
    <x v="357"/>
    <s v="1970-04-07T00:00:00Z"/>
    <x v="0"/>
    <x v="47"/>
  </r>
  <r>
    <x v="770"/>
    <x v="47"/>
    <x v="11"/>
    <s v="Hello, Dolly!"/>
    <x v="357"/>
    <s v="1970-04-07T00:00:00Z"/>
    <x v="0"/>
    <x v="47"/>
  </r>
  <r>
    <x v="771"/>
    <x v="47"/>
    <x v="25"/>
    <s v="Hello, Dolly!"/>
    <x v="357"/>
    <s v="1970-04-07T00:00:00Z"/>
    <x v="0"/>
    <x v="47"/>
  </r>
  <r>
    <x v="772"/>
    <x v="47"/>
    <x v="15"/>
    <s v="Cactus Flower"/>
    <x v="358"/>
    <s v="1970-04-07T00:00:00Z"/>
    <x v="1"/>
    <x v="47"/>
  </r>
  <r>
    <x v="773"/>
    <x v="47"/>
    <x v="9"/>
    <s v="Midnight Cowboy"/>
    <x v="359"/>
    <s v="1970-04-07T00:00:00Z"/>
    <x v="0"/>
    <x v="47"/>
  </r>
  <r>
    <x v="774"/>
    <x v="47"/>
    <x v="14"/>
    <s v="Midnight Cowboy"/>
    <x v="359"/>
    <s v="1970-04-07T00:00:00Z"/>
    <x v="0"/>
    <x v="47"/>
  </r>
  <r>
    <x v="775"/>
    <x v="47"/>
    <x v="13"/>
    <s v="Midnight Cowboy"/>
    <x v="359"/>
    <s v="1970-04-07T00:00:00Z"/>
    <x v="0"/>
    <x v="47"/>
  </r>
  <r>
    <x v="671"/>
    <x v="47"/>
    <x v="4"/>
    <s v="Butch Cassidy and the Sundance Kid"/>
    <x v="296"/>
    <s v="1970-04-07T00:00:00Z"/>
    <x v="0"/>
    <x v="47"/>
  </r>
  <r>
    <x v="257"/>
    <x v="47"/>
    <x v="8"/>
    <s v="Butch Cassidy and the Sundance Kid"/>
    <x v="296"/>
    <s v="1970-04-07T00:00:00Z"/>
    <x v="0"/>
    <x v="47"/>
  </r>
  <r>
    <x v="776"/>
    <x v="47"/>
    <x v="26"/>
    <s v="Butch Cassidy and the Sundance Kid"/>
    <x v="296"/>
    <s v="1970-04-07T00:00:00Z"/>
    <x v="0"/>
    <x v="47"/>
  </r>
  <r>
    <x v="777"/>
    <x v="47"/>
    <x v="10"/>
    <s v="Z"/>
    <x v="282"/>
    <s v="1970-04-07T00:00:00Z"/>
    <x v="0"/>
    <x v="47"/>
  </r>
  <r>
    <x v="416"/>
    <x v="48"/>
    <x v="16"/>
    <s v="Robert Kennedy Remembered"/>
    <x v="201"/>
    <s v="1969-04-14T00:00:00Z"/>
    <x v="0"/>
    <x v="48"/>
  </r>
  <r>
    <x v="778"/>
    <x v="48"/>
    <x v="1"/>
    <s v="2001: A Space Odyssey"/>
    <x v="321"/>
    <s v="1969-04-14T00:00:00Z"/>
    <x v="0"/>
    <x v="48"/>
  </r>
  <r>
    <x v="779"/>
    <x v="48"/>
    <x v="25"/>
    <s v="Oliver!"/>
    <x v="360"/>
    <s v="1969-04-14T00:00:00Z"/>
    <x v="0"/>
    <x v="48"/>
  </r>
  <r>
    <x v="684"/>
    <x v="48"/>
    <x v="21"/>
    <s v="Oliver!"/>
    <x v="360"/>
    <s v="1969-04-14T00:00:00Z"/>
    <x v="0"/>
    <x v="48"/>
  </r>
  <r>
    <x v="780"/>
    <x v="48"/>
    <x v="14"/>
    <s v="Oliver!"/>
    <x v="360"/>
    <s v="1969-04-14T00:00:00Z"/>
    <x v="0"/>
    <x v="48"/>
  </r>
  <r>
    <x v="781"/>
    <x v="48"/>
    <x v="9"/>
    <s v="Oliver!"/>
    <x v="360"/>
    <s v="1969-04-14T00:00:00Z"/>
    <x v="1"/>
    <x v="48"/>
  </r>
  <r>
    <x v="782"/>
    <x v="48"/>
    <x v="10"/>
    <s v="Bullitt"/>
    <x v="297"/>
    <s v="1969-04-14T00:00:00Z"/>
    <x v="0"/>
    <x v="48"/>
  </r>
  <r>
    <x v="783"/>
    <x v="48"/>
    <x v="4"/>
    <s v="The Producers"/>
    <x v="361"/>
    <s v="1969-04-14T00:00:00Z"/>
    <x v="0"/>
    <x v="48"/>
  </r>
  <r>
    <x v="674"/>
    <x v="48"/>
    <x v="2"/>
    <s v="Romeo and Juliet"/>
    <x v="362"/>
    <s v="1969-04-14T00:00:00Z"/>
    <x v="0"/>
    <x v="48"/>
  </r>
  <r>
    <x v="784"/>
    <x v="48"/>
    <x v="8"/>
    <s v="Romeo and Juliet"/>
    <x v="362"/>
    <s v="1969-04-14T00:00:00Z"/>
    <x v="0"/>
    <x v="48"/>
  </r>
  <r>
    <x v="785"/>
    <x v="48"/>
    <x v="15"/>
    <s v="Rosemary's Baby"/>
    <x v="137"/>
    <s v="1969-04-14T00:00:00Z"/>
    <x v="1"/>
    <x v="48"/>
  </r>
  <r>
    <x v="786"/>
    <x v="48"/>
    <x v="3"/>
    <s v="Charly"/>
    <x v="363"/>
    <s v="1969-04-14T00:00:00Z"/>
    <x v="0"/>
    <x v="48"/>
  </r>
  <r>
    <x v="469"/>
    <x v="48"/>
    <x v="26"/>
    <s v="The Lion in Winter"/>
    <x v="364"/>
    <s v="1969-04-14T00:00:00Z"/>
    <x v="0"/>
    <x v="48"/>
  </r>
  <r>
    <x v="599"/>
    <x v="48"/>
    <x v="7"/>
    <s v="The Lion in Winter"/>
    <x v="364"/>
    <s v="1969-04-14T00:00:00Z"/>
    <x v="1"/>
    <x v="48"/>
  </r>
  <r>
    <x v="787"/>
    <x v="48"/>
    <x v="13"/>
    <s v="The Lion in Winter"/>
    <x v="364"/>
    <s v="1969-04-14T00:00:00Z"/>
    <x v="0"/>
    <x v="48"/>
  </r>
  <r>
    <x v="788"/>
    <x v="48"/>
    <x v="7"/>
    <s v="Funny Girl"/>
    <x v="365"/>
    <s v="1969-04-14T00:00:00Z"/>
    <x v="1"/>
    <x v="48"/>
  </r>
  <r>
    <x v="789"/>
    <x v="48"/>
    <x v="19"/>
    <s v="Winnie the Pooh and the Blustery Day"/>
    <x v="366"/>
    <s v="1969-04-14T00:00:00Z"/>
    <x v="0"/>
    <x v="48"/>
  </r>
  <r>
    <x v="790"/>
    <x v="48"/>
    <x v="12"/>
    <s v="The Subject Was Roses"/>
    <x v="367"/>
    <s v="1969-04-14T00:00:00Z"/>
    <x v="0"/>
    <x v="48"/>
  </r>
  <r>
    <x v="791"/>
    <x v="48"/>
    <x v="18"/>
    <s v="Why Man Creates"/>
    <x v="368"/>
    <s v="1969-04-14T00:00:00Z"/>
    <x v="0"/>
    <x v="48"/>
  </r>
  <r>
    <x v="792"/>
    <x v="49"/>
    <x v="15"/>
    <s v="Bonnie and Clyde"/>
    <x v="369"/>
    <s v="1968-04-10T00:00:00Z"/>
    <x v="1"/>
    <x v="49"/>
  </r>
  <r>
    <x v="793"/>
    <x v="49"/>
    <x v="8"/>
    <s v="Bonnie and Clyde"/>
    <x v="369"/>
    <s v="1968-04-10T00:00:00Z"/>
    <x v="0"/>
    <x v="49"/>
  </r>
  <r>
    <x v="794"/>
    <x v="49"/>
    <x v="9"/>
    <s v="The Graduate"/>
    <x v="370"/>
    <s v="1968-04-10T00:00:00Z"/>
    <x v="0"/>
    <x v="49"/>
  </r>
  <r>
    <x v="795"/>
    <x v="49"/>
    <x v="5"/>
    <s v="The Dirty Dozen"/>
    <x v="371"/>
    <s v="1968-04-10T00:00:00Z"/>
    <x v="0"/>
    <x v="49"/>
  </r>
  <r>
    <x v="796"/>
    <x v="49"/>
    <x v="13"/>
    <s v="In the Heat of the Night"/>
    <x v="247"/>
    <s v="1968-04-10T00:00:00Z"/>
    <x v="0"/>
    <x v="49"/>
  </r>
  <r>
    <x v="797"/>
    <x v="49"/>
    <x v="10"/>
    <s v="In the Heat of the Night"/>
    <x v="247"/>
    <s v="1968-04-10T00:00:00Z"/>
    <x v="0"/>
    <x v="49"/>
  </r>
  <r>
    <x v="798"/>
    <x v="49"/>
    <x v="3"/>
    <s v="In the Heat of the Night"/>
    <x v="247"/>
    <s v="1968-04-10T00:00:00Z"/>
    <x v="0"/>
    <x v="49"/>
  </r>
  <r>
    <x v="799"/>
    <x v="49"/>
    <x v="14"/>
    <s v="In the Heat of the Night"/>
    <x v="247"/>
    <s v="1968-04-10T00:00:00Z"/>
    <x v="0"/>
    <x v="49"/>
  </r>
  <r>
    <x v="800"/>
    <x v="49"/>
    <x v="12"/>
    <s v="Cool Hand Luke"/>
    <x v="372"/>
    <s v="1968-04-10T00:00:00Z"/>
    <x v="0"/>
    <x v="49"/>
  </r>
  <r>
    <x v="599"/>
    <x v="49"/>
    <x v="7"/>
    <s v="Guess Who's Coming to Dinner"/>
    <x v="373"/>
    <s v="1968-04-10T00:00:00Z"/>
    <x v="1"/>
    <x v="49"/>
  </r>
  <r>
    <x v="801"/>
    <x v="49"/>
    <x v="4"/>
    <s v="Guess Who's Coming to Dinner"/>
    <x v="373"/>
    <s v="1968-04-10T00:00:00Z"/>
    <x v="0"/>
    <x v="49"/>
  </r>
  <r>
    <x v="802"/>
    <x v="49"/>
    <x v="27"/>
    <s v="Camelot"/>
    <x v="374"/>
    <s v="1968-04-10T00:00:00Z"/>
    <x v="0"/>
    <x v="49"/>
  </r>
  <r>
    <x v="803"/>
    <x v="49"/>
    <x v="21"/>
    <s v="Camelot"/>
    <x v="374"/>
    <s v="1968-04-10T00:00:00Z"/>
    <x v="0"/>
    <x v="49"/>
  </r>
  <r>
    <x v="804"/>
    <x v="49"/>
    <x v="2"/>
    <s v="Camelot"/>
    <x v="374"/>
    <s v="1968-04-10T00:00:00Z"/>
    <x v="0"/>
    <x v="49"/>
  </r>
  <r>
    <x v="805"/>
    <x v="49"/>
    <x v="28"/>
    <s v="Doctor Dolittle"/>
    <x v="344"/>
    <s v="1968-04-10T00:00:00Z"/>
    <x v="0"/>
    <x v="49"/>
  </r>
  <r>
    <x v="806"/>
    <x v="49"/>
    <x v="19"/>
    <s v="The Box"/>
    <x v="375"/>
    <s v="1968-04-10T00:00:00Z"/>
    <x v="0"/>
    <x v="49"/>
  </r>
  <r>
    <x v="807"/>
    <x v="49"/>
    <x v="6"/>
    <s v="Thoroughly Modern Millie"/>
    <x v="296"/>
    <s v="1968-04-10T00:00:00Z"/>
    <x v="0"/>
    <x v="49"/>
  </r>
  <r>
    <x v="808"/>
    <x v="49"/>
    <x v="16"/>
    <s v="A Place to Stand"/>
    <x v="376"/>
    <s v="1968-04-10T00:00:00Z"/>
    <x v="0"/>
    <x v="49"/>
  </r>
  <r>
    <x v="809"/>
    <x v="50"/>
    <x v="18"/>
    <s v="A Year Toward Tomorrow"/>
    <x v="377"/>
    <s v="1967-04-10T00:00:00Z"/>
    <x v="0"/>
    <x v="50"/>
  </r>
  <r>
    <x v="810"/>
    <x v="50"/>
    <x v="27"/>
    <s v="A Funny Thing Happened on the Way to the Forum"/>
    <x v="378"/>
    <s v="1967-04-10T00:00:00Z"/>
    <x v="0"/>
    <x v="50"/>
  </r>
  <r>
    <x v="811"/>
    <x v="50"/>
    <x v="12"/>
    <s v="The Fortune Cookie"/>
    <x v="379"/>
    <s v="1967-04-10T00:00:00Z"/>
    <x v="0"/>
    <x v="50"/>
  </r>
  <r>
    <x v="812"/>
    <x v="50"/>
    <x v="11"/>
    <s v="Grand Prix"/>
    <x v="380"/>
    <s v="1967-04-10T00:00:00Z"/>
    <x v="0"/>
    <x v="50"/>
  </r>
  <r>
    <x v="813"/>
    <x v="50"/>
    <x v="10"/>
    <s v="Grand Prix"/>
    <x v="380"/>
    <s v="1967-04-10T00:00:00Z"/>
    <x v="0"/>
    <x v="50"/>
  </r>
  <r>
    <x v="814"/>
    <x v="50"/>
    <x v="5"/>
    <s v="Grand Prix"/>
    <x v="380"/>
    <s v="1967-04-10T00:00:00Z"/>
    <x v="0"/>
    <x v="50"/>
  </r>
  <r>
    <x v="469"/>
    <x v="50"/>
    <x v="6"/>
    <s v="Born Free"/>
    <x v="381"/>
    <s v="1967-04-10T00:00:00Z"/>
    <x v="0"/>
    <x v="50"/>
  </r>
  <r>
    <x v="815"/>
    <x v="50"/>
    <x v="4"/>
    <s v="A Man and a Woman"/>
    <x v="382"/>
    <s v="1967-04-10T00:00:00Z"/>
    <x v="0"/>
    <x v="50"/>
  </r>
  <r>
    <x v="816"/>
    <x v="50"/>
    <x v="9"/>
    <s v="A Man for All Seasons"/>
    <x v="311"/>
    <s v="1967-04-10T00:00:00Z"/>
    <x v="0"/>
    <x v="50"/>
  </r>
  <r>
    <x v="817"/>
    <x v="50"/>
    <x v="3"/>
    <s v="A Man for All Seasons"/>
    <x v="311"/>
    <s v="1967-04-10T00:00:00Z"/>
    <x v="0"/>
    <x v="50"/>
  </r>
  <r>
    <x v="818"/>
    <x v="50"/>
    <x v="29"/>
    <s v="A Man for All Seasons"/>
    <x v="311"/>
    <s v="1967-04-10T00:00:00Z"/>
    <x v="0"/>
    <x v="50"/>
  </r>
  <r>
    <x v="819"/>
    <x v="50"/>
    <x v="30"/>
    <s v="A Man for All Seasons"/>
    <x v="311"/>
    <s v="1967-04-10T00:00:00Z"/>
    <x v="0"/>
    <x v="50"/>
  </r>
  <r>
    <x v="820"/>
    <x v="50"/>
    <x v="13"/>
    <s v="A Man for All Seasons"/>
    <x v="311"/>
    <s v="1967-04-10T00:00:00Z"/>
    <x v="0"/>
    <x v="50"/>
  </r>
  <r>
    <x v="821"/>
    <x v="50"/>
    <x v="1"/>
    <s v="Fantastic Voyage"/>
    <x v="344"/>
    <s v="1967-04-10T00:00:00Z"/>
    <x v="0"/>
    <x v="50"/>
  </r>
  <r>
    <x v="822"/>
    <x v="50"/>
    <x v="31"/>
    <s v="Fantastic Voyage"/>
    <x v="344"/>
    <s v="1967-04-10T00:00:00Z"/>
    <x v="0"/>
    <x v="50"/>
  </r>
  <r>
    <x v="823"/>
    <x v="50"/>
    <x v="7"/>
    <s v="Who's Afraid of Virginia Woolf?"/>
    <x v="370"/>
    <s v="1967-04-10T00:00:00Z"/>
    <x v="1"/>
    <x v="50"/>
  </r>
  <r>
    <x v="669"/>
    <x v="50"/>
    <x v="32"/>
    <s v="Who's Afraid of Virginia Woolf?"/>
    <x v="370"/>
    <s v="1967-04-10T00:00:00Z"/>
    <x v="0"/>
    <x v="50"/>
  </r>
  <r>
    <x v="824"/>
    <x v="50"/>
    <x v="33"/>
    <s v="Who's Afraid of Virginia Woolf?"/>
    <x v="370"/>
    <s v="1967-04-10T00:00:00Z"/>
    <x v="1"/>
    <x v="50"/>
  </r>
  <r>
    <x v="825"/>
    <x v="50"/>
    <x v="15"/>
    <s v="Who's Afraid of Virginia Woolf?"/>
    <x v="370"/>
    <s v="1967-04-10T00:00:00Z"/>
    <x v="1"/>
    <x v="50"/>
  </r>
  <r>
    <x v="476"/>
    <x v="50"/>
    <x v="34"/>
    <s v="Who's Afraid of Virginia Woolf?"/>
    <x v="370"/>
    <s v="1967-04-10T00:00:00Z"/>
    <x v="0"/>
    <x v="50"/>
  </r>
  <r>
    <x v="826"/>
    <x v="50"/>
    <x v="19"/>
    <s v="A Herb Alpert and the Tijuana Brass Double Feature"/>
    <x v="383"/>
    <s v="1967-04-10T00:00:00Z"/>
    <x v="1"/>
    <x v="50"/>
  </r>
  <r>
    <x v="827"/>
    <x v="51"/>
    <x v="9"/>
    <s v="The Sound of Music"/>
    <x v="384"/>
    <s v="1966-04-18T00:00:00Z"/>
    <x v="0"/>
    <x v="51"/>
  </r>
  <r>
    <x v="827"/>
    <x v="51"/>
    <x v="14"/>
    <s v="The Sound of Music"/>
    <x v="384"/>
    <s v="1966-04-18T00:00:00Z"/>
    <x v="0"/>
    <x v="51"/>
  </r>
  <r>
    <x v="828"/>
    <x v="51"/>
    <x v="11"/>
    <s v="The Sound of Music"/>
    <x v="384"/>
    <s v="1966-04-18T00:00:00Z"/>
    <x v="0"/>
    <x v="51"/>
  </r>
  <r>
    <x v="713"/>
    <x v="51"/>
    <x v="10"/>
    <s v="The Sound of Music"/>
    <x v="384"/>
    <s v="1966-04-18T00:00:00Z"/>
    <x v="0"/>
    <x v="51"/>
  </r>
  <r>
    <x v="829"/>
    <x v="51"/>
    <x v="27"/>
    <s v="The Sound of Music"/>
    <x v="384"/>
    <s v="1966-04-18T00:00:00Z"/>
    <x v="0"/>
    <x v="51"/>
  </r>
  <r>
    <x v="830"/>
    <x v="51"/>
    <x v="3"/>
    <s v="Cat Ballou"/>
    <x v="385"/>
    <s v="1966-04-18T00:00:00Z"/>
    <x v="0"/>
    <x v="51"/>
  </r>
  <r>
    <x v="831"/>
    <x v="51"/>
    <x v="1"/>
    <s v="Thunderball"/>
    <x v="386"/>
    <s v="1966-04-18T00:00:00Z"/>
    <x v="0"/>
    <x v="51"/>
  </r>
  <r>
    <x v="832"/>
    <x v="51"/>
    <x v="15"/>
    <s v="A Patch of Blue"/>
    <x v="387"/>
    <s v="1966-04-18T00:00:00Z"/>
    <x v="1"/>
    <x v="51"/>
  </r>
  <r>
    <x v="833"/>
    <x v="51"/>
    <x v="5"/>
    <s v="The Great Race"/>
    <x v="280"/>
    <s v="1966-04-18T00:00:00Z"/>
    <x v="0"/>
    <x v="51"/>
  </r>
  <r>
    <x v="552"/>
    <x v="51"/>
    <x v="6"/>
    <s v="Doctor Zhivago"/>
    <x v="267"/>
    <s v="1966-04-18T00:00:00Z"/>
    <x v="0"/>
    <x v="51"/>
  </r>
  <r>
    <x v="820"/>
    <x v="51"/>
    <x v="13"/>
    <s v="Doctor Zhivago"/>
    <x v="267"/>
    <s v="1966-04-18T00:00:00Z"/>
    <x v="0"/>
    <x v="51"/>
  </r>
  <r>
    <x v="834"/>
    <x v="51"/>
    <x v="31"/>
    <s v="Doctor Zhivago"/>
    <x v="267"/>
    <s v="1966-04-18T00:00:00Z"/>
    <x v="0"/>
    <x v="51"/>
  </r>
  <r>
    <x v="479"/>
    <x v="51"/>
    <x v="30"/>
    <s v="Doctor Zhivago"/>
    <x v="267"/>
    <s v="1966-04-18T00:00:00Z"/>
    <x v="1"/>
    <x v="51"/>
  </r>
  <r>
    <x v="760"/>
    <x v="51"/>
    <x v="29"/>
    <s v="Doctor Zhivago"/>
    <x v="267"/>
    <s v="1966-04-18T00:00:00Z"/>
    <x v="0"/>
    <x v="51"/>
  </r>
  <r>
    <x v="835"/>
    <x v="51"/>
    <x v="16"/>
    <s v="The Chicken"/>
    <x v="388"/>
    <s v="1966-04-18T00:00:00Z"/>
    <x v="0"/>
    <x v="51"/>
  </r>
  <r>
    <x v="836"/>
    <x v="51"/>
    <x v="18"/>
    <s v="To Be Alive!"/>
    <x v="389"/>
    <s v="1966-04-18T00:00:00Z"/>
    <x v="0"/>
    <x v="51"/>
  </r>
  <r>
    <x v="837"/>
    <x v="51"/>
    <x v="33"/>
    <s v="Darling"/>
    <x v="359"/>
    <s v="1966-04-18T00:00:00Z"/>
    <x v="1"/>
    <x v="51"/>
  </r>
  <r>
    <x v="838"/>
    <x v="51"/>
    <x v="7"/>
    <s v="Darling"/>
    <x v="359"/>
    <s v="1966-04-18T00:00:00Z"/>
    <x v="1"/>
    <x v="51"/>
  </r>
  <r>
    <x v="839"/>
    <x v="51"/>
    <x v="4"/>
    <s v="Darling"/>
    <x v="359"/>
    <s v="1966-04-18T00:00:00Z"/>
    <x v="0"/>
    <x v="51"/>
  </r>
  <r>
    <x v="840"/>
    <x v="51"/>
    <x v="34"/>
    <s v="Ship of Fools"/>
    <x v="373"/>
    <s v="1966-04-18T00:00:00Z"/>
    <x v="0"/>
    <x v="51"/>
  </r>
  <r>
    <x v="841"/>
    <x v="51"/>
    <x v="32"/>
    <s v="Ship of Fools"/>
    <x v="373"/>
    <s v="1966-04-18T00:00:00Z"/>
    <x v="0"/>
    <x v="51"/>
  </r>
  <r>
    <x v="842"/>
    <x v="51"/>
    <x v="19"/>
    <s v="The Dot and the Line"/>
    <x v="390"/>
    <s v="1966-04-18T00:00:00Z"/>
    <x v="0"/>
    <x v="51"/>
  </r>
  <r>
    <x v="843"/>
    <x v="51"/>
    <x v="12"/>
    <s v="A Thousand Clowns"/>
    <x v="391"/>
    <s v="1966-04-18T00:00:00Z"/>
    <x v="0"/>
    <x v="51"/>
  </r>
  <r>
    <x v="844"/>
    <x v="52"/>
    <x v="5"/>
    <s v="Goldfinger"/>
    <x v="392"/>
    <s v="1965-04-05T00:00:00Z"/>
    <x v="0"/>
    <x v="52"/>
  </r>
  <r>
    <x v="845"/>
    <x v="52"/>
    <x v="27"/>
    <s v="My Fair Lady"/>
    <x v="337"/>
    <s v="1965-04-05T00:00:00Z"/>
    <x v="0"/>
    <x v="52"/>
  </r>
  <r>
    <x v="846"/>
    <x v="52"/>
    <x v="31"/>
    <s v="My Fair Lady"/>
    <x v="337"/>
    <s v="1965-04-05T00:00:00Z"/>
    <x v="0"/>
    <x v="52"/>
  </r>
  <r>
    <x v="847"/>
    <x v="52"/>
    <x v="30"/>
    <s v="My Fair Lady"/>
    <x v="337"/>
    <s v="1965-04-05T00:00:00Z"/>
    <x v="0"/>
    <x v="52"/>
  </r>
  <r>
    <x v="848"/>
    <x v="52"/>
    <x v="29"/>
    <s v="My Fair Lady"/>
    <x v="337"/>
    <s v="1965-04-05T00:00:00Z"/>
    <x v="0"/>
    <x v="52"/>
  </r>
  <r>
    <x v="849"/>
    <x v="52"/>
    <x v="3"/>
    <s v="My Fair Lady"/>
    <x v="337"/>
    <s v="1965-04-05T00:00:00Z"/>
    <x v="0"/>
    <x v="52"/>
  </r>
  <r>
    <x v="850"/>
    <x v="52"/>
    <x v="11"/>
    <s v="My Fair Lady"/>
    <x v="337"/>
    <s v="1965-04-05T00:00:00Z"/>
    <x v="0"/>
    <x v="52"/>
  </r>
  <r>
    <x v="851"/>
    <x v="52"/>
    <x v="14"/>
    <s v="My Fair Lady"/>
    <x v="337"/>
    <s v="1965-04-05T00:00:00Z"/>
    <x v="0"/>
    <x v="52"/>
  </r>
  <r>
    <x v="852"/>
    <x v="52"/>
    <x v="9"/>
    <s v="My Fair Lady"/>
    <x v="337"/>
    <s v="1965-04-05T00:00:00Z"/>
    <x v="0"/>
    <x v="52"/>
  </r>
  <r>
    <x v="853"/>
    <x v="52"/>
    <x v="6"/>
    <s v="Mary Poppins"/>
    <x v="342"/>
    <s v="1965-04-05T00:00:00Z"/>
    <x v="0"/>
    <x v="52"/>
  </r>
  <r>
    <x v="737"/>
    <x v="52"/>
    <x v="1"/>
    <s v="Mary Poppins"/>
    <x v="342"/>
    <s v="1965-04-05T00:00:00Z"/>
    <x v="0"/>
    <x v="52"/>
  </r>
  <r>
    <x v="854"/>
    <x v="52"/>
    <x v="10"/>
    <s v="Mary Poppins"/>
    <x v="342"/>
    <s v="1965-04-05T00:00:00Z"/>
    <x v="0"/>
    <x v="52"/>
  </r>
  <r>
    <x v="855"/>
    <x v="52"/>
    <x v="7"/>
    <s v="Mary Poppins"/>
    <x v="342"/>
    <s v="1965-04-05T00:00:00Z"/>
    <x v="1"/>
    <x v="52"/>
  </r>
  <r>
    <x v="856"/>
    <x v="52"/>
    <x v="4"/>
    <s v="Father Goose"/>
    <x v="363"/>
    <s v="1965-04-05T00:00:00Z"/>
    <x v="0"/>
    <x v="52"/>
  </r>
  <r>
    <x v="857"/>
    <x v="52"/>
    <x v="13"/>
    <s v="Becket"/>
    <x v="393"/>
    <s v="1965-04-05T00:00:00Z"/>
    <x v="0"/>
    <x v="52"/>
  </r>
  <r>
    <x v="858"/>
    <x v="52"/>
    <x v="34"/>
    <s v="Zorba the Greek"/>
    <x v="394"/>
    <s v="1965-04-05T00:00:00Z"/>
    <x v="0"/>
    <x v="52"/>
  </r>
  <r>
    <x v="859"/>
    <x v="52"/>
    <x v="15"/>
    <s v="Zorba the Greek"/>
    <x v="394"/>
    <s v="1965-04-05T00:00:00Z"/>
    <x v="1"/>
    <x v="52"/>
  </r>
  <r>
    <x v="860"/>
    <x v="52"/>
    <x v="32"/>
    <s v="Zorba the Greek"/>
    <x v="394"/>
    <s v="1965-04-05T00:00:00Z"/>
    <x v="0"/>
    <x v="52"/>
  </r>
  <r>
    <x v="861"/>
    <x v="52"/>
    <x v="19"/>
    <s v="The Pink Phink"/>
    <x v="395"/>
    <s v="1965-04-05T00:00:00Z"/>
    <x v="0"/>
    <x v="52"/>
  </r>
  <r>
    <x v="862"/>
    <x v="52"/>
    <x v="33"/>
    <s v="The Night of the Iguana"/>
    <x v="262"/>
    <s v="1965-04-05T00:00:00Z"/>
    <x v="0"/>
    <x v="52"/>
  </r>
  <r>
    <x v="863"/>
    <x v="52"/>
    <x v="12"/>
    <s v="Topkapi"/>
    <x v="396"/>
    <s v="1965-04-05T00:00:00Z"/>
    <x v="0"/>
    <x v="52"/>
  </r>
  <r>
    <x v="864"/>
    <x v="53"/>
    <x v="33"/>
    <s v="8Â½"/>
    <x v="316"/>
    <s v="1964-04-13T00:00:00Z"/>
    <x v="0"/>
    <x v="53"/>
  </r>
  <r>
    <x v="865"/>
    <x v="53"/>
    <x v="29"/>
    <s v="Cleopatra"/>
    <x v="397"/>
    <s v="1964-04-13T00:00:00Z"/>
    <x v="0"/>
    <x v="53"/>
  </r>
  <r>
    <x v="866"/>
    <x v="53"/>
    <x v="1"/>
    <s v="Cleopatra"/>
    <x v="397"/>
    <s v="1964-04-13T00:00:00Z"/>
    <x v="0"/>
    <x v="53"/>
  </r>
  <r>
    <x v="757"/>
    <x v="53"/>
    <x v="30"/>
    <s v="Cleopatra"/>
    <x v="397"/>
    <s v="1964-04-13T00:00:00Z"/>
    <x v="0"/>
    <x v="53"/>
  </r>
  <r>
    <x v="867"/>
    <x v="53"/>
    <x v="31"/>
    <s v="Cleopatra"/>
    <x v="397"/>
    <s v="1964-04-13T00:00:00Z"/>
    <x v="0"/>
    <x v="53"/>
  </r>
  <r>
    <x v="812"/>
    <x v="53"/>
    <x v="11"/>
    <s v="How the West Was Won"/>
    <x v="398"/>
    <s v="1964-04-13T00:00:00Z"/>
    <x v="0"/>
    <x v="53"/>
  </r>
  <r>
    <x v="868"/>
    <x v="53"/>
    <x v="10"/>
    <s v="How the West Was Won"/>
    <x v="398"/>
    <s v="1964-04-13T00:00:00Z"/>
    <x v="0"/>
    <x v="53"/>
  </r>
  <r>
    <x v="869"/>
    <x v="53"/>
    <x v="4"/>
    <s v="How the West Was Won"/>
    <x v="398"/>
    <s v="1964-04-13T00:00:00Z"/>
    <x v="0"/>
    <x v="53"/>
  </r>
  <r>
    <x v="870"/>
    <x v="53"/>
    <x v="6"/>
    <s v="Tom Jones"/>
    <x v="200"/>
    <s v="1964-04-13T00:00:00Z"/>
    <x v="0"/>
    <x v="53"/>
  </r>
  <r>
    <x v="871"/>
    <x v="53"/>
    <x v="13"/>
    <s v="Tom Jones"/>
    <x v="200"/>
    <s v="1964-04-13T00:00:00Z"/>
    <x v="0"/>
    <x v="53"/>
  </r>
  <r>
    <x v="872"/>
    <x v="53"/>
    <x v="9"/>
    <s v="Tom Jones"/>
    <x v="200"/>
    <s v="1964-04-13T00:00:00Z"/>
    <x v="0"/>
    <x v="53"/>
  </r>
  <r>
    <x v="872"/>
    <x v="53"/>
    <x v="14"/>
    <s v="Tom Jones"/>
    <x v="200"/>
    <s v="1964-04-13T00:00:00Z"/>
    <x v="0"/>
    <x v="53"/>
  </r>
  <r>
    <x v="873"/>
    <x v="53"/>
    <x v="3"/>
    <s v="Lilies of the Field"/>
    <x v="363"/>
    <s v="1964-04-13T00:00:00Z"/>
    <x v="0"/>
    <x v="53"/>
  </r>
  <r>
    <x v="845"/>
    <x v="53"/>
    <x v="27"/>
    <s v="Irma la Douce"/>
    <x v="379"/>
    <s v="1964-04-13T00:00:00Z"/>
    <x v="0"/>
    <x v="53"/>
  </r>
  <r>
    <x v="874"/>
    <x v="53"/>
    <x v="19"/>
    <s v="The Critic"/>
    <x v="399"/>
    <s v="1964-04-13T00:00:00Z"/>
    <x v="0"/>
    <x v="53"/>
  </r>
  <r>
    <x v="631"/>
    <x v="53"/>
    <x v="12"/>
    <s v="Hud"/>
    <x v="301"/>
    <s v="1964-04-13T00:00:00Z"/>
    <x v="0"/>
    <x v="53"/>
  </r>
  <r>
    <x v="875"/>
    <x v="53"/>
    <x v="32"/>
    <s v="Hud"/>
    <x v="301"/>
    <s v="1964-04-13T00:00:00Z"/>
    <x v="0"/>
    <x v="53"/>
  </r>
  <r>
    <x v="876"/>
    <x v="53"/>
    <x v="7"/>
    <s v="Hud"/>
    <x v="301"/>
    <s v="1964-04-13T00:00:00Z"/>
    <x v="1"/>
    <x v="53"/>
  </r>
  <r>
    <x v="877"/>
    <x v="53"/>
    <x v="34"/>
    <s v="America America"/>
    <x v="400"/>
    <s v="1964-04-13T00:00:00Z"/>
    <x v="0"/>
    <x v="53"/>
  </r>
  <r>
    <x v="878"/>
    <x v="53"/>
    <x v="5"/>
    <s v="It's a Mad, Mad, Mad, Mad World"/>
    <x v="373"/>
    <s v="1964-04-13T00:00:00Z"/>
    <x v="0"/>
    <x v="53"/>
  </r>
  <r>
    <x v="879"/>
    <x v="53"/>
    <x v="15"/>
    <s v="The V.I.P.s"/>
    <x v="401"/>
    <s v="1964-04-13T00:00:00Z"/>
    <x v="1"/>
    <x v="53"/>
  </r>
  <r>
    <x v="880"/>
    <x v="53"/>
    <x v="16"/>
    <s v="An Occurrence at Owl Creek Bridge"/>
    <x v="402"/>
    <s v="1964-04-13T00:00:00Z"/>
    <x v="0"/>
    <x v="53"/>
  </r>
  <r>
    <x v="881"/>
    <x v="54"/>
    <x v="33"/>
    <s v="What Ever Happened to Baby Jane?"/>
    <x v="371"/>
    <s v="1963-04-08T00:00:00Z"/>
    <x v="1"/>
    <x v="54"/>
  </r>
  <r>
    <x v="571"/>
    <x v="54"/>
    <x v="13"/>
    <s v="To Kill a Mockingbird"/>
    <x v="339"/>
    <s v="1963-04-08T00:00:00Z"/>
    <x v="0"/>
    <x v="54"/>
  </r>
  <r>
    <x v="882"/>
    <x v="54"/>
    <x v="34"/>
    <s v="To Kill a Mockingbird"/>
    <x v="339"/>
    <s v="1963-04-08T00:00:00Z"/>
    <x v="0"/>
    <x v="54"/>
  </r>
  <r>
    <x v="883"/>
    <x v="54"/>
    <x v="3"/>
    <s v="To Kill a Mockingbird"/>
    <x v="339"/>
    <s v="1963-04-08T00:00:00Z"/>
    <x v="0"/>
    <x v="54"/>
  </r>
  <r>
    <x v="552"/>
    <x v="54"/>
    <x v="6"/>
    <s v="Lawrence of Arabia"/>
    <x v="267"/>
    <s v="1963-04-08T00:00:00Z"/>
    <x v="0"/>
    <x v="54"/>
  </r>
  <r>
    <x v="834"/>
    <x v="54"/>
    <x v="31"/>
    <s v="Lawrence of Arabia"/>
    <x v="267"/>
    <s v="1963-04-08T00:00:00Z"/>
    <x v="0"/>
    <x v="54"/>
  </r>
  <r>
    <x v="760"/>
    <x v="54"/>
    <x v="29"/>
    <s v="Lawrence of Arabia"/>
    <x v="267"/>
    <s v="1963-04-08T00:00:00Z"/>
    <x v="0"/>
    <x v="54"/>
  </r>
  <r>
    <x v="884"/>
    <x v="54"/>
    <x v="10"/>
    <s v="Lawrence of Arabia"/>
    <x v="267"/>
    <s v="1963-04-08T00:00:00Z"/>
    <x v="1"/>
    <x v="54"/>
  </r>
  <r>
    <x v="885"/>
    <x v="54"/>
    <x v="11"/>
    <s v="Lawrence of Arabia"/>
    <x v="267"/>
    <s v="1963-04-08T00:00:00Z"/>
    <x v="0"/>
    <x v="54"/>
  </r>
  <r>
    <x v="886"/>
    <x v="54"/>
    <x v="14"/>
    <s v="Lawrence of Arabia"/>
    <x v="267"/>
    <s v="1963-04-08T00:00:00Z"/>
    <x v="0"/>
    <x v="54"/>
  </r>
  <r>
    <x v="887"/>
    <x v="54"/>
    <x v="9"/>
    <s v="Lawrence of Arabia"/>
    <x v="267"/>
    <s v="1963-04-08T00:00:00Z"/>
    <x v="0"/>
    <x v="54"/>
  </r>
  <r>
    <x v="888"/>
    <x v="54"/>
    <x v="15"/>
    <s v="The Miracle Worker"/>
    <x v="369"/>
    <s v="1963-04-08T00:00:00Z"/>
    <x v="1"/>
    <x v="54"/>
  </r>
  <r>
    <x v="889"/>
    <x v="54"/>
    <x v="7"/>
    <s v="The Miracle Worker"/>
    <x v="369"/>
    <s v="1963-04-08T00:00:00Z"/>
    <x v="1"/>
    <x v="54"/>
  </r>
  <r>
    <x v="890"/>
    <x v="54"/>
    <x v="28"/>
    <s v="The Longest Day"/>
    <x v="403"/>
    <s v="1963-04-08T00:00:00Z"/>
    <x v="0"/>
    <x v="54"/>
  </r>
  <r>
    <x v="891"/>
    <x v="54"/>
    <x v="32"/>
    <s v="The Longest Day"/>
    <x v="403"/>
    <s v="1963-04-08T00:00:00Z"/>
    <x v="0"/>
    <x v="54"/>
  </r>
  <r>
    <x v="892"/>
    <x v="54"/>
    <x v="27"/>
    <s v="The Music Man"/>
    <x v="404"/>
    <s v="1963-04-08T00:00:00Z"/>
    <x v="0"/>
    <x v="54"/>
  </r>
  <r>
    <x v="893"/>
    <x v="54"/>
    <x v="17"/>
    <s v="Black Fox: The Rise and Fall of Adolf Hitler"/>
    <x v="405"/>
    <s v="1963-04-08T00:00:00Z"/>
    <x v="0"/>
    <x v="54"/>
  </r>
  <r>
    <x v="894"/>
    <x v="54"/>
    <x v="16"/>
    <s v="Heureux Anniversaire"/>
    <x v="406"/>
    <s v="1963-04-08T00:00:00Z"/>
    <x v="0"/>
    <x v="54"/>
  </r>
  <r>
    <x v="895"/>
    <x v="54"/>
    <x v="12"/>
    <s v="Sweet Bird of Youth"/>
    <x v="407"/>
    <s v="1963-04-08T00:00:00Z"/>
    <x v="0"/>
    <x v="54"/>
  </r>
  <r>
    <x v="896"/>
    <x v="54"/>
    <x v="30"/>
    <s v="The Wonderful World of the Brothers Grimm"/>
    <x v="408"/>
    <s v="1963-04-08T00:00:00Z"/>
    <x v="1"/>
    <x v="54"/>
  </r>
  <r>
    <x v="826"/>
    <x v="54"/>
    <x v="19"/>
    <s v="The Hole"/>
    <x v="383"/>
    <s v="1963-04-08T00:00:00Z"/>
    <x v="1"/>
    <x v="54"/>
  </r>
  <r>
    <x v="897"/>
    <x v="54"/>
    <x v="18"/>
    <s v="Dylan Thomas"/>
    <x v="409"/>
    <s v="1963-04-08T00:00:00Z"/>
    <x v="0"/>
    <x v="54"/>
  </r>
  <r>
    <x v="898"/>
    <x v="54"/>
    <x v="4"/>
    <s v="Divorce, Italian Style"/>
    <x v="410"/>
    <s v="1963-04-08T00:00:00Z"/>
    <x v="0"/>
    <x v="54"/>
  </r>
  <r>
    <x v="864"/>
    <x v="55"/>
    <x v="33"/>
    <s v="La Dolce Vita"/>
    <x v="316"/>
    <s v="1962-04-09T00:00:00Z"/>
    <x v="0"/>
    <x v="55"/>
  </r>
  <r>
    <x v="899"/>
    <x v="55"/>
    <x v="7"/>
    <s v="Two Women"/>
    <x v="411"/>
    <s v="1962-04-09T00:00:00Z"/>
    <x v="1"/>
    <x v="55"/>
  </r>
  <r>
    <x v="900"/>
    <x v="55"/>
    <x v="35"/>
    <s v="Breakfast at Tiffany's"/>
    <x v="280"/>
    <s v="1962-04-09T00:00:00Z"/>
    <x v="0"/>
    <x v="55"/>
  </r>
  <r>
    <x v="901"/>
    <x v="55"/>
    <x v="11"/>
    <s v="West Side Story"/>
    <x v="384"/>
    <s v="1962-04-09T00:00:00Z"/>
    <x v="0"/>
    <x v="55"/>
  </r>
  <r>
    <x v="902"/>
    <x v="55"/>
    <x v="31"/>
    <s v="West Side Story"/>
    <x v="384"/>
    <s v="1962-04-09T00:00:00Z"/>
    <x v="0"/>
    <x v="55"/>
  </r>
  <r>
    <x v="824"/>
    <x v="55"/>
    <x v="30"/>
    <s v="West Side Story"/>
    <x v="384"/>
    <s v="1962-04-09T00:00:00Z"/>
    <x v="1"/>
    <x v="55"/>
  </r>
  <r>
    <x v="903"/>
    <x v="55"/>
    <x v="12"/>
    <s v="West Side Story"/>
    <x v="384"/>
    <s v="1962-04-09T00:00:00Z"/>
    <x v="0"/>
    <x v="55"/>
  </r>
  <r>
    <x v="779"/>
    <x v="55"/>
    <x v="25"/>
    <s v="West Side Story"/>
    <x v="384"/>
    <s v="1962-04-09T00:00:00Z"/>
    <x v="0"/>
    <x v="55"/>
  </r>
  <r>
    <x v="904"/>
    <x v="55"/>
    <x v="29"/>
    <s v="West Side Story"/>
    <x v="384"/>
    <s v="1962-04-09T00:00:00Z"/>
    <x v="0"/>
    <x v="55"/>
  </r>
  <r>
    <x v="905"/>
    <x v="55"/>
    <x v="10"/>
    <s v="West Side Story"/>
    <x v="384"/>
    <s v="1962-04-09T00:00:00Z"/>
    <x v="0"/>
    <x v="55"/>
  </r>
  <r>
    <x v="827"/>
    <x v="55"/>
    <x v="14"/>
    <s v="West Side Story"/>
    <x v="384"/>
    <s v="1962-04-09T00:00:00Z"/>
    <x v="0"/>
    <x v="55"/>
  </r>
  <r>
    <x v="906"/>
    <x v="55"/>
    <x v="9"/>
    <s v="West Side Story"/>
    <x v="384"/>
    <s v="1962-04-09T00:00:00Z"/>
    <x v="0"/>
    <x v="55"/>
  </r>
  <r>
    <x v="907"/>
    <x v="55"/>
    <x v="13"/>
    <s v="Judgment at Nuremberg"/>
    <x v="373"/>
    <s v="1962-04-09T00:00:00Z"/>
    <x v="1"/>
    <x v="55"/>
  </r>
  <r>
    <x v="908"/>
    <x v="55"/>
    <x v="3"/>
    <s v="Judgment at Nuremberg"/>
    <x v="373"/>
    <s v="1962-04-09T00:00:00Z"/>
    <x v="0"/>
    <x v="55"/>
  </r>
  <r>
    <x v="909"/>
    <x v="55"/>
    <x v="28"/>
    <s v="The Guns of Navarone"/>
    <x v="412"/>
    <s v="1962-04-09T00:00:00Z"/>
    <x v="0"/>
    <x v="55"/>
  </r>
  <r>
    <x v="877"/>
    <x v="55"/>
    <x v="34"/>
    <s v="The Hustler"/>
    <x v="413"/>
    <s v="1962-04-09T00:00:00Z"/>
    <x v="0"/>
    <x v="55"/>
  </r>
  <r>
    <x v="910"/>
    <x v="55"/>
    <x v="32"/>
    <s v="The Hustler"/>
    <x v="413"/>
    <s v="1962-04-09T00:00:00Z"/>
    <x v="0"/>
    <x v="55"/>
  </r>
  <r>
    <x v="911"/>
    <x v="55"/>
    <x v="17"/>
    <s v="Sky Above and Mud Beneath"/>
    <x v="414"/>
    <s v="1962-04-09T00:00:00Z"/>
    <x v="0"/>
    <x v="55"/>
  </r>
  <r>
    <x v="912"/>
    <x v="55"/>
    <x v="4"/>
    <s v="Splendor in the Grass"/>
    <x v="400"/>
    <s v="1962-04-09T00:00:00Z"/>
    <x v="0"/>
    <x v="55"/>
  </r>
  <r>
    <x v="913"/>
    <x v="56"/>
    <x v="31"/>
    <s v="Spartacus"/>
    <x v="321"/>
    <s v="1961-04-17T00:00:00Z"/>
    <x v="1"/>
    <x v="56"/>
  </r>
  <r>
    <x v="914"/>
    <x v="56"/>
    <x v="30"/>
    <s v="Spartacus"/>
    <x v="321"/>
    <s v="1961-04-17T00:00:00Z"/>
    <x v="0"/>
    <x v="56"/>
  </r>
  <r>
    <x v="915"/>
    <x v="56"/>
    <x v="29"/>
    <s v="Spartacus"/>
    <x v="321"/>
    <s v="1961-04-17T00:00:00Z"/>
    <x v="0"/>
    <x v="56"/>
  </r>
  <r>
    <x v="863"/>
    <x v="56"/>
    <x v="12"/>
    <s v="Spartacus"/>
    <x v="321"/>
    <s v="1961-04-17T00:00:00Z"/>
    <x v="0"/>
    <x v="56"/>
  </r>
  <r>
    <x v="916"/>
    <x v="56"/>
    <x v="34"/>
    <s v="The Apartment"/>
    <x v="379"/>
    <s v="1961-04-17T00:00:00Z"/>
    <x v="0"/>
    <x v="56"/>
  </r>
  <r>
    <x v="917"/>
    <x v="56"/>
    <x v="10"/>
    <s v="The Apartment"/>
    <x v="379"/>
    <s v="1961-04-17T00:00:00Z"/>
    <x v="0"/>
    <x v="56"/>
  </r>
  <r>
    <x v="918"/>
    <x v="56"/>
    <x v="14"/>
    <s v="The Apartment"/>
    <x v="379"/>
    <s v="1961-04-17T00:00:00Z"/>
    <x v="0"/>
    <x v="56"/>
  </r>
  <r>
    <x v="918"/>
    <x v="56"/>
    <x v="9"/>
    <s v="The Apartment"/>
    <x v="379"/>
    <s v="1961-04-17T00:00:00Z"/>
    <x v="0"/>
    <x v="56"/>
  </r>
  <r>
    <x v="919"/>
    <x v="56"/>
    <x v="4"/>
    <s v="The Apartment"/>
    <x v="379"/>
    <s v="1961-04-17T00:00:00Z"/>
    <x v="0"/>
    <x v="56"/>
  </r>
  <r>
    <x v="920"/>
    <x v="56"/>
    <x v="25"/>
    <s v="Song Without End"/>
    <x v="337"/>
    <s v="1961-04-17T00:00:00Z"/>
    <x v="0"/>
    <x v="56"/>
  </r>
  <r>
    <x v="823"/>
    <x v="56"/>
    <x v="7"/>
    <s v="Butterfield 8"/>
    <x v="415"/>
    <s v="1961-04-17T00:00:00Z"/>
    <x v="1"/>
    <x v="56"/>
  </r>
  <r>
    <x v="921"/>
    <x v="56"/>
    <x v="33"/>
    <s v="The Facts of Life"/>
    <x v="329"/>
    <s v="1961-04-17T00:00:00Z"/>
    <x v="0"/>
    <x v="56"/>
  </r>
  <r>
    <x v="922"/>
    <x v="56"/>
    <x v="16"/>
    <s v="Day of the Painter"/>
    <x v="416"/>
    <s v="1961-04-17T00:00:00Z"/>
    <x v="0"/>
    <x v="56"/>
  </r>
  <r>
    <x v="923"/>
    <x v="56"/>
    <x v="18"/>
    <s v="Giuseppina"/>
    <x v="381"/>
    <s v="1961-04-17T00:00:00Z"/>
    <x v="0"/>
    <x v="56"/>
  </r>
  <r>
    <x v="924"/>
    <x v="56"/>
    <x v="17"/>
    <s v="The Horse with the Flying Tail"/>
    <x v="417"/>
    <s v="1961-04-17T00:00:00Z"/>
    <x v="0"/>
    <x v="56"/>
  </r>
  <r>
    <x v="925"/>
    <x v="56"/>
    <x v="28"/>
    <s v="The Time Machine"/>
    <x v="408"/>
    <s v="1961-04-17T00:00:00Z"/>
    <x v="0"/>
    <x v="56"/>
  </r>
  <r>
    <x v="926"/>
    <x v="56"/>
    <x v="13"/>
    <s v="Elmer Gantry"/>
    <x v="407"/>
    <s v="1961-04-17T00:00:00Z"/>
    <x v="0"/>
    <x v="56"/>
  </r>
  <r>
    <x v="927"/>
    <x v="56"/>
    <x v="15"/>
    <s v="Elmer Gantry"/>
    <x v="407"/>
    <s v="1961-04-17T00:00:00Z"/>
    <x v="1"/>
    <x v="56"/>
  </r>
  <r>
    <x v="928"/>
    <x v="56"/>
    <x v="3"/>
    <s v="Elmer Gantry"/>
    <x v="407"/>
    <s v="1961-04-17T00:00:00Z"/>
    <x v="0"/>
    <x v="56"/>
  </r>
  <r>
    <x v="929"/>
    <x v="56"/>
    <x v="35"/>
    <s v="Exodus"/>
    <x v="418"/>
    <s v="1961-04-17T00:00:00Z"/>
    <x v="0"/>
    <x v="56"/>
  </r>
  <r>
    <x v="901"/>
    <x v="56"/>
    <x v="11"/>
    <s v="The Alamo"/>
    <x v="419"/>
    <s v="1961-04-17T00:00:00Z"/>
    <x v="0"/>
    <x v="56"/>
  </r>
  <r>
    <x v="489"/>
    <x v="56"/>
    <x v="32"/>
    <s v="Sons and Lovers"/>
    <x v="420"/>
    <s v="1961-04-17T00:00:00Z"/>
    <x v="0"/>
    <x v="56"/>
  </r>
  <r>
    <x v="930"/>
    <x v="56"/>
    <x v="19"/>
    <s v="Munro"/>
    <x v="421"/>
    <s v="1961-04-17T00:00:00Z"/>
    <x v="0"/>
    <x v="56"/>
  </r>
  <r>
    <x v="812"/>
    <x v="57"/>
    <x v="11"/>
    <s v="Ben-Hur"/>
    <x v="365"/>
    <s v="1960-04-04T00:00:00Z"/>
    <x v="0"/>
    <x v="57"/>
  </r>
  <r>
    <x v="931"/>
    <x v="57"/>
    <x v="28"/>
    <s v="Ben-Hur"/>
    <x v="365"/>
    <s v="1960-04-04T00:00:00Z"/>
    <x v="0"/>
    <x v="57"/>
  </r>
  <r>
    <x v="932"/>
    <x v="57"/>
    <x v="35"/>
    <s v="Ben-Hur"/>
    <x v="365"/>
    <s v="1960-04-04T00:00:00Z"/>
    <x v="0"/>
    <x v="57"/>
  </r>
  <r>
    <x v="933"/>
    <x v="57"/>
    <x v="31"/>
    <s v="Ben-Hur"/>
    <x v="365"/>
    <s v="1960-04-04T00:00:00Z"/>
    <x v="0"/>
    <x v="57"/>
  </r>
  <r>
    <x v="934"/>
    <x v="57"/>
    <x v="29"/>
    <s v="Ben-Hur"/>
    <x v="365"/>
    <s v="1960-04-04T00:00:00Z"/>
    <x v="0"/>
    <x v="57"/>
  </r>
  <r>
    <x v="935"/>
    <x v="57"/>
    <x v="12"/>
    <s v="Ben-Hur"/>
    <x v="365"/>
    <s v="1960-04-04T00:00:00Z"/>
    <x v="0"/>
    <x v="57"/>
  </r>
  <r>
    <x v="936"/>
    <x v="57"/>
    <x v="30"/>
    <s v="Ben-Hur"/>
    <x v="365"/>
    <s v="1960-04-04T00:00:00Z"/>
    <x v="1"/>
    <x v="57"/>
  </r>
  <r>
    <x v="937"/>
    <x v="57"/>
    <x v="10"/>
    <s v="Ben-Hur"/>
    <x v="365"/>
    <s v="1960-04-04T00:00:00Z"/>
    <x v="0"/>
    <x v="57"/>
  </r>
  <r>
    <x v="938"/>
    <x v="57"/>
    <x v="3"/>
    <s v="Ben-Hur"/>
    <x v="365"/>
    <s v="1960-04-04T00:00:00Z"/>
    <x v="0"/>
    <x v="57"/>
  </r>
  <r>
    <x v="939"/>
    <x v="57"/>
    <x v="14"/>
    <s v="Ben-Hur"/>
    <x v="365"/>
    <s v="1960-04-04T00:00:00Z"/>
    <x v="0"/>
    <x v="57"/>
  </r>
  <r>
    <x v="940"/>
    <x v="57"/>
    <x v="9"/>
    <s v="Ben-Hur"/>
    <x v="365"/>
    <s v="1960-04-04T00:00:00Z"/>
    <x v="0"/>
    <x v="57"/>
  </r>
  <r>
    <x v="941"/>
    <x v="57"/>
    <x v="33"/>
    <s v="Some Like It Hot"/>
    <x v="379"/>
    <s v="1960-04-04T00:00:00Z"/>
    <x v="0"/>
    <x v="57"/>
  </r>
  <r>
    <x v="802"/>
    <x v="57"/>
    <x v="25"/>
    <s v="Porgy and Bess"/>
    <x v="418"/>
    <s v="1960-04-04T00:00:00Z"/>
    <x v="0"/>
    <x v="57"/>
  </r>
  <r>
    <x v="942"/>
    <x v="57"/>
    <x v="17"/>
    <s v="Serengeti Shall Not Die"/>
    <x v="422"/>
    <s v="1960-04-04T00:00:00Z"/>
    <x v="0"/>
    <x v="57"/>
  </r>
  <r>
    <x v="943"/>
    <x v="57"/>
    <x v="7"/>
    <s v="Room at the Top"/>
    <x v="325"/>
    <s v="1960-04-04T00:00:00Z"/>
    <x v="1"/>
    <x v="57"/>
  </r>
  <r>
    <x v="944"/>
    <x v="57"/>
    <x v="13"/>
    <s v="Room at the Top"/>
    <x v="325"/>
    <s v="1960-04-04T00:00:00Z"/>
    <x v="0"/>
    <x v="57"/>
  </r>
  <r>
    <x v="945"/>
    <x v="57"/>
    <x v="34"/>
    <s v="The Diary of Anne Frank"/>
    <x v="423"/>
    <s v="1960-04-04T00:00:00Z"/>
    <x v="0"/>
    <x v="57"/>
  </r>
  <r>
    <x v="832"/>
    <x v="57"/>
    <x v="15"/>
    <s v="The Diary of Anne Frank"/>
    <x v="423"/>
    <s v="1960-04-04T00:00:00Z"/>
    <x v="1"/>
    <x v="57"/>
  </r>
  <r>
    <x v="946"/>
    <x v="57"/>
    <x v="32"/>
    <s v="The Diary of Anne Frank"/>
    <x v="423"/>
    <s v="1960-04-04T00:00:00Z"/>
    <x v="0"/>
    <x v="57"/>
  </r>
  <r>
    <x v="947"/>
    <x v="57"/>
    <x v="4"/>
    <s v="Pillow Talk"/>
    <x v="424"/>
    <s v="1960-04-04T00:00:00Z"/>
    <x v="0"/>
    <x v="57"/>
  </r>
  <r>
    <x v="948"/>
    <x v="57"/>
    <x v="16"/>
    <s v="The Golden Fish"/>
    <x v="324"/>
    <s v="1960-04-04T00:00:00Z"/>
    <x v="0"/>
    <x v="57"/>
  </r>
  <r>
    <x v="949"/>
    <x v="57"/>
    <x v="18"/>
    <s v="Glass"/>
    <x v="425"/>
    <s v="1960-04-04T00:00:00Z"/>
    <x v="0"/>
    <x v="57"/>
  </r>
  <r>
    <x v="950"/>
    <x v="57"/>
    <x v="19"/>
    <s v="Moonbird"/>
    <x v="383"/>
    <s v="1960-04-04T00:00:00Z"/>
    <x v="0"/>
    <x v="57"/>
  </r>
  <r>
    <x v="951"/>
    <x v="58"/>
    <x v="18"/>
    <s v="Ama Girls"/>
    <x v="426"/>
    <s v="1959-04-06T00:00:00Z"/>
    <x v="0"/>
    <x v="58"/>
  </r>
  <r>
    <x v="952"/>
    <x v="58"/>
    <x v="11"/>
    <s v="South Pacific"/>
    <x v="374"/>
    <s v="1959-04-06T00:00:00Z"/>
    <x v="0"/>
    <x v="58"/>
  </r>
  <r>
    <x v="789"/>
    <x v="58"/>
    <x v="16"/>
    <s v="Grand Canyon"/>
    <x v="427"/>
    <s v="1959-04-06T00:00:00Z"/>
    <x v="0"/>
    <x v="58"/>
  </r>
  <r>
    <x v="953"/>
    <x v="58"/>
    <x v="7"/>
    <s v="I Want to Live!"/>
    <x v="384"/>
    <s v="1959-04-06T00:00:00Z"/>
    <x v="1"/>
    <x v="58"/>
  </r>
  <r>
    <x v="954"/>
    <x v="58"/>
    <x v="19"/>
    <s v="Knighty Knight Bugs"/>
    <x v="395"/>
    <s v="1959-04-06T00:00:00Z"/>
    <x v="0"/>
    <x v="58"/>
  </r>
  <r>
    <x v="955"/>
    <x v="58"/>
    <x v="3"/>
    <s v="Separate Tables"/>
    <x v="428"/>
    <s v="1959-04-06T00:00:00Z"/>
    <x v="0"/>
    <x v="58"/>
  </r>
  <r>
    <x v="956"/>
    <x v="58"/>
    <x v="15"/>
    <s v="Separate Tables"/>
    <x v="428"/>
    <s v="1959-04-06T00:00:00Z"/>
    <x v="1"/>
    <x v="58"/>
  </r>
  <r>
    <x v="957"/>
    <x v="58"/>
    <x v="35"/>
    <s v="The Old Man and the Sea"/>
    <x v="353"/>
    <s v="1959-04-06T00:00:00Z"/>
    <x v="0"/>
    <x v="58"/>
  </r>
  <r>
    <x v="958"/>
    <x v="58"/>
    <x v="28"/>
    <s v="Tom Thumb"/>
    <x v="408"/>
    <s v="1959-04-06T00:00:00Z"/>
    <x v="0"/>
    <x v="58"/>
  </r>
  <r>
    <x v="951"/>
    <x v="58"/>
    <x v="17"/>
    <s v="White Wilderness"/>
    <x v="427"/>
    <s v="1959-04-06T00:00:00Z"/>
    <x v="0"/>
    <x v="58"/>
  </r>
  <r>
    <x v="959"/>
    <x v="58"/>
    <x v="4"/>
    <s v="The Defiant Ones"/>
    <x v="373"/>
    <s v="1959-04-06T00:00:00Z"/>
    <x v="0"/>
    <x v="58"/>
  </r>
  <r>
    <x v="960"/>
    <x v="58"/>
    <x v="32"/>
    <s v="The Defiant Ones"/>
    <x v="373"/>
    <s v="1959-04-06T00:00:00Z"/>
    <x v="0"/>
    <x v="58"/>
  </r>
  <r>
    <x v="961"/>
    <x v="58"/>
    <x v="9"/>
    <s v="Gigi"/>
    <x v="429"/>
    <s v="1959-04-06T00:00:00Z"/>
    <x v="0"/>
    <x v="58"/>
  </r>
  <r>
    <x v="962"/>
    <x v="58"/>
    <x v="14"/>
    <s v="Gigi"/>
    <x v="429"/>
    <s v="1959-04-06T00:00:00Z"/>
    <x v="0"/>
    <x v="58"/>
  </r>
  <r>
    <x v="847"/>
    <x v="58"/>
    <x v="2"/>
    <s v="Gigi"/>
    <x v="429"/>
    <s v="1959-04-06T00:00:00Z"/>
    <x v="0"/>
    <x v="58"/>
  </r>
  <r>
    <x v="963"/>
    <x v="58"/>
    <x v="10"/>
    <s v="Gigi"/>
    <x v="429"/>
    <s v="1959-04-06T00:00:00Z"/>
    <x v="0"/>
    <x v="58"/>
  </r>
  <r>
    <x v="964"/>
    <x v="58"/>
    <x v="21"/>
    <s v="Gigi"/>
    <x v="429"/>
    <s v="1959-04-06T00:00:00Z"/>
    <x v="0"/>
    <x v="58"/>
  </r>
  <r>
    <x v="845"/>
    <x v="58"/>
    <x v="25"/>
    <s v="Gigi"/>
    <x v="429"/>
    <s v="1959-04-06T00:00:00Z"/>
    <x v="0"/>
    <x v="58"/>
  </r>
  <r>
    <x v="965"/>
    <x v="58"/>
    <x v="29"/>
    <s v="Gigi"/>
    <x v="429"/>
    <s v="1959-04-06T00:00:00Z"/>
    <x v="0"/>
    <x v="58"/>
  </r>
  <r>
    <x v="966"/>
    <x v="58"/>
    <x v="13"/>
    <s v="Gigi"/>
    <x v="429"/>
    <s v="1959-04-06T00:00:00Z"/>
    <x v="0"/>
    <x v="58"/>
  </r>
  <r>
    <x v="967"/>
    <x v="58"/>
    <x v="12"/>
    <s v="The Big Country"/>
    <x v="365"/>
    <s v="1959-04-06T00:00:00Z"/>
    <x v="0"/>
    <x v="58"/>
  </r>
  <r>
    <x v="924"/>
    <x v="59"/>
    <x v="16"/>
    <s v="The Wetback Hound"/>
    <x v="417"/>
    <s v="1958-03-26T00:00:00Z"/>
    <x v="0"/>
    <x v="59"/>
  </r>
  <r>
    <x v="968"/>
    <x v="59"/>
    <x v="4"/>
    <s v="Designing Woman"/>
    <x v="429"/>
    <s v="1958-03-26T00:00:00Z"/>
    <x v="0"/>
    <x v="59"/>
  </r>
  <r>
    <x v="969"/>
    <x v="59"/>
    <x v="7"/>
    <s v="The Three Faces of Eve"/>
    <x v="430"/>
    <s v="1958-03-26T00:00:00Z"/>
    <x v="1"/>
    <x v="59"/>
  </r>
  <r>
    <x v="970"/>
    <x v="59"/>
    <x v="28"/>
    <s v="The Enemy Below"/>
    <x v="431"/>
    <s v="1958-03-26T00:00:00Z"/>
    <x v="0"/>
    <x v="59"/>
  </r>
  <r>
    <x v="941"/>
    <x v="59"/>
    <x v="2"/>
    <s v="Les Girls"/>
    <x v="337"/>
    <s v="1958-03-26T00:00:00Z"/>
    <x v="0"/>
    <x v="59"/>
  </r>
  <r>
    <x v="971"/>
    <x v="59"/>
    <x v="19"/>
    <s v="Birds Anonymous"/>
    <x v="395"/>
    <s v="1958-03-26T00:00:00Z"/>
    <x v="0"/>
    <x v="59"/>
  </r>
  <r>
    <x v="972"/>
    <x v="59"/>
    <x v="21"/>
    <s v="Sayonara"/>
    <x v="374"/>
    <s v="1958-03-26T00:00:00Z"/>
    <x v="0"/>
    <x v="59"/>
  </r>
  <r>
    <x v="850"/>
    <x v="59"/>
    <x v="11"/>
    <s v="Sayonara"/>
    <x v="374"/>
    <s v="1958-03-26T00:00:00Z"/>
    <x v="0"/>
    <x v="59"/>
  </r>
  <r>
    <x v="973"/>
    <x v="59"/>
    <x v="12"/>
    <s v="Sayonara"/>
    <x v="374"/>
    <s v="1958-03-26T00:00:00Z"/>
    <x v="0"/>
    <x v="59"/>
  </r>
  <r>
    <x v="974"/>
    <x v="59"/>
    <x v="15"/>
    <s v="Sayonara"/>
    <x v="374"/>
    <s v="1958-03-26T00:00:00Z"/>
    <x v="1"/>
    <x v="59"/>
  </r>
  <r>
    <x v="975"/>
    <x v="59"/>
    <x v="17"/>
    <s v="Albert Schweitzer"/>
    <x v="432"/>
    <s v="1958-03-26T00:00:00Z"/>
    <x v="0"/>
    <x v="59"/>
  </r>
  <r>
    <x v="887"/>
    <x v="59"/>
    <x v="9"/>
    <s v="The Bridge on the River Kwai"/>
    <x v="267"/>
    <s v="1958-03-26T00:00:00Z"/>
    <x v="0"/>
    <x v="59"/>
  </r>
  <r>
    <x v="976"/>
    <x v="59"/>
    <x v="8"/>
    <s v="The Bridge on the River Kwai"/>
    <x v="267"/>
    <s v="1958-03-26T00:00:00Z"/>
    <x v="0"/>
    <x v="59"/>
  </r>
  <r>
    <x v="886"/>
    <x v="59"/>
    <x v="14"/>
    <s v="The Bridge on the River Kwai"/>
    <x v="267"/>
    <s v="1958-03-26T00:00:00Z"/>
    <x v="0"/>
    <x v="59"/>
  </r>
  <r>
    <x v="977"/>
    <x v="59"/>
    <x v="3"/>
    <s v="The Bridge on the River Kwai"/>
    <x v="267"/>
    <s v="1958-03-26T00:00:00Z"/>
    <x v="0"/>
    <x v="59"/>
  </r>
  <r>
    <x v="978"/>
    <x v="59"/>
    <x v="10"/>
    <s v="The Bridge on the River Kwai"/>
    <x v="267"/>
    <s v="1958-03-26T00:00:00Z"/>
    <x v="0"/>
    <x v="59"/>
  </r>
  <r>
    <x v="979"/>
    <x v="59"/>
    <x v="27"/>
    <s v="The Bridge on the River Kwai"/>
    <x v="267"/>
    <s v="1958-03-26T00:00:00Z"/>
    <x v="0"/>
    <x v="59"/>
  </r>
  <r>
    <x v="980"/>
    <x v="59"/>
    <x v="13"/>
    <s v="The Bridge on the River Kwai"/>
    <x v="267"/>
    <s v="1958-03-26T00:00:00Z"/>
    <x v="0"/>
    <x v="59"/>
  </r>
  <r>
    <x v="981"/>
    <x v="60"/>
    <x v="12"/>
    <s v="Lust for Life"/>
    <x v="429"/>
    <s v="1957-03-27T00:00:00Z"/>
    <x v="0"/>
    <x v="60"/>
  </r>
  <r>
    <x v="982"/>
    <x v="60"/>
    <x v="19"/>
    <s v="Magoo's Puddle Jumper"/>
    <x v="433"/>
    <s v="1957-03-27T00:00:00Z"/>
    <x v="0"/>
    <x v="60"/>
  </r>
  <r>
    <x v="983"/>
    <x v="60"/>
    <x v="4"/>
    <s v="The Red Balloon"/>
    <x v="434"/>
    <s v="1957-03-27T00:00:00Z"/>
    <x v="0"/>
    <x v="60"/>
  </r>
  <r>
    <x v="984"/>
    <x v="60"/>
    <x v="15"/>
    <s v="Written on the Wind"/>
    <x v="435"/>
    <s v="1957-03-27T00:00:00Z"/>
    <x v="1"/>
    <x v="60"/>
  </r>
  <r>
    <x v="965"/>
    <x v="60"/>
    <x v="32"/>
    <s v="Somebody Up There Likes Me"/>
    <x v="384"/>
    <s v="1957-03-27T00:00:00Z"/>
    <x v="0"/>
    <x v="60"/>
  </r>
  <r>
    <x v="964"/>
    <x v="60"/>
    <x v="34"/>
    <s v="Somebody Up There Likes Me"/>
    <x v="384"/>
    <s v="1957-03-27T00:00:00Z"/>
    <x v="0"/>
    <x v="60"/>
  </r>
  <r>
    <x v="985"/>
    <x v="60"/>
    <x v="28"/>
    <s v="The Ten Commandments"/>
    <x v="436"/>
    <s v="1957-03-27T00:00:00Z"/>
    <x v="0"/>
    <x v="60"/>
  </r>
  <r>
    <x v="986"/>
    <x v="60"/>
    <x v="14"/>
    <s v="Around the World in 80 Days"/>
    <x v="437"/>
    <s v="1957-03-27T00:00:00Z"/>
    <x v="0"/>
    <x v="60"/>
  </r>
  <r>
    <x v="987"/>
    <x v="60"/>
    <x v="10"/>
    <s v="Around the World in 80 Days"/>
    <x v="437"/>
    <s v="1957-03-27T00:00:00Z"/>
    <x v="0"/>
    <x v="60"/>
  </r>
  <r>
    <x v="988"/>
    <x v="60"/>
    <x v="29"/>
    <s v="Around the World in 80 Days"/>
    <x v="437"/>
    <s v="1957-03-27T00:00:00Z"/>
    <x v="0"/>
    <x v="60"/>
  </r>
  <r>
    <x v="989"/>
    <x v="60"/>
    <x v="13"/>
    <s v="Around the World in 80 Days"/>
    <x v="437"/>
    <s v="1957-03-27T00:00:00Z"/>
    <x v="0"/>
    <x v="60"/>
  </r>
  <r>
    <x v="990"/>
    <x v="60"/>
    <x v="35"/>
    <s v="Around the World in 80 Days"/>
    <x v="437"/>
    <s v="1957-03-27T00:00:00Z"/>
    <x v="0"/>
    <x v="60"/>
  </r>
  <r>
    <x v="991"/>
    <x v="60"/>
    <x v="9"/>
    <s v="Giant"/>
    <x v="423"/>
    <s v="1957-03-27T00:00:00Z"/>
    <x v="0"/>
    <x v="60"/>
  </r>
  <r>
    <x v="992"/>
    <x v="60"/>
    <x v="36"/>
    <s v="The Brave One"/>
    <x v="438"/>
    <s v="1957-03-27T00:00:00Z"/>
    <x v="0"/>
    <x v="60"/>
  </r>
  <r>
    <x v="692"/>
    <x v="60"/>
    <x v="7"/>
    <s v="Anastasia"/>
    <x v="439"/>
    <s v="1957-03-27T00:00:00Z"/>
    <x v="1"/>
    <x v="60"/>
  </r>
  <r>
    <x v="948"/>
    <x v="60"/>
    <x v="17"/>
    <s v="The Silent World"/>
    <x v="440"/>
    <s v="1957-03-27T00:00:00Z"/>
    <x v="0"/>
    <x v="60"/>
  </r>
  <r>
    <x v="993"/>
    <x v="60"/>
    <x v="3"/>
    <s v="The King and I"/>
    <x v="441"/>
    <s v="1957-03-27T00:00:00Z"/>
    <x v="0"/>
    <x v="60"/>
  </r>
  <r>
    <x v="994"/>
    <x v="60"/>
    <x v="25"/>
    <s v="The King and I"/>
    <x v="441"/>
    <s v="1957-03-27T00:00:00Z"/>
    <x v="0"/>
    <x v="60"/>
  </r>
  <r>
    <x v="824"/>
    <x v="60"/>
    <x v="30"/>
    <s v="The King and I"/>
    <x v="441"/>
    <s v="1957-03-27T00:00:00Z"/>
    <x v="1"/>
    <x v="60"/>
  </r>
  <r>
    <x v="995"/>
    <x v="60"/>
    <x v="31"/>
    <s v="The King and I"/>
    <x v="441"/>
    <s v="1957-03-27T00:00:00Z"/>
    <x v="0"/>
    <x v="60"/>
  </r>
  <r>
    <x v="996"/>
    <x v="60"/>
    <x v="11"/>
    <s v="The King and I"/>
    <x v="441"/>
    <s v="1957-03-27T00:00:00Z"/>
    <x v="0"/>
    <x v="60"/>
  </r>
  <r>
    <x v="997"/>
    <x v="60"/>
    <x v="37"/>
    <s v="La Strada"/>
    <x v="316"/>
    <s v="1957-03-27T00:00:00Z"/>
    <x v="0"/>
    <x v="60"/>
  </r>
  <r>
    <x v="998"/>
    <x v="60"/>
    <x v="33"/>
    <s v="The Solid Gold Cadillac"/>
    <x v="442"/>
    <s v="1957-03-27T00:00:00Z"/>
    <x v="0"/>
    <x v="60"/>
  </r>
  <r>
    <x v="999"/>
    <x v="60"/>
    <x v="38"/>
    <s v="The Bespoke Overcoat"/>
    <x v="325"/>
    <s v="1957-03-27T00:00:00Z"/>
    <x v="0"/>
    <x v="60"/>
  </r>
  <r>
    <x v="893"/>
    <x v="60"/>
    <x v="18"/>
    <s v="The True Story of the Civil War"/>
    <x v="405"/>
    <s v="1957-03-27T00:00:00Z"/>
    <x v="0"/>
    <x v="60"/>
  </r>
  <r>
    <x v="1000"/>
    <x v="60"/>
    <x v="39"/>
    <s v="Crashing the Water Barrier"/>
    <x v="443"/>
    <s v="1957-03-27T00:00:00Z"/>
    <x v="0"/>
    <x v="60"/>
  </r>
  <r>
    <x v="789"/>
    <x v="61"/>
    <x v="18"/>
    <s v="Men Against the Arctic"/>
    <x v="444"/>
    <s v="1956-03-21T00:00:00Z"/>
    <x v="0"/>
    <x v="61"/>
  </r>
  <r>
    <x v="1001"/>
    <x v="61"/>
    <x v="36"/>
    <s v="Love Me or Leave Me"/>
    <x v="445"/>
    <s v="1956-03-21T00:00:00Z"/>
    <x v="0"/>
    <x v="61"/>
  </r>
  <r>
    <x v="952"/>
    <x v="61"/>
    <x v="11"/>
    <s v="Oklahoma!"/>
    <x v="311"/>
    <s v="1956-03-21T00:00:00Z"/>
    <x v="0"/>
    <x v="61"/>
  </r>
  <r>
    <x v="1002"/>
    <x v="61"/>
    <x v="25"/>
    <s v="Oklahoma!"/>
    <x v="311"/>
    <s v="1956-03-21T00:00:00Z"/>
    <x v="0"/>
    <x v="61"/>
  </r>
  <r>
    <x v="1003"/>
    <x v="61"/>
    <x v="4"/>
    <s v="Interrupted Melody"/>
    <x v="446"/>
    <s v="1956-03-21T00:00:00Z"/>
    <x v="0"/>
    <x v="61"/>
  </r>
  <r>
    <x v="720"/>
    <x v="61"/>
    <x v="12"/>
    <s v="Mister Roberts"/>
    <x v="398"/>
    <s v="1956-03-21T00:00:00Z"/>
    <x v="0"/>
    <x v="61"/>
  </r>
  <r>
    <x v="1004"/>
    <x v="61"/>
    <x v="33"/>
    <s v="I'll Cry Tomorrow"/>
    <x v="415"/>
    <s v="1956-03-21T00:00:00Z"/>
    <x v="1"/>
    <x v="61"/>
  </r>
  <r>
    <x v="1005"/>
    <x v="61"/>
    <x v="39"/>
    <s v="Survival City"/>
    <x v="447"/>
    <s v="1956-03-21T00:00:00Z"/>
    <x v="0"/>
    <x v="61"/>
  </r>
  <r>
    <x v="1006"/>
    <x v="61"/>
    <x v="10"/>
    <s v="Picnic"/>
    <x v="374"/>
    <s v="1956-03-21T00:00:00Z"/>
    <x v="0"/>
    <x v="61"/>
  </r>
  <r>
    <x v="1007"/>
    <x v="61"/>
    <x v="31"/>
    <s v="Picnic"/>
    <x v="374"/>
    <s v="1956-03-21T00:00:00Z"/>
    <x v="0"/>
    <x v="61"/>
  </r>
  <r>
    <x v="1008"/>
    <x v="61"/>
    <x v="17"/>
    <s v="Helen Keller in Her Story"/>
    <x v="448"/>
    <s v="1956-03-21T00:00:00Z"/>
    <x v="1"/>
    <x v="61"/>
  </r>
  <r>
    <x v="971"/>
    <x v="61"/>
    <x v="19"/>
    <s v="Speedy Gonzales"/>
    <x v="395"/>
    <s v="1956-03-21T00:00:00Z"/>
    <x v="0"/>
    <x v="61"/>
  </r>
  <r>
    <x v="1009"/>
    <x v="61"/>
    <x v="15"/>
    <s v="East of Eden"/>
    <x v="400"/>
    <s v="1956-03-21T00:00:00Z"/>
    <x v="1"/>
    <x v="61"/>
  </r>
  <r>
    <x v="1010"/>
    <x v="61"/>
    <x v="30"/>
    <s v="Love Is a Many-Splendored Thing"/>
    <x v="449"/>
    <s v="1956-03-21T00:00:00Z"/>
    <x v="0"/>
    <x v="61"/>
  </r>
  <r>
    <x v="994"/>
    <x v="61"/>
    <x v="35"/>
    <s v="Love Is a Many-Splendored Thing"/>
    <x v="449"/>
    <s v="1956-03-21T00:00:00Z"/>
    <x v="0"/>
    <x v="61"/>
  </r>
  <r>
    <x v="1011"/>
    <x v="61"/>
    <x v="7"/>
    <s v="The Rose Tattoo"/>
    <x v="415"/>
    <s v="1956-03-21T00:00:00Z"/>
    <x v="1"/>
    <x v="61"/>
  </r>
  <r>
    <x v="875"/>
    <x v="61"/>
    <x v="32"/>
    <s v="The Rose Tattoo"/>
    <x v="415"/>
    <s v="1956-03-21T00:00:00Z"/>
    <x v="0"/>
    <x v="61"/>
  </r>
  <r>
    <x v="1012"/>
    <x v="61"/>
    <x v="34"/>
    <s v="The Rose Tattoo"/>
    <x v="415"/>
    <s v="1956-03-21T00:00:00Z"/>
    <x v="0"/>
    <x v="61"/>
  </r>
  <r>
    <x v="1013"/>
    <x v="61"/>
    <x v="29"/>
    <s v="To Catch a Thief"/>
    <x v="450"/>
    <s v="1956-03-21T00:00:00Z"/>
    <x v="0"/>
    <x v="61"/>
  </r>
  <r>
    <x v="1014"/>
    <x v="61"/>
    <x v="14"/>
    <s v="Marty"/>
    <x v="428"/>
    <s v="1956-03-21T00:00:00Z"/>
    <x v="0"/>
    <x v="61"/>
  </r>
  <r>
    <x v="1015"/>
    <x v="61"/>
    <x v="9"/>
    <s v="Marty"/>
    <x v="428"/>
    <s v="1956-03-21T00:00:00Z"/>
    <x v="0"/>
    <x v="61"/>
  </r>
  <r>
    <x v="1016"/>
    <x v="61"/>
    <x v="3"/>
    <s v="Marty"/>
    <x v="428"/>
    <s v="1956-03-21T00:00:00Z"/>
    <x v="0"/>
    <x v="61"/>
  </r>
  <r>
    <x v="665"/>
    <x v="61"/>
    <x v="13"/>
    <s v="Marty"/>
    <x v="428"/>
    <s v="1956-03-21T00:00:00Z"/>
    <x v="0"/>
    <x v="61"/>
  </r>
  <r>
    <x v="789"/>
    <x v="62"/>
    <x v="17"/>
    <s v="The Vanishing Prairie"/>
    <x v="427"/>
    <s v="1955-03-30T00:00:00Z"/>
    <x v="0"/>
    <x v="62"/>
  </r>
  <r>
    <x v="1017"/>
    <x v="62"/>
    <x v="29"/>
    <s v="Three Coins in the Fountain"/>
    <x v="451"/>
    <s v="1955-03-30T00:00:00Z"/>
    <x v="0"/>
    <x v="62"/>
  </r>
  <r>
    <x v="1018"/>
    <x v="62"/>
    <x v="13"/>
    <s v="The Country Girl"/>
    <x v="345"/>
    <s v="1955-03-30T00:00:00Z"/>
    <x v="0"/>
    <x v="62"/>
  </r>
  <r>
    <x v="1019"/>
    <x v="62"/>
    <x v="7"/>
    <s v="The Country Girl"/>
    <x v="345"/>
    <s v="1955-03-30T00:00:00Z"/>
    <x v="1"/>
    <x v="62"/>
  </r>
  <r>
    <x v="1020"/>
    <x v="62"/>
    <x v="36"/>
    <s v="Broken Lance"/>
    <x v="452"/>
    <s v="1955-03-30T00:00:00Z"/>
    <x v="0"/>
    <x v="62"/>
  </r>
  <r>
    <x v="1021"/>
    <x v="62"/>
    <x v="12"/>
    <s v="The Barefoot Contessa"/>
    <x v="453"/>
    <s v="1955-03-30T00:00:00Z"/>
    <x v="0"/>
    <x v="62"/>
  </r>
  <r>
    <x v="982"/>
    <x v="62"/>
    <x v="19"/>
    <s v="When Magoo Flew"/>
    <x v="433"/>
    <s v="1955-03-30T00:00:00Z"/>
    <x v="0"/>
    <x v="62"/>
  </r>
  <r>
    <x v="1022"/>
    <x v="62"/>
    <x v="30"/>
    <s v="Gate of Hell"/>
    <x v="454"/>
    <s v="1955-03-30T00:00:00Z"/>
    <x v="0"/>
    <x v="62"/>
  </r>
  <r>
    <x v="957"/>
    <x v="62"/>
    <x v="35"/>
    <s v="The High and the Mighty"/>
    <x v="455"/>
    <s v="1955-03-30T00:00:00Z"/>
    <x v="0"/>
    <x v="62"/>
  </r>
  <r>
    <x v="1023"/>
    <x v="62"/>
    <x v="11"/>
    <s v="The Glenn Miller Story"/>
    <x v="456"/>
    <s v="1955-03-30T00:00:00Z"/>
    <x v="0"/>
    <x v="62"/>
  </r>
  <r>
    <x v="1024"/>
    <x v="62"/>
    <x v="25"/>
    <s v="Seven Brides for Seven Brothers"/>
    <x v="457"/>
    <s v="1955-03-30T00:00:00Z"/>
    <x v="0"/>
    <x v="62"/>
  </r>
  <r>
    <x v="1025"/>
    <x v="62"/>
    <x v="31"/>
    <s v="20,000 Leagues Under the Sea"/>
    <x v="344"/>
    <s v="1955-03-30T00:00:00Z"/>
    <x v="0"/>
    <x v="62"/>
  </r>
  <r>
    <x v="712"/>
    <x v="62"/>
    <x v="33"/>
    <s v="Sabrina"/>
    <x v="379"/>
    <s v="1955-03-30T00:00:00Z"/>
    <x v="1"/>
    <x v="62"/>
  </r>
  <r>
    <x v="1026"/>
    <x v="62"/>
    <x v="15"/>
    <s v="On the Waterfront"/>
    <x v="400"/>
    <s v="1955-03-30T00:00:00Z"/>
    <x v="1"/>
    <x v="62"/>
  </r>
  <r>
    <x v="1027"/>
    <x v="62"/>
    <x v="34"/>
    <s v="On the Waterfront"/>
    <x v="400"/>
    <s v="1955-03-30T00:00:00Z"/>
    <x v="0"/>
    <x v="62"/>
  </r>
  <r>
    <x v="1028"/>
    <x v="62"/>
    <x v="32"/>
    <s v="On the Waterfront"/>
    <x v="400"/>
    <s v="1955-03-30T00:00:00Z"/>
    <x v="0"/>
    <x v="62"/>
  </r>
  <r>
    <x v="1029"/>
    <x v="62"/>
    <x v="10"/>
    <s v="On the Waterfront"/>
    <x v="400"/>
    <s v="1955-03-30T00:00:00Z"/>
    <x v="0"/>
    <x v="62"/>
  </r>
  <r>
    <x v="721"/>
    <x v="62"/>
    <x v="3"/>
    <s v="On the Waterfront"/>
    <x v="400"/>
    <s v="1955-03-30T00:00:00Z"/>
    <x v="0"/>
    <x v="62"/>
  </r>
  <r>
    <x v="886"/>
    <x v="62"/>
    <x v="14"/>
    <s v="On the Waterfront"/>
    <x v="400"/>
    <s v="1955-03-30T00:00:00Z"/>
    <x v="0"/>
    <x v="62"/>
  </r>
  <r>
    <x v="1030"/>
    <x v="62"/>
    <x v="9"/>
    <s v="On the Waterfront"/>
    <x v="400"/>
    <s v="1955-03-30T00:00:00Z"/>
    <x v="0"/>
    <x v="62"/>
  </r>
  <r>
    <x v="1031"/>
    <x v="62"/>
    <x v="4"/>
    <s v="On the Waterfront"/>
    <x v="400"/>
    <s v="1955-03-30T00:00:00Z"/>
    <x v="0"/>
    <x v="62"/>
  </r>
  <r>
    <x v="1032"/>
    <x v="62"/>
    <x v="38"/>
    <s v="A Time Out of War"/>
    <x v="352"/>
    <s v="1955-03-30T00:00:00Z"/>
    <x v="0"/>
    <x v="62"/>
  </r>
  <r>
    <x v="1033"/>
    <x v="62"/>
    <x v="39"/>
    <s v="This Mechanical Age"/>
    <x v="458"/>
    <s v="1955-03-30T00:00:00Z"/>
    <x v="0"/>
    <x v="62"/>
  </r>
  <r>
    <x v="789"/>
    <x v="63"/>
    <x v="18"/>
    <s v="The Alaskan Eskimo"/>
    <x v="427"/>
    <s v="1954-03-25T00:00:00Z"/>
    <x v="0"/>
    <x v="63"/>
  </r>
  <r>
    <x v="994"/>
    <x v="63"/>
    <x v="25"/>
    <s v="Call Me Madam"/>
    <x v="441"/>
    <s v="1954-03-25T00:00:00Z"/>
    <x v="0"/>
    <x v="63"/>
  </r>
  <r>
    <x v="789"/>
    <x v="63"/>
    <x v="17"/>
    <s v="The Living Desert"/>
    <x v="427"/>
    <s v="1954-03-25T00:00:00Z"/>
    <x v="0"/>
    <x v="63"/>
  </r>
  <r>
    <x v="933"/>
    <x v="63"/>
    <x v="34"/>
    <s v="Julius Caesar"/>
    <x v="453"/>
    <s v="1954-03-25T00:00:00Z"/>
    <x v="0"/>
    <x v="63"/>
  </r>
  <r>
    <x v="816"/>
    <x v="63"/>
    <x v="9"/>
    <s v="From Here to Eternity"/>
    <x v="311"/>
    <s v="1954-03-25T00:00:00Z"/>
    <x v="0"/>
    <x v="63"/>
  </r>
  <r>
    <x v="1034"/>
    <x v="63"/>
    <x v="14"/>
    <s v="From Here to Eternity"/>
    <x v="311"/>
    <s v="1954-03-25T00:00:00Z"/>
    <x v="0"/>
    <x v="63"/>
  </r>
  <r>
    <x v="1035"/>
    <x v="63"/>
    <x v="13"/>
    <s v="From Here to Eternity"/>
    <x v="311"/>
    <s v="1954-03-25T00:00:00Z"/>
    <x v="0"/>
    <x v="63"/>
  </r>
  <r>
    <x v="1036"/>
    <x v="63"/>
    <x v="11"/>
    <s v="From Here to Eternity"/>
    <x v="311"/>
    <s v="1954-03-25T00:00:00Z"/>
    <x v="0"/>
    <x v="63"/>
  </r>
  <r>
    <x v="1006"/>
    <x v="63"/>
    <x v="10"/>
    <s v="From Here to Eternity"/>
    <x v="311"/>
    <s v="1954-03-25T00:00:00Z"/>
    <x v="0"/>
    <x v="63"/>
  </r>
  <r>
    <x v="1037"/>
    <x v="63"/>
    <x v="12"/>
    <s v="From Here to Eternity"/>
    <x v="311"/>
    <s v="1954-03-25T00:00:00Z"/>
    <x v="0"/>
    <x v="63"/>
  </r>
  <r>
    <x v="793"/>
    <x v="63"/>
    <x v="32"/>
    <s v="From Here to Eternity"/>
    <x v="311"/>
    <s v="1954-03-25T00:00:00Z"/>
    <x v="0"/>
    <x v="63"/>
  </r>
  <r>
    <x v="1038"/>
    <x v="63"/>
    <x v="15"/>
    <s v="From Here to Eternity"/>
    <x v="311"/>
    <s v="1954-03-25T00:00:00Z"/>
    <x v="1"/>
    <x v="63"/>
  </r>
  <r>
    <x v="1039"/>
    <x v="63"/>
    <x v="7"/>
    <s v="Roman Holiday"/>
    <x v="365"/>
    <s v="1954-03-25T00:00:00Z"/>
    <x v="1"/>
    <x v="63"/>
  </r>
  <r>
    <x v="712"/>
    <x v="63"/>
    <x v="33"/>
    <s v="Roman Holiday"/>
    <x v="365"/>
    <s v="1954-03-25T00:00:00Z"/>
    <x v="1"/>
    <x v="63"/>
  </r>
  <r>
    <x v="992"/>
    <x v="63"/>
    <x v="36"/>
    <s v="Roman Holiday"/>
    <x v="365"/>
    <s v="1954-03-25T00:00:00Z"/>
    <x v="0"/>
    <x v="63"/>
  </r>
  <r>
    <x v="1040"/>
    <x v="63"/>
    <x v="29"/>
    <s v="Shane"/>
    <x v="423"/>
    <s v="1954-03-25T00:00:00Z"/>
    <x v="0"/>
    <x v="63"/>
  </r>
  <r>
    <x v="945"/>
    <x v="63"/>
    <x v="31"/>
    <s v="The Robe"/>
    <x v="459"/>
    <s v="1954-03-25T00:00:00Z"/>
    <x v="0"/>
    <x v="63"/>
  </r>
  <r>
    <x v="1041"/>
    <x v="63"/>
    <x v="30"/>
    <s v="The Robe"/>
    <x v="459"/>
    <s v="1954-03-25T00:00:00Z"/>
    <x v="0"/>
    <x v="63"/>
  </r>
  <r>
    <x v="789"/>
    <x v="63"/>
    <x v="19"/>
    <s v="Toot, Whistle, Plunk and Boom"/>
    <x v="351"/>
    <s v="1954-03-25T00:00:00Z"/>
    <x v="0"/>
    <x v="63"/>
  </r>
  <r>
    <x v="1042"/>
    <x v="63"/>
    <x v="4"/>
    <s v="Titanic"/>
    <x v="451"/>
    <s v="1954-03-25T00:00:00Z"/>
    <x v="0"/>
    <x v="63"/>
  </r>
  <r>
    <x v="1043"/>
    <x v="63"/>
    <x v="3"/>
    <s v="Stalag 17"/>
    <x v="379"/>
    <s v="1954-03-25T00:00:00Z"/>
    <x v="0"/>
    <x v="63"/>
  </r>
  <r>
    <x v="1044"/>
    <x v="63"/>
    <x v="35"/>
    <s v="Lili"/>
    <x v="460"/>
    <s v="1954-03-25T00:00:00Z"/>
    <x v="0"/>
    <x v="63"/>
  </r>
  <r>
    <x v="789"/>
    <x v="63"/>
    <x v="38"/>
    <s v="Bear Country"/>
    <x v="427"/>
    <s v="1954-03-25T00:00:00Z"/>
    <x v="0"/>
    <x v="63"/>
  </r>
  <r>
    <x v="1045"/>
    <x v="64"/>
    <x v="39"/>
    <s v="Light in the Window"/>
    <x v="461"/>
    <s v="1953-03-19T00:00:00Z"/>
    <x v="0"/>
    <x v="64"/>
  </r>
  <r>
    <x v="1046"/>
    <x v="64"/>
    <x v="18"/>
    <s v="Neighbours"/>
    <x v="462"/>
    <s v="1953-03-19T00:00:00Z"/>
    <x v="0"/>
    <x v="64"/>
  </r>
  <r>
    <x v="994"/>
    <x v="64"/>
    <x v="25"/>
    <s v="With a Song in My Heart"/>
    <x v="441"/>
    <s v="1953-03-19T00:00:00Z"/>
    <x v="0"/>
    <x v="64"/>
  </r>
  <r>
    <x v="789"/>
    <x v="64"/>
    <x v="38"/>
    <s v="Water Birds"/>
    <x v="426"/>
    <s v="1953-03-19T00:00:00Z"/>
    <x v="0"/>
    <x v="64"/>
  </r>
  <r>
    <x v="1047"/>
    <x v="64"/>
    <x v="17"/>
    <s v="The Sea Around Us"/>
    <x v="463"/>
    <s v="1953-03-19T00:00:00Z"/>
    <x v="0"/>
    <x v="64"/>
  </r>
  <r>
    <x v="1048"/>
    <x v="64"/>
    <x v="7"/>
    <s v="Come Back, Little Sheba"/>
    <x v="415"/>
    <s v="1953-03-19T00:00:00Z"/>
    <x v="1"/>
    <x v="64"/>
  </r>
  <r>
    <x v="1049"/>
    <x v="64"/>
    <x v="30"/>
    <s v="Moulin Rouge"/>
    <x v="262"/>
    <s v="1953-03-19T00:00:00Z"/>
    <x v="0"/>
    <x v="64"/>
  </r>
  <r>
    <x v="1049"/>
    <x v="64"/>
    <x v="31"/>
    <s v="Moulin Rouge"/>
    <x v="262"/>
    <s v="1953-03-19T00:00:00Z"/>
    <x v="0"/>
    <x v="64"/>
  </r>
  <r>
    <x v="1050"/>
    <x v="64"/>
    <x v="13"/>
    <s v="The Bad and the Beautiful"/>
    <x v="429"/>
    <s v="1953-03-19T00:00:00Z"/>
    <x v="0"/>
    <x v="64"/>
  </r>
  <r>
    <x v="934"/>
    <x v="64"/>
    <x v="32"/>
    <s v="The Bad and the Beautiful"/>
    <x v="429"/>
    <s v="1953-03-19T00:00:00Z"/>
    <x v="0"/>
    <x v="64"/>
  </r>
  <r>
    <x v="1004"/>
    <x v="64"/>
    <x v="33"/>
    <s v="The Bad and the Beautiful"/>
    <x v="429"/>
    <s v="1953-03-19T00:00:00Z"/>
    <x v="1"/>
    <x v="64"/>
  </r>
  <r>
    <x v="1051"/>
    <x v="64"/>
    <x v="15"/>
    <s v="The Bad and the Beautiful"/>
    <x v="429"/>
    <s v="1953-03-19T00:00:00Z"/>
    <x v="1"/>
    <x v="64"/>
  </r>
  <r>
    <x v="964"/>
    <x v="64"/>
    <x v="34"/>
    <s v="The Bad and the Beautiful"/>
    <x v="429"/>
    <s v="1953-03-19T00:00:00Z"/>
    <x v="0"/>
    <x v="64"/>
  </r>
  <r>
    <x v="1052"/>
    <x v="64"/>
    <x v="19"/>
    <s v="Johann Mouse"/>
    <x v="464"/>
    <s v="1953-03-19T00:00:00Z"/>
    <x v="0"/>
    <x v="64"/>
  </r>
  <r>
    <x v="1053"/>
    <x v="64"/>
    <x v="4"/>
    <s v="The Lavender Hill Mob"/>
    <x v="465"/>
    <s v="1953-03-19T00:00:00Z"/>
    <x v="0"/>
    <x v="64"/>
  </r>
  <r>
    <x v="981"/>
    <x v="64"/>
    <x v="12"/>
    <s v="Viva Zapata!"/>
    <x v="400"/>
    <s v="1953-03-19T00:00:00Z"/>
    <x v="0"/>
    <x v="64"/>
  </r>
  <r>
    <x v="1054"/>
    <x v="64"/>
    <x v="14"/>
    <s v="The Greatest Show on Earth"/>
    <x v="436"/>
    <s v="1953-03-19T00:00:00Z"/>
    <x v="0"/>
    <x v="64"/>
  </r>
  <r>
    <x v="1055"/>
    <x v="64"/>
    <x v="36"/>
    <s v="The Greatest Show on Earth"/>
    <x v="436"/>
    <s v="1953-03-19T00:00:00Z"/>
    <x v="0"/>
    <x v="64"/>
  </r>
  <r>
    <x v="1056"/>
    <x v="64"/>
    <x v="9"/>
    <s v="The Quiet Man"/>
    <x v="398"/>
    <s v="1953-03-19T00:00:00Z"/>
    <x v="0"/>
    <x v="64"/>
  </r>
  <r>
    <x v="1057"/>
    <x v="64"/>
    <x v="29"/>
    <s v="The Quiet Man"/>
    <x v="398"/>
    <s v="1953-03-19T00:00:00Z"/>
    <x v="0"/>
    <x v="64"/>
  </r>
  <r>
    <x v="1058"/>
    <x v="64"/>
    <x v="3"/>
    <s v="High Noon"/>
    <x v="311"/>
    <s v="1953-03-19T00:00:00Z"/>
    <x v="0"/>
    <x v="64"/>
  </r>
  <r>
    <x v="1059"/>
    <x v="64"/>
    <x v="10"/>
    <s v="High Noon"/>
    <x v="311"/>
    <s v="1953-03-19T00:00:00Z"/>
    <x v="0"/>
    <x v="64"/>
  </r>
  <r>
    <x v="957"/>
    <x v="64"/>
    <x v="35"/>
    <s v="High Noon"/>
    <x v="311"/>
    <s v="1953-03-19T00:00:00Z"/>
    <x v="0"/>
    <x v="64"/>
  </r>
  <r>
    <x v="1060"/>
    <x v="65"/>
    <x v="15"/>
    <s v="A Streetcar Named Desire"/>
    <x v="400"/>
    <s v="1952-03-20T00:00:00Z"/>
    <x v="1"/>
    <x v="65"/>
  </r>
  <r>
    <x v="846"/>
    <x v="65"/>
    <x v="34"/>
    <s v="A Streetcar Named Desire"/>
    <x v="400"/>
    <s v="1952-03-20T00:00:00Z"/>
    <x v="0"/>
    <x v="65"/>
  </r>
  <r>
    <x v="1061"/>
    <x v="65"/>
    <x v="12"/>
    <s v="A Streetcar Named Desire"/>
    <x v="400"/>
    <s v="1952-03-20T00:00:00Z"/>
    <x v="0"/>
    <x v="65"/>
  </r>
  <r>
    <x v="1062"/>
    <x v="65"/>
    <x v="7"/>
    <s v="A Streetcar Named Desire"/>
    <x v="400"/>
    <s v="1952-03-20T00:00:00Z"/>
    <x v="1"/>
    <x v="65"/>
  </r>
  <r>
    <x v="1063"/>
    <x v="65"/>
    <x v="3"/>
    <s v="The African Queen"/>
    <x v="262"/>
    <s v="1952-03-20T00:00:00Z"/>
    <x v="0"/>
    <x v="65"/>
  </r>
  <r>
    <x v="1064"/>
    <x v="65"/>
    <x v="35"/>
    <s v="A Place in the Sun"/>
    <x v="423"/>
    <s v="1952-03-20T00:00:00Z"/>
    <x v="0"/>
    <x v="65"/>
  </r>
  <r>
    <x v="712"/>
    <x v="65"/>
    <x v="33"/>
    <s v="A Place in the Sun"/>
    <x v="423"/>
    <s v="1952-03-20T00:00:00Z"/>
    <x v="1"/>
    <x v="65"/>
  </r>
  <r>
    <x v="946"/>
    <x v="65"/>
    <x v="32"/>
    <s v="A Place in the Sun"/>
    <x v="423"/>
    <s v="1952-03-20T00:00:00Z"/>
    <x v="0"/>
    <x v="65"/>
  </r>
  <r>
    <x v="1065"/>
    <x v="65"/>
    <x v="10"/>
    <s v="A Place in the Sun"/>
    <x v="423"/>
    <s v="1952-03-20T00:00:00Z"/>
    <x v="0"/>
    <x v="65"/>
  </r>
  <r>
    <x v="1066"/>
    <x v="65"/>
    <x v="13"/>
    <s v="A Place in the Sun"/>
    <x v="423"/>
    <s v="1952-03-20T00:00:00Z"/>
    <x v="0"/>
    <x v="65"/>
  </r>
  <r>
    <x v="991"/>
    <x v="65"/>
    <x v="9"/>
    <s v="A Place in the Sun"/>
    <x v="423"/>
    <s v="1952-03-20T00:00:00Z"/>
    <x v="0"/>
    <x v="65"/>
  </r>
  <r>
    <x v="964"/>
    <x v="65"/>
    <x v="31"/>
    <s v="An American in Paris"/>
    <x v="429"/>
    <s v="1952-03-20T00:00:00Z"/>
    <x v="0"/>
    <x v="65"/>
  </r>
  <r>
    <x v="941"/>
    <x v="65"/>
    <x v="30"/>
    <s v="An American in Paris"/>
    <x v="429"/>
    <s v="1952-03-20T00:00:00Z"/>
    <x v="0"/>
    <x v="65"/>
  </r>
  <r>
    <x v="1067"/>
    <x v="65"/>
    <x v="29"/>
    <s v="An American in Paris"/>
    <x v="429"/>
    <s v="1952-03-20T00:00:00Z"/>
    <x v="0"/>
    <x v="65"/>
  </r>
  <r>
    <x v="779"/>
    <x v="65"/>
    <x v="25"/>
    <s v="An American in Paris"/>
    <x v="429"/>
    <s v="1952-03-20T00:00:00Z"/>
    <x v="0"/>
    <x v="65"/>
  </r>
  <r>
    <x v="962"/>
    <x v="65"/>
    <x v="14"/>
    <s v="An American in Paris"/>
    <x v="429"/>
    <s v="1952-03-20T00:00:00Z"/>
    <x v="0"/>
    <x v="65"/>
  </r>
  <r>
    <x v="966"/>
    <x v="65"/>
    <x v="4"/>
    <s v="An American in Paris"/>
    <x v="429"/>
    <s v="1952-03-20T00:00:00Z"/>
    <x v="0"/>
    <x v="65"/>
  </r>
  <r>
    <x v="789"/>
    <x v="65"/>
    <x v="38"/>
    <s v="Nature's Half Acre"/>
    <x v="427"/>
    <s v="1952-03-20T00:00:00Z"/>
    <x v="0"/>
    <x v="65"/>
  </r>
  <r>
    <x v="816"/>
    <x v="65"/>
    <x v="18"/>
    <s v="Benjy"/>
    <x v="311"/>
    <s v="1952-03-20T00:00:00Z"/>
    <x v="0"/>
    <x v="65"/>
  </r>
  <r>
    <x v="1033"/>
    <x v="65"/>
    <x v="39"/>
    <s v="World of Kids"/>
    <x v="458"/>
    <s v="1952-03-20T00:00:00Z"/>
    <x v="0"/>
    <x v="65"/>
  </r>
  <r>
    <x v="1068"/>
    <x v="65"/>
    <x v="11"/>
    <s v="The Great Caruso"/>
    <x v="466"/>
    <s v="1952-03-20T00:00:00Z"/>
    <x v="0"/>
    <x v="65"/>
  </r>
  <r>
    <x v="1052"/>
    <x v="65"/>
    <x v="19"/>
    <s v="The Two Mouseketeers"/>
    <x v="464"/>
    <s v="1952-03-20T00:00:00Z"/>
    <x v="0"/>
    <x v="65"/>
  </r>
  <r>
    <x v="1069"/>
    <x v="65"/>
    <x v="36"/>
    <s v="Seven Days to Noon"/>
    <x v="467"/>
    <s v="1952-03-20T00:00:00Z"/>
    <x v="0"/>
    <x v="65"/>
  </r>
  <r>
    <x v="1064"/>
    <x v="66"/>
    <x v="35"/>
    <s v="Sunset Boulevard"/>
    <x v="379"/>
    <s v="1951-03-29T00:00:00Z"/>
    <x v="0"/>
    <x v="66"/>
  </r>
  <r>
    <x v="1070"/>
    <x v="66"/>
    <x v="34"/>
    <s v="Sunset Boulevard"/>
    <x v="379"/>
    <s v="1951-03-29T00:00:00Z"/>
    <x v="0"/>
    <x v="66"/>
  </r>
  <r>
    <x v="1071"/>
    <x v="66"/>
    <x v="4"/>
    <s v="Sunset Boulevard"/>
    <x v="379"/>
    <s v="1951-03-29T00:00:00Z"/>
    <x v="0"/>
    <x v="66"/>
  </r>
  <r>
    <x v="1072"/>
    <x v="66"/>
    <x v="13"/>
    <s v="All About Eve"/>
    <x v="453"/>
    <s v="1951-03-29T00:00:00Z"/>
    <x v="0"/>
    <x v="66"/>
  </r>
  <r>
    <x v="1010"/>
    <x v="66"/>
    <x v="33"/>
    <s v="All About Eve"/>
    <x v="453"/>
    <s v="1951-03-29T00:00:00Z"/>
    <x v="0"/>
    <x v="66"/>
  </r>
  <r>
    <x v="1073"/>
    <x v="66"/>
    <x v="12"/>
    <s v="All About Eve"/>
    <x v="453"/>
    <s v="1951-03-29T00:00:00Z"/>
    <x v="0"/>
    <x v="66"/>
  </r>
  <r>
    <x v="1074"/>
    <x v="66"/>
    <x v="11"/>
    <s v="All About Eve"/>
    <x v="453"/>
    <s v="1951-03-29T00:00:00Z"/>
    <x v="0"/>
    <x v="66"/>
  </r>
  <r>
    <x v="1072"/>
    <x v="66"/>
    <x v="9"/>
    <s v="All About Eve"/>
    <x v="453"/>
    <s v="1951-03-29T00:00:00Z"/>
    <x v="0"/>
    <x v="66"/>
  </r>
  <r>
    <x v="857"/>
    <x v="66"/>
    <x v="36"/>
    <s v="Panic in the Streets"/>
    <x v="400"/>
    <s v="1951-03-29T00:00:00Z"/>
    <x v="0"/>
    <x v="66"/>
  </r>
  <r>
    <x v="1075"/>
    <x v="66"/>
    <x v="32"/>
    <s v="The Third Man"/>
    <x v="360"/>
    <s v="1951-03-29T00:00:00Z"/>
    <x v="0"/>
    <x v="66"/>
  </r>
  <r>
    <x v="1076"/>
    <x v="66"/>
    <x v="7"/>
    <s v="Born Yesterday"/>
    <x v="337"/>
    <s v="1951-03-29T00:00:00Z"/>
    <x v="1"/>
    <x v="66"/>
  </r>
  <r>
    <x v="1070"/>
    <x v="66"/>
    <x v="31"/>
    <s v="Samson and Delilah"/>
    <x v="436"/>
    <s v="1951-03-29T00:00:00Z"/>
    <x v="0"/>
    <x v="66"/>
  </r>
  <r>
    <x v="1077"/>
    <x v="66"/>
    <x v="30"/>
    <s v="Samson and Delilah"/>
    <x v="436"/>
    <s v="1951-03-29T00:00:00Z"/>
    <x v="1"/>
    <x v="66"/>
  </r>
  <r>
    <x v="1078"/>
    <x v="66"/>
    <x v="3"/>
    <s v="Cyrano de Bergerac"/>
    <x v="424"/>
    <s v="1951-03-29T00:00:00Z"/>
    <x v="0"/>
    <x v="66"/>
  </r>
  <r>
    <x v="1079"/>
    <x v="66"/>
    <x v="17"/>
    <s v="The Titan: Story of Michelangelo"/>
    <x v="468"/>
    <s v="1951-03-29T00:00:00Z"/>
    <x v="0"/>
    <x v="66"/>
  </r>
  <r>
    <x v="789"/>
    <x v="66"/>
    <x v="38"/>
    <s v="In Beaver Valley"/>
    <x v="427"/>
    <s v="1951-03-29T00:00:00Z"/>
    <x v="0"/>
    <x v="66"/>
  </r>
  <r>
    <x v="1080"/>
    <x v="66"/>
    <x v="39"/>
    <s v="Grandad of Races"/>
    <x v="469"/>
    <s v="1951-03-29T00:00:00Z"/>
    <x v="0"/>
    <x v="66"/>
  </r>
  <r>
    <x v="1081"/>
    <x v="66"/>
    <x v="25"/>
    <s v="Annie Get Your Gun"/>
    <x v="470"/>
    <s v="1951-03-29T00:00:00Z"/>
    <x v="0"/>
    <x v="66"/>
  </r>
  <r>
    <x v="1082"/>
    <x v="66"/>
    <x v="15"/>
    <s v="Harvey"/>
    <x v="459"/>
    <s v="1951-03-29T00:00:00Z"/>
    <x v="1"/>
    <x v="66"/>
  </r>
  <r>
    <x v="934"/>
    <x v="66"/>
    <x v="29"/>
    <s v="King Solomon's Mines"/>
    <x v="471"/>
    <s v="1951-03-29T00:00:00Z"/>
    <x v="0"/>
    <x v="66"/>
  </r>
  <r>
    <x v="937"/>
    <x v="66"/>
    <x v="10"/>
    <s v="King Solomon's Mines"/>
    <x v="471"/>
    <s v="1951-03-29T00:00:00Z"/>
    <x v="0"/>
    <x v="66"/>
  </r>
  <r>
    <x v="1083"/>
    <x v="66"/>
    <x v="17"/>
    <s v="Kon-Tiki"/>
    <x v="472"/>
    <s v="1951-03-29T00:00:00Z"/>
    <x v="0"/>
    <x v="66"/>
  </r>
  <r>
    <x v="971"/>
    <x v="67"/>
    <x v="18"/>
    <s v="So Much for So Little"/>
    <x v="390"/>
    <s v="1950-03-23T00:00:00Z"/>
    <x v="0"/>
    <x v="67"/>
  </r>
  <r>
    <x v="1084"/>
    <x v="67"/>
    <x v="18"/>
    <s v="A Chance to Live"/>
    <x v="473"/>
    <s v="1950-03-23T00:00:00Z"/>
    <x v="0"/>
    <x v="67"/>
  </r>
  <r>
    <x v="1059"/>
    <x v="67"/>
    <x v="10"/>
    <s v="Champion"/>
    <x v="327"/>
    <s v="1950-03-23T00:00:00Z"/>
    <x v="0"/>
    <x v="67"/>
  </r>
  <r>
    <x v="771"/>
    <x v="67"/>
    <x v="25"/>
    <s v="On the Town"/>
    <x v="457"/>
    <s v="1950-03-23T00:00:00Z"/>
    <x v="0"/>
    <x v="67"/>
  </r>
  <r>
    <x v="1085"/>
    <x v="67"/>
    <x v="15"/>
    <s v="All the King's Men"/>
    <x v="413"/>
    <s v="1950-03-23T00:00:00Z"/>
    <x v="0"/>
    <x v="67"/>
  </r>
  <r>
    <x v="1086"/>
    <x v="67"/>
    <x v="3"/>
    <s v="All the King's Men"/>
    <x v="413"/>
    <s v="1950-03-23T00:00:00Z"/>
    <x v="0"/>
    <x v="67"/>
  </r>
  <r>
    <x v="1087"/>
    <x v="67"/>
    <x v="29"/>
    <s v="She Wore a Yellow Ribbon"/>
    <x v="398"/>
    <s v="1950-03-23T00:00:00Z"/>
    <x v="0"/>
    <x v="67"/>
  </r>
  <r>
    <x v="1072"/>
    <x v="67"/>
    <x v="13"/>
    <s v="A Letter to Three Wives"/>
    <x v="453"/>
    <s v="1950-03-23T00:00:00Z"/>
    <x v="0"/>
    <x v="67"/>
  </r>
  <r>
    <x v="1072"/>
    <x v="67"/>
    <x v="9"/>
    <s v="A Letter to Three Wives"/>
    <x v="453"/>
    <s v="1950-03-23T00:00:00Z"/>
    <x v="0"/>
    <x v="67"/>
  </r>
  <r>
    <x v="1088"/>
    <x v="67"/>
    <x v="35"/>
    <s v="The Heiress"/>
    <x v="365"/>
    <s v="1950-03-23T00:00:00Z"/>
    <x v="0"/>
    <x v="67"/>
  </r>
  <r>
    <x v="1089"/>
    <x v="67"/>
    <x v="34"/>
    <s v="The Heiress"/>
    <x v="365"/>
    <s v="1950-03-23T00:00:00Z"/>
    <x v="0"/>
    <x v="67"/>
  </r>
  <r>
    <x v="1090"/>
    <x v="67"/>
    <x v="33"/>
    <s v="The Heiress"/>
    <x v="365"/>
    <s v="1950-03-23T00:00:00Z"/>
    <x v="0"/>
    <x v="67"/>
  </r>
  <r>
    <x v="1091"/>
    <x v="67"/>
    <x v="7"/>
    <s v="The Heiress"/>
    <x v="365"/>
    <s v="1950-03-23T00:00:00Z"/>
    <x v="1"/>
    <x v="67"/>
  </r>
  <r>
    <x v="971"/>
    <x v="67"/>
    <x v="19"/>
    <s v="For Scent-imental Reasons"/>
    <x v="390"/>
    <s v="1950-03-23T00:00:00Z"/>
    <x v="0"/>
    <x v="67"/>
  </r>
  <r>
    <x v="1092"/>
    <x v="67"/>
    <x v="12"/>
    <s v="Twelve O'Clock High"/>
    <x v="449"/>
    <s v="1950-03-23T00:00:00Z"/>
    <x v="0"/>
    <x v="67"/>
  </r>
  <r>
    <x v="1093"/>
    <x v="67"/>
    <x v="30"/>
    <s v="Adventures of Don Juan"/>
    <x v="474"/>
    <s v="1950-03-23T00:00:00Z"/>
    <x v="0"/>
    <x v="67"/>
  </r>
  <r>
    <x v="1094"/>
    <x v="67"/>
    <x v="31"/>
    <s v="Little Women"/>
    <x v="475"/>
    <s v="1950-03-23T00:00:00Z"/>
    <x v="0"/>
    <x v="67"/>
  </r>
  <r>
    <x v="1095"/>
    <x v="67"/>
    <x v="32"/>
    <s v="Battleground"/>
    <x v="455"/>
    <s v="1950-03-23T00:00:00Z"/>
    <x v="0"/>
    <x v="67"/>
  </r>
  <r>
    <x v="1096"/>
    <x v="67"/>
    <x v="4"/>
    <s v="Battleground"/>
    <x v="455"/>
    <s v="1950-03-23T00:00:00Z"/>
    <x v="0"/>
    <x v="67"/>
  </r>
  <r>
    <x v="1097"/>
    <x v="67"/>
    <x v="36"/>
    <s v="The Stratton Story"/>
    <x v="476"/>
    <s v="1950-03-23T00:00:00Z"/>
    <x v="0"/>
    <x v="67"/>
  </r>
  <r>
    <x v="1098"/>
    <x v="67"/>
    <x v="38"/>
    <s v="Van Gogh"/>
    <x v="477"/>
    <s v="1950-03-23T00:00:00Z"/>
    <x v="0"/>
    <x v="67"/>
  </r>
  <r>
    <x v="1099"/>
    <x v="68"/>
    <x v="3"/>
    <s v="Hamlet"/>
    <x v="478"/>
    <s v="1949-03-24T00:00:00Z"/>
    <x v="0"/>
    <x v="68"/>
  </r>
  <r>
    <x v="1100"/>
    <x v="68"/>
    <x v="33"/>
    <s v="Hamlet"/>
    <x v="478"/>
    <s v="1949-03-24T00:00:00Z"/>
    <x v="0"/>
    <x v="68"/>
  </r>
  <r>
    <x v="1100"/>
    <x v="68"/>
    <x v="34"/>
    <s v="Hamlet"/>
    <x v="478"/>
    <s v="1949-03-24T00:00:00Z"/>
    <x v="0"/>
    <x v="68"/>
  </r>
  <r>
    <x v="1101"/>
    <x v="68"/>
    <x v="13"/>
    <s v="The Treasure of the Sierra Madre"/>
    <x v="262"/>
    <s v="1949-03-24T00:00:00Z"/>
    <x v="0"/>
    <x v="68"/>
  </r>
  <r>
    <x v="1102"/>
    <x v="68"/>
    <x v="12"/>
    <s v="The Treasure of the Sierra Madre"/>
    <x v="262"/>
    <s v="1949-03-24T00:00:00Z"/>
    <x v="0"/>
    <x v="68"/>
  </r>
  <r>
    <x v="1101"/>
    <x v="68"/>
    <x v="9"/>
    <s v="The Treasure of the Sierra Madre"/>
    <x v="262"/>
    <s v="1949-03-24T00:00:00Z"/>
    <x v="0"/>
    <x v="68"/>
  </r>
  <r>
    <x v="1103"/>
    <x v="68"/>
    <x v="35"/>
    <s v="The Red Shoes"/>
    <x v="479"/>
    <s v="1949-03-24T00:00:00Z"/>
    <x v="0"/>
    <x v="68"/>
  </r>
  <r>
    <x v="1104"/>
    <x v="68"/>
    <x v="31"/>
    <s v="The Red Shoes"/>
    <x v="479"/>
    <s v="1949-03-24T00:00:00Z"/>
    <x v="0"/>
    <x v="68"/>
  </r>
  <r>
    <x v="1105"/>
    <x v="68"/>
    <x v="36"/>
    <s v="The Search"/>
    <x v="311"/>
    <s v="1949-03-24T00:00:00Z"/>
    <x v="0"/>
    <x v="68"/>
  </r>
  <r>
    <x v="1005"/>
    <x v="68"/>
    <x v="39"/>
    <s v="Symphony of a City"/>
    <x v="480"/>
    <s v="1949-03-24T00:00:00Z"/>
    <x v="0"/>
    <x v="68"/>
  </r>
  <r>
    <x v="1106"/>
    <x v="68"/>
    <x v="15"/>
    <s v="Key Largo"/>
    <x v="262"/>
    <s v="1949-03-24T00:00:00Z"/>
    <x v="1"/>
    <x v="68"/>
  </r>
  <r>
    <x v="779"/>
    <x v="68"/>
    <x v="25"/>
    <s v="Easter Parade"/>
    <x v="460"/>
    <s v="1949-03-24T00:00:00Z"/>
    <x v="0"/>
    <x v="68"/>
  </r>
  <r>
    <x v="789"/>
    <x v="68"/>
    <x v="38"/>
    <s v="Seal Island"/>
    <x v="427"/>
    <s v="1949-03-24T00:00:00Z"/>
    <x v="0"/>
    <x v="68"/>
  </r>
  <r>
    <x v="1107"/>
    <x v="68"/>
    <x v="17"/>
    <s v="The Secret Land"/>
    <x v="481"/>
    <s v="1949-03-24T00:00:00Z"/>
    <x v="0"/>
    <x v="68"/>
  </r>
  <r>
    <x v="1052"/>
    <x v="68"/>
    <x v="19"/>
    <s v="The Little Orphan"/>
    <x v="464"/>
    <s v="1949-03-24T00:00:00Z"/>
    <x v="0"/>
    <x v="68"/>
  </r>
  <r>
    <x v="1108"/>
    <x v="68"/>
    <x v="7"/>
    <s v="Johnny Belinda"/>
    <x v="451"/>
    <s v="1949-03-24T00:00:00Z"/>
    <x v="1"/>
    <x v="68"/>
  </r>
  <r>
    <x v="1109"/>
    <x v="68"/>
    <x v="32"/>
    <s v="The Naked City"/>
    <x v="396"/>
    <s v="1949-03-24T00:00:00Z"/>
    <x v="0"/>
    <x v="68"/>
  </r>
  <r>
    <x v="1110"/>
    <x v="68"/>
    <x v="10"/>
    <s v="The Naked City"/>
    <x v="396"/>
    <s v="1949-03-24T00:00:00Z"/>
    <x v="0"/>
    <x v="68"/>
  </r>
  <r>
    <x v="1111"/>
    <x v="68"/>
    <x v="28"/>
    <s v="Portrait of Jennie"/>
    <x v="482"/>
    <s v="1949-03-24T00:00:00Z"/>
    <x v="0"/>
    <x v="68"/>
  </r>
  <r>
    <x v="1112"/>
    <x v="68"/>
    <x v="30"/>
    <s v="Joan of Arc"/>
    <x v="483"/>
    <s v="1949-03-24T00:00:00Z"/>
    <x v="1"/>
    <x v="68"/>
  </r>
  <r>
    <x v="1113"/>
    <x v="68"/>
    <x v="29"/>
    <s v="Joan of Arc"/>
    <x v="483"/>
    <s v="1949-03-24T00:00:00Z"/>
    <x v="0"/>
    <x v="68"/>
  </r>
  <r>
    <x v="1114"/>
    <x v="69"/>
    <x v="38"/>
    <s v="Climbing the Matterhorn"/>
    <x v="484"/>
    <s v="1948-03-20T00:00:00Z"/>
    <x v="0"/>
    <x v="69"/>
  </r>
  <r>
    <x v="994"/>
    <x v="69"/>
    <x v="25"/>
    <s v="Mother Wore Tights"/>
    <x v="441"/>
    <s v="1948-03-20T00:00:00Z"/>
    <x v="0"/>
    <x v="69"/>
  </r>
  <r>
    <x v="1115"/>
    <x v="69"/>
    <x v="10"/>
    <s v="Body and Soul"/>
    <x v="413"/>
    <s v="1948-03-20T00:00:00Z"/>
    <x v="0"/>
    <x v="69"/>
  </r>
  <r>
    <x v="1116"/>
    <x v="69"/>
    <x v="4"/>
    <s v="The Bachelor and the Bobby-Soxer"/>
    <x v="485"/>
    <s v="1948-03-20T00:00:00Z"/>
    <x v="0"/>
    <x v="69"/>
  </r>
  <r>
    <x v="1117"/>
    <x v="69"/>
    <x v="39"/>
    <s v="Goodbye, Miss Turlock"/>
    <x v="486"/>
    <s v="1948-03-20T00:00:00Z"/>
    <x v="0"/>
    <x v="69"/>
  </r>
  <r>
    <x v="1118"/>
    <x v="69"/>
    <x v="12"/>
    <s v="Miracle on 34th Street"/>
    <x v="345"/>
    <s v="1948-03-20T00:00:00Z"/>
    <x v="0"/>
    <x v="69"/>
  </r>
  <r>
    <x v="1018"/>
    <x v="69"/>
    <x v="13"/>
    <s v="Miracle on 34th Street"/>
    <x v="345"/>
    <s v="1948-03-20T00:00:00Z"/>
    <x v="0"/>
    <x v="69"/>
  </r>
  <r>
    <x v="1119"/>
    <x v="69"/>
    <x v="36"/>
    <s v="Miracle on 34th Street"/>
    <x v="345"/>
    <s v="1948-03-20T00:00:00Z"/>
    <x v="0"/>
    <x v="69"/>
  </r>
  <r>
    <x v="901"/>
    <x v="69"/>
    <x v="11"/>
    <s v="The Bishop's Wife"/>
    <x v="459"/>
    <s v="1948-03-20T00:00:00Z"/>
    <x v="0"/>
    <x v="69"/>
  </r>
  <r>
    <x v="1120"/>
    <x v="69"/>
    <x v="32"/>
    <s v="Great Expectations"/>
    <x v="267"/>
    <s v="1948-03-20T00:00:00Z"/>
    <x v="0"/>
    <x v="69"/>
  </r>
  <r>
    <x v="1121"/>
    <x v="69"/>
    <x v="34"/>
    <s v="Great Expectations"/>
    <x v="267"/>
    <s v="1948-03-20T00:00:00Z"/>
    <x v="0"/>
    <x v="69"/>
  </r>
  <r>
    <x v="1122"/>
    <x v="69"/>
    <x v="3"/>
    <s v="A Double Life"/>
    <x v="337"/>
    <s v="1948-03-20T00:00:00Z"/>
    <x v="0"/>
    <x v="69"/>
  </r>
  <r>
    <x v="932"/>
    <x v="69"/>
    <x v="35"/>
    <s v="A Double Life"/>
    <x v="337"/>
    <s v="1948-03-20T00:00:00Z"/>
    <x v="0"/>
    <x v="69"/>
  </r>
  <r>
    <x v="1123"/>
    <x v="69"/>
    <x v="17"/>
    <s v="Design for Death"/>
    <x v="344"/>
    <s v="1948-03-20T00:00:00Z"/>
    <x v="0"/>
    <x v="69"/>
  </r>
  <r>
    <x v="971"/>
    <x v="69"/>
    <x v="19"/>
    <s v="Tweetie Pie"/>
    <x v="395"/>
    <s v="1948-03-20T00:00:00Z"/>
    <x v="0"/>
    <x v="69"/>
  </r>
  <r>
    <x v="1030"/>
    <x v="69"/>
    <x v="9"/>
    <s v="Gentleman's Agreement"/>
    <x v="400"/>
    <s v="1948-03-20T00:00:00Z"/>
    <x v="0"/>
    <x v="69"/>
  </r>
  <r>
    <x v="1124"/>
    <x v="69"/>
    <x v="15"/>
    <s v="Gentleman's Agreement"/>
    <x v="400"/>
    <s v="1948-03-20T00:00:00Z"/>
    <x v="1"/>
    <x v="69"/>
  </r>
  <r>
    <x v="1125"/>
    <x v="69"/>
    <x v="28"/>
    <s v="Green Dolphin Street"/>
    <x v="487"/>
    <s v="1948-03-20T00:00:00Z"/>
    <x v="0"/>
    <x v="69"/>
  </r>
  <r>
    <x v="1126"/>
    <x v="69"/>
    <x v="7"/>
    <s v="The Farmer's Daughter"/>
    <x v="488"/>
    <s v="1948-03-20T00:00:00Z"/>
    <x v="1"/>
    <x v="69"/>
  </r>
  <r>
    <x v="1127"/>
    <x v="69"/>
    <x v="29"/>
    <s v="Black Narcissus"/>
    <x v="479"/>
    <s v="1948-03-20T00:00:00Z"/>
    <x v="0"/>
    <x v="69"/>
  </r>
  <r>
    <x v="1128"/>
    <x v="69"/>
    <x v="31"/>
    <s v="Black Narcissus"/>
    <x v="479"/>
    <s v="1948-03-20T00:00:00Z"/>
    <x v="0"/>
    <x v="69"/>
  </r>
  <r>
    <x v="995"/>
    <x v="70"/>
    <x v="34"/>
    <s v="Anna and the King of Siam"/>
    <x v="489"/>
    <s v="1947-03-13T00:00:00Z"/>
    <x v="0"/>
    <x v="70"/>
  </r>
  <r>
    <x v="1129"/>
    <x v="70"/>
    <x v="32"/>
    <s v="Anna and the King of Siam"/>
    <x v="489"/>
    <s v="1947-03-13T00:00:00Z"/>
    <x v="0"/>
    <x v="70"/>
  </r>
  <r>
    <x v="1130"/>
    <x v="70"/>
    <x v="35"/>
    <s v="The Best Years of Our Lives"/>
    <x v="365"/>
    <s v="1947-03-13T00:00:00Z"/>
    <x v="0"/>
    <x v="70"/>
  </r>
  <r>
    <x v="1131"/>
    <x v="70"/>
    <x v="13"/>
    <s v="The Best Years of Our Lives"/>
    <x v="365"/>
    <s v="1947-03-13T00:00:00Z"/>
    <x v="0"/>
    <x v="70"/>
  </r>
  <r>
    <x v="1132"/>
    <x v="70"/>
    <x v="12"/>
    <s v="The Best Years of Our Lives"/>
    <x v="365"/>
    <s v="1947-03-13T00:00:00Z"/>
    <x v="0"/>
    <x v="70"/>
  </r>
  <r>
    <x v="917"/>
    <x v="70"/>
    <x v="10"/>
    <s v="The Best Years of Our Lives"/>
    <x v="365"/>
    <s v="1947-03-13T00:00:00Z"/>
    <x v="0"/>
    <x v="70"/>
  </r>
  <r>
    <x v="1133"/>
    <x v="70"/>
    <x v="3"/>
    <s v="The Best Years of Our Lives"/>
    <x v="365"/>
    <s v="1947-03-13T00:00:00Z"/>
    <x v="0"/>
    <x v="70"/>
  </r>
  <r>
    <x v="940"/>
    <x v="70"/>
    <x v="9"/>
    <s v="The Best Years of Our Lives"/>
    <x v="365"/>
    <s v="1947-03-13T00:00:00Z"/>
    <x v="0"/>
    <x v="70"/>
  </r>
  <r>
    <x v="1134"/>
    <x v="70"/>
    <x v="15"/>
    <s v="The Razor's Edge"/>
    <x v="490"/>
    <s v="1947-03-13T00:00:00Z"/>
    <x v="1"/>
    <x v="70"/>
  </r>
  <r>
    <x v="1052"/>
    <x v="70"/>
    <x v="19"/>
    <s v="The Cat Concerto"/>
    <x v="464"/>
    <s v="1947-03-13T00:00:00Z"/>
    <x v="0"/>
    <x v="70"/>
  </r>
  <r>
    <x v="1135"/>
    <x v="70"/>
    <x v="4"/>
    <s v="The Seventh Veil"/>
    <x v="471"/>
    <s v="1947-03-13T00:00:00Z"/>
    <x v="0"/>
    <x v="70"/>
  </r>
  <r>
    <x v="1136"/>
    <x v="70"/>
    <x v="36"/>
    <s v="Perfect Strangers"/>
    <x v="491"/>
    <s v="1947-03-13T00:00:00Z"/>
    <x v="0"/>
    <x v="70"/>
  </r>
  <r>
    <x v="1080"/>
    <x v="70"/>
    <x v="38"/>
    <s v="A Boy and His Dog"/>
    <x v="492"/>
    <s v="1947-03-13T00:00:00Z"/>
    <x v="0"/>
    <x v="70"/>
  </r>
  <r>
    <x v="958"/>
    <x v="70"/>
    <x v="28"/>
    <s v="Blithe Spirit"/>
    <x v="267"/>
    <s v="1947-03-13T00:00:00Z"/>
    <x v="0"/>
    <x v="70"/>
  </r>
  <r>
    <x v="920"/>
    <x v="70"/>
    <x v="25"/>
    <s v="The Jolson Story"/>
    <x v="493"/>
    <s v="1947-03-13T00:00:00Z"/>
    <x v="0"/>
    <x v="70"/>
  </r>
  <r>
    <x v="1036"/>
    <x v="70"/>
    <x v="11"/>
    <s v="The Jolson Story"/>
    <x v="493"/>
    <s v="1947-03-13T00:00:00Z"/>
    <x v="0"/>
    <x v="70"/>
  </r>
  <r>
    <x v="1094"/>
    <x v="70"/>
    <x v="31"/>
    <s v="The Yearling"/>
    <x v="494"/>
    <s v="1947-03-13T00:00:00Z"/>
    <x v="0"/>
    <x v="70"/>
  </r>
  <r>
    <x v="1137"/>
    <x v="70"/>
    <x v="29"/>
    <s v="The Yearling"/>
    <x v="494"/>
    <s v="1947-03-13T00:00:00Z"/>
    <x v="0"/>
    <x v="70"/>
  </r>
  <r>
    <x v="1091"/>
    <x v="70"/>
    <x v="7"/>
    <s v="To Each His Own"/>
    <x v="495"/>
    <s v="1947-03-13T00:00:00Z"/>
    <x v="1"/>
    <x v="70"/>
  </r>
  <r>
    <x v="865"/>
    <x v="71"/>
    <x v="29"/>
    <s v="Leave Her to Heaven"/>
    <x v="496"/>
    <s v="1946-03-07T00:00:00Z"/>
    <x v="0"/>
    <x v="71"/>
  </r>
  <r>
    <x v="1138"/>
    <x v="71"/>
    <x v="13"/>
    <s v="The Lost Weekend"/>
    <x v="379"/>
    <s v="1946-03-07T00:00:00Z"/>
    <x v="0"/>
    <x v="71"/>
  </r>
  <r>
    <x v="1139"/>
    <x v="71"/>
    <x v="3"/>
    <s v="The Lost Weekend"/>
    <x v="379"/>
    <s v="1946-03-07T00:00:00Z"/>
    <x v="0"/>
    <x v="71"/>
  </r>
  <r>
    <x v="918"/>
    <x v="71"/>
    <x v="9"/>
    <s v="The Lost Weekend"/>
    <x v="379"/>
    <s v="1946-03-07T00:00:00Z"/>
    <x v="0"/>
    <x v="71"/>
  </r>
  <r>
    <x v="1140"/>
    <x v="71"/>
    <x v="15"/>
    <s v="National Velvet"/>
    <x v="494"/>
    <s v="1946-03-07T00:00:00Z"/>
    <x v="1"/>
    <x v="71"/>
  </r>
  <r>
    <x v="1141"/>
    <x v="71"/>
    <x v="10"/>
    <s v="National Velvet"/>
    <x v="494"/>
    <s v="1946-03-07T00:00:00Z"/>
    <x v="0"/>
    <x v="71"/>
  </r>
  <r>
    <x v="932"/>
    <x v="71"/>
    <x v="35"/>
    <s v="Spellbound"/>
    <x v="450"/>
    <s v="1946-03-07T00:00:00Z"/>
    <x v="0"/>
    <x v="71"/>
  </r>
  <r>
    <x v="1142"/>
    <x v="71"/>
    <x v="25"/>
    <s v="Anchors Aweigh"/>
    <x v="497"/>
    <s v="1946-03-07T00:00:00Z"/>
    <x v="0"/>
    <x v="71"/>
  </r>
  <r>
    <x v="1143"/>
    <x v="71"/>
    <x v="11"/>
    <s v="The Bells of St. Mary's"/>
    <x v="498"/>
    <s v="1946-03-07T00:00:00Z"/>
    <x v="0"/>
    <x v="71"/>
  </r>
  <r>
    <x v="1052"/>
    <x v="71"/>
    <x v="19"/>
    <s v="Quiet Please!"/>
    <x v="464"/>
    <s v="1946-03-07T00:00:00Z"/>
    <x v="0"/>
    <x v="71"/>
  </r>
  <r>
    <x v="1117"/>
    <x v="71"/>
    <x v="39"/>
    <s v="Stairway to Light"/>
    <x v="499"/>
    <s v="1946-03-07T00:00:00Z"/>
    <x v="0"/>
    <x v="71"/>
  </r>
  <r>
    <x v="1144"/>
    <x v="71"/>
    <x v="36"/>
    <s v="The House on 92nd Street"/>
    <x v="356"/>
    <s v="1946-03-07T00:00:00Z"/>
    <x v="0"/>
    <x v="71"/>
  </r>
  <r>
    <x v="1080"/>
    <x v="71"/>
    <x v="38"/>
    <s v="Star in the Night"/>
    <x v="500"/>
    <s v="1946-03-07T00:00:00Z"/>
    <x v="0"/>
    <x v="71"/>
  </r>
  <r>
    <x v="1145"/>
    <x v="71"/>
    <x v="34"/>
    <s v="Blood on the Sun"/>
    <x v="501"/>
    <s v="1946-03-07T00:00:00Z"/>
    <x v="0"/>
    <x v="71"/>
  </r>
  <r>
    <x v="1105"/>
    <x v="71"/>
    <x v="4"/>
    <s v="Marie-Louise"/>
    <x v="502"/>
    <s v="1946-03-07T00:00:00Z"/>
    <x v="0"/>
    <x v="71"/>
  </r>
  <r>
    <x v="1146"/>
    <x v="71"/>
    <x v="7"/>
    <s v="Mildred Pierce"/>
    <x v="503"/>
    <s v="1946-03-07T00:00:00Z"/>
    <x v="1"/>
    <x v="71"/>
  </r>
  <r>
    <x v="848"/>
    <x v="71"/>
    <x v="32"/>
    <s v="The Picture of Dorian Gray"/>
    <x v="504"/>
    <s v="1946-03-07T00:00:00Z"/>
    <x v="0"/>
    <x v="71"/>
  </r>
  <r>
    <x v="1070"/>
    <x v="71"/>
    <x v="31"/>
    <s v="Frenchman's Creek"/>
    <x v="495"/>
    <s v="1946-03-07T00:00:00Z"/>
    <x v="0"/>
    <x v="71"/>
  </r>
  <r>
    <x v="985"/>
    <x v="71"/>
    <x v="28"/>
    <s v="Wonder Man"/>
    <x v="505"/>
    <s v="1946-03-07T00:00:00Z"/>
    <x v="0"/>
    <x v="71"/>
  </r>
  <r>
    <x v="1147"/>
    <x v="71"/>
    <x v="12"/>
    <s v="A Tree Grows in Brooklyn"/>
    <x v="400"/>
    <s v="1946-03-07T00:00:00Z"/>
    <x v="0"/>
    <x v="71"/>
  </r>
  <r>
    <x v="1148"/>
    <x v="72"/>
    <x v="36"/>
    <s v="Going My Way"/>
    <x v="498"/>
    <s v="1945-03-15T00:00:00Z"/>
    <x v="0"/>
    <x v="72"/>
  </r>
  <r>
    <x v="1149"/>
    <x v="72"/>
    <x v="13"/>
    <s v="Going My Way"/>
    <x v="498"/>
    <s v="1945-03-15T00:00:00Z"/>
    <x v="0"/>
    <x v="72"/>
  </r>
  <r>
    <x v="1150"/>
    <x v="72"/>
    <x v="12"/>
    <s v="Going My Way"/>
    <x v="498"/>
    <s v="1945-03-15T00:00:00Z"/>
    <x v="0"/>
    <x v="72"/>
  </r>
  <r>
    <x v="1151"/>
    <x v="72"/>
    <x v="3"/>
    <s v="Going My Way"/>
    <x v="498"/>
    <s v="1945-03-15T00:00:00Z"/>
    <x v="0"/>
    <x v="72"/>
  </r>
  <r>
    <x v="1148"/>
    <x v="72"/>
    <x v="9"/>
    <s v="Going My Way"/>
    <x v="498"/>
    <s v="1945-03-15T00:00:00Z"/>
    <x v="0"/>
    <x v="72"/>
  </r>
  <r>
    <x v="1152"/>
    <x v="72"/>
    <x v="31"/>
    <s v="Wilson"/>
    <x v="449"/>
    <s v="1945-03-15T00:00:00Z"/>
    <x v="0"/>
    <x v="72"/>
  </r>
  <r>
    <x v="865"/>
    <x v="72"/>
    <x v="29"/>
    <s v="Wilson"/>
    <x v="449"/>
    <s v="1945-03-15T00:00:00Z"/>
    <x v="0"/>
    <x v="72"/>
  </r>
  <r>
    <x v="1153"/>
    <x v="72"/>
    <x v="10"/>
    <s v="Wilson"/>
    <x v="449"/>
    <s v="1945-03-15T00:00:00Z"/>
    <x v="1"/>
    <x v="72"/>
  </r>
  <r>
    <x v="1154"/>
    <x v="72"/>
    <x v="11"/>
    <s v="Wilson"/>
    <x v="449"/>
    <s v="1945-03-15T00:00:00Z"/>
    <x v="0"/>
    <x v="72"/>
  </r>
  <r>
    <x v="1155"/>
    <x v="72"/>
    <x v="4"/>
    <s v="Wilson"/>
    <x v="449"/>
    <s v="1945-03-15T00:00:00Z"/>
    <x v="0"/>
    <x v="72"/>
  </r>
  <r>
    <x v="1156"/>
    <x v="72"/>
    <x v="34"/>
    <s v="Gaslight"/>
    <x v="337"/>
    <s v="1945-03-15T00:00:00Z"/>
    <x v="0"/>
    <x v="72"/>
  </r>
  <r>
    <x v="692"/>
    <x v="72"/>
    <x v="7"/>
    <s v="Gaslight"/>
    <x v="337"/>
    <s v="1945-03-15T00:00:00Z"/>
    <x v="1"/>
    <x v="72"/>
  </r>
  <r>
    <x v="1157"/>
    <x v="72"/>
    <x v="15"/>
    <s v="None but the Lonely Heart"/>
    <x v="506"/>
    <s v="1945-03-15T00:00:00Z"/>
    <x v="1"/>
    <x v="72"/>
  </r>
  <r>
    <x v="1158"/>
    <x v="72"/>
    <x v="39"/>
    <s v="Who's Who in Animal Land"/>
    <x v="507"/>
    <s v="1945-03-15T00:00:00Z"/>
    <x v="0"/>
    <x v="72"/>
  </r>
  <r>
    <x v="1159"/>
    <x v="72"/>
    <x v="32"/>
    <s v="Laura"/>
    <x v="418"/>
    <s v="1945-03-15T00:00:00Z"/>
    <x v="0"/>
    <x v="72"/>
  </r>
  <r>
    <x v="1052"/>
    <x v="72"/>
    <x v="19"/>
    <s v="Mouse Trouble"/>
    <x v="464"/>
    <s v="1945-03-15T00:00:00Z"/>
    <x v="0"/>
    <x v="72"/>
  </r>
  <r>
    <x v="1125"/>
    <x v="72"/>
    <x v="28"/>
    <s v="Thirty Seconds Over Tokyo"/>
    <x v="475"/>
    <s v="1945-03-15T00:00:00Z"/>
    <x v="0"/>
    <x v="72"/>
  </r>
  <r>
    <x v="920"/>
    <x v="72"/>
    <x v="25"/>
    <s v="Cover Girl"/>
    <x v="445"/>
    <s v="1945-03-15T00:00:00Z"/>
    <x v="0"/>
    <x v="72"/>
  </r>
  <r>
    <x v="1080"/>
    <x v="72"/>
    <x v="38"/>
    <s v="I Won't Play"/>
    <x v="508"/>
    <s v="1945-03-15T00:00:00Z"/>
    <x v="0"/>
    <x v="72"/>
  </r>
  <r>
    <x v="1160"/>
    <x v="72"/>
    <x v="35"/>
    <s v="Since You Went Away"/>
    <x v="489"/>
    <s v="1945-03-15T00:00:00Z"/>
    <x v="0"/>
    <x v="72"/>
  </r>
  <r>
    <x v="1161"/>
    <x v="73"/>
    <x v="39"/>
    <s v="Amphibious Fighters"/>
    <x v="509"/>
    <s v="1944-03-02T00:00:00Z"/>
    <x v="0"/>
    <x v="73"/>
  </r>
  <r>
    <x v="1162"/>
    <x v="73"/>
    <x v="28"/>
    <s v="Crash Dive"/>
    <x v="510"/>
    <s v="1944-03-02T00:00:00Z"/>
    <x v="0"/>
    <x v="73"/>
  </r>
  <r>
    <x v="892"/>
    <x v="73"/>
    <x v="25"/>
    <s v="This Is the Army"/>
    <x v="503"/>
    <s v="1944-03-02T00:00:00Z"/>
    <x v="0"/>
    <x v="73"/>
  </r>
  <r>
    <x v="1143"/>
    <x v="73"/>
    <x v="11"/>
    <s v="This Land Is Mine"/>
    <x v="511"/>
    <s v="1944-03-02T00:00:00Z"/>
    <x v="0"/>
    <x v="73"/>
  </r>
  <r>
    <x v="1163"/>
    <x v="73"/>
    <x v="12"/>
    <s v="The More the Merrier"/>
    <x v="423"/>
    <s v="1944-03-02T00:00:00Z"/>
    <x v="0"/>
    <x v="73"/>
  </r>
  <r>
    <x v="1164"/>
    <x v="73"/>
    <x v="38"/>
    <s v="Heavenly Music"/>
    <x v="512"/>
    <s v="1944-03-02T00:00:00Z"/>
    <x v="0"/>
    <x v="73"/>
  </r>
  <r>
    <x v="1165"/>
    <x v="73"/>
    <x v="36"/>
    <s v="The Human Comedy"/>
    <x v="494"/>
    <s v="1944-03-02T00:00:00Z"/>
    <x v="0"/>
    <x v="73"/>
  </r>
  <r>
    <x v="1166"/>
    <x v="73"/>
    <x v="29"/>
    <s v="Phantom of the Opera"/>
    <x v="513"/>
    <s v="1944-03-02T00:00:00Z"/>
    <x v="0"/>
    <x v="73"/>
  </r>
  <r>
    <x v="1167"/>
    <x v="73"/>
    <x v="31"/>
    <s v="Phantom of the Opera"/>
    <x v="513"/>
    <s v="1944-03-02T00:00:00Z"/>
    <x v="0"/>
    <x v="73"/>
  </r>
  <r>
    <x v="1168"/>
    <x v="73"/>
    <x v="10"/>
    <s v="Air Force"/>
    <x v="514"/>
    <s v="1944-03-02T00:00:00Z"/>
    <x v="0"/>
    <x v="73"/>
  </r>
  <r>
    <x v="1052"/>
    <x v="73"/>
    <x v="19"/>
    <s v="The Yankee Doodle Mouse"/>
    <x v="464"/>
    <s v="1944-03-02T00:00:00Z"/>
    <x v="0"/>
    <x v="73"/>
  </r>
  <r>
    <x v="1169"/>
    <x v="73"/>
    <x v="7"/>
    <s v="The Song of Bernadette"/>
    <x v="449"/>
    <s v="1944-03-02T00:00:00Z"/>
    <x v="1"/>
    <x v="73"/>
  </r>
  <r>
    <x v="1129"/>
    <x v="73"/>
    <x v="32"/>
    <s v="The Song of Bernadette"/>
    <x v="449"/>
    <s v="1944-03-02T00:00:00Z"/>
    <x v="0"/>
    <x v="73"/>
  </r>
  <r>
    <x v="1170"/>
    <x v="73"/>
    <x v="34"/>
    <s v="The Song of Bernadette"/>
    <x v="449"/>
    <s v="1944-03-02T00:00:00Z"/>
    <x v="0"/>
    <x v="73"/>
  </r>
  <r>
    <x v="994"/>
    <x v="73"/>
    <x v="35"/>
    <s v="The Song of Bernadette"/>
    <x v="449"/>
    <s v="1944-03-02T00:00:00Z"/>
    <x v="0"/>
    <x v="73"/>
  </r>
  <r>
    <x v="1171"/>
    <x v="73"/>
    <x v="4"/>
    <s v="Princess O'Rourke"/>
    <x v="515"/>
    <s v="1944-03-02T00:00:00Z"/>
    <x v="0"/>
    <x v="73"/>
  </r>
  <r>
    <x v="1172"/>
    <x v="73"/>
    <x v="15"/>
    <s v="For Whom the Bell Tolls"/>
    <x v="476"/>
    <s v="1944-03-02T00:00:00Z"/>
    <x v="1"/>
    <x v="73"/>
  </r>
  <r>
    <x v="1173"/>
    <x v="73"/>
    <x v="9"/>
    <s v="Casablanca"/>
    <x v="503"/>
    <s v="1944-03-02T00:00:00Z"/>
    <x v="0"/>
    <x v="73"/>
  </r>
  <r>
    <x v="1174"/>
    <x v="73"/>
    <x v="13"/>
    <s v="Casablanca"/>
    <x v="503"/>
    <s v="1944-03-02T00:00:00Z"/>
    <x v="0"/>
    <x v="73"/>
  </r>
  <r>
    <x v="1175"/>
    <x v="73"/>
    <x v="3"/>
    <s v="Watch on the Rhine"/>
    <x v="516"/>
    <s v="1944-03-02T00:00:00Z"/>
    <x v="0"/>
    <x v="73"/>
  </r>
  <r>
    <x v="1176"/>
    <x v="74"/>
    <x v="12"/>
    <s v="Johnny Eager"/>
    <x v="475"/>
    <s v="1943-03-04T00:00:00Z"/>
    <x v="0"/>
    <x v="74"/>
  </r>
  <r>
    <x v="789"/>
    <x v="74"/>
    <x v="19"/>
    <s v="Der Fuehrer's Face"/>
    <x v="517"/>
    <s v="1943-03-04T00:00:00Z"/>
    <x v="0"/>
    <x v="74"/>
  </r>
  <r>
    <x v="1177"/>
    <x v="74"/>
    <x v="31"/>
    <s v="My Gal Sal"/>
    <x v="518"/>
    <s v="1943-03-04T00:00:00Z"/>
    <x v="0"/>
    <x v="74"/>
  </r>
  <r>
    <x v="865"/>
    <x v="74"/>
    <x v="29"/>
    <s v="The Black Swan"/>
    <x v="449"/>
    <s v="1943-03-04T00:00:00Z"/>
    <x v="0"/>
    <x v="74"/>
  </r>
  <r>
    <x v="940"/>
    <x v="74"/>
    <x v="9"/>
    <s v="Mrs. Miniver"/>
    <x v="365"/>
    <s v="1943-03-04T00:00:00Z"/>
    <x v="0"/>
    <x v="74"/>
  </r>
  <r>
    <x v="1178"/>
    <x v="74"/>
    <x v="7"/>
    <s v="Mrs. Miniver"/>
    <x v="365"/>
    <s v="1943-03-04T00:00:00Z"/>
    <x v="0"/>
    <x v="74"/>
  </r>
  <r>
    <x v="965"/>
    <x v="74"/>
    <x v="32"/>
    <s v="Mrs. Miniver"/>
    <x v="365"/>
    <s v="1943-03-04T00:00:00Z"/>
    <x v="0"/>
    <x v="74"/>
  </r>
  <r>
    <x v="1179"/>
    <x v="74"/>
    <x v="15"/>
    <s v="Mrs. Miniver"/>
    <x v="365"/>
    <s v="1943-03-04T00:00:00Z"/>
    <x v="1"/>
    <x v="74"/>
  </r>
  <r>
    <x v="1180"/>
    <x v="74"/>
    <x v="13"/>
    <s v="Mrs. Miniver"/>
    <x v="365"/>
    <s v="1943-03-04T00:00:00Z"/>
    <x v="1"/>
    <x v="74"/>
  </r>
  <r>
    <x v="1181"/>
    <x v="74"/>
    <x v="28"/>
    <s v="Reap the Wild Wind"/>
    <x v="436"/>
    <s v="1943-03-04T00:00:00Z"/>
    <x v="0"/>
    <x v="74"/>
  </r>
  <r>
    <x v="917"/>
    <x v="74"/>
    <x v="10"/>
    <s v="The Pride of the Yankees"/>
    <x v="476"/>
    <s v="1943-03-04T00:00:00Z"/>
    <x v="0"/>
    <x v="74"/>
  </r>
  <r>
    <x v="1182"/>
    <x v="74"/>
    <x v="4"/>
    <s v="Woman of the Year"/>
    <x v="423"/>
    <s v="1943-03-04T00:00:00Z"/>
    <x v="0"/>
    <x v="74"/>
  </r>
  <r>
    <x v="1183"/>
    <x v="74"/>
    <x v="11"/>
    <s v="Yankee Doodle Dandy"/>
    <x v="503"/>
    <s v="1943-03-04T00:00:00Z"/>
    <x v="0"/>
    <x v="74"/>
  </r>
  <r>
    <x v="892"/>
    <x v="74"/>
    <x v="25"/>
    <s v="Yankee Doodle Dandy"/>
    <x v="503"/>
    <s v="1943-03-04T00:00:00Z"/>
    <x v="0"/>
    <x v="74"/>
  </r>
  <r>
    <x v="1184"/>
    <x v="74"/>
    <x v="3"/>
    <s v="Yankee Doodle Dandy"/>
    <x v="503"/>
    <s v="1943-03-04T00:00:00Z"/>
    <x v="0"/>
    <x v="74"/>
  </r>
  <r>
    <x v="1160"/>
    <x v="74"/>
    <x v="35"/>
    <s v="Now, Voyager"/>
    <x v="438"/>
    <s v="1943-03-04T00:00:00Z"/>
    <x v="0"/>
    <x v="74"/>
  </r>
  <r>
    <x v="1185"/>
    <x v="74"/>
    <x v="36"/>
    <s v="49th Parallel"/>
    <x v="519"/>
    <s v="1943-03-04T00:00:00Z"/>
    <x v="0"/>
    <x v="74"/>
  </r>
  <r>
    <x v="1177"/>
    <x v="74"/>
    <x v="34"/>
    <s v="This Above All"/>
    <x v="439"/>
    <s v="1943-03-04T00:00:00Z"/>
    <x v="0"/>
    <x v="74"/>
  </r>
  <r>
    <x v="1186"/>
    <x v="75"/>
    <x v="23"/>
    <s v="The Devil and Daniel Webster"/>
    <x v="482"/>
    <s v="1942-02-26T00:00:00Z"/>
    <x v="0"/>
    <x v="75"/>
  </r>
  <r>
    <x v="1058"/>
    <x v="75"/>
    <x v="3"/>
    <s v="Sergeant York"/>
    <x v="514"/>
    <s v="1942-02-26T00:00:00Z"/>
    <x v="0"/>
    <x v="75"/>
  </r>
  <r>
    <x v="1187"/>
    <x v="75"/>
    <x v="10"/>
    <s v="Sergeant York"/>
    <x v="514"/>
    <s v="1942-02-26T00:00:00Z"/>
    <x v="0"/>
    <x v="75"/>
  </r>
  <r>
    <x v="1094"/>
    <x v="75"/>
    <x v="31"/>
    <s v="Blossoms in the Dust"/>
    <x v="475"/>
    <s v="1942-02-26T00:00:00Z"/>
    <x v="0"/>
    <x v="75"/>
  </r>
  <r>
    <x v="1188"/>
    <x v="75"/>
    <x v="15"/>
    <s v="The Great Lie"/>
    <x v="490"/>
    <s v="1942-02-26T00:00:00Z"/>
    <x v="1"/>
    <x v="75"/>
  </r>
  <r>
    <x v="1189"/>
    <x v="75"/>
    <x v="13"/>
    <s v="Here Comes Mr. Jordan"/>
    <x v="520"/>
    <s v="1942-02-26T00:00:00Z"/>
    <x v="0"/>
    <x v="75"/>
  </r>
  <r>
    <x v="1190"/>
    <x v="75"/>
    <x v="36"/>
    <s v="Here Comes Mr. Jordan"/>
    <x v="520"/>
    <s v="1942-02-26T00:00:00Z"/>
    <x v="0"/>
    <x v="75"/>
  </r>
  <r>
    <x v="789"/>
    <x v="75"/>
    <x v="19"/>
    <s v="Lend a Paw"/>
    <x v="521"/>
    <s v="1942-02-26T00:00:00Z"/>
    <x v="0"/>
    <x v="75"/>
  </r>
  <r>
    <x v="1056"/>
    <x v="75"/>
    <x v="9"/>
    <s v="How Green Was My Valley"/>
    <x v="398"/>
    <s v="1942-02-26T00:00:00Z"/>
    <x v="0"/>
    <x v="75"/>
  </r>
  <r>
    <x v="1191"/>
    <x v="75"/>
    <x v="12"/>
    <s v="How Green Was My Valley"/>
    <x v="398"/>
    <s v="1942-02-26T00:00:00Z"/>
    <x v="0"/>
    <x v="75"/>
  </r>
  <r>
    <x v="1129"/>
    <x v="75"/>
    <x v="32"/>
    <s v="How Green Was My Valley"/>
    <x v="398"/>
    <s v="1942-02-26T00:00:00Z"/>
    <x v="0"/>
    <x v="75"/>
  </r>
  <r>
    <x v="1152"/>
    <x v="75"/>
    <x v="34"/>
    <s v="How Green Was My Valley"/>
    <x v="398"/>
    <s v="1942-02-26T00:00:00Z"/>
    <x v="0"/>
    <x v="75"/>
  </r>
  <r>
    <x v="1192"/>
    <x v="75"/>
    <x v="25"/>
    <s v="Dumbo"/>
    <x v="522"/>
    <s v="1942-02-26T00:00:00Z"/>
    <x v="0"/>
    <x v="75"/>
  </r>
  <r>
    <x v="1193"/>
    <x v="75"/>
    <x v="4"/>
    <s v="Citizen Kane"/>
    <x v="523"/>
    <s v="1942-02-26T00:00:00Z"/>
    <x v="0"/>
    <x v="75"/>
  </r>
  <r>
    <x v="1194"/>
    <x v="75"/>
    <x v="7"/>
    <s v="Suspicion"/>
    <x v="450"/>
    <s v="1942-02-26T00:00:00Z"/>
    <x v="1"/>
    <x v="75"/>
  </r>
  <r>
    <x v="1195"/>
    <x v="75"/>
    <x v="11"/>
    <s v="That Hamilton Woman"/>
    <x v="491"/>
    <s v="1942-02-26T00:00:00Z"/>
    <x v="0"/>
    <x v="75"/>
  </r>
  <r>
    <x v="1196"/>
    <x v="75"/>
    <x v="29"/>
    <s v="Blood and Sand"/>
    <x v="524"/>
    <s v="1942-02-26T00:00:00Z"/>
    <x v="0"/>
    <x v="75"/>
  </r>
  <r>
    <x v="1181"/>
    <x v="75"/>
    <x v="28"/>
    <s v="I Wanted Wings"/>
    <x v="495"/>
    <s v="1942-02-26T00:00:00Z"/>
    <x v="0"/>
    <x v="75"/>
  </r>
  <r>
    <x v="1197"/>
    <x v="76"/>
    <x v="6"/>
    <s v="Pinocchio"/>
    <x v="522"/>
    <s v="1941-02-27T00:00:00Z"/>
    <x v="0"/>
    <x v="76"/>
  </r>
  <r>
    <x v="1198"/>
    <x v="76"/>
    <x v="12"/>
    <s v="The Westerner"/>
    <x v="365"/>
    <s v="1941-02-27T00:00:00Z"/>
    <x v="0"/>
    <x v="76"/>
  </r>
  <r>
    <x v="1199"/>
    <x v="76"/>
    <x v="10"/>
    <s v="North West Mounted Police"/>
    <x v="436"/>
    <s v="1941-02-27T00:00:00Z"/>
    <x v="1"/>
    <x v="76"/>
  </r>
  <r>
    <x v="1200"/>
    <x v="76"/>
    <x v="34"/>
    <s v="Pride and Prejudice"/>
    <x v="525"/>
    <s v="1941-02-27T00:00:00Z"/>
    <x v="0"/>
    <x v="76"/>
  </r>
  <r>
    <x v="1056"/>
    <x v="76"/>
    <x v="9"/>
    <s v="The Grapes of Wrath"/>
    <x v="398"/>
    <s v="1941-02-27T00:00:00Z"/>
    <x v="0"/>
    <x v="76"/>
  </r>
  <r>
    <x v="1201"/>
    <x v="76"/>
    <x v="15"/>
    <s v="The Grapes of Wrath"/>
    <x v="398"/>
    <s v="1941-02-27T00:00:00Z"/>
    <x v="1"/>
    <x v="76"/>
  </r>
  <r>
    <x v="1068"/>
    <x v="76"/>
    <x v="11"/>
    <s v="Strike Up the Band"/>
    <x v="470"/>
    <s v="1941-02-27T00:00:00Z"/>
    <x v="0"/>
    <x v="76"/>
  </r>
  <r>
    <x v="1202"/>
    <x v="76"/>
    <x v="3"/>
    <s v="The Philadelphia Story"/>
    <x v="337"/>
    <s v="1941-02-27T00:00:00Z"/>
    <x v="0"/>
    <x v="76"/>
  </r>
  <r>
    <x v="1203"/>
    <x v="76"/>
    <x v="13"/>
    <s v="The Philadelphia Story"/>
    <x v="337"/>
    <s v="1941-02-27T00:00:00Z"/>
    <x v="0"/>
    <x v="76"/>
  </r>
  <r>
    <x v="1204"/>
    <x v="76"/>
    <x v="29"/>
    <s v="The Thief of Bagdad"/>
    <x v="526"/>
    <s v="1941-02-27T00:00:00Z"/>
    <x v="0"/>
    <x v="76"/>
  </r>
  <r>
    <x v="1205"/>
    <x v="76"/>
    <x v="31"/>
    <s v="The Thief of Bagdad"/>
    <x v="526"/>
    <s v="1941-02-27T00:00:00Z"/>
    <x v="0"/>
    <x v="76"/>
  </r>
  <r>
    <x v="1195"/>
    <x v="76"/>
    <x v="28"/>
    <s v="The Thief of Bagdad"/>
    <x v="526"/>
    <s v="1941-02-27T00:00:00Z"/>
    <x v="0"/>
    <x v="76"/>
  </r>
  <r>
    <x v="1206"/>
    <x v="76"/>
    <x v="4"/>
    <s v="The Great McGinty"/>
    <x v="527"/>
    <s v="1941-02-27T00:00:00Z"/>
    <x v="0"/>
    <x v="76"/>
  </r>
  <r>
    <x v="1207"/>
    <x v="76"/>
    <x v="32"/>
    <s v="Rebecca"/>
    <x v="450"/>
    <s v="1941-02-27T00:00:00Z"/>
    <x v="0"/>
    <x v="76"/>
  </r>
  <r>
    <x v="1208"/>
    <x v="76"/>
    <x v="19"/>
    <s v="The Milky Way"/>
    <x v="528"/>
    <s v="1941-02-27T00:00:00Z"/>
    <x v="0"/>
    <x v="76"/>
  </r>
  <r>
    <x v="1209"/>
    <x v="76"/>
    <x v="36"/>
    <s v="Arise, My Love"/>
    <x v="495"/>
    <s v="1941-02-27T00:00:00Z"/>
    <x v="0"/>
    <x v="76"/>
  </r>
  <r>
    <x v="1210"/>
    <x v="76"/>
    <x v="7"/>
    <s v="Kitty Foyle"/>
    <x v="476"/>
    <s v="1941-02-27T00:00:00Z"/>
    <x v="1"/>
    <x v="76"/>
  </r>
  <r>
    <x v="1211"/>
    <x v="76"/>
    <x v="39"/>
    <s v="Quicker'n a Wink"/>
    <x v="497"/>
    <s v="1941-02-27T00:00:00Z"/>
    <x v="0"/>
    <x v="76"/>
  </r>
  <r>
    <x v="994"/>
    <x v="76"/>
    <x v="27"/>
    <s v="Tin Pan Alley"/>
    <x v="441"/>
    <s v="1941-02-27T00:00:00Z"/>
    <x v="0"/>
    <x v="76"/>
  </r>
  <r>
    <x v="789"/>
    <x v="77"/>
    <x v="19"/>
    <s v="The Ugly Duckling"/>
    <x v="529"/>
    <s v="1940-02-29T00:00:00Z"/>
    <x v="0"/>
    <x v="77"/>
  </r>
  <r>
    <x v="1212"/>
    <x v="77"/>
    <x v="32"/>
    <s v="Wuthering Heights"/>
    <x v="365"/>
    <s v="1940-02-29T00:00:00Z"/>
    <x v="0"/>
    <x v="77"/>
  </r>
  <r>
    <x v="1213"/>
    <x v="77"/>
    <x v="36"/>
    <s v="Mr. Smith Goes to Washington"/>
    <x v="530"/>
    <s v="1940-02-29T00:00:00Z"/>
    <x v="0"/>
    <x v="77"/>
  </r>
  <r>
    <x v="1214"/>
    <x v="77"/>
    <x v="11"/>
    <s v="When Tomorrow Comes"/>
    <x v="496"/>
    <s v="1940-02-29T00:00:00Z"/>
    <x v="0"/>
    <x v="77"/>
  </r>
  <r>
    <x v="1215"/>
    <x v="77"/>
    <x v="6"/>
    <s v="The Wizard of Oz"/>
    <x v="531"/>
    <s v="1940-02-29T00:00:00Z"/>
    <x v="0"/>
    <x v="77"/>
  </r>
  <r>
    <x v="1216"/>
    <x v="77"/>
    <x v="12"/>
    <s v="Stagecoach"/>
    <x v="398"/>
    <s v="1940-02-29T00:00:00Z"/>
    <x v="0"/>
    <x v="77"/>
  </r>
  <r>
    <x v="1217"/>
    <x v="77"/>
    <x v="27"/>
    <s v="Stagecoach"/>
    <x v="398"/>
    <s v="1940-02-29T00:00:00Z"/>
    <x v="0"/>
    <x v="77"/>
  </r>
  <r>
    <x v="1218"/>
    <x v="77"/>
    <x v="3"/>
    <s v="Goodbye, Mr. Chips"/>
    <x v="476"/>
    <s v="1940-02-29T00:00:00Z"/>
    <x v="0"/>
    <x v="77"/>
  </r>
  <r>
    <x v="1219"/>
    <x v="77"/>
    <x v="9"/>
    <s v="Gone with the Wind"/>
    <x v="337"/>
    <s v="1940-02-29T00:00:00Z"/>
    <x v="0"/>
    <x v="77"/>
  </r>
  <r>
    <x v="1220"/>
    <x v="77"/>
    <x v="13"/>
    <s v="Gone with the Wind"/>
    <x v="337"/>
    <s v="1940-02-29T00:00:00Z"/>
    <x v="0"/>
    <x v="77"/>
  </r>
  <r>
    <x v="1062"/>
    <x v="77"/>
    <x v="7"/>
    <s v="Gone with the Wind"/>
    <x v="337"/>
    <s v="1940-02-29T00:00:00Z"/>
    <x v="1"/>
    <x v="77"/>
  </r>
  <r>
    <x v="995"/>
    <x v="77"/>
    <x v="21"/>
    <s v="Gone with the Wind"/>
    <x v="337"/>
    <s v="1940-02-29T00:00:00Z"/>
    <x v="0"/>
    <x v="77"/>
  </r>
  <r>
    <x v="1221"/>
    <x v="77"/>
    <x v="10"/>
    <s v="Gone with the Wind"/>
    <x v="337"/>
    <s v="1940-02-29T00:00:00Z"/>
    <x v="0"/>
    <x v="77"/>
  </r>
  <r>
    <x v="1222"/>
    <x v="77"/>
    <x v="29"/>
    <s v="Gone with the Wind"/>
    <x v="337"/>
    <s v="1940-02-29T00:00:00Z"/>
    <x v="0"/>
    <x v="77"/>
  </r>
  <r>
    <x v="1223"/>
    <x v="77"/>
    <x v="15"/>
    <s v="Gone with the Wind"/>
    <x v="337"/>
    <s v="1940-02-29T00:00:00Z"/>
    <x v="1"/>
    <x v="77"/>
  </r>
  <r>
    <x v="1154"/>
    <x v="77"/>
    <x v="28"/>
    <s v="The Rains Came"/>
    <x v="510"/>
    <s v="1940-02-29T00:00:00Z"/>
    <x v="0"/>
    <x v="77"/>
  </r>
  <r>
    <x v="1224"/>
    <x v="78"/>
    <x v="13"/>
    <s v="Pygmalion"/>
    <x v="532"/>
    <s v="1939-02-23T00:00:00Z"/>
    <x v="0"/>
    <x v="78"/>
  </r>
  <r>
    <x v="1198"/>
    <x v="78"/>
    <x v="12"/>
    <s v="Kentucky"/>
    <x v="510"/>
    <s v="1939-02-23T00:00:00Z"/>
    <x v="0"/>
    <x v="78"/>
  </r>
  <r>
    <x v="1225"/>
    <x v="78"/>
    <x v="3"/>
    <s v="Boys Town"/>
    <x v="533"/>
    <s v="1939-02-23T00:00:00Z"/>
    <x v="0"/>
    <x v="78"/>
  </r>
  <r>
    <x v="1226"/>
    <x v="78"/>
    <x v="36"/>
    <s v="Boys Town"/>
    <x v="533"/>
    <s v="1939-02-23T00:00:00Z"/>
    <x v="1"/>
    <x v="78"/>
  </r>
  <r>
    <x v="1227"/>
    <x v="78"/>
    <x v="9"/>
    <s v="You Can't Take It With You"/>
    <x v="530"/>
    <s v="1939-02-23T00:00:00Z"/>
    <x v="0"/>
    <x v="78"/>
  </r>
  <r>
    <x v="1228"/>
    <x v="78"/>
    <x v="7"/>
    <s v="Jezebel"/>
    <x v="365"/>
    <s v="1939-02-23T00:00:00Z"/>
    <x v="1"/>
    <x v="78"/>
  </r>
  <r>
    <x v="1229"/>
    <x v="78"/>
    <x v="15"/>
    <s v="Jezebel"/>
    <x v="365"/>
    <s v="1939-02-23T00:00:00Z"/>
    <x v="1"/>
    <x v="78"/>
  </r>
  <r>
    <x v="1230"/>
    <x v="78"/>
    <x v="21"/>
    <s v="The Adventures of Robin Hood"/>
    <x v="503"/>
    <s v="1939-02-23T00:00:00Z"/>
    <x v="0"/>
    <x v="78"/>
  </r>
  <r>
    <x v="1231"/>
    <x v="78"/>
    <x v="10"/>
    <s v="The Adventures of Robin Hood"/>
    <x v="503"/>
    <s v="1939-02-23T00:00:00Z"/>
    <x v="0"/>
    <x v="78"/>
  </r>
  <r>
    <x v="1232"/>
    <x v="78"/>
    <x v="6"/>
    <s v="The Adventures of Robin Hood"/>
    <x v="503"/>
    <s v="1939-02-23T00:00:00Z"/>
    <x v="0"/>
    <x v="78"/>
  </r>
  <r>
    <x v="1074"/>
    <x v="78"/>
    <x v="11"/>
    <s v="The Cowboy and the Lady"/>
    <x v="365"/>
    <s v="1939-02-23T00:00:00Z"/>
    <x v="0"/>
    <x v="78"/>
  </r>
  <r>
    <x v="965"/>
    <x v="78"/>
    <x v="8"/>
    <s v="The Great Waltz"/>
    <x v="483"/>
    <s v="1939-02-23T00:00:00Z"/>
    <x v="0"/>
    <x v="78"/>
  </r>
  <r>
    <x v="789"/>
    <x v="78"/>
    <x v="19"/>
    <s v="Ferdinand the Bull"/>
    <x v="534"/>
    <s v="1939-02-23T00:00:00Z"/>
    <x v="0"/>
    <x v="78"/>
  </r>
  <r>
    <x v="994"/>
    <x v="78"/>
    <x v="27"/>
    <s v="Alexander's Ragtime Band"/>
    <x v="449"/>
    <s v="1939-02-23T00:00:00Z"/>
    <x v="0"/>
    <x v="78"/>
  </r>
  <r>
    <x v="1233"/>
    <x v="79"/>
    <x v="36"/>
    <s v="A Star Is Born"/>
    <x v="455"/>
    <s v="1938-03-10T00:00:00Z"/>
    <x v="0"/>
    <x v="79"/>
  </r>
  <r>
    <x v="1234"/>
    <x v="79"/>
    <x v="12"/>
    <s v="The Life of Emile Zola"/>
    <x v="482"/>
    <s v="1938-03-10T00:00:00Z"/>
    <x v="0"/>
    <x v="79"/>
  </r>
  <r>
    <x v="1235"/>
    <x v="79"/>
    <x v="13"/>
    <s v="The Life of Emile Zola"/>
    <x v="482"/>
    <s v="1938-03-10T00:00:00Z"/>
    <x v="0"/>
    <x v="79"/>
  </r>
  <r>
    <x v="1236"/>
    <x v="79"/>
    <x v="8"/>
    <s v="The Good Earth"/>
    <x v="483"/>
    <s v="1938-03-10T00:00:00Z"/>
    <x v="0"/>
    <x v="79"/>
  </r>
  <r>
    <x v="1237"/>
    <x v="79"/>
    <x v="7"/>
    <s v="The Good Earth"/>
    <x v="483"/>
    <s v="1938-03-10T00:00:00Z"/>
    <x v="1"/>
    <x v="79"/>
  </r>
  <r>
    <x v="1074"/>
    <x v="79"/>
    <x v="11"/>
    <s v="The Hurricane"/>
    <x v="398"/>
    <s v="1938-03-10T00:00:00Z"/>
    <x v="0"/>
    <x v="79"/>
  </r>
  <r>
    <x v="1148"/>
    <x v="79"/>
    <x v="9"/>
    <s v="The Awful Truth"/>
    <x v="498"/>
    <s v="1938-03-10T00:00:00Z"/>
    <x v="0"/>
    <x v="79"/>
  </r>
  <r>
    <x v="1225"/>
    <x v="79"/>
    <x v="3"/>
    <s v="Captains Courageous"/>
    <x v="483"/>
    <s v="1938-03-10T00:00:00Z"/>
    <x v="0"/>
    <x v="79"/>
  </r>
  <r>
    <x v="1238"/>
    <x v="79"/>
    <x v="27"/>
    <s v="One Hundred Men and a Girl"/>
    <x v="459"/>
    <s v="1938-03-10T00:00:00Z"/>
    <x v="0"/>
    <x v="79"/>
  </r>
  <r>
    <x v="789"/>
    <x v="79"/>
    <x v="19"/>
    <s v="The Old Mill"/>
    <x v="535"/>
    <s v="1938-03-10T00:00:00Z"/>
    <x v="0"/>
    <x v="79"/>
  </r>
  <r>
    <x v="1239"/>
    <x v="79"/>
    <x v="15"/>
    <s v="In Old Chicago"/>
    <x v="449"/>
    <s v="1938-03-10T00:00:00Z"/>
    <x v="1"/>
    <x v="79"/>
  </r>
  <r>
    <x v="1029"/>
    <x v="79"/>
    <x v="10"/>
    <s v="Lost Horizon"/>
    <x v="530"/>
    <s v="1938-03-10T00:00:00Z"/>
    <x v="0"/>
    <x v="79"/>
  </r>
  <r>
    <x v="1240"/>
    <x v="79"/>
    <x v="21"/>
    <s v="Lost Horizon"/>
    <x v="530"/>
    <s v="1938-03-10T00:00:00Z"/>
    <x v="0"/>
    <x v="79"/>
  </r>
  <r>
    <x v="1211"/>
    <x v="79"/>
    <x v="40"/>
    <s v="Penny Wisdom"/>
    <x v="536"/>
    <s v="1938-03-10T00:00:00Z"/>
    <x v="0"/>
    <x v="79"/>
  </r>
  <r>
    <x v="1198"/>
    <x v="80"/>
    <x v="12"/>
    <s v="Come and Get It"/>
    <x v="365"/>
    <s v="1937-03-04T00:00:00Z"/>
    <x v="0"/>
    <x v="80"/>
  </r>
  <r>
    <x v="789"/>
    <x v="80"/>
    <x v="19"/>
    <s v="The Country Cousin"/>
    <x v="537"/>
    <s v="1937-03-04T00:00:00Z"/>
    <x v="0"/>
    <x v="80"/>
  </r>
  <r>
    <x v="1241"/>
    <x v="80"/>
    <x v="39"/>
    <s v="Bored of Education"/>
    <x v="538"/>
    <s v="1937-03-04T00:00:00Z"/>
    <x v="0"/>
    <x v="80"/>
  </r>
  <r>
    <x v="1227"/>
    <x v="80"/>
    <x v="9"/>
    <s v="Mr. Deeds Goes to Town"/>
    <x v="530"/>
    <s v="1937-03-04T00:00:00Z"/>
    <x v="0"/>
    <x v="80"/>
  </r>
  <r>
    <x v="1237"/>
    <x v="80"/>
    <x v="7"/>
    <s v="The Great Ziegfeld"/>
    <x v="525"/>
    <s v="1937-03-04T00:00:00Z"/>
    <x v="1"/>
    <x v="80"/>
  </r>
  <r>
    <x v="1027"/>
    <x v="80"/>
    <x v="21"/>
    <s v="Dodsworth"/>
    <x v="365"/>
    <s v="1937-03-04T00:00:00Z"/>
    <x v="0"/>
    <x v="80"/>
  </r>
  <r>
    <x v="1068"/>
    <x v="80"/>
    <x v="11"/>
    <s v="San Francisco"/>
    <x v="539"/>
    <s v="1937-03-04T00:00:00Z"/>
    <x v="0"/>
    <x v="80"/>
  </r>
  <r>
    <x v="1242"/>
    <x v="80"/>
    <x v="27"/>
    <s v="Anthony Adverse"/>
    <x v="503"/>
    <s v="1937-03-04T00:00:00Z"/>
    <x v="0"/>
    <x v="80"/>
  </r>
  <r>
    <x v="1243"/>
    <x v="80"/>
    <x v="15"/>
    <s v="Anthony Adverse"/>
    <x v="503"/>
    <s v="1937-03-04T00:00:00Z"/>
    <x v="1"/>
    <x v="80"/>
  </r>
  <r>
    <x v="1231"/>
    <x v="80"/>
    <x v="10"/>
    <s v="Anthony Adverse"/>
    <x v="503"/>
    <s v="1937-03-04T00:00:00Z"/>
    <x v="0"/>
    <x v="80"/>
  </r>
  <r>
    <x v="1244"/>
    <x v="80"/>
    <x v="8"/>
    <s v="Anthony Adverse"/>
    <x v="503"/>
    <s v="1937-03-04T00:00:00Z"/>
    <x v="0"/>
    <x v="80"/>
  </r>
  <r>
    <x v="1245"/>
    <x v="80"/>
    <x v="36"/>
    <s v="The Story of Louis Pasteur"/>
    <x v="482"/>
    <s v="1937-03-04T00:00:00Z"/>
    <x v="0"/>
    <x v="80"/>
  </r>
  <r>
    <x v="1246"/>
    <x v="80"/>
    <x v="3"/>
    <s v="The Story of Louis Pasteur"/>
    <x v="482"/>
    <s v="1937-03-04T00:00:00Z"/>
    <x v="0"/>
    <x v="80"/>
  </r>
  <r>
    <x v="1245"/>
    <x v="80"/>
    <x v="13"/>
    <s v="The Story of Louis Pasteur"/>
    <x v="482"/>
    <s v="1937-03-04T00:00:00Z"/>
    <x v="0"/>
    <x v="80"/>
  </r>
  <r>
    <x v="1247"/>
    <x v="81"/>
    <x v="36"/>
    <s v="The Scoundrel"/>
    <x v="540"/>
    <s v="1936-03-05T00:00:00Z"/>
    <x v="0"/>
    <x v="81"/>
  </r>
  <r>
    <x v="1248"/>
    <x v="81"/>
    <x v="8"/>
    <s v="A Midsummer Night's Dream"/>
    <x v="482"/>
    <s v="1936-03-05T00:00:00Z"/>
    <x v="0"/>
    <x v="81"/>
  </r>
  <r>
    <x v="1231"/>
    <x v="81"/>
    <x v="10"/>
    <s v="A Midsummer Night's Dream"/>
    <x v="482"/>
    <s v="1936-03-05T00:00:00Z"/>
    <x v="0"/>
    <x v="81"/>
  </r>
  <r>
    <x v="1068"/>
    <x v="81"/>
    <x v="11"/>
    <s v="Naughty Marietta"/>
    <x v="525"/>
    <s v="1936-03-05T00:00:00Z"/>
    <x v="0"/>
    <x v="81"/>
  </r>
  <r>
    <x v="1027"/>
    <x v="81"/>
    <x v="21"/>
    <s v="The Dark Angel"/>
    <x v="541"/>
    <s v="1936-03-05T00:00:00Z"/>
    <x v="0"/>
    <x v="81"/>
  </r>
  <r>
    <x v="1249"/>
    <x v="81"/>
    <x v="41"/>
    <s v="How to Sleep"/>
    <x v="542"/>
    <s v="1936-03-05T00:00:00Z"/>
    <x v="0"/>
    <x v="81"/>
  </r>
  <r>
    <x v="789"/>
    <x v="81"/>
    <x v="19"/>
    <s v="Three Orphan Kittens"/>
    <x v="537"/>
    <s v="1936-03-05T00:00:00Z"/>
    <x v="0"/>
    <x v="81"/>
  </r>
  <r>
    <x v="1228"/>
    <x v="81"/>
    <x v="7"/>
    <s v="Dangerous"/>
    <x v="493"/>
    <s v="1936-03-05T00:00:00Z"/>
    <x v="1"/>
    <x v="81"/>
  </r>
  <r>
    <x v="1056"/>
    <x v="81"/>
    <x v="9"/>
    <s v="The Informer"/>
    <x v="398"/>
    <s v="1936-03-05T00:00:00Z"/>
    <x v="0"/>
    <x v="81"/>
  </r>
  <r>
    <x v="1250"/>
    <x v="81"/>
    <x v="13"/>
    <s v="The Informer"/>
    <x v="398"/>
    <s v="1936-03-05T00:00:00Z"/>
    <x v="0"/>
    <x v="81"/>
  </r>
  <r>
    <x v="1251"/>
    <x v="81"/>
    <x v="3"/>
    <s v="The Informer"/>
    <x v="398"/>
    <s v="1936-03-05T00:00:00Z"/>
    <x v="0"/>
    <x v="81"/>
  </r>
  <r>
    <x v="1160"/>
    <x v="81"/>
    <x v="27"/>
    <s v="The Informer"/>
    <x v="398"/>
    <s v="1936-03-05T00:00:00Z"/>
    <x v="0"/>
    <x v="81"/>
  </r>
  <r>
    <x v="1252"/>
    <x v="82"/>
    <x v="8"/>
    <s v="Cleopatra"/>
    <x v="436"/>
    <s v="1935-02-27T00:00:00Z"/>
    <x v="0"/>
    <x v="82"/>
  </r>
  <r>
    <x v="1253"/>
    <x v="82"/>
    <x v="42"/>
    <s v="City of Wax"/>
    <x v="543"/>
    <s v="1935-02-27T00:00:00Z"/>
    <x v="1"/>
    <x v="82"/>
  </r>
  <r>
    <x v="1254"/>
    <x v="82"/>
    <x v="10"/>
    <s v="Eskimo"/>
    <x v="544"/>
    <s v="1935-02-27T00:00:00Z"/>
    <x v="0"/>
    <x v="82"/>
  </r>
  <r>
    <x v="1255"/>
    <x v="82"/>
    <x v="36"/>
    <s v="Manhattan Melodrama"/>
    <x v="337"/>
    <s v="1935-02-27T00:00:00Z"/>
    <x v="0"/>
    <x v="82"/>
  </r>
  <r>
    <x v="1227"/>
    <x v="82"/>
    <x v="9"/>
    <s v="It Happened One Night"/>
    <x v="530"/>
    <s v="1935-02-27T00:00:00Z"/>
    <x v="0"/>
    <x v="82"/>
  </r>
  <r>
    <x v="1256"/>
    <x v="82"/>
    <x v="7"/>
    <s v="It Happened One Night"/>
    <x v="530"/>
    <s v="1935-02-27T00:00:00Z"/>
    <x v="1"/>
    <x v="82"/>
  </r>
  <r>
    <x v="1257"/>
    <x v="82"/>
    <x v="3"/>
    <s v="It Happened One Night"/>
    <x v="530"/>
    <s v="1935-02-27T00:00:00Z"/>
    <x v="0"/>
    <x v="82"/>
  </r>
  <r>
    <x v="1258"/>
    <x v="82"/>
    <x v="13"/>
    <s v="It Happened One Night"/>
    <x v="530"/>
    <s v="1935-02-27T00:00:00Z"/>
    <x v="0"/>
    <x v="82"/>
  </r>
  <r>
    <x v="789"/>
    <x v="82"/>
    <x v="19"/>
    <s v="The Tortoise and the Hare"/>
    <x v="535"/>
    <s v="1935-02-27T00:00:00Z"/>
    <x v="0"/>
    <x v="82"/>
  </r>
  <r>
    <x v="1259"/>
    <x v="82"/>
    <x v="21"/>
    <s v="The Merry Widow"/>
    <x v="545"/>
    <s v="1935-02-27T00:00:00Z"/>
    <x v="0"/>
    <x v="82"/>
  </r>
  <r>
    <x v="1260"/>
    <x v="82"/>
    <x v="27"/>
    <s v="One Night of Love"/>
    <x v="546"/>
    <s v="1935-02-27T00:00:00Z"/>
    <x v="0"/>
    <x v="82"/>
  </r>
  <r>
    <x v="1036"/>
    <x v="82"/>
    <x v="11"/>
    <s v="One Night of Love"/>
    <x v="546"/>
    <s v="1935-02-27T00:00:00Z"/>
    <x v="0"/>
    <x v="82"/>
  </r>
  <r>
    <x v="1261"/>
    <x v="82"/>
    <x v="41"/>
    <s v="La Cucaracha"/>
    <x v="547"/>
    <s v="1935-02-27T00:00:00Z"/>
    <x v="0"/>
    <x v="82"/>
  </r>
  <r>
    <x v="1262"/>
    <x v="83"/>
    <x v="3"/>
    <s v="The Private Life of Henry VIII"/>
    <x v="491"/>
    <s v="1934-03-16T00:00:00Z"/>
    <x v="0"/>
    <x v="83"/>
  </r>
  <r>
    <x v="1263"/>
    <x v="83"/>
    <x v="36"/>
    <s v="One Way Passage"/>
    <x v="548"/>
    <s v="1934-03-16T00:00:00Z"/>
    <x v="0"/>
    <x v="83"/>
  </r>
  <r>
    <x v="1264"/>
    <x v="83"/>
    <x v="41"/>
    <s v="So This Is Harris!"/>
    <x v="549"/>
    <s v="1934-03-16T00:00:00Z"/>
    <x v="0"/>
    <x v="83"/>
  </r>
  <r>
    <x v="1265"/>
    <x v="83"/>
    <x v="9"/>
    <s v="Cavalcade"/>
    <x v="501"/>
    <s v="1934-03-16T00:00:00Z"/>
    <x v="0"/>
    <x v="83"/>
  </r>
  <r>
    <x v="1266"/>
    <x v="83"/>
    <x v="21"/>
    <s v="Cavalcade"/>
    <x v="501"/>
    <s v="1934-03-16T00:00:00Z"/>
    <x v="0"/>
    <x v="83"/>
  </r>
  <r>
    <x v="599"/>
    <x v="83"/>
    <x v="7"/>
    <s v="Morning Glory"/>
    <x v="550"/>
    <s v="1934-03-16T00:00:00Z"/>
    <x v="1"/>
    <x v="83"/>
  </r>
  <r>
    <x v="1267"/>
    <x v="83"/>
    <x v="13"/>
    <s v="Little Women"/>
    <x v="337"/>
    <s v="1934-03-16T00:00:00Z"/>
    <x v="1"/>
    <x v="83"/>
  </r>
  <r>
    <x v="789"/>
    <x v="83"/>
    <x v="19"/>
    <s v="Three Little Pigs"/>
    <x v="551"/>
    <s v="1934-03-16T00:00:00Z"/>
    <x v="0"/>
    <x v="83"/>
  </r>
  <r>
    <x v="1268"/>
    <x v="83"/>
    <x v="11"/>
    <s v="A Farewell to Arms"/>
    <x v="552"/>
    <s v="1934-03-16T00:00:00Z"/>
    <x v="0"/>
    <x v="83"/>
  </r>
  <r>
    <x v="1269"/>
    <x v="83"/>
    <x v="8"/>
    <s v="A Farewell to Arms"/>
    <x v="552"/>
    <s v="1934-03-16T00:00:00Z"/>
    <x v="0"/>
    <x v="83"/>
  </r>
  <r>
    <x v="754"/>
    <x v="84"/>
    <x v="7"/>
    <s v="The Sin of Madelon Claudet"/>
    <x v="553"/>
    <s v="1932-11-18T00:00:00Z"/>
    <x v="1"/>
    <x v="84"/>
  </r>
  <r>
    <x v="1133"/>
    <x v="84"/>
    <x v="3"/>
    <s v="Dr. Jekyll and Mr. Hyde"/>
    <x v="397"/>
    <s v="1932-11-18T00:00:00Z"/>
    <x v="0"/>
    <x v="84"/>
  </r>
  <r>
    <x v="1270"/>
    <x v="84"/>
    <x v="9"/>
    <s v="Bad Girl"/>
    <x v="552"/>
    <s v="1932-11-18T00:00:00Z"/>
    <x v="0"/>
    <x v="84"/>
  </r>
  <r>
    <x v="1271"/>
    <x v="84"/>
    <x v="13"/>
    <s v="Bad Girl"/>
    <x v="552"/>
    <s v="1932-11-18T00:00:00Z"/>
    <x v="0"/>
    <x v="84"/>
  </r>
  <r>
    <x v="1241"/>
    <x v="84"/>
    <x v="41"/>
    <s v="The Music Box"/>
    <x v="554"/>
    <s v="1932-11-18T00:00:00Z"/>
    <x v="0"/>
    <x v="84"/>
  </r>
  <r>
    <x v="1272"/>
    <x v="84"/>
    <x v="3"/>
    <s v="The Champ"/>
    <x v="531"/>
    <s v="1932-11-18T00:00:00Z"/>
    <x v="0"/>
    <x v="84"/>
  </r>
  <r>
    <x v="1273"/>
    <x v="84"/>
    <x v="36"/>
    <s v="The Champ"/>
    <x v="531"/>
    <s v="1932-11-18T00:00:00Z"/>
    <x v="1"/>
    <x v="84"/>
  </r>
  <r>
    <x v="789"/>
    <x v="84"/>
    <x v="19"/>
    <s v="Flowers and Trees"/>
    <x v="551"/>
    <s v="1932-11-18T00:00:00Z"/>
    <x v="0"/>
    <x v="84"/>
  </r>
  <r>
    <x v="1274"/>
    <x v="84"/>
    <x v="8"/>
    <s v="Shanghai Express"/>
    <x v="555"/>
    <s v="1932-11-18T00:00:00Z"/>
    <x v="0"/>
    <x v="84"/>
  </r>
  <r>
    <x v="1275"/>
    <x v="84"/>
    <x v="21"/>
    <s v="Transatlantic"/>
    <x v="556"/>
    <s v="1932-11-18T00:00:00Z"/>
    <x v="0"/>
    <x v="84"/>
  </r>
  <r>
    <x v="1276"/>
    <x v="85"/>
    <x v="7"/>
    <s v="Min and Bill"/>
    <x v="557"/>
    <s v="1931-11-10T00:00:00Z"/>
    <x v="1"/>
    <x v="85"/>
  </r>
  <r>
    <x v="1277"/>
    <x v="85"/>
    <x v="3"/>
    <s v="A Free Soul"/>
    <x v="494"/>
    <s v="1931-11-10T00:00:00Z"/>
    <x v="0"/>
    <x v="85"/>
  </r>
  <r>
    <x v="1278"/>
    <x v="85"/>
    <x v="8"/>
    <s v="Tabu"/>
    <x v="558"/>
    <s v="1931-11-10T00:00:00Z"/>
    <x v="0"/>
    <x v="85"/>
  </r>
  <r>
    <x v="1279"/>
    <x v="85"/>
    <x v="36"/>
    <s v="The Dawn Patrol"/>
    <x v="514"/>
    <s v="1931-11-10T00:00:00Z"/>
    <x v="0"/>
    <x v="85"/>
  </r>
  <r>
    <x v="1280"/>
    <x v="85"/>
    <x v="9"/>
    <s v="Skippy"/>
    <x v="533"/>
    <s v="1931-11-10T00:00:00Z"/>
    <x v="0"/>
    <x v="85"/>
  </r>
  <r>
    <x v="1281"/>
    <x v="85"/>
    <x v="21"/>
    <s v="Cimarron"/>
    <x v="559"/>
    <s v="1931-11-10T00:00:00Z"/>
    <x v="0"/>
    <x v="85"/>
  </r>
  <r>
    <x v="1282"/>
    <x v="85"/>
    <x v="13"/>
    <s v="Cimarron"/>
    <x v="559"/>
    <s v="1931-11-10T00:00:00Z"/>
    <x v="0"/>
    <x v="85"/>
  </r>
  <r>
    <x v="1283"/>
    <x v="86"/>
    <x v="21"/>
    <s v="King of Jazz"/>
    <x v="560"/>
    <s v="1930-11-05T00:00:00Z"/>
    <x v="0"/>
    <x v="86"/>
  </r>
  <r>
    <x v="1284"/>
    <x v="86"/>
    <x v="7"/>
    <s v="The Divorcee"/>
    <x v="525"/>
    <s v="1930-11-05T00:00:00Z"/>
    <x v="1"/>
    <x v="86"/>
  </r>
  <r>
    <x v="1285"/>
    <x v="86"/>
    <x v="3"/>
    <s v="Disraeli"/>
    <x v="493"/>
    <s v="1930-11-05T00:00:00Z"/>
    <x v="0"/>
    <x v="86"/>
  </r>
  <r>
    <x v="1068"/>
    <x v="86"/>
    <x v="11"/>
    <s v="The Big House"/>
    <x v="557"/>
    <s v="1930-11-05T00:00:00Z"/>
    <x v="0"/>
    <x v="86"/>
  </r>
  <r>
    <x v="1273"/>
    <x v="86"/>
    <x v="43"/>
    <s v="The Big House"/>
    <x v="557"/>
    <s v="1930-11-05T00:00:00Z"/>
    <x v="1"/>
    <x v="86"/>
  </r>
  <r>
    <x v="1286"/>
    <x v="86"/>
    <x v="9"/>
    <s v="All Quiet on the Western Front"/>
    <x v="561"/>
    <s v="1930-11-05T00:00:00Z"/>
    <x v="0"/>
    <x v="86"/>
  </r>
  <r>
    <x v="1200"/>
    <x v="87"/>
    <x v="21"/>
    <s v="The Bridge of San Luis Rey"/>
    <x v="562"/>
    <s v="1930-04-03T00:00:00Z"/>
    <x v="0"/>
    <x v="86"/>
  </r>
  <r>
    <x v="1287"/>
    <x v="87"/>
    <x v="43"/>
    <s v="The Patriot"/>
    <x v="545"/>
    <s v="1930-04-03T00:00:00Z"/>
    <x v="0"/>
    <x v="86"/>
  </r>
  <r>
    <x v="1265"/>
    <x v="87"/>
    <x v="9"/>
    <s v="The Divine Lady"/>
    <x v="501"/>
    <s v="1930-04-03T00:00:00Z"/>
    <x v="0"/>
    <x v="86"/>
  </r>
  <r>
    <x v="1288"/>
    <x v="87"/>
    <x v="3"/>
    <s v="In Old Arizona"/>
    <x v="563"/>
    <s v="1930-04-03T00:00:00Z"/>
    <x v="0"/>
    <x v="86"/>
  </r>
  <r>
    <x v="1289"/>
    <x v="87"/>
    <x v="7"/>
    <s v="Coquette"/>
    <x v="564"/>
    <s v="1930-04-03T00:00:00Z"/>
    <x v="1"/>
    <x v="86"/>
  </r>
  <r>
    <x v="1290"/>
    <x v="87"/>
    <x v="8"/>
    <s v="White Shadows in the South Seas"/>
    <x v="468"/>
    <s v="1930-04-03T00:00:00Z"/>
    <x v="0"/>
    <x v="86"/>
  </r>
  <r>
    <x v="1291"/>
    <x v="88"/>
    <x v="36"/>
    <s v="Underworld"/>
    <x v="555"/>
    <s v="1929-05-16T00:00:00Z"/>
    <x v="0"/>
    <x v="87"/>
  </r>
  <r>
    <x v="1292"/>
    <x v="88"/>
    <x v="21"/>
    <s v="The Dove"/>
    <x v="565"/>
    <s v="1929-05-16T00:00:00Z"/>
    <x v="0"/>
    <x v="87"/>
  </r>
  <r>
    <x v="1293"/>
    <x v="88"/>
    <x v="7"/>
    <s v="Street Angel"/>
    <x v="552"/>
    <s v="1929-05-16T00:00:00Z"/>
    <x v="1"/>
    <x v="87"/>
  </r>
  <r>
    <x v="1294"/>
    <x v="88"/>
    <x v="3"/>
    <s v="The Way of All Flesh"/>
    <x v="483"/>
    <s v="1929-05-16T00:00:00Z"/>
    <x v="0"/>
    <x v="87"/>
  </r>
  <r>
    <x v="1294"/>
    <x v="88"/>
    <x v="3"/>
    <s v="The Last Command"/>
    <x v="555"/>
    <s v="1929-05-16T00:00:00Z"/>
    <x v="0"/>
    <x v="87"/>
  </r>
  <r>
    <x v="1295"/>
    <x v="88"/>
    <x v="8"/>
    <s v="Sunrise: A Song of Two Humans"/>
    <x v="558"/>
    <s v="1929-05-16T00:00:00Z"/>
    <x v="0"/>
    <x v="87"/>
  </r>
  <r>
    <x v="1293"/>
    <x v="88"/>
    <x v="7"/>
    <s v="Sunrise: A Song of Two Humans"/>
    <x v="558"/>
    <s v="1929-05-16T00:00:00Z"/>
    <x v="1"/>
    <x v="87"/>
  </r>
  <r>
    <x v="1286"/>
    <x v="88"/>
    <x v="44"/>
    <s v="Two Arabian Knights"/>
    <x v="561"/>
    <s v="1929-05-16T00:00:00Z"/>
    <x v="0"/>
    <x v="87"/>
  </r>
  <r>
    <x v="1209"/>
    <x v="88"/>
    <x v="13"/>
    <s v="Seventh Heaven"/>
    <x v="552"/>
    <s v="1929-05-16T00:00:00Z"/>
    <x v="0"/>
    <x v="87"/>
  </r>
  <r>
    <x v="1293"/>
    <x v="88"/>
    <x v="7"/>
    <s v="Seventh Heaven"/>
    <x v="552"/>
    <s v="1929-05-16T00:00:00Z"/>
    <x v="1"/>
    <x v="87"/>
  </r>
  <r>
    <x v="1270"/>
    <x v="88"/>
    <x v="45"/>
    <s v="Seventh Heaven"/>
    <x v="552"/>
    <s v="1929-05-16T00:00:00Z"/>
    <x v="0"/>
    <x v="87"/>
  </r>
  <r>
    <x v="1296"/>
    <x v="88"/>
    <x v="46"/>
    <s v="Wings"/>
    <x v="455"/>
    <s v="1929-05-16T00:00:00Z"/>
    <x v="0"/>
    <x v="87"/>
  </r>
  <r>
    <x v="1292"/>
    <x v="88"/>
    <x v="21"/>
    <s v="Tempest"/>
    <x v="561"/>
    <s v="1929-05-16T00:00:00Z"/>
    <x v="0"/>
    <x v="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1691:C1862" firstHeaderRow="1" firstDataRow="1" firstDataCol="2" rowPageCount="1" colPageCount="1"/>
  <pivotFields count="8">
    <pivotField axis="axisRow" compact="0" outline="0" subtotalTop="0" showAll="0" sortType="descending">
      <items count="1298">
        <item x="753"/>
        <item x="169"/>
        <item x="1088"/>
        <item x="127"/>
        <item x="907"/>
        <item x="473"/>
        <item x="241"/>
        <item x="18"/>
        <item x="41"/>
        <item x="566"/>
        <item x="1"/>
        <item x="268"/>
        <item x="963"/>
        <item x="283"/>
        <item x="436"/>
        <item x="200"/>
        <item x="320"/>
        <item x="573"/>
        <item x="633"/>
        <item x="966"/>
        <item x="437"/>
        <item x="55"/>
        <item x="983"/>
        <item x="236"/>
        <item x="453"/>
        <item x="977"/>
        <item x="32"/>
        <item x="315"/>
        <item x="108"/>
        <item x="45"/>
        <item x="102"/>
        <item x="176"/>
        <item x="39"/>
        <item x="73"/>
        <item x="66"/>
        <item x="1067"/>
        <item x="1128"/>
        <item x="994"/>
        <item x="482"/>
        <item x="898"/>
        <item x="1239"/>
        <item x="38"/>
        <item x="412"/>
        <item x="618"/>
        <item x="75"/>
        <item x="845"/>
        <item x="679"/>
        <item x="239"/>
        <item x="76"/>
        <item x="240"/>
        <item x="285"/>
        <item x="47"/>
        <item x="171"/>
        <item x="82"/>
        <item x="312"/>
        <item x="542"/>
        <item x="364"/>
        <item x="1011"/>
        <item x="418"/>
        <item x="889"/>
        <item x="1199"/>
        <item x="1134"/>
        <item x="359"/>
        <item x="94"/>
        <item x="1140"/>
        <item x="884"/>
        <item x="166"/>
        <item x="444"/>
        <item x="363"/>
        <item x="612"/>
        <item x="981"/>
        <item x="740"/>
        <item x="747"/>
        <item x="1057"/>
        <item x="193"/>
        <item x="914"/>
        <item x="526"/>
        <item x="276"/>
        <item x="696"/>
        <item x="821"/>
        <item x="1255"/>
        <item x="1129"/>
        <item x="962"/>
        <item x="1104"/>
        <item x="404"/>
        <item x="128"/>
        <item x="1039"/>
        <item x="1112"/>
        <item x="1153"/>
        <item x="788"/>
        <item x="1150"/>
        <item x="492"/>
        <item x="269"/>
        <item x="668"/>
        <item x="89"/>
        <item x="1291"/>
        <item x="735"/>
        <item x="593"/>
        <item x="25"/>
        <item x="951"/>
        <item x="52"/>
        <item x="300"/>
        <item x="21"/>
        <item x="1209"/>
        <item x="1214"/>
        <item x="1186"/>
        <item x="514"/>
        <item x="942"/>
        <item x="949"/>
        <item x="690"/>
        <item x="1228"/>
        <item x="651"/>
        <item x="328"/>
        <item x="570"/>
        <item x="228"/>
        <item x="517"/>
        <item x="378"/>
        <item x="918"/>
        <item x="1151"/>
        <item x="608"/>
        <item x="191"/>
        <item x="730"/>
        <item x="680"/>
        <item x="663"/>
        <item x="1028"/>
        <item x="1045"/>
        <item x="185"/>
        <item x="488"/>
        <item x="1103"/>
        <item x="356"/>
        <item x="37"/>
        <item x="280"/>
        <item x="1086"/>
        <item x="1044"/>
        <item x="322"/>
        <item x="385"/>
        <item x="460"/>
        <item x="372"/>
        <item x="1031"/>
        <item x="1034"/>
        <item x="967"/>
        <item x="793"/>
        <item x="776"/>
        <item x="928"/>
        <item x="456"/>
        <item x="292"/>
        <item x="1230"/>
        <item x="702"/>
        <item x="997"/>
        <item x="996"/>
        <item x="706"/>
        <item x="342"/>
        <item x="781"/>
        <item x="409"/>
        <item x="3"/>
        <item x="67"/>
        <item x="60"/>
        <item x="263"/>
        <item x="471"/>
        <item x="1054"/>
        <item x="847"/>
        <item x="1200"/>
        <item x="1124"/>
        <item x="1138"/>
        <item x="1163"/>
        <item x="1144"/>
        <item x="207"/>
        <item x="416"/>
        <item x="659"/>
        <item x="496"/>
        <item x="1111"/>
        <item x="1269"/>
        <item x="1262"/>
        <item x="1010"/>
        <item x="1247"/>
        <item x="1238"/>
        <item x="1050"/>
        <item x="232"/>
        <item x="243"/>
        <item x="938"/>
        <item x="508"/>
        <item x="258"/>
        <item x="167"/>
        <item x="360"/>
        <item x="909"/>
        <item x="148"/>
        <item x="230"/>
        <item x="528"/>
        <item x="91"/>
        <item x="326"/>
        <item x="123"/>
        <item x="165"/>
        <item x="222"/>
        <item x="580"/>
        <item x="485"/>
        <item x="80"/>
        <item x="65"/>
        <item x="808"/>
        <item x="502"/>
        <item x="381"/>
        <item x="99"/>
        <item x="187"/>
        <item x="637"/>
        <item x="534"/>
        <item x="524"/>
        <item x="1106"/>
        <item x="1257"/>
        <item x="0"/>
        <item x="835"/>
        <item x="1256"/>
        <item x="1180"/>
        <item x="81"/>
        <item x="1136"/>
        <item x="786"/>
        <item x="235"/>
        <item x="736"/>
        <item x="1290"/>
        <item x="652"/>
        <item x="134"/>
        <item x="602"/>
        <item x="2"/>
        <item x="520"/>
        <item x="1254"/>
        <item x="352"/>
        <item x="257"/>
        <item x="587"/>
        <item x="854"/>
        <item x="371"/>
        <item x="1071"/>
        <item x="992"/>
        <item x="23"/>
        <item x="9"/>
        <item x="319"/>
        <item x="93"/>
        <item x="1001"/>
        <item x="459"/>
        <item x="904"/>
        <item x="917"/>
        <item x="380"/>
        <item x="1035"/>
        <item x="674"/>
        <item x="164"/>
        <item x="106"/>
        <item x="174"/>
        <item x="834"/>
        <item x="125"/>
        <item x="505"/>
        <item x="63"/>
        <item x="486"/>
        <item x="725"/>
        <item x="375"/>
        <item x="302"/>
        <item x="887"/>
        <item x="261"/>
        <item x="346"/>
        <item x="197"/>
        <item x="955"/>
        <item x="186"/>
        <item x="603"/>
        <item x="708"/>
        <item x="131"/>
        <item x="539"/>
        <item x="22"/>
        <item x="198"/>
        <item x="1092"/>
        <item x="500"/>
        <item x="464"/>
        <item x="349"/>
        <item x="458"/>
        <item x="14"/>
        <item x="1015"/>
        <item x="626"/>
        <item x="452"/>
        <item x="484"/>
        <item x="277"/>
        <item x="188"/>
        <item x="660"/>
        <item x="413"/>
        <item x="957"/>
        <item x="225"/>
        <item x="548"/>
        <item x="749"/>
        <item x="583"/>
        <item x="522"/>
        <item x="1191"/>
        <item x="1203"/>
        <item x="1038"/>
        <item x="862"/>
        <item x="984"/>
        <item x="1097"/>
        <item x="1068"/>
        <item x="431"/>
        <item x="1250"/>
        <item x="490"/>
        <item x="157"/>
        <item x="544"/>
        <item x="895"/>
        <item x="49"/>
        <item x="971"/>
        <item x="712"/>
        <item x="809"/>
        <item x="1021"/>
        <item x="1118"/>
        <item x="1154"/>
        <item x="751"/>
        <item x="1005"/>
        <item x="857"/>
        <item x="933"/>
        <item x="803"/>
        <item x="916"/>
        <item x="582"/>
        <item x="921"/>
        <item x="1094"/>
        <item x="1271"/>
        <item x="641"/>
        <item x="440"/>
        <item x="731"/>
        <item x="1226"/>
        <item x="1030"/>
        <item x="936"/>
        <item x="823"/>
        <item x="697"/>
        <item x="56"/>
        <item x="270"/>
        <item x="807"/>
        <item x="1077"/>
        <item x="1185"/>
        <item x="545"/>
        <item x="1294"/>
        <item x="866"/>
        <item x="1041"/>
        <item x="7"/>
        <item x="392"/>
        <item x="31"/>
        <item x="36"/>
        <item x="255"/>
        <item x="402"/>
        <item x="215"/>
        <item x="1232"/>
        <item x="1016"/>
        <item x="929"/>
        <item x="1222"/>
        <item x="841"/>
        <item x="1196"/>
        <item x="874"/>
        <item x="601"/>
        <item x="744"/>
        <item x="792"/>
        <item x="182"/>
        <item x="223"/>
        <item x="1157"/>
        <item x="910"/>
        <item x="109"/>
        <item x="397"/>
        <item x="737"/>
        <item x="1026"/>
        <item x="426"/>
        <item x="964"/>
        <item x="561"/>
        <item x="826"/>
        <item x="1229"/>
        <item x="666"/>
        <item x="518"/>
        <item x="620"/>
        <item x="307"/>
        <item x="1278"/>
        <item x="202"/>
        <item x="247"/>
        <item x="470"/>
        <item x="1273"/>
        <item x="370"/>
        <item x="1115"/>
        <item x="704"/>
        <item x="756"/>
        <item x="836"/>
        <item x="777"/>
        <item x="1270"/>
        <item x="1227"/>
        <item x="1149"/>
        <item x="1192"/>
        <item x="1265"/>
        <item x="752"/>
        <item x="719"/>
        <item x="782"/>
        <item x="685"/>
        <item x="1037"/>
        <item x="1268"/>
        <item x="750"/>
        <item x="812"/>
        <item x="1064"/>
        <item x="952"/>
        <item x="701"/>
        <item x="1052"/>
        <item x="703"/>
        <item x="1162"/>
        <item x="806"/>
        <item x="816"/>
        <item x="489"/>
        <item x="760"/>
        <item x="510"/>
        <item x="839"/>
        <item x="1259"/>
        <item x="1055"/>
        <item x="1133"/>
        <item x="417"/>
        <item x="861"/>
        <item x="367"/>
        <item x="519"/>
        <item x="428"/>
        <item x="301"/>
        <item x="1243"/>
        <item x="535"/>
        <item x="1058"/>
        <item x="121"/>
        <item x="339"/>
        <item x="1098"/>
        <item x="494"/>
        <item x="877"/>
        <item x="442"/>
        <item x="1029"/>
        <item x="987"/>
        <item x="451"/>
        <item x="373"/>
        <item x="142"/>
        <item x="729"/>
        <item x="1168"/>
        <item x="1285"/>
        <item x="1207"/>
        <item x="691"/>
        <item x="672"/>
        <item x="748"/>
        <item x="903"/>
        <item x="210"/>
        <item x="852"/>
        <item x="945"/>
        <item x="497"/>
        <item x="850"/>
        <item x="758"/>
        <item x="846"/>
        <item x="999"/>
        <item x="800"/>
        <item x="208"/>
        <item x="403"/>
        <item x="705"/>
        <item x="709"/>
        <item x="1073"/>
        <item x="1018"/>
        <item x="991"/>
        <item x="968"/>
        <item x="625"/>
        <item x="1204"/>
        <item x="1142"/>
        <item x="745"/>
        <item x="540"/>
        <item x="501"/>
        <item x="611"/>
        <item x="765"/>
        <item x="1090"/>
        <item x="1210"/>
        <item x="635"/>
        <item x="707"/>
        <item x="61"/>
        <item x="450"/>
        <item x="1051"/>
        <item x="772"/>
        <item x="814"/>
        <item x="901"/>
        <item x="1080"/>
        <item x="739"/>
        <item x="260"/>
        <item x="1275"/>
        <item x="101"/>
        <item x="1019"/>
        <item x="204"/>
        <item x="48"/>
        <item x="249"/>
        <item x="1161"/>
        <item x="1178"/>
        <item x="161"/>
        <item x="147"/>
        <item x="316"/>
        <item x="1212"/>
        <item x="883"/>
        <item x="83"/>
        <item x="195"/>
        <item x="201"/>
        <item x="1120"/>
        <item x="331"/>
        <item x="555"/>
        <item x="797"/>
        <item x="1248"/>
        <item x="1241"/>
        <item x="274"/>
        <item x="1287"/>
        <item x="401"/>
        <item x="868"/>
        <item x="1014"/>
        <item x="1132"/>
        <item x="1089"/>
        <item x="1190"/>
        <item x="848"/>
        <item x="1059"/>
        <item x="669"/>
        <item x="1223"/>
        <item x="265"/>
        <item x="162"/>
        <item x="1235"/>
        <item x="754"/>
        <item x="343"/>
        <item x="194"/>
        <item x="1004"/>
        <item x="813"/>
        <item x="600"/>
        <item x="900"/>
        <item x="1117"/>
        <item x="1215"/>
        <item x="727"/>
        <item x="531"/>
        <item x="1193"/>
        <item x="1283"/>
        <item x="237"/>
        <item x="867"/>
        <item x="419"/>
        <item x="571"/>
        <item x="1174"/>
        <item x="1282"/>
        <item x="253"/>
        <item x="935"/>
        <item x="746"/>
        <item x="175"/>
        <item x="219"/>
        <item x="1130"/>
        <item x="1063"/>
        <item x="919"/>
        <item x="133"/>
        <item x="692"/>
        <item x="824"/>
        <item x="1114"/>
        <item x="1047"/>
        <item x="829"/>
        <item x="676"/>
        <item x="50"/>
        <item x="790"/>
        <item x="1127"/>
        <item x="1249"/>
        <item x="976"/>
        <item x="897"/>
        <item x="720"/>
        <item x="741"/>
        <item x="344"/>
        <item x="457"/>
        <item x="770"/>
        <item x="613"/>
        <item x="851"/>
        <item x="1195"/>
        <item x="88"/>
        <item x="649"/>
        <item x="948"/>
        <item x="890"/>
        <item x="398"/>
        <item x="1170"/>
        <item x="1184"/>
        <item x="347"/>
        <item x="325"/>
        <item x="828"/>
        <item x="1147"/>
        <item x="1221"/>
        <item x="17"/>
        <item x="787"/>
        <item x="923"/>
        <item x="354"/>
        <item x="575"/>
        <item x="57"/>
        <item x="869"/>
        <item x="1202"/>
        <item x="711"/>
        <item x="46"/>
        <item x="875"/>
        <item x="229"/>
        <item x="250"/>
        <item x="233"/>
        <item x="181"/>
        <item x="358"/>
        <item x="395"/>
        <item x="420"/>
        <item x="1201"/>
        <item x="645"/>
        <item x="1108"/>
        <item x="1293"/>
        <item x="565"/>
        <item x="303"/>
        <item x="336"/>
        <item x="71"/>
        <item x="653"/>
        <item x="184"/>
        <item x="1002"/>
        <item x="569"/>
        <item x="891"/>
        <item x="115"/>
        <item x="998"/>
        <item x="139"/>
        <item x="449"/>
        <item x="541"/>
        <item x="466"/>
        <item x="284"/>
        <item x="192"/>
        <item x="1169"/>
        <item x="87"/>
        <item x="27"/>
        <item x="329"/>
        <item x="477"/>
        <item x="723"/>
        <item x="516"/>
        <item x="774"/>
        <item x="975"/>
        <item x="906"/>
        <item x="1158"/>
        <item x="664"/>
        <item x="415"/>
        <item x="481"/>
        <item x="374"/>
        <item x="273"/>
        <item x="554"/>
        <item x="92"/>
        <item x="465"/>
        <item x="567"/>
        <item x="1009"/>
        <item x="819"/>
        <item x="430"/>
        <item x="1146"/>
        <item x="1194"/>
        <item x="969"/>
        <item x="155"/>
        <item x="445"/>
        <item x="462"/>
        <item x="648"/>
        <item x="369"/>
        <item x="183"/>
        <item x="443"/>
        <item x="726"/>
        <item x="143"/>
        <item x="870"/>
        <item x="682"/>
        <item x="1167"/>
        <item x="469"/>
        <item x="594"/>
        <item x="527"/>
        <item x="588"/>
        <item x="1121"/>
        <item x="475"/>
        <item x="687"/>
        <item x="313"/>
        <item x="885"/>
        <item x="1056"/>
        <item x="677"/>
        <item x="596"/>
        <item x="10"/>
        <item x="715"/>
        <item x="950"/>
        <item x="1101"/>
        <item x="311"/>
        <item x="78"/>
        <item x="1025"/>
        <item x="759"/>
        <item x="591"/>
        <item x="1279"/>
        <item x="226"/>
        <item x="306"/>
        <item x="871"/>
        <item x="985"/>
        <item x="1036"/>
        <item x="507"/>
        <item x="795"/>
        <item x="69"/>
        <item x="773"/>
        <item x="362"/>
        <item x="831"/>
        <item x="384"/>
        <item x="804"/>
        <item x="954"/>
        <item x="768"/>
        <item x="643"/>
        <item x="424"/>
        <item x="780"/>
        <item x="779"/>
        <item x="553"/>
        <item x="318"/>
        <item x="644"/>
        <item x="28"/>
        <item x="448"/>
        <item x="506"/>
        <item x="656"/>
        <item x="1078"/>
        <item x="1177"/>
        <item x="1072"/>
        <item x="1159"/>
        <item x="965"/>
        <item x="1234"/>
        <item x="762"/>
        <item x="1082"/>
        <item x="334"/>
        <item x="1076"/>
        <item x="913"/>
        <item x="296"/>
        <item x="281"/>
        <item x="53"/>
        <item x="855"/>
        <item x="838"/>
        <item x="837"/>
        <item x="368"/>
        <item x="6"/>
        <item x="97"/>
        <item x="1236"/>
        <item x="1061"/>
        <item x="1295"/>
        <item x="394"/>
        <item x="163"/>
        <item x="599"/>
        <item x="146"/>
        <item x="474"/>
        <item x="1172"/>
        <item x="802"/>
        <item x="547"/>
        <item x="810"/>
        <item x="304"/>
        <item x="511"/>
        <item x="4"/>
        <item x="1261"/>
        <item x="463"/>
        <item x="498"/>
        <item x="327"/>
        <item x="323"/>
        <item x="357"/>
        <item x="1060"/>
        <item x="324"/>
        <item x="100"/>
        <item x="117"/>
        <item x="1000"/>
        <item x="54"/>
        <item x="16"/>
        <item x="153"/>
        <item x="536"/>
        <item x="805"/>
        <item x="1155"/>
        <item x="924"/>
        <item x="220"/>
        <item x="724"/>
        <item x="1099"/>
        <item x="688"/>
        <item x="1274"/>
        <item x="681"/>
        <item x="830"/>
        <item x="126"/>
        <item x="771"/>
        <item x="1242"/>
        <item x="1148"/>
        <item x="865"/>
        <item x="670"/>
        <item x="1137"/>
        <item x="30"/>
        <item x="673"/>
        <item x="842"/>
        <item x="585"/>
        <item x="605"/>
        <item x="1023"/>
        <item x="1286"/>
        <item x="1213"/>
        <item x="859"/>
        <item x="574"/>
        <item x="308"/>
        <item x="8"/>
        <item x="1277"/>
        <item x="988"/>
        <item x="26"/>
        <item x="95"/>
        <item x="728"/>
        <item x="623"/>
        <item x="383"/>
        <item x="1126"/>
        <item x="1264"/>
        <item x="893"/>
        <item x="584"/>
        <item x="1181"/>
        <item x="1260"/>
        <item x="689"/>
        <item x="1040"/>
        <item x="433"/>
        <item x="116"/>
        <item x="388"/>
        <item x="1237"/>
        <item x="118"/>
        <item x="68"/>
        <item x="995"/>
        <item x="287"/>
        <item x="480"/>
        <item x="678"/>
        <item x="647"/>
        <item x="12"/>
        <item x="979"/>
        <item x="74"/>
        <item x="330"/>
        <item x="880"/>
        <item x="1049"/>
        <item x="289"/>
        <item x="767"/>
        <item x="427"/>
        <item x="879"/>
        <item x="24"/>
        <item x="1276"/>
        <item x="578"/>
        <item x="180"/>
        <item x="434"/>
        <item x="86"/>
        <item x="145"/>
        <item x="114"/>
        <item x="40"/>
        <item x="491"/>
        <item x="353"/>
        <item x="96"/>
        <item x="33"/>
        <item x="64"/>
        <item x="439"/>
        <item x="533"/>
        <item x="721"/>
        <item x="658"/>
        <item x="843"/>
        <item x="332"/>
        <item x="411"/>
        <item x="209"/>
        <item x="259"/>
        <item x="203"/>
        <item x="272"/>
        <item x="262"/>
        <item x="732"/>
        <item x="714"/>
        <item x="1188"/>
        <item x="1289"/>
        <item x="609"/>
        <item x="896"/>
        <item x="72"/>
        <item x="441"/>
        <item x="598"/>
        <item x="552"/>
        <item x="137"/>
        <item x="1281"/>
        <item x="1160"/>
        <item x="908"/>
        <item x="152"/>
        <item x="783"/>
        <item x="386"/>
        <item x="124"/>
        <item x="631"/>
        <item x="1085"/>
        <item x="454"/>
        <item x="103"/>
        <item x="199"/>
        <item x="468"/>
        <item x="310"/>
        <item x="639"/>
        <item x="1173"/>
        <item x="640"/>
        <item x="512"/>
        <item x="290"/>
        <item x="151"/>
        <item x="610"/>
        <item x="221"/>
        <item x="337"/>
        <item x="1182"/>
        <item x="178"/>
        <item x="154"/>
        <item x="592"/>
        <item x="1066"/>
        <item x="113"/>
        <item x="733"/>
        <item x="794"/>
        <item x="986"/>
        <item x="932"/>
        <item x="42"/>
        <item x="931"/>
        <item x="556"/>
        <item x="1017"/>
        <item x="396"/>
        <item x="974"/>
        <item x="141"/>
        <item x="238"/>
        <item x="920"/>
        <item x="84"/>
        <item x="278"/>
        <item x="1008"/>
        <item x="627"/>
        <item x="129"/>
        <item x="1183"/>
        <item x="1197"/>
        <item x="959"/>
        <item x="438"/>
        <item x="944"/>
        <item x="467"/>
        <item x="695"/>
        <item x="642"/>
        <item x="248"/>
        <item x="761"/>
        <item x="390"/>
        <item x="341"/>
        <item x="389"/>
        <item x="264"/>
        <item x="34"/>
        <item x="595"/>
        <item x="881"/>
        <item x="1284"/>
        <item x="1171"/>
        <item x="1046"/>
        <item x="1280"/>
        <item x="844"/>
        <item x="111"/>
        <item x="882"/>
        <item x="487"/>
        <item x="1091"/>
        <item x="1083"/>
        <item x="509"/>
        <item x="104"/>
        <item x="941"/>
        <item x="1107"/>
        <item x="738"/>
        <item x="665"/>
        <item x="784"/>
        <item x="20"/>
        <item x="43"/>
        <item x="876"/>
        <item x="559"/>
        <item x="888"/>
        <item x="693"/>
        <item x="1069"/>
        <item x="218"/>
        <item x="562"/>
        <item x="1175"/>
        <item x="1246"/>
        <item x="85"/>
        <item x="530"/>
        <item x="29"/>
        <item x="382"/>
        <item x="817"/>
        <item x="1095"/>
        <item x="1110"/>
        <item x="256"/>
        <item x="551"/>
        <item x="216"/>
        <item x="156"/>
        <item x="423"/>
        <item x="150"/>
        <item x="1211"/>
        <item x="504"/>
        <item x="58"/>
        <item x="667"/>
        <item x="11"/>
        <item x="246"/>
        <item x="252"/>
        <item x="615"/>
        <item x="351"/>
        <item x="286"/>
        <item x="293"/>
        <item x="557"/>
        <item x="622"/>
        <item x="978"/>
        <item x="863"/>
        <item x="314"/>
        <item x="638"/>
        <item x="422"/>
        <item x="743"/>
        <item x="634"/>
        <item x="213"/>
        <item x="1020"/>
        <item x="172"/>
        <item x="435"/>
        <item x="479"/>
        <item x="864"/>
        <item x="980"/>
        <item x="1245"/>
        <item x="894"/>
        <item x="815"/>
        <item x="279"/>
        <item x="196"/>
        <item x="1206"/>
        <item x="550"/>
        <item x="79"/>
        <item x="376"/>
        <item x="211"/>
        <item x="632"/>
        <item x="1231"/>
        <item x="937"/>
        <item x="275"/>
        <item x="251"/>
        <item x="231"/>
        <item x="769"/>
        <item x="149"/>
        <item x="892"/>
        <item x="288"/>
        <item x="1139"/>
        <item x="973"/>
        <item x="224"/>
        <item x="911"/>
        <item x="244"/>
        <item x="170"/>
        <item x="849"/>
        <item x="589"/>
        <item x="926"/>
        <item x="661"/>
        <item x="483"/>
        <item x="1027"/>
        <item x="1084"/>
        <item x="655"/>
        <item x="607"/>
        <item x="1217"/>
        <item x="675"/>
        <item x="338"/>
        <item x="122"/>
        <item x="1042"/>
        <item x="525"/>
        <item x="1105"/>
        <item x="476"/>
        <item x="722"/>
        <item x="513"/>
        <item x="755"/>
        <item x="853"/>
        <item x="563"/>
        <item x="662"/>
        <item x="820"/>
        <item x="1013"/>
        <item x="646"/>
        <item x="1233"/>
        <item x="840"/>
        <item x="271"/>
        <item x="621"/>
        <item x="1218"/>
        <item x="572"/>
        <item x="1131"/>
        <item x="179"/>
        <item x="227"/>
        <item x="1141"/>
        <item x="716"/>
        <item x="1075"/>
        <item x="934"/>
        <item x="1263"/>
        <item x="764"/>
        <item x="217"/>
        <item x="455"/>
        <item x="922"/>
        <item x="1096"/>
        <item x="972"/>
        <item x="617"/>
        <item x="105"/>
        <item x="1258"/>
        <item x="495"/>
        <item x="523"/>
        <item x="1079"/>
        <item x="130"/>
        <item x="698"/>
        <item x="827"/>
        <item x="1033"/>
        <item x="407"/>
        <item x="340"/>
        <item x="766"/>
        <item x="70"/>
        <item x="345"/>
        <item x="798"/>
        <item x="400"/>
        <item x="1081"/>
        <item x="1100"/>
        <item x="136"/>
        <item x="267"/>
        <item x="447"/>
        <item x="282"/>
        <item x="493"/>
        <item x="1122"/>
        <item x="266"/>
        <item x="616"/>
        <item x="699"/>
        <item x="590"/>
        <item x="44"/>
        <item x="1296"/>
        <item x="1208"/>
        <item x="242"/>
        <item x="348"/>
        <item x="305"/>
        <item x="915"/>
        <item x="785"/>
        <item x="414"/>
        <item x="432"/>
        <item x="856"/>
        <item x="989"/>
        <item x="564"/>
        <item x="1164"/>
        <item x="429"/>
        <item x="960"/>
        <item x="321"/>
        <item x="886"/>
        <item x="939"/>
        <item x="1070"/>
        <item x="144"/>
        <item x="825"/>
        <item x="140"/>
        <item x="1022"/>
        <item x="586"/>
        <item x="624"/>
        <item x="1267"/>
        <item x="791"/>
        <item x="1024"/>
        <item x="630"/>
        <item x="361"/>
        <item x="393"/>
        <item x="379"/>
        <item x="234"/>
        <item x="521"/>
        <item x="158"/>
        <item x="1189"/>
        <item x="19"/>
        <item x="119"/>
        <item x="77"/>
        <item x="832"/>
        <item x="1048"/>
        <item x="927"/>
        <item x="576"/>
        <item x="1220"/>
        <item x="873"/>
        <item x="1116"/>
        <item x="168"/>
        <item x="943"/>
        <item x="614"/>
        <item x="254"/>
        <item x="899"/>
        <item x="1225"/>
        <item x="59"/>
        <item x="1253"/>
        <item x="778"/>
        <item x="628"/>
        <item x="947"/>
        <item x="529"/>
        <item x="365"/>
        <item x="537"/>
        <item x="982"/>
        <item x="1143"/>
        <item x="298"/>
        <item x="1240"/>
        <item x="399"/>
        <item x="299"/>
        <item x="138"/>
        <item x="387"/>
        <item x="333"/>
        <item x="214"/>
        <item x="606"/>
        <item x="160"/>
        <item x="629"/>
        <item x="406"/>
        <item x="472"/>
        <item x="62"/>
        <item x="297"/>
        <item x="335"/>
        <item x="425"/>
        <item x="796"/>
        <item x="822"/>
        <item x="953"/>
        <item x="391"/>
        <item x="579"/>
        <item x="577"/>
        <item x="1135"/>
        <item x="538"/>
        <item x="5"/>
        <item x="1053"/>
        <item x="1012"/>
        <item x="212"/>
        <item x="295"/>
        <item x="13"/>
        <item x="718"/>
        <item x="650"/>
        <item x="818"/>
        <item x="734"/>
        <item x="446"/>
        <item x="1179"/>
        <item x="1032"/>
        <item x="205"/>
        <item x="558"/>
        <item x="694"/>
        <item x="1123"/>
        <item x="543"/>
        <item x="112"/>
        <item x="189"/>
        <item x="1152"/>
        <item x="1216"/>
        <item x="905"/>
        <item x="377"/>
        <item x="1074"/>
        <item x="177"/>
        <item x="925"/>
        <item x="408"/>
        <item x="245"/>
        <item x="294"/>
        <item x="619"/>
        <item x="135"/>
        <item x="560"/>
        <item x="355"/>
        <item x="51"/>
        <item x="107"/>
        <item x="405"/>
        <item x="132"/>
        <item x="958"/>
        <item x="350"/>
        <item x="35"/>
        <item x="568"/>
        <item x="478"/>
        <item x="421"/>
        <item x="710"/>
        <item x="1244"/>
        <item x="872"/>
        <item x="190"/>
        <item x="291"/>
        <item x="309"/>
        <item x="833"/>
        <item x="683"/>
        <item x="1119"/>
        <item x="1176"/>
        <item x="654"/>
        <item x="173"/>
        <item x="604"/>
        <item x="858"/>
        <item x="503"/>
        <item x="686"/>
        <item x="684"/>
        <item x="902"/>
        <item x="1219"/>
        <item x="159"/>
        <item x="1251"/>
        <item x="1252"/>
        <item x="990"/>
        <item x="657"/>
        <item x="1205"/>
        <item x="961"/>
        <item x="15"/>
        <item x="757"/>
        <item x="515"/>
        <item x="1062"/>
        <item x="1166"/>
        <item x="1224"/>
        <item x="775"/>
        <item x="1272"/>
        <item x="120"/>
        <item x="789"/>
        <item x="1198"/>
        <item x="878"/>
        <item x="1102"/>
        <item x="860"/>
        <item x="811"/>
        <item x="799"/>
        <item x="366"/>
        <item x="970"/>
        <item x="763"/>
        <item x="1288"/>
        <item x="597"/>
        <item x="1125"/>
        <item x="956"/>
        <item x="461"/>
        <item x="1145"/>
        <item x="700"/>
        <item x="532"/>
        <item x="946"/>
        <item x="1292"/>
        <item x="1156"/>
        <item x="1007"/>
        <item x="742"/>
        <item x="90"/>
        <item x="671"/>
        <item x="1109"/>
        <item x="713"/>
        <item x="1043"/>
        <item x="1187"/>
        <item x="1065"/>
        <item x="549"/>
        <item x="912"/>
        <item x="98"/>
        <item x="930"/>
        <item x="1003"/>
        <item x="1006"/>
        <item x="636"/>
        <item x="206"/>
        <item x="717"/>
        <item x="499"/>
        <item x="801"/>
        <item x="1266"/>
        <item x="1165"/>
        <item x="1093"/>
        <item x="1113"/>
        <item x="940"/>
        <item x="1087"/>
        <item x="110"/>
        <item x="410"/>
        <item x="993"/>
        <item x="317"/>
        <item x="581"/>
        <item x="5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/>
    <pivotField axis="axisPage" compact="0" outline="0" subtotalTop="0" multipleItemSelectionAllowed="1" showAll="0">
      <items count="48">
        <item x="3"/>
        <item h="1" x="7"/>
        <item h="1" x="0"/>
        <item h="1" x="19"/>
        <item h="1" x="34"/>
        <item h="1" x="31"/>
        <item h="1" x="8"/>
        <item h="1" x="32"/>
        <item h="1" x="29"/>
        <item h="1" x="2"/>
        <item h="1" x="33"/>
        <item h="1" x="30"/>
        <item h="1" x="9"/>
        <item h="1" x="44"/>
        <item h="1" x="45"/>
        <item h="1" x="17"/>
        <item h="1" x="18"/>
        <item h="1" x="46"/>
        <item h="1" x="10"/>
        <item h="1" x="37"/>
        <item h="1" x="16"/>
        <item h="1" x="40"/>
        <item h="1" x="41"/>
        <item h="1" x="42"/>
        <item h="1" x="39"/>
        <item h="1" x="38"/>
        <item h="1" x="20"/>
        <item h="1" x="35"/>
        <item h="1" x="23"/>
        <item h="1" x="22"/>
        <item h="1" x="25"/>
        <item h="1" x="6"/>
        <item h="1" x="26"/>
        <item h="1" x="24"/>
        <item h="1" x="14"/>
        <item h="1" x="21"/>
        <item h="1" x="27"/>
        <item h="1" x="5"/>
        <item h="1" x="11"/>
        <item h="1" x="28"/>
        <item h="1" x="36"/>
        <item h="1" x="12"/>
        <item h="1" x="15"/>
        <item h="1" x="1"/>
        <item h="1" x="43"/>
        <item h="1" x="13"/>
        <item h="1" x="4"/>
        <item t="default"/>
      </items>
    </pivotField>
    <pivotField axis="axisRow" compact="0" outline="0" subtotalTop="0" showAll="0">
      <items count="979">
        <item x="42"/>
        <item x="689"/>
        <item x="515"/>
        <item x="851"/>
        <item x="569"/>
        <item x="188"/>
        <item x="793"/>
        <item x="744"/>
        <item x="475"/>
        <item x="247"/>
        <item x="780"/>
        <item x="942"/>
        <item x="329"/>
        <item x="952"/>
        <item x="539"/>
        <item x="12"/>
        <item x="354"/>
        <item x="547"/>
        <item x="749"/>
        <item x="436"/>
        <item x="412"/>
        <item x="543"/>
        <item x="544"/>
        <item x="921"/>
        <item x="140"/>
        <item x="368"/>
        <item x="551"/>
        <item x="722"/>
        <item x="537"/>
        <item x="284"/>
        <item x="348"/>
        <item x="383"/>
        <item x="900"/>
        <item x="220"/>
        <item x="720"/>
        <item x="559"/>
        <item x="267"/>
        <item x="692"/>
        <item x="465"/>
        <item x="814"/>
        <item x="538"/>
        <item x="171"/>
        <item x="753"/>
        <item x="212"/>
        <item x="834"/>
        <item x="493"/>
        <item x="286"/>
        <item x="645"/>
        <item x="899"/>
        <item x="459"/>
        <item x="81"/>
        <item x="413"/>
        <item x="346"/>
        <item x="731"/>
        <item x="961"/>
        <item x="419"/>
        <item x="747"/>
        <item x="443"/>
        <item x="195"/>
        <item x="627"/>
        <item x="371"/>
        <item x="577"/>
        <item x="210"/>
        <item x="34"/>
        <item x="826"/>
        <item x="10"/>
        <item x="723"/>
        <item x="398"/>
        <item x="127"/>
        <item x="580"/>
        <item x="387"/>
        <item x="656"/>
        <item x="802"/>
        <item x="454"/>
        <item x="787"/>
        <item x="55"/>
        <item x="506"/>
        <item x="739"/>
        <item x="438"/>
        <item x="918"/>
        <item x="414"/>
        <item x="241"/>
        <item x="56"/>
        <item x="877"/>
        <item x="653"/>
        <item x="4"/>
        <item x="395"/>
        <item x="221"/>
        <item x="107"/>
        <item x="85"/>
        <item x="250"/>
        <item x="129"/>
        <item x="357"/>
        <item x="945"/>
        <item x="320"/>
        <item x="450"/>
        <item x="315"/>
        <item x="755"/>
        <item x="705"/>
        <item x="13"/>
        <item x="293"/>
        <item x="564"/>
        <item x="487"/>
        <item x="327"/>
        <item x="62"/>
        <item x="418"/>
        <item x="617"/>
        <item x="725"/>
        <item x="26"/>
        <item x="194"/>
        <item x="335"/>
        <item x="27"/>
        <item x="643"/>
        <item x="587"/>
        <item x="185"/>
        <item x="786"/>
        <item x="80"/>
        <item x="794"/>
        <item x="864"/>
        <item x="808"/>
        <item x="855"/>
        <item x="41"/>
        <item x="266"/>
        <item x="411"/>
        <item x="262"/>
        <item x="774"/>
        <item x="527"/>
        <item x="913"/>
        <item x="542"/>
        <item x="321"/>
        <item x="734"/>
        <item x="442"/>
        <item x="25"/>
        <item x="374"/>
        <item x="204"/>
        <item x="892"/>
        <item x="289"/>
        <item x="53"/>
        <item x="243"/>
        <item x="596"/>
        <item x="416"/>
        <item x="235"/>
        <item x="19"/>
        <item x="143"/>
        <item x="682"/>
        <item x="294"/>
        <item x="264"/>
        <item x="517"/>
        <item x="213"/>
        <item x="512"/>
        <item x="606"/>
        <item x="479"/>
        <item x="478"/>
        <item x="510"/>
        <item x="428"/>
        <item x="695"/>
        <item x="533"/>
        <item x="138"/>
        <item x="905"/>
        <item x="839"/>
        <item x="549"/>
        <item x="939"/>
        <item x="745"/>
        <item x="369"/>
        <item x="400"/>
        <item x="521"/>
        <item x="172"/>
        <item x="355"/>
        <item x="460"/>
        <item x="956"/>
        <item x="861"/>
        <item x="928"/>
        <item x="299"/>
        <item x="570"/>
        <item x="772"/>
        <item x="437"/>
        <item x="394"/>
        <item x="462"/>
        <item x="405"/>
        <item x="365"/>
        <item x="163"/>
        <item x="911"/>
        <item x="711"/>
        <item x="427"/>
        <item x="531"/>
        <item x="966"/>
        <item x="823"/>
        <item x="397"/>
        <item x="142"/>
        <item x="827"/>
        <item x="663"/>
        <item x="86"/>
        <item x="310"/>
        <item x="472"/>
        <item x="35"/>
        <item x="497"/>
        <item x="196"/>
        <item x="48"/>
        <item x="305"/>
        <item x="503"/>
        <item x="43"/>
        <item x="304"/>
        <item x="926"/>
        <item x="334"/>
        <item x="556"/>
        <item x="608"/>
        <item x="424"/>
        <item x="307"/>
        <item x="248"/>
        <item x="313"/>
        <item x="300"/>
        <item x="237"/>
        <item x="281"/>
        <item x="426"/>
        <item x="277"/>
        <item x="842"/>
        <item x="781"/>
        <item x="639"/>
        <item x="311"/>
        <item x="959"/>
        <item x="593"/>
        <item x="50"/>
        <item x="534"/>
        <item x="553"/>
        <item x="916"/>
        <item x="451"/>
        <item x="944"/>
        <item x="199"/>
        <item x="122"/>
        <item x="318"/>
        <item x="860"/>
        <item x="592"/>
        <item x="386"/>
        <item x="461"/>
        <item x="674"/>
        <item x="764"/>
        <item x="261"/>
        <item x="211"/>
        <item x="216"/>
        <item x="109"/>
        <item x="612"/>
        <item x="238"/>
        <item x="197"/>
        <item x="929"/>
        <item x="153"/>
        <item x="17"/>
        <item x="613"/>
        <item x="403"/>
        <item x="382"/>
        <item x="2"/>
        <item x="545"/>
        <item x="231"/>
        <item x="193"/>
        <item x="563"/>
        <item x="33"/>
        <item x="444"/>
        <item x="8"/>
        <item x="898"/>
        <item x="488"/>
        <item x="165"/>
        <item x="154"/>
        <item x="375"/>
        <item x="948"/>
        <item x="751"/>
        <item x="182"/>
        <item x="838"/>
        <item x="258"/>
        <item x="470"/>
        <item x="265"/>
        <item x="106"/>
        <item x="812"/>
        <item x="177"/>
        <item x="698"/>
        <item x="37"/>
        <item x="523"/>
        <item x="392"/>
        <item x="817"/>
        <item x="685"/>
        <item x="783"/>
        <item x="226"/>
        <item x="302"/>
        <item x="654"/>
        <item x="636"/>
        <item x="205"/>
        <item x="609"/>
        <item x="200"/>
        <item x="625"/>
        <item x="323"/>
        <item x="73"/>
        <item x="215"/>
        <item x="815"/>
        <item x="560"/>
        <item x="888"/>
        <item x="222"/>
        <item x="776"/>
        <item x="887"/>
        <item x="303"/>
        <item x="187"/>
        <item x="629"/>
        <item x="541"/>
        <item x="738"/>
        <item x="40"/>
        <item x="448"/>
        <item x="779"/>
        <item x="784"/>
        <item x="532"/>
        <item x="6"/>
        <item x="758"/>
        <item x="353"/>
        <item x="133"/>
        <item x="343"/>
        <item x="458"/>
        <item x="740"/>
        <item x="160"/>
        <item x="423"/>
        <item x="831"/>
        <item x="672"/>
        <item x="46"/>
        <item x="509"/>
        <item x="314"/>
        <item x="38"/>
        <item x="857"/>
        <item x="588"/>
        <item x="719"/>
        <item x="859"/>
        <item x="571"/>
        <item x="924"/>
        <item x="282"/>
        <item x="576"/>
        <item x="68"/>
        <item x="630"/>
        <item x="865"/>
        <item x="824"/>
        <item x="669"/>
        <item x="432"/>
        <item x="385"/>
        <item x="245"/>
        <item x="737"/>
        <item x="965"/>
        <item x="908"/>
        <item x="530"/>
        <item x="447"/>
        <item x="75"/>
        <item x="230"/>
        <item x="316"/>
        <item x="372"/>
        <item x="93"/>
        <item x="341"/>
        <item x="47"/>
        <item x="16"/>
        <item x="667"/>
        <item x="28"/>
        <item x="501"/>
        <item x="180"/>
        <item x="574"/>
        <item x="500"/>
        <item x="931"/>
        <item x="578"/>
        <item x="502"/>
        <item x="452"/>
        <item x="232"/>
        <item x="894"/>
        <item x="298"/>
        <item x="771"/>
        <item x="714"/>
        <item x="768"/>
        <item x="841"/>
        <item x="598"/>
        <item x="434"/>
        <item x="697"/>
        <item x="118"/>
        <item x="271"/>
        <item x="406"/>
        <item x="891"/>
        <item x="763"/>
        <item x="144"/>
        <item x="957"/>
        <item x="741"/>
        <item x="366"/>
        <item x="878"/>
        <item x="485"/>
        <item x="631"/>
        <item x="742"/>
        <item x="415"/>
        <item x="225"/>
        <item x="935"/>
        <item x="594"/>
        <item x="5"/>
        <item x="95"/>
        <item x="659"/>
        <item x="113"/>
        <item x="820"/>
        <item x="583"/>
        <item x="105"/>
        <item x="798"/>
        <item x="246"/>
        <item x="263"/>
        <item x="148"/>
        <item x="858"/>
        <item x="642"/>
        <item x="58"/>
        <item x="498"/>
        <item x="123"/>
        <item x="252"/>
        <item x="219"/>
        <item x="51"/>
        <item x="706"/>
        <item x="704"/>
        <item x="573"/>
        <item x="477"/>
        <item x="57"/>
        <item x="128"/>
        <item x="754"/>
        <item x="909"/>
        <item x="167"/>
        <item x="675"/>
        <item x="665"/>
        <item x="496"/>
        <item x="647"/>
        <item x="15"/>
        <item x="648"/>
        <item x="3"/>
        <item x="930"/>
        <item x="301"/>
        <item x="121"/>
        <item x="809"/>
        <item x="505"/>
        <item x="678"/>
        <item x="562"/>
        <item x="494"/>
        <item x="364"/>
        <item x="161"/>
        <item x="268"/>
        <item x="402"/>
        <item x="146"/>
        <item x="664"/>
        <item x="223"/>
        <item x="110"/>
        <item x="511"/>
        <item x="421"/>
        <item x="69"/>
        <item x="253"/>
        <item x="147"/>
        <item x="810"/>
        <item x="99"/>
        <item x="157"/>
        <item x="951"/>
        <item x="777"/>
        <item x="309"/>
        <item x="390"/>
        <item x="336"/>
        <item x="668"/>
        <item x="360"/>
        <item x="280"/>
        <item x="162"/>
        <item x="181"/>
        <item x="626"/>
        <item x="7"/>
        <item x="339"/>
        <item x="940"/>
        <item x="773"/>
        <item x="712"/>
        <item x="186"/>
        <item x="821"/>
        <item x="44"/>
        <item x="914"/>
        <item x="883"/>
        <item x="275"/>
        <item x="845"/>
        <item x="616"/>
        <item x="456"/>
        <item x="84"/>
        <item x="283"/>
        <item x="561"/>
        <item x="843"/>
        <item x="322"/>
        <item x="164"/>
        <item x="800"/>
        <item x="724"/>
        <item x="922"/>
        <item x="707"/>
        <item x="441"/>
        <item x="489"/>
        <item x="115"/>
        <item x="818"/>
        <item x="420"/>
        <item x="868"/>
        <item x="850"/>
        <item x="446"/>
        <item x="666"/>
        <item x="516"/>
        <item x="279"/>
        <item x="399"/>
        <item x="746"/>
        <item x="691"/>
        <item x="453"/>
        <item x="906"/>
        <item x="934"/>
        <item x="251"/>
        <item x="937"/>
        <item x="457"/>
        <item x="407"/>
        <item x="358"/>
        <item x="126"/>
        <item x="732"/>
        <item x="469"/>
        <item x="49"/>
        <item x="491"/>
        <item x="417"/>
        <item x="910"/>
        <item x="792"/>
        <item x="108"/>
        <item x="833"/>
        <item x="273"/>
        <item x="671"/>
        <item x="623"/>
        <item x="866"/>
        <item x="132"/>
        <item x="373"/>
        <item x="347"/>
        <item x="244"/>
        <item x="192"/>
        <item x="619"/>
        <item x="770"/>
        <item x="88"/>
        <item x="356"/>
        <item x="869"/>
        <item x="837"/>
        <item x="361"/>
        <item x="256"/>
        <item x="367"/>
        <item x="890"/>
        <item x="239"/>
        <item x="389"/>
        <item x="879"/>
        <item x="201"/>
        <item x="804"/>
        <item x="408"/>
        <item x="401"/>
        <item x="325"/>
        <item x="363"/>
        <item x="64"/>
        <item x="116"/>
        <item x="149"/>
        <item x="338"/>
        <item x="846"/>
        <item x="875"/>
        <item x="396"/>
        <item x="254"/>
        <item x="312"/>
        <item x="170"/>
        <item x="514"/>
        <item x="445"/>
        <item x="699"/>
        <item x="519"/>
        <item x="22"/>
        <item x="621"/>
        <item x="520"/>
        <item x="352"/>
        <item x="151"/>
        <item x="499"/>
        <item x="690"/>
        <item x="735"/>
        <item x="917"/>
        <item x="471"/>
        <item x="61"/>
        <item x="218"/>
        <item x="644"/>
        <item x="285"/>
        <item x="276"/>
        <item x="274"/>
        <item x="765"/>
        <item x="249"/>
        <item x="632"/>
        <item x="620"/>
        <item x="854"/>
        <item x="296"/>
        <item x="688"/>
        <item x="729"/>
        <item x="975"/>
        <item x="217"/>
        <item x="449"/>
        <item x="700"/>
        <item x="949"/>
        <item x="748"/>
        <item x="234"/>
        <item x="557"/>
        <item x="183"/>
        <item x="150"/>
        <item x="54"/>
        <item x="825"/>
        <item x="9"/>
        <item x="134"/>
        <item x="955"/>
        <item x="601"/>
        <item x="59"/>
        <item x="207"/>
        <item x="240"/>
        <item x="103"/>
        <item x="94"/>
        <item x="743"/>
        <item x="938"/>
        <item x="618"/>
        <item x="651"/>
        <item x="605"/>
        <item x="615"/>
        <item x="393"/>
        <item x="628"/>
        <item x="603"/>
        <item x="425"/>
        <item x="255"/>
        <item x="673"/>
        <item x="801"/>
        <item x="156"/>
        <item x="175"/>
        <item x="602"/>
        <item x="20"/>
        <item x="886"/>
        <item x="805"/>
        <item x="703"/>
        <item x="807"/>
        <item x="89"/>
        <item x="439"/>
        <item x="409"/>
        <item x="32"/>
        <item x="72"/>
        <item x="970"/>
        <item x="871"/>
        <item x="14"/>
        <item x="482"/>
        <item x="376"/>
        <item x="973"/>
        <item x="730"/>
        <item x="670"/>
        <item x="862"/>
        <item x="114"/>
        <item x="589"/>
        <item x="762"/>
        <item x="135"/>
        <item x="953"/>
        <item x="169"/>
        <item x="384"/>
        <item x="431"/>
        <item x="977"/>
        <item x="378"/>
        <item x="292"/>
        <item x="381"/>
        <item x="404"/>
        <item x="863"/>
        <item x="319"/>
        <item x="326"/>
        <item x="191"/>
        <item x="330"/>
        <item x="259"/>
        <item x="895"/>
        <item x="721"/>
        <item x="278"/>
        <item x="614"/>
        <item x="694"/>
        <item x="604"/>
        <item x="332"/>
        <item x="71"/>
        <item x="155"/>
        <item x="904"/>
        <item x="775"/>
        <item x="713"/>
        <item x="683"/>
        <item x="803"/>
        <item x="661"/>
        <item x="788"/>
        <item x="637"/>
        <item x="960"/>
        <item x="11"/>
        <item x="778"/>
        <item x="844"/>
        <item x="90"/>
        <item x="119"/>
        <item x="117"/>
        <item x="535"/>
        <item x="655"/>
        <item x="962"/>
        <item x="646"/>
        <item x="429"/>
        <item x="476"/>
        <item x="790"/>
        <item x="947"/>
        <item x="554"/>
        <item x="137"/>
        <item x="168"/>
        <item x="203"/>
        <item x="351"/>
        <item x="136"/>
        <item x="912"/>
        <item x="681"/>
        <item x="896"/>
        <item x="575"/>
        <item x="483"/>
        <item x="287"/>
        <item x="100"/>
        <item x="23"/>
        <item x="120"/>
        <item x="923"/>
        <item x="101"/>
        <item x="954"/>
        <item x="422"/>
        <item x="635"/>
        <item x="131"/>
        <item x="65"/>
        <item x="853"/>
        <item x="622"/>
        <item x="529"/>
        <item x="964"/>
        <item x="958"/>
        <item x="410"/>
        <item x="558"/>
        <item x="969"/>
        <item x="96"/>
        <item x="641"/>
        <item x="229"/>
        <item x="468"/>
        <item x="607"/>
        <item x="60"/>
        <item x="785"/>
        <item x="76"/>
        <item x="295"/>
        <item x="430"/>
        <item x="350"/>
        <item x="540"/>
        <item x="490"/>
        <item x="270"/>
        <item x="227"/>
        <item x="233"/>
        <item x="63"/>
        <item x="687"/>
        <item x="474"/>
        <item x="464"/>
        <item x="111"/>
        <item x="624"/>
        <item x="902"/>
        <item x="435"/>
        <item x="528"/>
        <item x="24"/>
        <item x="870"/>
        <item x="727"/>
        <item x="39"/>
        <item x="856"/>
        <item x="874"/>
        <item x="552"/>
        <item x="897"/>
        <item x="915"/>
        <item x="717"/>
        <item x="599"/>
        <item x="21"/>
        <item x="750"/>
        <item x="70"/>
        <item x="686"/>
        <item x="591"/>
        <item x="610"/>
        <item x="484"/>
        <item x="174"/>
        <item x="806"/>
        <item x="832"/>
        <item x="306"/>
        <item x="903"/>
        <item x="91"/>
        <item x="600"/>
        <item x="29"/>
        <item x="152"/>
        <item x="927"/>
        <item x="66"/>
        <item x="324"/>
        <item x="795"/>
        <item x="1"/>
        <item x="370"/>
        <item x="658"/>
        <item x="82"/>
        <item x="45"/>
        <item x="972"/>
        <item x="344"/>
        <item x="130"/>
        <item x="288"/>
        <item x="486"/>
        <item x="715"/>
        <item x="901"/>
        <item x="522"/>
        <item x="257"/>
        <item x="317"/>
        <item x="767"/>
        <item x="696"/>
        <item x="585"/>
        <item x="189"/>
        <item x="166"/>
        <item x="173"/>
        <item x="74"/>
        <item x="799"/>
        <item x="308"/>
        <item x="260"/>
        <item x="340"/>
        <item x="209"/>
        <item x="933"/>
        <item x="337"/>
        <item x="876"/>
        <item x="584"/>
        <item x="349"/>
        <item x="141"/>
        <item x="830"/>
        <item x="946"/>
        <item x="586"/>
        <item x="769"/>
        <item x="83"/>
        <item x="567"/>
        <item x="236"/>
        <item x="208"/>
        <item x="907"/>
        <item x="440"/>
        <item x="467"/>
        <item x="963"/>
        <item x="872"/>
        <item x="36"/>
        <item x="176"/>
        <item x="269"/>
        <item x="811"/>
        <item x="566"/>
        <item x="847"/>
        <item x="507"/>
        <item x="936"/>
        <item x="518"/>
        <item x="125"/>
        <item x="718"/>
        <item x="889"/>
        <item x="789"/>
        <item x="102"/>
        <item x="649"/>
        <item x="760"/>
        <item x="206"/>
        <item x="18"/>
        <item x="377"/>
        <item x="701"/>
        <item x="676"/>
        <item x="433"/>
        <item x="920"/>
        <item x="710"/>
        <item x="761"/>
        <item x="766"/>
        <item x="791"/>
        <item x="67"/>
        <item x="291"/>
        <item x="657"/>
        <item x="943"/>
        <item x="79"/>
        <item x="660"/>
        <item x="836"/>
        <item x="548"/>
        <item x="466"/>
        <item x="919"/>
        <item x="756"/>
        <item x="525"/>
        <item x="455"/>
        <item x="652"/>
        <item x="30"/>
        <item x="873"/>
        <item x="733"/>
        <item x="640"/>
        <item x="611"/>
        <item x="736"/>
        <item x="932"/>
        <item x="463"/>
        <item x="759"/>
        <item x="359"/>
        <item x="662"/>
        <item x="728"/>
        <item x="881"/>
        <item x="345"/>
        <item x="242"/>
        <item x="579"/>
        <item x="679"/>
        <item x="971"/>
        <item x="473"/>
        <item x="867"/>
        <item x="638"/>
        <item x="885"/>
        <item x="77"/>
        <item x="590"/>
        <item x="272"/>
        <item x="835"/>
        <item x="380"/>
        <item x="796"/>
        <item x="87"/>
        <item x="297"/>
        <item x="112"/>
        <item x="504"/>
        <item x="822"/>
        <item x="852"/>
        <item x="179"/>
        <item x="828"/>
        <item x="829"/>
        <item x="693"/>
        <item x="481"/>
        <item x="536"/>
        <item x="190"/>
        <item x="680"/>
        <item x="941"/>
        <item x="925"/>
        <item x="550"/>
        <item x="880"/>
        <item x="331"/>
        <item x="224"/>
        <item x="555"/>
        <item x="677"/>
        <item x="797"/>
        <item x="582"/>
        <item x="572"/>
        <item x="633"/>
        <item x="702"/>
        <item x="391"/>
        <item x="568"/>
        <item x="202"/>
        <item x="492"/>
        <item x="78"/>
        <item x="97"/>
        <item x="198"/>
        <item x="184"/>
        <item x="950"/>
        <item x="480"/>
        <item x="508"/>
        <item x="782"/>
        <item x="752"/>
        <item x="178"/>
        <item x="974"/>
        <item x="159"/>
        <item x="595"/>
        <item x="968"/>
        <item x="290"/>
        <item x="92"/>
        <item x="757"/>
        <item x="98"/>
        <item x="388"/>
        <item x="228"/>
        <item x="716"/>
        <item x="145"/>
        <item x="342"/>
        <item x="104"/>
        <item x="139"/>
        <item x="158"/>
        <item x="840"/>
        <item x="709"/>
        <item x="124"/>
        <item x="597"/>
        <item x="214"/>
        <item x="581"/>
        <item x="684"/>
        <item x="884"/>
        <item x="31"/>
        <item x="967"/>
        <item x="634"/>
        <item x="328"/>
        <item x="546"/>
        <item x="819"/>
        <item x="526"/>
        <item x="816"/>
        <item x="976"/>
        <item x="524"/>
        <item x="708"/>
        <item x="362"/>
        <item x="848"/>
        <item x="495"/>
        <item x="813"/>
        <item x="726"/>
        <item x="650"/>
        <item x="882"/>
        <item x="849"/>
        <item x="379"/>
        <item x="893"/>
        <item x="333"/>
        <item x="513"/>
        <item x="52"/>
        <item x="0"/>
        <item x="565"/>
        <item t="default"/>
      </items>
    </pivotField>
    <pivotField compact="0" outline="0" subtotalTop="0" showAll="0"/>
    <pivotField compact="0" outline="0" subtotalTop="0" showAll="0"/>
    <pivotField compact="0" outline="0" subtotalTop="0" showAll="0">
      <items count="89"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ubtotalTop="0" showAll="0"/>
  </pivotFields>
  <rowFields count="2">
    <field x="0"/>
    <field x="3"/>
  </rowFields>
  <rowItems count="171">
    <i>
      <x v="233"/>
      <x v="410"/>
    </i>
    <i r="1">
      <x v="475"/>
    </i>
    <i r="1">
      <x v="889"/>
    </i>
    <i t="default">
      <x v="233"/>
    </i>
    <i>
      <x v="1112"/>
      <x v="444"/>
    </i>
    <i r="1">
      <x v="476"/>
    </i>
    <i t="default">
      <x v="1112"/>
    </i>
    <i>
      <x v="1201"/>
      <x v="266"/>
    </i>
    <i r="1">
      <x v="513"/>
    </i>
    <i t="default">
      <x v="1201"/>
    </i>
    <i>
      <x v="412"/>
      <x v="323"/>
    </i>
    <i r="1">
      <x v="575"/>
    </i>
    <i t="default">
      <x v="412"/>
    </i>
    <i>
      <x v="549"/>
      <x v="87"/>
    </i>
    <i r="1">
      <x v="495"/>
    </i>
    <i t="default">
      <x v="549"/>
    </i>
    <i>
      <x v="293"/>
      <x v="383"/>
    </i>
    <i r="1">
      <x v="539"/>
    </i>
    <i t="default">
      <x v="293"/>
    </i>
    <i>
      <x v="823"/>
      <x v="494"/>
    </i>
    <i r="1">
      <x v="734"/>
    </i>
    <i t="default">
      <x v="823"/>
    </i>
    <i>
      <x v="328"/>
      <x v="777"/>
    </i>
    <i r="1">
      <x v="876"/>
    </i>
    <i t="default">
      <x v="328"/>
    </i>
    <i>
      <x v="403"/>
      <x v="226"/>
    </i>
    <i r="1">
      <x v="669"/>
    </i>
    <i t="default">
      <x v="403"/>
    </i>
    <i>
      <x v="1129"/>
      <x v="135"/>
    </i>
    <i r="1">
      <x v="158"/>
    </i>
    <i t="default">
      <x v="1129"/>
    </i>
    <i>
      <x v="680"/>
      <x v="924"/>
    </i>
    <i t="default">
      <x v="680"/>
    </i>
    <i>
      <x v="940"/>
      <x v="22"/>
    </i>
    <i t="default">
      <x v="940"/>
    </i>
    <i>
      <x v="143"/>
      <x v="240"/>
    </i>
    <i t="default">
      <x v="143"/>
    </i>
    <i>
      <x v="179"/>
      <x v="106"/>
    </i>
    <i t="default">
      <x v="179"/>
    </i>
    <i>
      <x v="1033"/>
      <x v="644"/>
    </i>
    <i t="default">
      <x v="1033"/>
    </i>
    <i>
      <x v="206"/>
      <x v="356"/>
    </i>
    <i t="default">
      <x v="206"/>
    </i>
    <i>
      <x v="747"/>
      <x v="307"/>
    </i>
    <i t="default">
      <x v="747"/>
    </i>
    <i>
      <x v="213"/>
      <x v="165"/>
    </i>
    <i t="default">
      <x v="213"/>
    </i>
    <i>
      <x v="903"/>
      <x v="395"/>
    </i>
    <i t="default">
      <x v="903"/>
    </i>
    <i>
      <x v="218"/>
      <x v="775"/>
    </i>
    <i t="default">
      <x v="218"/>
    </i>
    <i>
      <x v="1002"/>
      <x v="473"/>
    </i>
    <i t="default">
      <x v="1002"/>
    </i>
    <i>
      <x v="14"/>
      <x v="568"/>
    </i>
    <i t="default">
      <x v="14"/>
    </i>
    <i>
      <x v="1082"/>
      <x v="285"/>
    </i>
    <i t="default">
      <x v="1082"/>
    </i>
    <i>
      <x v="256"/>
      <x v="573"/>
    </i>
    <i t="default">
      <x v="256"/>
    </i>
    <i>
      <x v="692"/>
      <x v="198"/>
    </i>
    <i t="default">
      <x v="692"/>
    </i>
    <i>
      <x v="274"/>
      <x v="921"/>
    </i>
    <i t="default">
      <x v="274"/>
    </i>
    <i>
      <x v="759"/>
      <x v="835"/>
    </i>
    <i t="default">
      <x v="759"/>
    </i>
    <i>
      <x v="25"/>
      <x v="681"/>
    </i>
    <i t="default">
      <x v="25"/>
    </i>
    <i>
      <x v="846"/>
      <x v="367"/>
    </i>
    <i t="default">
      <x v="846"/>
    </i>
    <i>
      <x v="297"/>
      <x v="859"/>
    </i>
    <i t="default">
      <x v="297"/>
    </i>
    <i>
      <x v="935"/>
      <x v="854"/>
    </i>
    <i t="default">
      <x v="935"/>
    </i>
    <i>
      <x v="67"/>
      <x v="846"/>
    </i>
    <i t="default">
      <x v="67"/>
    </i>
    <i>
      <x v="969"/>
      <x v="157"/>
    </i>
    <i t="default">
      <x v="969"/>
    </i>
    <i>
      <x v="339"/>
      <x v="427"/>
    </i>
    <i t="default">
      <x v="339"/>
    </i>
    <i>
      <x v="1031"/>
      <x v="537"/>
    </i>
    <i t="default">
      <x v="1031"/>
    </i>
    <i>
      <x v="358"/>
      <x v="60"/>
    </i>
    <i t="default">
      <x v="358"/>
    </i>
    <i>
      <x v="1063"/>
      <x v="340"/>
    </i>
    <i t="default">
      <x v="1063"/>
    </i>
    <i>
      <x v="366"/>
      <x v="779"/>
    </i>
    <i t="default">
      <x v="366"/>
    </i>
    <i>
      <x v="172"/>
      <x v="825"/>
    </i>
    <i t="default">
      <x v="172"/>
    </i>
    <i>
      <x v="78"/>
      <x v="311"/>
    </i>
    <i t="default">
      <x v="78"/>
    </i>
    <i>
      <x v="687"/>
      <x v="183"/>
    </i>
    <i t="default">
      <x v="687"/>
    </i>
    <i>
      <x v="97"/>
      <x v="275"/>
    </i>
    <i t="default">
      <x v="97"/>
    </i>
    <i>
      <x v="731"/>
      <x v="62"/>
    </i>
    <i t="default">
      <x v="731"/>
    </i>
    <i>
      <x v="418"/>
      <x v="728"/>
    </i>
    <i t="default">
      <x v="418"/>
    </i>
    <i>
      <x v="751"/>
      <x v="160"/>
    </i>
    <i t="default">
      <x v="751"/>
    </i>
    <i>
      <x v="422"/>
      <x v="585"/>
    </i>
    <i t="default">
      <x v="422"/>
    </i>
    <i>
      <x v="771"/>
      <x v="13"/>
    </i>
    <i t="default">
      <x v="771"/>
    </i>
    <i>
      <x v="426"/>
      <x v="219"/>
    </i>
    <i t="default">
      <x v="426"/>
    </i>
    <i>
      <x v="839"/>
      <x v="200"/>
    </i>
    <i t="default">
      <x v="839"/>
    </i>
    <i>
      <x v="430"/>
      <x v="507"/>
    </i>
    <i t="default">
      <x v="430"/>
    </i>
    <i>
      <x v="861"/>
      <x v="940"/>
    </i>
    <i t="default">
      <x v="861"/>
    </i>
    <i>
      <x v="482"/>
      <x v="910"/>
    </i>
    <i t="default">
      <x v="482"/>
    </i>
    <i>
      <x v="934"/>
      <x v="944"/>
    </i>
    <i t="default">
      <x v="934"/>
    </i>
    <i>
      <x v="512"/>
      <x v="492"/>
    </i>
    <i t="default">
      <x v="512"/>
    </i>
    <i>
      <x v="937"/>
      <x v="690"/>
    </i>
    <i t="default">
      <x v="937"/>
    </i>
    <i>
      <x v="532"/>
      <x v="655"/>
    </i>
    <i t="default">
      <x v="532"/>
    </i>
    <i>
      <x v="952"/>
      <x v="481"/>
    </i>
    <i t="default">
      <x v="952"/>
    </i>
    <i>
      <x v="547"/>
      <x v="564"/>
    </i>
    <i t="default">
      <x v="547"/>
    </i>
    <i>
      <x v="996"/>
      <x v="794"/>
    </i>
    <i t="default">
      <x v="996"/>
    </i>
    <i>
      <x v="118"/>
      <x v="290"/>
    </i>
    <i t="default">
      <x v="118"/>
    </i>
    <i>
      <x v="1009"/>
      <x v="739"/>
    </i>
    <i t="default">
      <x v="1009"/>
    </i>
    <i>
      <x v="1122"/>
      <x v="408"/>
    </i>
    <i t="default">
      <x v="1122"/>
    </i>
    <i>
      <x v="1032"/>
      <x v="295"/>
    </i>
    <i t="default">
      <x v="1032"/>
    </i>
    <i>
      <x v="132"/>
      <x v="56"/>
    </i>
    <i t="default">
      <x v="132"/>
    </i>
    <i>
      <x v="1059"/>
      <x v="404"/>
    </i>
    <i t="default">
      <x v="1059"/>
    </i>
    <i>
      <x v="1242"/>
      <x v="685"/>
    </i>
    <i t="default">
      <x v="1242"/>
    </i>
    <i>
      <x v="1072"/>
      <x v="10"/>
    </i>
    <i t="default">
      <x v="1072"/>
    </i>
    <i>
      <x v="1271"/>
      <x v="619"/>
    </i>
    <i t="default">
      <x v="1271"/>
    </i>
    <i>
      <x v="154"/>
      <x v="421"/>
    </i>
    <i t="default">
      <x v="154"/>
    </i>
    <i>
      <x v="1293"/>
      <x v="774"/>
    </i>
    <i t="default">
      <x v="1293"/>
    </i>
    <i>
      <x v="610"/>
      <x v="549"/>
    </i>
    <i t="default">
      <x v="610"/>
    </i>
    <i>
      <x v="561"/>
      <x v="970"/>
    </i>
    <i t="default">
      <x v="561"/>
    </i>
    <i>
      <x v="1229"/>
      <x v="768"/>
    </i>
    <i t="default">
      <x v="1229"/>
    </i>
    <i>
      <x v="574"/>
      <x v="817"/>
    </i>
    <i t="default">
      <x v="574"/>
    </i>
    <i>
      <x v="1254"/>
      <x v="338"/>
    </i>
    <i t="default">
      <x v="1254"/>
    </i>
    <i>
      <x v="578"/>
      <x v="543"/>
    </i>
    <i t="default">
      <x v="578"/>
    </i>
    <i>
      <x v="1274"/>
      <x v="378"/>
    </i>
    <i t="default">
      <x v="1274"/>
    </i>
    <i>
      <x v="598"/>
      <x v="661"/>
    </i>
    <i t="default">
      <x v="598"/>
    </i>
    <i>
      <x v="11"/>
      <x v="819"/>
    </i>
    <i t="default">
      <x v="11"/>
    </i>
    <i>
      <x v="600"/>
      <x v="191"/>
    </i>
    <i t="default">
      <x v="600"/>
    </i>
  </rowItems>
  <colItems count="1">
    <i/>
  </colItems>
  <pageFields count="1">
    <pageField fld="2" hier="-1"/>
  </pageFields>
  <dataFields count="1">
    <dataField name="Number of Awards won" fld="1" subtotal="count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1:K91" firstHeaderRow="1" firstDataRow="2" firstDataCol="1"/>
  <pivotFields count="8">
    <pivotField showAll="0"/>
    <pivotField showAll="0"/>
    <pivotField dataField="1" showAll="0">
      <items count="48">
        <item x="3"/>
        <item x="7"/>
        <item x="0"/>
        <item x="19"/>
        <item x="34"/>
        <item x="31"/>
        <item x="8"/>
        <item x="32"/>
        <item x="29"/>
        <item x="2"/>
        <item x="33"/>
        <item x="30"/>
        <item x="9"/>
        <item x="44"/>
        <item x="45"/>
        <item x="17"/>
        <item x="18"/>
        <item x="46"/>
        <item x="10"/>
        <item x="37"/>
        <item x="16"/>
        <item x="40"/>
        <item x="41"/>
        <item x="42"/>
        <item x="39"/>
        <item x="38"/>
        <item x="20"/>
        <item x="35"/>
        <item x="23"/>
        <item x="22"/>
        <item x="25"/>
        <item x="6"/>
        <item x="26"/>
        <item x="24"/>
        <item x="14"/>
        <item x="21"/>
        <item x="27"/>
        <item x="5"/>
        <item x="11"/>
        <item x="28"/>
        <item x="36"/>
        <item x="12"/>
        <item x="15"/>
        <item x="1"/>
        <item x="43"/>
        <item x="13"/>
        <item x="4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89"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7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3:E70" firstHeaderRow="1" firstDataRow="1" firstDataCol="1" rowPageCount="1" colPageCount="1"/>
  <pivotFields count="8">
    <pivotField axis="axisRow" showAll="0" sortType="descending">
      <items count="1298">
        <item x="753"/>
        <item x="169"/>
        <item x="1088"/>
        <item x="127"/>
        <item x="907"/>
        <item x="473"/>
        <item x="241"/>
        <item x="18"/>
        <item x="41"/>
        <item x="566"/>
        <item x="1"/>
        <item x="268"/>
        <item x="963"/>
        <item x="283"/>
        <item x="436"/>
        <item x="200"/>
        <item x="320"/>
        <item x="573"/>
        <item x="633"/>
        <item x="966"/>
        <item x="437"/>
        <item x="55"/>
        <item x="983"/>
        <item x="236"/>
        <item x="453"/>
        <item x="977"/>
        <item x="32"/>
        <item x="315"/>
        <item x="108"/>
        <item x="45"/>
        <item x="102"/>
        <item x="176"/>
        <item x="39"/>
        <item x="73"/>
        <item x="66"/>
        <item x="1067"/>
        <item x="1128"/>
        <item x="994"/>
        <item x="482"/>
        <item x="898"/>
        <item x="1239"/>
        <item x="38"/>
        <item x="412"/>
        <item x="618"/>
        <item x="75"/>
        <item x="845"/>
        <item x="679"/>
        <item x="239"/>
        <item x="76"/>
        <item x="240"/>
        <item x="285"/>
        <item x="47"/>
        <item x="171"/>
        <item x="82"/>
        <item x="312"/>
        <item x="542"/>
        <item x="364"/>
        <item x="1011"/>
        <item x="418"/>
        <item x="889"/>
        <item x="1199"/>
        <item x="1134"/>
        <item x="359"/>
        <item x="94"/>
        <item x="1140"/>
        <item x="884"/>
        <item x="166"/>
        <item x="444"/>
        <item x="363"/>
        <item x="612"/>
        <item x="981"/>
        <item x="740"/>
        <item x="747"/>
        <item x="1057"/>
        <item x="193"/>
        <item x="914"/>
        <item x="526"/>
        <item x="276"/>
        <item x="696"/>
        <item x="821"/>
        <item x="1255"/>
        <item x="1129"/>
        <item x="962"/>
        <item x="1104"/>
        <item x="404"/>
        <item x="128"/>
        <item x="1039"/>
        <item x="1112"/>
        <item x="1153"/>
        <item x="788"/>
        <item x="1150"/>
        <item x="492"/>
        <item x="269"/>
        <item x="668"/>
        <item x="89"/>
        <item x="1291"/>
        <item x="735"/>
        <item x="593"/>
        <item x="25"/>
        <item x="951"/>
        <item x="52"/>
        <item x="300"/>
        <item x="21"/>
        <item x="1209"/>
        <item x="1214"/>
        <item x="1186"/>
        <item x="514"/>
        <item x="942"/>
        <item x="949"/>
        <item x="690"/>
        <item x="1228"/>
        <item x="651"/>
        <item x="328"/>
        <item x="570"/>
        <item x="228"/>
        <item x="517"/>
        <item x="378"/>
        <item x="918"/>
        <item x="1151"/>
        <item x="608"/>
        <item x="191"/>
        <item x="730"/>
        <item x="680"/>
        <item x="663"/>
        <item x="1028"/>
        <item x="1045"/>
        <item x="185"/>
        <item x="488"/>
        <item x="1103"/>
        <item x="356"/>
        <item x="37"/>
        <item x="280"/>
        <item x="1086"/>
        <item x="1044"/>
        <item x="322"/>
        <item x="385"/>
        <item x="460"/>
        <item x="372"/>
        <item x="1031"/>
        <item x="1034"/>
        <item x="967"/>
        <item x="793"/>
        <item x="776"/>
        <item x="928"/>
        <item x="456"/>
        <item x="292"/>
        <item x="1230"/>
        <item x="702"/>
        <item x="997"/>
        <item x="996"/>
        <item x="706"/>
        <item x="342"/>
        <item x="781"/>
        <item x="409"/>
        <item x="3"/>
        <item x="67"/>
        <item x="60"/>
        <item x="263"/>
        <item x="471"/>
        <item x="1054"/>
        <item x="847"/>
        <item x="1200"/>
        <item x="1124"/>
        <item x="1138"/>
        <item x="1163"/>
        <item x="1144"/>
        <item x="207"/>
        <item x="416"/>
        <item x="659"/>
        <item x="496"/>
        <item x="1111"/>
        <item x="1269"/>
        <item x="1262"/>
        <item x="1010"/>
        <item x="1247"/>
        <item x="1238"/>
        <item x="1050"/>
        <item x="232"/>
        <item x="243"/>
        <item x="938"/>
        <item x="508"/>
        <item x="258"/>
        <item x="167"/>
        <item x="360"/>
        <item x="909"/>
        <item x="148"/>
        <item x="230"/>
        <item x="528"/>
        <item x="91"/>
        <item x="326"/>
        <item x="123"/>
        <item x="165"/>
        <item x="222"/>
        <item x="580"/>
        <item x="485"/>
        <item x="80"/>
        <item x="65"/>
        <item x="808"/>
        <item x="502"/>
        <item x="381"/>
        <item x="99"/>
        <item x="187"/>
        <item x="637"/>
        <item x="534"/>
        <item x="524"/>
        <item x="1106"/>
        <item x="1257"/>
        <item x="0"/>
        <item x="835"/>
        <item x="1256"/>
        <item x="1180"/>
        <item x="81"/>
        <item x="1136"/>
        <item x="786"/>
        <item x="235"/>
        <item x="736"/>
        <item x="1290"/>
        <item x="652"/>
        <item x="134"/>
        <item x="602"/>
        <item x="2"/>
        <item x="520"/>
        <item x="1254"/>
        <item x="352"/>
        <item x="257"/>
        <item x="587"/>
        <item x="854"/>
        <item x="371"/>
        <item x="1071"/>
        <item x="992"/>
        <item x="23"/>
        <item x="9"/>
        <item x="319"/>
        <item x="93"/>
        <item x="1001"/>
        <item x="459"/>
        <item x="904"/>
        <item x="917"/>
        <item x="380"/>
        <item x="1035"/>
        <item x="674"/>
        <item x="164"/>
        <item x="106"/>
        <item x="174"/>
        <item x="834"/>
        <item x="125"/>
        <item x="505"/>
        <item x="63"/>
        <item x="486"/>
        <item x="725"/>
        <item x="375"/>
        <item x="302"/>
        <item x="887"/>
        <item x="261"/>
        <item x="346"/>
        <item x="197"/>
        <item x="955"/>
        <item x="186"/>
        <item x="603"/>
        <item x="708"/>
        <item x="131"/>
        <item x="539"/>
        <item x="22"/>
        <item x="198"/>
        <item x="1092"/>
        <item x="500"/>
        <item x="464"/>
        <item x="349"/>
        <item x="458"/>
        <item x="14"/>
        <item x="1015"/>
        <item x="626"/>
        <item x="452"/>
        <item x="484"/>
        <item x="277"/>
        <item x="188"/>
        <item x="660"/>
        <item x="413"/>
        <item x="957"/>
        <item x="225"/>
        <item x="548"/>
        <item x="749"/>
        <item x="583"/>
        <item x="522"/>
        <item x="1191"/>
        <item x="1203"/>
        <item x="1038"/>
        <item x="862"/>
        <item x="984"/>
        <item x="1097"/>
        <item x="1068"/>
        <item x="431"/>
        <item x="1250"/>
        <item x="490"/>
        <item x="157"/>
        <item x="544"/>
        <item x="895"/>
        <item x="49"/>
        <item x="971"/>
        <item x="712"/>
        <item x="809"/>
        <item x="1021"/>
        <item x="1118"/>
        <item x="1154"/>
        <item x="751"/>
        <item x="1005"/>
        <item x="857"/>
        <item x="933"/>
        <item x="803"/>
        <item x="916"/>
        <item x="582"/>
        <item x="921"/>
        <item x="1094"/>
        <item x="1271"/>
        <item x="641"/>
        <item x="440"/>
        <item x="731"/>
        <item x="1226"/>
        <item x="1030"/>
        <item x="936"/>
        <item x="823"/>
        <item x="697"/>
        <item x="56"/>
        <item x="270"/>
        <item x="807"/>
        <item x="1077"/>
        <item x="1185"/>
        <item x="545"/>
        <item x="1294"/>
        <item x="866"/>
        <item x="1041"/>
        <item x="7"/>
        <item x="392"/>
        <item x="31"/>
        <item x="36"/>
        <item x="255"/>
        <item x="402"/>
        <item x="215"/>
        <item x="1232"/>
        <item x="1016"/>
        <item x="929"/>
        <item x="1222"/>
        <item x="841"/>
        <item x="1196"/>
        <item x="874"/>
        <item x="601"/>
        <item x="744"/>
        <item x="792"/>
        <item x="182"/>
        <item x="223"/>
        <item x="1157"/>
        <item x="910"/>
        <item x="109"/>
        <item x="397"/>
        <item x="737"/>
        <item x="1026"/>
        <item x="426"/>
        <item x="964"/>
        <item x="561"/>
        <item x="826"/>
        <item x="1229"/>
        <item x="666"/>
        <item x="518"/>
        <item x="620"/>
        <item x="307"/>
        <item x="1278"/>
        <item x="202"/>
        <item x="247"/>
        <item x="470"/>
        <item x="1273"/>
        <item x="370"/>
        <item x="1115"/>
        <item x="704"/>
        <item x="756"/>
        <item x="836"/>
        <item x="777"/>
        <item x="1270"/>
        <item x="1227"/>
        <item x="1149"/>
        <item x="1192"/>
        <item x="1265"/>
        <item x="752"/>
        <item x="719"/>
        <item x="782"/>
        <item x="685"/>
        <item x="1037"/>
        <item x="1268"/>
        <item x="750"/>
        <item x="812"/>
        <item x="1064"/>
        <item x="952"/>
        <item x="701"/>
        <item x="1052"/>
        <item x="703"/>
        <item x="1162"/>
        <item x="806"/>
        <item x="816"/>
        <item x="489"/>
        <item x="760"/>
        <item x="510"/>
        <item x="839"/>
        <item x="1259"/>
        <item x="1055"/>
        <item x="1133"/>
        <item x="417"/>
        <item x="861"/>
        <item x="367"/>
        <item x="519"/>
        <item x="428"/>
        <item x="301"/>
        <item x="1243"/>
        <item x="535"/>
        <item x="1058"/>
        <item x="121"/>
        <item x="339"/>
        <item x="1098"/>
        <item x="494"/>
        <item x="877"/>
        <item x="442"/>
        <item x="1029"/>
        <item x="987"/>
        <item x="451"/>
        <item x="373"/>
        <item x="142"/>
        <item x="729"/>
        <item x="1168"/>
        <item x="1285"/>
        <item x="1207"/>
        <item x="691"/>
        <item x="672"/>
        <item x="748"/>
        <item x="903"/>
        <item x="210"/>
        <item x="852"/>
        <item x="945"/>
        <item x="497"/>
        <item x="850"/>
        <item x="758"/>
        <item x="846"/>
        <item x="999"/>
        <item x="800"/>
        <item x="208"/>
        <item x="403"/>
        <item x="705"/>
        <item x="709"/>
        <item x="1073"/>
        <item x="1018"/>
        <item x="991"/>
        <item x="968"/>
        <item x="625"/>
        <item x="1204"/>
        <item x="1142"/>
        <item x="745"/>
        <item x="540"/>
        <item x="501"/>
        <item x="611"/>
        <item x="765"/>
        <item x="1090"/>
        <item x="1210"/>
        <item x="635"/>
        <item x="707"/>
        <item x="61"/>
        <item x="450"/>
        <item x="1051"/>
        <item x="772"/>
        <item x="814"/>
        <item x="901"/>
        <item x="1080"/>
        <item x="739"/>
        <item x="260"/>
        <item x="1275"/>
        <item x="101"/>
        <item x="1019"/>
        <item x="204"/>
        <item x="48"/>
        <item x="249"/>
        <item x="1161"/>
        <item x="1178"/>
        <item x="161"/>
        <item x="147"/>
        <item x="316"/>
        <item x="1212"/>
        <item x="883"/>
        <item x="83"/>
        <item x="195"/>
        <item x="201"/>
        <item x="1120"/>
        <item x="331"/>
        <item x="555"/>
        <item x="797"/>
        <item x="1248"/>
        <item x="1241"/>
        <item x="274"/>
        <item x="1287"/>
        <item x="401"/>
        <item x="868"/>
        <item x="1014"/>
        <item x="1132"/>
        <item x="1089"/>
        <item x="1190"/>
        <item x="848"/>
        <item x="1059"/>
        <item x="669"/>
        <item x="1223"/>
        <item x="265"/>
        <item x="162"/>
        <item x="1235"/>
        <item x="754"/>
        <item x="343"/>
        <item x="194"/>
        <item x="1004"/>
        <item x="813"/>
        <item x="600"/>
        <item x="900"/>
        <item x="1117"/>
        <item x="1215"/>
        <item x="727"/>
        <item x="531"/>
        <item x="1193"/>
        <item x="1283"/>
        <item x="237"/>
        <item x="867"/>
        <item x="419"/>
        <item x="571"/>
        <item x="1174"/>
        <item x="1282"/>
        <item x="253"/>
        <item x="935"/>
        <item x="746"/>
        <item x="175"/>
        <item x="219"/>
        <item x="1130"/>
        <item x="1063"/>
        <item x="919"/>
        <item x="133"/>
        <item x="692"/>
        <item x="824"/>
        <item x="1114"/>
        <item x="1047"/>
        <item x="829"/>
        <item x="676"/>
        <item x="50"/>
        <item x="790"/>
        <item x="1127"/>
        <item x="1249"/>
        <item x="976"/>
        <item x="897"/>
        <item x="720"/>
        <item x="741"/>
        <item x="344"/>
        <item x="457"/>
        <item x="770"/>
        <item x="613"/>
        <item x="851"/>
        <item x="1195"/>
        <item x="88"/>
        <item x="649"/>
        <item x="948"/>
        <item x="890"/>
        <item x="398"/>
        <item x="1170"/>
        <item x="1184"/>
        <item x="347"/>
        <item x="325"/>
        <item x="828"/>
        <item x="1147"/>
        <item x="1221"/>
        <item x="17"/>
        <item x="787"/>
        <item x="923"/>
        <item x="354"/>
        <item x="575"/>
        <item x="57"/>
        <item x="869"/>
        <item x="1202"/>
        <item x="711"/>
        <item x="46"/>
        <item x="875"/>
        <item x="229"/>
        <item x="250"/>
        <item x="233"/>
        <item x="181"/>
        <item x="358"/>
        <item x="395"/>
        <item x="420"/>
        <item x="1201"/>
        <item x="645"/>
        <item x="1108"/>
        <item x="1293"/>
        <item x="565"/>
        <item x="303"/>
        <item x="336"/>
        <item x="71"/>
        <item x="653"/>
        <item x="184"/>
        <item x="1002"/>
        <item x="569"/>
        <item x="891"/>
        <item x="115"/>
        <item x="998"/>
        <item x="139"/>
        <item x="449"/>
        <item x="541"/>
        <item x="466"/>
        <item x="284"/>
        <item x="192"/>
        <item x="1169"/>
        <item x="87"/>
        <item x="27"/>
        <item x="329"/>
        <item x="477"/>
        <item x="723"/>
        <item x="516"/>
        <item x="774"/>
        <item x="975"/>
        <item x="906"/>
        <item x="1158"/>
        <item x="664"/>
        <item x="415"/>
        <item x="481"/>
        <item x="374"/>
        <item x="273"/>
        <item x="554"/>
        <item x="92"/>
        <item x="465"/>
        <item x="567"/>
        <item x="1009"/>
        <item x="819"/>
        <item x="430"/>
        <item x="1146"/>
        <item x="1194"/>
        <item x="969"/>
        <item x="155"/>
        <item x="445"/>
        <item x="462"/>
        <item x="648"/>
        <item x="369"/>
        <item x="183"/>
        <item x="443"/>
        <item x="726"/>
        <item x="143"/>
        <item x="870"/>
        <item x="682"/>
        <item x="1167"/>
        <item x="469"/>
        <item x="594"/>
        <item x="527"/>
        <item x="588"/>
        <item x="1121"/>
        <item x="475"/>
        <item x="687"/>
        <item x="313"/>
        <item x="885"/>
        <item x="1056"/>
        <item x="677"/>
        <item x="596"/>
        <item x="10"/>
        <item x="715"/>
        <item x="950"/>
        <item x="1101"/>
        <item x="311"/>
        <item x="78"/>
        <item x="1025"/>
        <item x="759"/>
        <item x="591"/>
        <item x="1279"/>
        <item x="226"/>
        <item x="306"/>
        <item x="871"/>
        <item x="985"/>
        <item x="1036"/>
        <item x="507"/>
        <item x="795"/>
        <item x="69"/>
        <item x="773"/>
        <item x="362"/>
        <item x="831"/>
        <item x="384"/>
        <item x="804"/>
        <item x="954"/>
        <item x="768"/>
        <item x="643"/>
        <item x="424"/>
        <item x="780"/>
        <item x="779"/>
        <item x="553"/>
        <item x="318"/>
        <item x="644"/>
        <item x="28"/>
        <item x="448"/>
        <item x="506"/>
        <item x="656"/>
        <item x="1078"/>
        <item x="1177"/>
        <item x="1072"/>
        <item x="1159"/>
        <item x="965"/>
        <item x="1234"/>
        <item x="762"/>
        <item x="1082"/>
        <item x="334"/>
        <item x="1076"/>
        <item x="913"/>
        <item x="296"/>
        <item x="281"/>
        <item x="53"/>
        <item x="855"/>
        <item x="838"/>
        <item x="837"/>
        <item x="368"/>
        <item x="6"/>
        <item x="97"/>
        <item x="1236"/>
        <item x="1061"/>
        <item x="1295"/>
        <item x="394"/>
        <item x="163"/>
        <item x="599"/>
        <item x="146"/>
        <item x="474"/>
        <item x="1172"/>
        <item x="802"/>
        <item x="547"/>
        <item x="810"/>
        <item x="304"/>
        <item x="511"/>
        <item x="4"/>
        <item x="1261"/>
        <item x="463"/>
        <item x="498"/>
        <item x="327"/>
        <item x="323"/>
        <item x="357"/>
        <item x="1060"/>
        <item x="324"/>
        <item x="100"/>
        <item x="117"/>
        <item x="1000"/>
        <item x="54"/>
        <item x="16"/>
        <item x="153"/>
        <item x="536"/>
        <item x="805"/>
        <item x="1155"/>
        <item x="924"/>
        <item x="220"/>
        <item x="724"/>
        <item x="1099"/>
        <item x="688"/>
        <item x="1274"/>
        <item x="681"/>
        <item x="830"/>
        <item x="126"/>
        <item x="771"/>
        <item x="1242"/>
        <item x="1148"/>
        <item x="865"/>
        <item x="670"/>
        <item x="1137"/>
        <item x="30"/>
        <item x="673"/>
        <item x="842"/>
        <item x="585"/>
        <item x="605"/>
        <item x="1023"/>
        <item x="1286"/>
        <item x="1213"/>
        <item x="859"/>
        <item x="574"/>
        <item x="308"/>
        <item x="8"/>
        <item x="1277"/>
        <item x="988"/>
        <item x="26"/>
        <item x="95"/>
        <item x="728"/>
        <item x="623"/>
        <item x="383"/>
        <item x="1126"/>
        <item x="1264"/>
        <item x="893"/>
        <item x="584"/>
        <item x="1181"/>
        <item x="1260"/>
        <item x="689"/>
        <item x="1040"/>
        <item x="433"/>
        <item x="116"/>
        <item x="388"/>
        <item x="1237"/>
        <item x="118"/>
        <item x="68"/>
        <item x="995"/>
        <item x="287"/>
        <item x="480"/>
        <item x="678"/>
        <item x="647"/>
        <item x="12"/>
        <item x="979"/>
        <item x="74"/>
        <item x="330"/>
        <item x="880"/>
        <item x="1049"/>
        <item x="289"/>
        <item x="767"/>
        <item x="427"/>
        <item x="879"/>
        <item x="24"/>
        <item x="1276"/>
        <item x="578"/>
        <item x="180"/>
        <item x="434"/>
        <item x="86"/>
        <item x="145"/>
        <item x="114"/>
        <item x="40"/>
        <item x="491"/>
        <item x="353"/>
        <item x="96"/>
        <item x="33"/>
        <item x="64"/>
        <item x="439"/>
        <item x="533"/>
        <item x="721"/>
        <item x="658"/>
        <item x="843"/>
        <item x="332"/>
        <item x="411"/>
        <item x="209"/>
        <item x="259"/>
        <item x="203"/>
        <item x="272"/>
        <item x="262"/>
        <item x="732"/>
        <item x="714"/>
        <item x="1188"/>
        <item x="1289"/>
        <item x="609"/>
        <item x="896"/>
        <item x="72"/>
        <item x="441"/>
        <item x="598"/>
        <item x="552"/>
        <item x="137"/>
        <item x="1281"/>
        <item x="1160"/>
        <item x="908"/>
        <item x="152"/>
        <item x="783"/>
        <item x="386"/>
        <item x="124"/>
        <item x="631"/>
        <item x="1085"/>
        <item x="454"/>
        <item x="103"/>
        <item x="199"/>
        <item x="468"/>
        <item x="310"/>
        <item x="639"/>
        <item x="1173"/>
        <item x="640"/>
        <item x="512"/>
        <item x="290"/>
        <item x="151"/>
        <item x="610"/>
        <item x="221"/>
        <item x="337"/>
        <item x="1182"/>
        <item x="178"/>
        <item x="154"/>
        <item x="592"/>
        <item x="1066"/>
        <item x="113"/>
        <item x="733"/>
        <item x="794"/>
        <item x="986"/>
        <item x="932"/>
        <item x="42"/>
        <item x="931"/>
        <item x="556"/>
        <item x="1017"/>
        <item x="396"/>
        <item x="974"/>
        <item x="141"/>
        <item x="238"/>
        <item x="920"/>
        <item x="84"/>
        <item x="278"/>
        <item x="1008"/>
        <item x="627"/>
        <item x="129"/>
        <item x="1183"/>
        <item x="1197"/>
        <item x="959"/>
        <item x="438"/>
        <item x="944"/>
        <item x="467"/>
        <item x="695"/>
        <item x="642"/>
        <item x="248"/>
        <item x="761"/>
        <item x="390"/>
        <item x="341"/>
        <item x="389"/>
        <item x="264"/>
        <item x="34"/>
        <item x="595"/>
        <item x="881"/>
        <item x="1284"/>
        <item x="1171"/>
        <item x="1046"/>
        <item x="1280"/>
        <item x="844"/>
        <item x="111"/>
        <item x="882"/>
        <item x="487"/>
        <item x="1091"/>
        <item x="1083"/>
        <item x="509"/>
        <item x="104"/>
        <item x="941"/>
        <item x="1107"/>
        <item x="738"/>
        <item x="665"/>
        <item x="784"/>
        <item x="20"/>
        <item x="43"/>
        <item x="876"/>
        <item x="559"/>
        <item x="888"/>
        <item x="693"/>
        <item x="1069"/>
        <item x="218"/>
        <item x="562"/>
        <item x="1175"/>
        <item x="1246"/>
        <item x="85"/>
        <item x="530"/>
        <item x="29"/>
        <item x="382"/>
        <item x="817"/>
        <item x="1095"/>
        <item x="1110"/>
        <item x="256"/>
        <item x="551"/>
        <item x="216"/>
        <item x="156"/>
        <item x="423"/>
        <item x="150"/>
        <item x="1211"/>
        <item x="504"/>
        <item x="58"/>
        <item x="667"/>
        <item x="11"/>
        <item x="246"/>
        <item x="252"/>
        <item x="615"/>
        <item x="351"/>
        <item x="286"/>
        <item x="293"/>
        <item x="557"/>
        <item x="622"/>
        <item x="978"/>
        <item x="863"/>
        <item x="314"/>
        <item x="638"/>
        <item x="422"/>
        <item x="743"/>
        <item x="634"/>
        <item x="213"/>
        <item x="1020"/>
        <item x="172"/>
        <item x="435"/>
        <item x="479"/>
        <item x="864"/>
        <item x="980"/>
        <item x="1245"/>
        <item x="894"/>
        <item x="815"/>
        <item x="279"/>
        <item x="196"/>
        <item x="1206"/>
        <item x="550"/>
        <item x="79"/>
        <item x="376"/>
        <item x="211"/>
        <item x="632"/>
        <item x="1231"/>
        <item x="937"/>
        <item x="275"/>
        <item x="251"/>
        <item x="231"/>
        <item x="769"/>
        <item x="149"/>
        <item x="892"/>
        <item x="288"/>
        <item x="1139"/>
        <item x="973"/>
        <item x="224"/>
        <item x="911"/>
        <item x="244"/>
        <item x="170"/>
        <item x="849"/>
        <item x="589"/>
        <item x="926"/>
        <item x="661"/>
        <item x="483"/>
        <item x="1027"/>
        <item x="1084"/>
        <item x="655"/>
        <item x="607"/>
        <item x="1217"/>
        <item x="675"/>
        <item x="338"/>
        <item x="122"/>
        <item x="1042"/>
        <item x="525"/>
        <item x="1105"/>
        <item x="476"/>
        <item x="722"/>
        <item x="513"/>
        <item x="755"/>
        <item x="853"/>
        <item x="563"/>
        <item x="662"/>
        <item x="820"/>
        <item x="1013"/>
        <item x="646"/>
        <item x="1233"/>
        <item x="840"/>
        <item x="271"/>
        <item x="621"/>
        <item x="1218"/>
        <item x="572"/>
        <item x="1131"/>
        <item x="179"/>
        <item x="227"/>
        <item x="1141"/>
        <item x="716"/>
        <item x="1075"/>
        <item x="934"/>
        <item x="1263"/>
        <item x="764"/>
        <item x="217"/>
        <item x="455"/>
        <item x="922"/>
        <item x="1096"/>
        <item x="972"/>
        <item x="617"/>
        <item x="105"/>
        <item x="1258"/>
        <item x="495"/>
        <item x="523"/>
        <item x="1079"/>
        <item x="130"/>
        <item x="698"/>
        <item x="827"/>
        <item x="1033"/>
        <item x="407"/>
        <item x="340"/>
        <item x="766"/>
        <item x="70"/>
        <item x="345"/>
        <item x="798"/>
        <item x="400"/>
        <item x="1081"/>
        <item x="1100"/>
        <item x="136"/>
        <item x="267"/>
        <item x="447"/>
        <item x="282"/>
        <item x="493"/>
        <item x="1122"/>
        <item x="266"/>
        <item x="616"/>
        <item x="699"/>
        <item x="590"/>
        <item x="44"/>
        <item x="1296"/>
        <item x="1208"/>
        <item x="242"/>
        <item x="348"/>
        <item x="305"/>
        <item x="915"/>
        <item x="785"/>
        <item x="414"/>
        <item x="432"/>
        <item x="856"/>
        <item x="989"/>
        <item x="564"/>
        <item x="1164"/>
        <item x="429"/>
        <item x="960"/>
        <item x="321"/>
        <item x="886"/>
        <item x="939"/>
        <item x="1070"/>
        <item x="144"/>
        <item x="825"/>
        <item x="140"/>
        <item x="1022"/>
        <item x="586"/>
        <item x="624"/>
        <item x="1267"/>
        <item x="791"/>
        <item x="1024"/>
        <item x="630"/>
        <item x="361"/>
        <item x="393"/>
        <item x="379"/>
        <item x="234"/>
        <item x="521"/>
        <item x="158"/>
        <item x="1189"/>
        <item x="19"/>
        <item x="119"/>
        <item x="77"/>
        <item x="832"/>
        <item x="1048"/>
        <item x="927"/>
        <item x="576"/>
        <item x="1220"/>
        <item x="873"/>
        <item x="1116"/>
        <item x="168"/>
        <item x="943"/>
        <item x="614"/>
        <item x="254"/>
        <item x="899"/>
        <item x="1225"/>
        <item x="59"/>
        <item x="1253"/>
        <item x="778"/>
        <item x="628"/>
        <item x="947"/>
        <item x="529"/>
        <item x="365"/>
        <item x="537"/>
        <item x="982"/>
        <item x="1143"/>
        <item x="298"/>
        <item x="1240"/>
        <item x="399"/>
        <item x="299"/>
        <item x="138"/>
        <item x="387"/>
        <item x="333"/>
        <item x="214"/>
        <item x="606"/>
        <item x="160"/>
        <item x="629"/>
        <item x="406"/>
        <item x="472"/>
        <item x="62"/>
        <item x="297"/>
        <item x="335"/>
        <item x="425"/>
        <item x="796"/>
        <item x="822"/>
        <item x="953"/>
        <item x="391"/>
        <item x="579"/>
        <item x="577"/>
        <item x="1135"/>
        <item x="538"/>
        <item x="5"/>
        <item x="1053"/>
        <item x="1012"/>
        <item x="212"/>
        <item x="295"/>
        <item x="13"/>
        <item x="718"/>
        <item x="650"/>
        <item x="818"/>
        <item x="734"/>
        <item x="446"/>
        <item x="1179"/>
        <item x="1032"/>
        <item x="205"/>
        <item x="558"/>
        <item x="694"/>
        <item x="1123"/>
        <item x="543"/>
        <item x="112"/>
        <item x="189"/>
        <item x="1152"/>
        <item x="1216"/>
        <item x="905"/>
        <item x="377"/>
        <item x="1074"/>
        <item x="177"/>
        <item x="925"/>
        <item x="408"/>
        <item x="245"/>
        <item x="294"/>
        <item x="619"/>
        <item x="135"/>
        <item x="560"/>
        <item x="355"/>
        <item x="51"/>
        <item x="107"/>
        <item x="405"/>
        <item x="132"/>
        <item x="958"/>
        <item x="350"/>
        <item x="35"/>
        <item x="568"/>
        <item x="478"/>
        <item x="421"/>
        <item x="710"/>
        <item x="1244"/>
        <item x="872"/>
        <item x="190"/>
        <item x="291"/>
        <item x="309"/>
        <item x="833"/>
        <item x="683"/>
        <item x="1119"/>
        <item x="1176"/>
        <item x="654"/>
        <item x="173"/>
        <item x="604"/>
        <item x="858"/>
        <item x="503"/>
        <item x="686"/>
        <item x="684"/>
        <item x="902"/>
        <item x="1219"/>
        <item x="159"/>
        <item x="1251"/>
        <item x="1252"/>
        <item x="990"/>
        <item x="657"/>
        <item x="1205"/>
        <item x="961"/>
        <item x="15"/>
        <item x="757"/>
        <item x="515"/>
        <item x="1062"/>
        <item x="1166"/>
        <item x="1224"/>
        <item x="775"/>
        <item x="1272"/>
        <item x="120"/>
        <item x="789"/>
        <item x="1198"/>
        <item x="878"/>
        <item x="1102"/>
        <item x="860"/>
        <item x="811"/>
        <item x="799"/>
        <item x="366"/>
        <item x="970"/>
        <item x="763"/>
        <item x="1288"/>
        <item x="597"/>
        <item x="1125"/>
        <item x="956"/>
        <item x="461"/>
        <item x="1145"/>
        <item x="700"/>
        <item x="532"/>
        <item x="946"/>
        <item x="1292"/>
        <item x="1156"/>
        <item x="1007"/>
        <item x="742"/>
        <item x="90"/>
        <item x="671"/>
        <item x="1109"/>
        <item x="713"/>
        <item x="1043"/>
        <item x="1187"/>
        <item x="1065"/>
        <item x="549"/>
        <item x="912"/>
        <item x="98"/>
        <item x="930"/>
        <item x="1003"/>
        <item x="1006"/>
        <item x="636"/>
        <item x="206"/>
        <item x="717"/>
        <item x="499"/>
        <item x="801"/>
        <item x="1266"/>
        <item x="1165"/>
        <item x="1093"/>
        <item x="1113"/>
        <item x="940"/>
        <item x="1087"/>
        <item x="110"/>
        <item x="410"/>
        <item x="993"/>
        <item x="317"/>
        <item x="581"/>
        <item x="5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90">
        <item x="79"/>
        <item x="78"/>
        <item x="77"/>
        <item x="76"/>
        <item x="75"/>
        <item x="74"/>
        <item x="73"/>
        <item x="72"/>
        <item x="71"/>
        <item x="70"/>
        <item x="88"/>
        <item x="69"/>
        <item x="68"/>
        <item x="67"/>
        <item x="66"/>
        <item x="65"/>
        <item x="64"/>
        <item x="63"/>
        <item x="62"/>
        <item x="61"/>
        <item x="60"/>
        <item x="87"/>
        <item x="59"/>
        <item x="58"/>
        <item x="57"/>
        <item x="56"/>
        <item x="55"/>
        <item x="54"/>
        <item x="53"/>
        <item x="52"/>
        <item x="51"/>
        <item x="50"/>
        <item x="86"/>
        <item x="49"/>
        <item x="48"/>
        <item x="47"/>
        <item x="46"/>
        <item x="45"/>
        <item x="44"/>
        <item x="43"/>
        <item x="42"/>
        <item x="41"/>
        <item x="40"/>
        <item x="85"/>
        <item x="39"/>
        <item x="38"/>
        <item x="37"/>
        <item x="36"/>
        <item x="35"/>
        <item x="34"/>
        <item x="33"/>
        <item x="32"/>
        <item x="31"/>
        <item x="30"/>
        <item x="84"/>
        <item x="29"/>
        <item x="28"/>
        <item x="27"/>
        <item x="26"/>
        <item x="25"/>
        <item x="24"/>
        <item x="23"/>
        <item x="22"/>
        <item x="21"/>
        <item x="20"/>
        <item x="83"/>
        <item x="19"/>
        <item x="18"/>
        <item x="17"/>
        <item x="16"/>
        <item x="15"/>
        <item x="14"/>
        <item x="13"/>
        <item x="12"/>
        <item x="11"/>
        <item x="10"/>
        <item x="82"/>
        <item x="9"/>
        <item x="8"/>
        <item x="7"/>
        <item x="6"/>
        <item x="5"/>
        <item x="4"/>
        <item x="3"/>
        <item x="2"/>
        <item x="1"/>
        <item x="0"/>
        <item x="81"/>
        <item x="80"/>
        <item t="default"/>
      </items>
    </pivotField>
    <pivotField axis="axisPage" multipleItemSelectionAllowed="1" showAll="0">
      <items count="48">
        <item h="1" x="3"/>
        <item h="1" x="7"/>
        <item h="1" x="0"/>
        <item h="1" x="19"/>
        <item h="1" x="34"/>
        <item h="1" x="31"/>
        <item h="1" x="8"/>
        <item h="1" x="32"/>
        <item h="1" x="29"/>
        <item h="1" x="2"/>
        <item h="1" x="33"/>
        <item h="1" x="30"/>
        <item x="9"/>
        <item x="44"/>
        <item x="45"/>
        <item h="1" x="17"/>
        <item h="1" x="18"/>
        <item h="1" x="46"/>
        <item h="1" x="10"/>
        <item h="1" x="37"/>
        <item h="1" x="16"/>
        <item h="1" x="40"/>
        <item h="1" x="41"/>
        <item h="1" x="42"/>
        <item h="1" x="39"/>
        <item h="1" x="38"/>
        <item h="1" x="20"/>
        <item h="1" x="35"/>
        <item h="1" x="23"/>
        <item h="1" x="22"/>
        <item h="1" x="25"/>
        <item h="1" x="6"/>
        <item h="1" x="26"/>
        <item h="1" x="24"/>
        <item h="1" x="14"/>
        <item h="1" x="21"/>
        <item h="1" x="27"/>
        <item h="1" x="5"/>
        <item h="1" x="11"/>
        <item h="1" x="28"/>
        <item h="1" x="36"/>
        <item h="1" x="12"/>
        <item h="1" x="15"/>
        <item h="1" x="1"/>
        <item h="1" x="43"/>
        <item h="1" x="13"/>
        <item h="1" x="4"/>
        <item t="default"/>
      </items>
    </pivotField>
    <pivotField showAll="0"/>
    <pivotField showAll="0">
      <items count="567">
        <item x="129"/>
        <item x="232"/>
        <item x="130"/>
        <item x="11"/>
        <item x="263"/>
        <item x="477"/>
        <item x="284"/>
        <item x="245"/>
        <item x="434"/>
        <item x="504"/>
        <item x="266"/>
        <item x="18"/>
        <item x="159"/>
        <item x="17"/>
        <item x="520"/>
        <item x="491"/>
        <item x="59"/>
        <item x="389"/>
        <item x="38"/>
        <item x="493"/>
        <item x="450"/>
        <item x="197"/>
        <item x="439"/>
        <item x="161"/>
        <item x="469"/>
        <item x="128"/>
        <item x="112"/>
        <item x="204"/>
        <item x="67"/>
        <item x="86"/>
        <item x="48"/>
        <item x="401"/>
        <item x="364"/>
        <item x="456"/>
        <item x="133"/>
        <item x="447"/>
        <item x="143"/>
        <item x="103"/>
        <item x="480"/>
        <item x="341"/>
        <item x="513"/>
        <item x="369"/>
        <item x="10"/>
        <item x="235"/>
        <item x="275"/>
        <item x="7"/>
        <item x="220"/>
        <item x="37"/>
        <item x="53"/>
        <item x="540"/>
        <item x="426"/>
        <item x="308"/>
        <item x="14"/>
        <item x="113"/>
        <item x="251"/>
        <item x="422"/>
        <item x="403"/>
        <item x="425"/>
        <item x="323"/>
        <item x="255"/>
        <item x="309"/>
        <item x="102"/>
        <item x="139"/>
        <item x="182"/>
        <item x="379"/>
        <item x="280"/>
        <item x="300"/>
        <item x="328"/>
        <item x="320"/>
        <item x="96"/>
        <item x="122"/>
        <item x="50"/>
        <item x="252"/>
        <item x="237"/>
        <item x="246"/>
        <item x="183"/>
        <item x="524"/>
        <item x="551"/>
        <item x="470"/>
        <item x="0"/>
        <item x="152"/>
        <item x="360"/>
        <item x="436"/>
        <item x="562"/>
        <item x="465"/>
        <item x="201"/>
        <item x="338"/>
        <item x="354"/>
        <item x="445"/>
        <item x="460"/>
        <item x="335"/>
        <item x="35"/>
        <item x="207"/>
        <item x="124"/>
        <item x="188"/>
        <item x="173"/>
        <item x="163"/>
        <item x="92"/>
        <item x="26"/>
        <item x="190"/>
        <item x="238"/>
        <item x="376"/>
        <item x="27"/>
        <item x="390"/>
        <item x="258"/>
        <item x="494"/>
        <item x="388"/>
        <item x="382"/>
        <item x="506"/>
        <item x="32"/>
        <item x="521"/>
        <item x="310"/>
        <item x="95"/>
        <item x="471"/>
        <item x="282"/>
        <item x="508"/>
        <item x="446"/>
        <item x="170"/>
        <item x="272"/>
        <item x="88"/>
        <item x="539"/>
        <item x="5"/>
        <item x="226"/>
        <item x="415"/>
        <item x="85"/>
        <item x="70"/>
        <item x="254"/>
        <item x="57"/>
        <item x="179"/>
        <item x="537"/>
        <item x="267"/>
        <item x="536"/>
        <item x="51"/>
        <item x="2"/>
        <item x="106"/>
        <item x="244"/>
        <item x="225"/>
        <item x="428"/>
        <item x="352"/>
        <item x="4"/>
        <item x="8"/>
        <item x="431"/>
        <item x="534"/>
        <item x="271"/>
        <item x="500"/>
        <item x="167"/>
        <item x="485"/>
        <item x="180"/>
        <item x="435"/>
        <item x="149"/>
        <item x="553"/>
        <item x="377"/>
        <item x="324"/>
        <item x="490"/>
        <item x="452"/>
        <item x="486"/>
        <item x="198"/>
        <item x="400"/>
        <item x="33"/>
        <item x="385"/>
        <item x="479"/>
        <item x="134"/>
        <item x="184"/>
        <item x="115"/>
        <item x="399"/>
        <item x="545"/>
        <item x="558"/>
        <item x="316"/>
        <item x="292"/>
        <item x="111"/>
        <item x="154"/>
        <item x="248"/>
        <item x="158"/>
        <item x="218"/>
        <item x="362"/>
        <item x="552"/>
        <item x="530"/>
        <item x="501"/>
        <item x="332"/>
        <item x="343"/>
        <item x="391"/>
        <item x="375"/>
        <item x="311"/>
        <item x="202"/>
        <item x="395"/>
        <item x="13"/>
        <item x="421"/>
        <item x="357"/>
        <item x="358"/>
        <item x="337"/>
        <item x="313"/>
        <item x="15"/>
        <item x="408"/>
        <item x="296"/>
        <item x="345"/>
        <item x="497"/>
        <item x="423"/>
        <item x="557"/>
        <item x="538"/>
        <item x="58"/>
        <item x="105"/>
        <item x="83"/>
        <item x="387"/>
        <item x="392"/>
        <item x="505"/>
        <item x="488"/>
        <item x="265"/>
        <item x="299"/>
        <item x="516"/>
        <item x="312"/>
        <item x="136"/>
        <item x="356"/>
        <item x="449"/>
        <item x="459"/>
        <item x="306"/>
        <item x="543"/>
        <item x="514"/>
        <item x="289"/>
        <item x="276"/>
        <item x="293"/>
        <item x="484"/>
        <item x="518"/>
        <item x="438"/>
        <item x="463"/>
        <item x="77"/>
        <item x="412"/>
        <item x="420"/>
        <item x="325"/>
        <item x="529"/>
        <item x="509"/>
        <item x="409"/>
        <item x="517"/>
        <item x="427"/>
        <item x="330"/>
        <item x="74"/>
        <item x="381"/>
        <item x="211"/>
        <item x="168"/>
        <item x="473"/>
        <item x="119"/>
        <item x="29"/>
        <item x="554"/>
        <item x="277"/>
        <item x="192"/>
        <item x="171"/>
        <item x="203"/>
        <item x="98"/>
        <item x="451"/>
        <item x="461"/>
        <item x="511"/>
        <item x="406"/>
        <item x="281"/>
        <item x="41"/>
        <item x="229"/>
        <item x="261"/>
        <item x="432"/>
        <item x="227"/>
        <item x="177"/>
        <item x="239"/>
        <item x="273"/>
        <item x="72"/>
        <item x="210"/>
        <item x="82"/>
        <item x="249"/>
        <item x="68"/>
        <item x="52"/>
        <item x="116"/>
        <item x="241"/>
        <item x="489"/>
        <item x="398"/>
        <item x="380"/>
        <item x="317"/>
        <item x="305"/>
        <item x="383"/>
        <item x="262"/>
        <item x="47"/>
        <item x="287"/>
        <item x="243"/>
        <item x="78"/>
        <item x="496"/>
        <item x="165"/>
        <item x="230"/>
        <item x="215"/>
        <item x="359"/>
        <item x="353"/>
        <item x="419"/>
        <item x="304"/>
        <item x="1"/>
        <item x="268"/>
        <item x="107"/>
        <item x="205"/>
        <item x="242"/>
        <item x="212"/>
        <item x="512"/>
        <item x="555"/>
        <item x="464"/>
        <item x="453"/>
        <item x="350"/>
        <item x="374"/>
        <item x="396"/>
        <item x="138"/>
        <item x="65"/>
        <item x="291"/>
        <item x="189"/>
        <item x="49"/>
        <item x="347"/>
        <item x="346"/>
        <item x="236"/>
        <item x="3"/>
        <item x="228"/>
        <item x="108"/>
        <item x="44"/>
        <item x="157"/>
        <item x="531"/>
        <item x="219"/>
        <item x="443"/>
        <item x="9"/>
        <item x="80"/>
        <item x="417"/>
        <item x="156"/>
        <item x="478"/>
        <item x="42"/>
        <item x="240"/>
        <item x="76"/>
        <item x="349"/>
        <item x="69"/>
        <item x="22"/>
        <item x="498"/>
        <item x="502"/>
        <item x="492"/>
        <item x="532"/>
        <item x="561"/>
        <item x="547"/>
        <item x="507"/>
        <item x="405"/>
        <item x="440"/>
        <item x="550"/>
        <item x="526"/>
        <item x="66"/>
        <item x="318"/>
        <item x="43"/>
        <item x="126"/>
        <item x="208"/>
        <item x="327"/>
        <item x="288"/>
        <item x="549"/>
        <item x="214"/>
        <item x="109"/>
        <item x="301"/>
        <item x="62"/>
        <item x="140"/>
        <item x="34"/>
        <item x="79"/>
        <item x="361"/>
        <item x="6"/>
        <item x="329"/>
        <item x="475"/>
        <item x="150"/>
        <item x="437"/>
        <item x="290"/>
        <item x="394"/>
        <item x="302"/>
        <item x="503"/>
        <item x="424"/>
        <item x="191"/>
        <item x="348"/>
        <item x="217"/>
        <item x="519"/>
        <item x="185"/>
        <item x="334"/>
        <item x="125"/>
        <item x="64"/>
        <item x="186"/>
        <item x="155"/>
        <item x="56"/>
        <item x="370"/>
        <item x="322"/>
        <item x="269"/>
        <item x="336"/>
        <item x="495"/>
        <item x="28"/>
        <item x="404"/>
        <item x="448"/>
        <item x="216"/>
        <item x="196"/>
        <item x="542"/>
        <item x="114"/>
        <item x="256"/>
        <item x="285"/>
        <item x="522"/>
        <item x="247"/>
        <item x="515"/>
        <item x="462"/>
        <item x="533"/>
        <item x="430"/>
        <item x="223"/>
        <item x="94"/>
        <item x="523"/>
        <item x="481"/>
        <item x="510"/>
        <item x="418"/>
        <item x="31"/>
        <item x="132"/>
        <item x="560"/>
        <item x="97"/>
        <item x="117"/>
        <item x="326"/>
        <item x="162"/>
        <item x="93"/>
        <item x="135"/>
        <item x="206"/>
        <item x="433"/>
        <item x="16"/>
        <item x="264"/>
        <item x="199"/>
        <item x="172"/>
        <item x="393"/>
        <item x="118"/>
        <item x="260"/>
        <item x="131"/>
        <item x="319"/>
        <item x="297"/>
        <item x="274"/>
        <item x="87"/>
        <item x="60"/>
        <item x="414"/>
        <item x="410"/>
        <item x="527"/>
        <item x="21"/>
        <item x="142"/>
        <item x="363"/>
        <item x="257"/>
        <item x="563"/>
        <item x="148"/>
        <item x="283"/>
        <item x="407"/>
        <item x="314"/>
        <item x="141"/>
        <item x="344"/>
        <item x="378"/>
        <item x="25"/>
        <item x="442"/>
        <item x="466"/>
        <item x="333"/>
        <item x="144"/>
        <item x="120"/>
        <item x="233"/>
        <item x="371"/>
        <item x="145"/>
        <item x="270"/>
        <item x="402"/>
        <item x="121"/>
        <item x="468"/>
        <item x="339"/>
        <item x="416"/>
        <item x="213"/>
        <item x="413"/>
        <item x="342"/>
        <item x="384"/>
        <item x="458"/>
        <item x="194"/>
        <item x="525"/>
        <item x="166"/>
        <item x="193"/>
        <item x="294"/>
        <item x="73"/>
        <item x="174"/>
        <item x="253"/>
        <item x="565"/>
        <item x="137"/>
        <item x="295"/>
        <item x="146"/>
        <item x="224"/>
        <item x="355"/>
        <item x="397"/>
        <item x="467"/>
        <item x="99"/>
        <item x="528"/>
        <item x="209"/>
        <item x="54"/>
        <item x="127"/>
        <item x="564"/>
        <item x="476"/>
        <item x="499"/>
        <item x="147"/>
        <item x="368"/>
        <item x="81"/>
        <item x="298"/>
        <item x="75"/>
        <item x="176"/>
        <item x="45"/>
        <item x="222"/>
        <item x="12"/>
        <item x="46"/>
        <item x="90"/>
        <item x="541"/>
        <item x="315"/>
        <item x="101"/>
        <item x="36"/>
        <item x="457"/>
        <item x="373"/>
        <item x="321"/>
        <item x="195"/>
        <item x="84"/>
        <item x="104"/>
        <item x="110"/>
        <item x="175"/>
        <item x="286"/>
        <item x="40"/>
        <item x="307"/>
        <item x="231"/>
        <item x="153"/>
        <item x="19"/>
        <item x="372"/>
        <item x="89"/>
        <item x="259"/>
        <item x="63"/>
        <item x="548"/>
        <item x="123"/>
        <item x="340"/>
        <item x="454"/>
        <item x="386"/>
        <item x="279"/>
        <item x="303"/>
        <item x="61"/>
        <item x="221"/>
        <item x="160"/>
        <item x="472"/>
        <item x="169"/>
        <item x="71"/>
        <item x="187"/>
        <item x="23"/>
        <item x="20"/>
        <item x="178"/>
        <item x="91"/>
        <item x="200"/>
        <item x="100"/>
        <item x="151"/>
        <item x="181"/>
        <item x="367"/>
        <item x="483"/>
        <item x="487"/>
        <item x="546"/>
        <item x="474"/>
        <item x="164"/>
        <item x="429"/>
        <item x="411"/>
        <item x="544"/>
        <item x="441"/>
        <item x="351"/>
        <item x="234"/>
        <item x="30"/>
        <item x="24"/>
        <item x="559"/>
        <item x="535"/>
        <item x="455"/>
        <item x="250"/>
        <item x="482"/>
        <item x="331"/>
        <item x="55"/>
        <item x="556"/>
        <item x="365"/>
        <item x="444"/>
        <item x="366"/>
        <item x="39"/>
        <item x="278"/>
        <item t="default"/>
      </items>
    </pivotField>
    <pivotField showAll="0"/>
    <pivotField showAll="0"/>
    <pivotField showAll="0">
      <items count="89"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67">
    <i>
      <x v="653"/>
    </i>
    <i>
      <x v="377"/>
    </i>
    <i>
      <x v="1289"/>
    </i>
    <i>
      <x v="447"/>
    </i>
    <i>
      <x v="765"/>
    </i>
    <i>
      <x v="694"/>
    </i>
    <i>
      <x v="252"/>
    </i>
    <i>
      <x v="915"/>
    </i>
    <i>
      <x v="318"/>
    </i>
    <i>
      <x v="117"/>
    </i>
    <i>
      <x v="376"/>
    </i>
    <i>
      <x v="755"/>
    </i>
    <i>
      <x v="53"/>
    </i>
    <i>
      <x v="879"/>
    </i>
    <i>
      <x v="1155"/>
    </i>
    <i>
      <x v="214"/>
    </i>
    <i>
      <x v="396"/>
    </i>
    <i>
      <x v="380"/>
    </i>
    <i>
      <x v="26"/>
    </i>
    <i>
      <x v="1048"/>
    </i>
    <i>
      <x v="872"/>
    </i>
    <i>
      <x v="1202"/>
    </i>
    <i>
      <x v="68"/>
    </i>
    <i>
      <x v="34"/>
    </i>
    <i>
      <x v="433"/>
    </i>
    <i>
      <x v="1093"/>
    </i>
    <i>
      <x v="444"/>
    </i>
    <i>
      <x v="1255"/>
    </i>
    <i>
      <x v="231"/>
    </i>
    <i>
      <x v="372"/>
    </i>
    <i>
      <x v="562"/>
    </i>
    <i>
      <x v="1003"/>
    </i>
    <i>
      <x v="571"/>
    </i>
    <i>
      <x v="1058"/>
    </i>
    <i>
      <x v="615"/>
    </i>
    <i>
      <x v="121"/>
    </i>
    <i>
      <x v="637"/>
    </i>
    <i>
      <x v="1227"/>
    </i>
    <i>
      <x v="241"/>
    </i>
    <i>
      <x v="152"/>
    </i>
    <i>
      <x v="654"/>
    </i>
    <i>
      <x v="874"/>
    </i>
    <i>
      <x v="659"/>
    </i>
    <i>
      <x v="911"/>
    </i>
    <i>
      <x v="674"/>
    </i>
    <i>
      <x v="954"/>
    </i>
    <i>
      <x v="1291"/>
    </i>
    <i>
      <x v="1023"/>
    </i>
    <i>
      <x v="91"/>
    </i>
    <i>
      <x v="1056"/>
    </i>
    <i>
      <x v="718"/>
    </i>
    <i>
      <x v="1068"/>
    </i>
    <i>
      <x v="728"/>
    </i>
    <i>
      <x v="1154"/>
    </i>
    <i>
      <x v="270"/>
    </i>
    <i>
      <x v="1164"/>
    </i>
    <i>
      <x v="106"/>
    </i>
    <i>
      <x v="1211"/>
    </i>
    <i>
      <x v="830"/>
    </i>
    <i>
      <x v="1234"/>
    </i>
    <i>
      <x v="849"/>
    </i>
    <i>
      <x v="1266"/>
    </i>
    <i>
      <x v="858"/>
    </i>
    <i>
      <x v="387"/>
    </i>
    <i>
      <x v="859"/>
    </i>
    <i>
      <x v="689"/>
    </i>
    <i t="grand">
      <x/>
    </i>
  </rowItems>
  <colItems count="1">
    <i/>
  </colItems>
  <pageFields count="1">
    <pageField fld="2" hier="-1"/>
  </pageFields>
  <dataFields count="1">
    <dataField name="Count of Edi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C92" firstHeaderRow="1" firstDataRow="2" firstDataCol="1"/>
  <pivotFields count="8">
    <pivotField dataField="1" showAll="0" defaultSubtotal="0">
      <items count="1297">
        <item x="753"/>
        <item x="169"/>
        <item x="1088"/>
        <item x="127"/>
        <item x="907"/>
        <item x="473"/>
        <item x="241"/>
        <item x="18"/>
        <item x="41"/>
        <item x="566"/>
        <item x="1"/>
        <item x="268"/>
        <item x="963"/>
        <item x="283"/>
        <item x="436"/>
        <item x="200"/>
        <item x="320"/>
        <item x="573"/>
        <item x="633"/>
        <item x="966"/>
        <item x="437"/>
        <item x="55"/>
        <item x="983"/>
        <item x="236"/>
        <item x="453"/>
        <item x="977"/>
        <item x="32"/>
        <item x="315"/>
        <item x="108"/>
        <item x="45"/>
        <item x="102"/>
        <item x="176"/>
        <item x="39"/>
        <item x="73"/>
        <item x="66"/>
        <item x="1067"/>
        <item x="1128"/>
        <item x="994"/>
        <item x="482"/>
        <item x="898"/>
        <item x="1239"/>
        <item x="38"/>
        <item x="412"/>
        <item x="618"/>
        <item x="75"/>
        <item x="845"/>
        <item x="679"/>
        <item x="239"/>
        <item x="76"/>
        <item x="240"/>
        <item x="285"/>
        <item x="47"/>
        <item x="171"/>
        <item x="82"/>
        <item x="312"/>
        <item x="542"/>
        <item x="364"/>
        <item x="1011"/>
        <item x="418"/>
        <item x="889"/>
        <item x="1199"/>
        <item x="1134"/>
        <item x="359"/>
        <item x="94"/>
        <item x="1140"/>
        <item x="884"/>
        <item x="166"/>
        <item x="444"/>
        <item x="363"/>
        <item x="612"/>
        <item x="981"/>
        <item x="740"/>
        <item x="747"/>
        <item x="1057"/>
        <item x="193"/>
        <item x="914"/>
        <item x="526"/>
        <item x="276"/>
        <item x="696"/>
        <item x="821"/>
        <item x="1255"/>
        <item x="1129"/>
        <item x="962"/>
        <item x="1104"/>
        <item x="404"/>
        <item x="128"/>
        <item x="1039"/>
        <item x="1112"/>
        <item x="1153"/>
        <item x="788"/>
        <item x="1150"/>
        <item x="492"/>
        <item x="269"/>
        <item x="668"/>
        <item x="89"/>
        <item x="1291"/>
        <item x="735"/>
        <item x="593"/>
        <item x="25"/>
        <item x="951"/>
        <item x="52"/>
        <item x="300"/>
        <item x="21"/>
        <item x="1209"/>
        <item x="1214"/>
        <item x="1186"/>
        <item x="514"/>
        <item x="942"/>
        <item x="949"/>
        <item x="690"/>
        <item x="1228"/>
        <item x="651"/>
        <item x="328"/>
        <item x="570"/>
        <item x="228"/>
        <item x="517"/>
        <item x="378"/>
        <item x="918"/>
        <item x="1151"/>
        <item x="608"/>
        <item x="191"/>
        <item x="730"/>
        <item x="680"/>
        <item x="663"/>
        <item x="1028"/>
        <item x="1045"/>
        <item x="185"/>
        <item x="488"/>
        <item x="1103"/>
        <item x="356"/>
        <item x="37"/>
        <item x="280"/>
        <item x="1086"/>
        <item x="1044"/>
        <item x="322"/>
        <item x="385"/>
        <item x="460"/>
        <item x="372"/>
        <item x="1031"/>
        <item x="1034"/>
        <item x="967"/>
        <item x="793"/>
        <item x="776"/>
        <item x="928"/>
        <item x="456"/>
        <item x="292"/>
        <item x="1230"/>
        <item x="702"/>
        <item x="997"/>
        <item x="996"/>
        <item x="706"/>
        <item x="342"/>
        <item x="781"/>
        <item x="409"/>
        <item x="3"/>
        <item x="67"/>
        <item x="60"/>
        <item x="263"/>
        <item x="471"/>
        <item x="1054"/>
        <item x="847"/>
        <item x="1200"/>
        <item x="1124"/>
        <item x="1138"/>
        <item x="1163"/>
        <item x="1144"/>
        <item x="207"/>
        <item x="416"/>
        <item x="659"/>
        <item x="496"/>
        <item x="1111"/>
        <item x="1269"/>
        <item x="1262"/>
        <item x="1010"/>
        <item x="1247"/>
        <item x="1238"/>
        <item x="1050"/>
        <item x="232"/>
        <item x="243"/>
        <item x="938"/>
        <item x="508"/>
        <item x="258"/>
        <item x="167"/>
        <item x="360"/>
        <item x="909"/>
        <item x="148"/>
        <item x="230"/>
        <item x="528"/>
        <item x="91"/>
        <item x="326"/>
        <item x="123"/>
        <item x="165"/>
        <item x="222"/>
        <item x="580"/>
        <item x="485"/>
        <item x="80"/>
        <item x="65"/>
        <item x="808"/>
        <item x="502"/>
        <item x="381"/>
        <item x="99"/>
        <item x="187"/>
        <item x="637"/>
        <item x="534"/>
        <item x="524"/>
        <item x="1106"/>
        <item x="1257"/>
        <item x="0"/>
        <item x="835"/>
        <item x="1256"/>
        <item x="1180"/>
        <item x="81"/>
        <item x="1136"/>
        <item x="786"/>
        <item x="235"/>
        <item x="736"/>
        <item x="1290"/>
        <item x="652"/>
        <item x="134"/>
        <item x="602"/>
        <item x="2"/>
        <item x="520"/>
        <item x="1254"/>
        <item x="352"/>
        <item x="257"/>
        <item x="587"/>
        <item x="854"/>
        <item x="371"/>
        <item x="1071"/>
        <item x="992"/>
        <item x="23"/>
        <item x="9"/>
        <item x="319"/>
        <item x="93"/>
        <item x="1001"/>
        <item x="459"/>
        <item x="904"/>
        <item x="917"/>
        <item x="380"/>
        <item x="1035"/>
        <item x="674"/>
        <item x="164"/>
        <item x="106"/>
        <item x="174"/>
        <item x="834"/>
        <item x="125"/>
        <item x="505"/>
        <item x="63"/>
        <item x="486"/>
        <item x="725"/>
        <item x="375"/>
        <item x="302"/>
        <item x="887"/>
        <item x="261"/>
        <item x="346"/>
        <item x="197"/>
        <item x="955"/>
        <item x="186"/>
        <item x="603"/>
        <item x="708"/>
        <item x="131"/>
        <item x="539"/>
        <item x="22"/>
        <item x="198"/>
        <item x="1092"/>
        <item x="500"/>
        <item x="464"/>
        <item x="349"/>
        <item x="458"/>
        <item x="14"/>
        <item x="1015"/>
        <item x="626"/>
        <item x="452"/>
        <item x="484"/>
        <item x="277"/>
        <item x="188"/>
        <item x="660"/>
        <item x="413"/>
        <item x="957"/>
        <item x="225"/>
        <item x="548"/>
        <item x="749"/>
        <item x="583"/>
        <item x="522"/>
        <item x="1191"/>
        <item x="1203"/>
        <item x="1038"/>
        <item x="862"/>
        <item x="984"/>
        <item x="1097"/>
        <item x="1068"/>
        <item x="431"/>
        <item x="1250"/>
        <item x="490"/>
        <item x="157"/>
        <item x="544"/>
        <item x="895"/>
        <item x="49"/>
        <item x="971"/>
        <item x="712"/>
        <item x="809"/>
        <item x="1021"/>
        <item x="1118"/>
        <item x="1154"/>
        <item x="751"/>
        <item x="1005"/>
        <item x="857"/>
        <item x="933"/>
        <item x="803"/>
        <item x="916"/>
        <item x="582"/>
        <item x="921"/>
        <item x="1094"/>
        <item x="1271"/>
        <item x="641"/>
        <item x="440"/>
        <item x="731"/>
        <item x="1226"/>
        <item x="1030"/>
        <item x="936"/>
        <item x="823"/>
        <item x="697"/>
        <item x="56"/>
        <item x="270"/>
        <item x="807"/>
        <item x="1077"/>
        <item x="1185"/>
        <item x="545"/>
        <item x="1294"/>
        <item x="866"/>
        <item x="1041"/>
        <item x="7"/>
        <item x="392"/>
        <item x="31"/>
        <item x="36"/>
        <item x="255"/>
        <item x="402"/>
        <item x="215"/>
        <item x="1232"/>
        <item x="1016"/>
        <item x="929"/>
        <item x="1222"/>
        <item x="841"/>
        <item x="1196"/>
        <item x="874"/>
        <item x="601"/>
        <item x="744"/>
        <item x="792"/>
        <item x="182"/>
        <item x="223"/>
        <item x="1157"/>
        <item x="910"/>
        <item x="109"/>
        <item x="397"/>
        <item x="737"/>
        <item x="1026"/>
        <item x="426"/>
        <item x="964"/>
        <item x="561"/>
        <item x="826"/>
        <item x="1229"/>
        <item x="666"/>
        <item x="518"/>
        <item x="620"/>
        <item x="307"/>
        <item x="1278"/>
        <item x="202"/>
        <item x="247"/>
        <item x="470"/>
        <item x="1273"/>
        <item x="370"/>
        <item x="1115"/>
        <item x="704"/>
        <item x="756"/>
        <item x="836"/>
        <item x="777"/>
        <item x="1270"/>
        <item x="1227"/>
        <item x="1149"/>
        <item x="1192"/>
        <item x="1265"/>
        <item x="752"/>
        <item x="719"/>
        <item x="782"/>
        <item x="685"/>
        <item x="1037"/>
        <item x="1268"/>
        <item x="750"/>
        <item x="812"/>
        <item x="1064"/>
        <item x="952"/>
        <item x="701"/>
        <item x="1052"/>
        <item x="703"/>
        <item x="1162"/>
        <item x="806"/>
        <item x="816"/>
        <item x="489"/>
        <item x="760"/>
        <item x="510"/>
        <item x="839"/>
        <item x="1259"/>
        <item x="1055"/>
        <item x="1133"/>
        <item x="417"/>
        <item x="861"/>
        <item x="367"/>
        <item x="519"/>
        <item x="428"/>
        <item x="301"/>
        <item x="1243"/>
        <item x="535"/>
        <item x="1058"/>
        <item x="121"/>
        <item x="339"/>
        <item x="1098"/>
        <item x="494"/>
        <item x="877"/>
        <item x="442"/>
        <item x="1029"/>
        <item x="987"/>
        <item x="451"/>
        <item x="373"/>
        <item x="142"/>
        <item x="729"/>
        <item x="1168"/>
        <item x="1285"/>
        <item x="1207"/>
        <item x="691"/>
        <item x="672"/>
        <item x="748"/>
        <item x="903"/>
        <item x="210"/>
        <item x="852"/>
        <item x="945"/>
        <item x="497"/>
        <item x="850"/>
        <item x="758"/>
        <item x="846"/>
        <item x="999"/>
        <item x="800"/>
        <item x="208"/>
        <item x="403"/>
        <item x="705"/>
        <item x="709"/>
        <item x="1073"/>
        <item x="1018"/>
        <item x="991"/>
        <item x="968"/>
        <item x="625"/>
        <item x="1204"/>
        <item x="1142"/>
        <item x="745"/>
        <item x="540"/>
        <item x="501"/>
        <item x="611"/>
        <item x="765"/>
        <item x="1090"/>
        <item x="1210"/>
        <item x="635"/>
        <item x="707"/>
        <item x="61"/>
        <item x="450"/>
        <item x="1051"/>
        <item x="772"/>
        <item x="814"/>
        <item x="901"/>
        <item x="1080"/>
        <item x="739"/>
        <item x="260"/>
        <item x="1275"/>
        <item x="101"/>
        <item x="1019"/>
        <item x="204"/>
        <item x="48"/>
        <item x="249"/>
        <item x="1161"/>
        <item x="1178"/>
        <item x="161"/>
        <item x="147"/>
        <item x="316"/>
        <item x="1212"/>
        <item x="883"/>
        <item x="83"/>
        <item x="195"/>
        <item x="201"/>
        <item x="1120"/>
        <item x="331"/>
        <item x="555"/>
        <item x="797"/>
        <item x="1248"/>
        <item x="1241"/>
        <item x="274"/>
        <item x="1287"/>
        <item x="401"/>
        <item x="868"/>
        <item x="1014"/>
        <item x="1132"/>
        <item x="1089"/>
        <item x="1190"/>
        <item x="848"/>
        <item x="1059"/>
        <item x="669"/>
        <item x="1223"/>
        <item x="265"/>
        <item x="162"/>
        <item x="1235"/>
        <item x="754"/>
        <item x="343"/>
        <item x="194"/>
        <item x="1004"/>
        <item x="813"/>
        <item x="600"/>
        <item x="900"/>
        <item x="1117"/>
        <item x="1215"/>
        <item x="727"/>
        <item x="531"/>
        <item x="1193"/>
        <item x="1283"/>
        <item x="237"/>
        <item x="867"/>
        <item x="419"/>
        <item x="571"/>
        <item x="1174"/>
        <item x="1282"/>
        <item x="253"/>
        <item x="935"/>
        <item x="746"/>
        <item x="175"/>
        <item x="219"/>
        <item x="1130"/>
        <item x="1063"/>
        <item x="919"/>
        <item x="133"/>
        <item x="692"/>
        <item x="824"/>
        <item x="1114"/>
        <item x="1047"/>
        <item x="829"/>
        <item x="676"/>
        <item x="50"/>
        <item x="790"/>
        <item x="1127"/>
        <item x="1249"/>
        <item x="976"/>
        <item x="897"/>
        <item x="720"/>
        <item x="741"/>
        <item x="344"/>
        <item x="457"/>
        <item x="770"/>
        <item x="613"/>
        <item x="851"/>
        <item x="1195"/>
        <item x="88"/>
        <item x="649"/>
        <item x="948"/>
        <item x="890"/>
        <item x="398"/>
        <item x="1170"/>
        <item x="1184"/>
        <item x="347"/>
        <item x="325"/>
        <item x="828"/>
        <item x="1147"/>
        <item x="1221"/>
        <item x="17"/>
        <item x="787"/>
        <item x="923"/>
        <item x="354"/>
        <item x="575"/>
        <item x="57"/>
        <item x="869"/>
        <item x="1202"/>
        <item x="711"/>
        <item x="46"/>
        <item x="875"/>
        <item x="229"/>
        <item x="250"/>
        <item x="233"/>
        <item x="181"/>
        <item x="358"/>
        <item x="395"/>
        <item x="420"/>
        <item x="1201"/>
        <item x="645"/>
        <item x="1108"/>
        <item x="1293"/>
        <item x="565"/>
        <item x="303"/>
        <item x="336"/>
        <item x="71"/>
        <item x="653"/>
        <item x="184"/>
        <item x="1002"/>
        <item x="569"/>
        <item x="891"/>
        <item x="115"/>
        <item x="998"/>
        <item x="139"/>
        <item x="449"/>
        <item x="541"/>
        <item x="466"/>
        <item x="284"/>
        <item x="192"/>
        <item x="1169"/>
        <item x="87"/>
        <item x="27"/>
        <item x="329"/>
        <item x="477"/>
        <item x="723"/>
        <item x="516"/>
        <item x="774"/>
        <item x="975"/>
        <item x="906"/>
        <item x="1158"/>
        <item x="664"/>
        <item x="415"/>
        <item x="481"/>
        <item x="374"/>
        <item x="273"/>
        <item x="554"/>
        <item x="92"/>
        <item x="465"/>
        <item x="567"/>
        <item x="1009"/>
        <item x="819"/>
        <item x="430"/>
        <item x="1146"/>
        <item x="1194"/>
        <item x="969"/>
        <item x="155"/>
        <item x="445"/>
        <item x="462"/>
        <item x="648"/>
        <item x="369"/>
        <item x="183"/>
        <item x="443"/>
        <item x="726"/>
        <item x="143"/>
        <item x="870"/>
        <item x="682"/>
        <item x="1167"/>
        <item x="469"/>
        <item x="594"/>
        <item x="527"/>
        <item x="588"/>
        <item x="1121"/>
        <item x="475"/>
        <item x="687"/>
        <item x="313"/>
        <item x="885"/>
        <item x="1056"/>
        <item x="677"/>
        <item x="596"/>
        <item x="10"/>
        <item x="715"/>
        <item x="950"/>
        <item x="1101"/>
        <item x="311"/>
        <item x="78"/>
        <item x="1025"/>
        <item x="759"/>
        <item x="591"/>
        <item x="1279"/>
        <item x="226"/>
        <item x="306"/>
        <item x="871"/>
        <item x="985"/>
        <item x="1036"/>
        <item x="507"/>
        <item x="795"/>
        <item x="69"/>
        <item x="773"/>
        <item x="362"/>
        <item x="831"/>
        <item x="384"/>
        <item x="804"/>
        <item x="954"/>
        <item x="768"/>
        <item x="643"/>
        <item x="424"/>
        <item x="780"/>
        <item x="779"/>
        <item x="553"/>
        <item x="318"/>
        <item x="644"/>
        <item x="28"/>
        <item x="448"/>
        <item x="506"/>
        <item x="656"/>
        <item x="1078"/>
        <item x="1177"/>
        <item x="1072"/>
        <item x="1159"/>
        <item x="965"/>
        <item x="1234"/>
        <item x="762"/>
        <item x="1082"/>
        <item x="334"/>
        <item x="1076"/>
        <item x="913"/>
        <item x="296"/>
        <item x="281"/>
        <item x="53"/>
        <item x="855"/>
        <item x="838"/>
        <item x="837"/>
        <item x="368"/>
        <item x="6"/>
        <item x="97"/>
        <item x="1236"/>
        <item x="1061"/>
        <item x="1295"/>
        <item x="394"/>
        <item x="163"/>
        <item x="599"/>
        <item x="146"/>
        <item x="474"/>
        <item x="1172"/>
        <item x="802"/>
        <item x="547"/>
        <item x="810"/>
        <item x="304"/>
        <item x="511"/>
        <item x="4"/>
        <item x="1261"/>
        <item x="463"/>
        <item x="498"/>
        <item x="327"/>
        <item x="323"/>
        <item x="357"/>
        <item x="1060"/>
        <item x="324"/>
        <item x="100"/>
        <item x="117"/>
        <item x="1000"/>
        <item x="54"/>
        <item x="16"/>
        <item x="153"/>
        <item x="536"/>
        <item x="805"/>
        <item x="1155"/>
        <item x="924"/>
        <item x="220"/>
        <item x="724"/>
        <item x="1099"/>
        <item x="688"/>
        <item x="1274"/>
        <item x="681"/>
        <item x="830"/>
        <item x="126"/>
        <item x="771"/>
        <item x="1242"/>
        <item x="1148"/>
        <item x="865"/>
        <item x="670"/>
        <item x="1137"/>
        <item x="30"/>
        <item x="673"/>
        <item x="842"/>
        <item x="585"/>
        <item x="605"/>
        <item x="1023"/>
        <item x="1286"/>
        <item x="1213"/>
        <item x="859"/>
        <item x="574"/>
        <item x="308"/>
        <item x="8"/>
        <item x="1277"/>
        <item x="988"/>
        <item x="26"/>
        <item x="95"/>
        <item x="728"/>
        <item x="623"/>
        <item x="383"/>
        <item x="1126"/>
        <item x="1264"/>
        <item x="893"/>
        <item x="584"/>
        <item x="1181"/>
        <item x="1260"/>
        <item x="689"/>
        <item x="1040"/>
        <item x="433"/>
        <item x="116"/>
        <item x="388"/>
        <item x="1237"/>
        <item x="118"/>
        <item x="68"/>
        <item x="995"/>
        <item x="287"/>
        <item x="480"/>
        <item x="678"/>
        <item x="647"/>
        <item x="12"/>
        <item x="979"/>
        <item x="74"/>
        <item x="330"/>
        <item x="880"/>
        <item x="1049"/>
        <item x="289"/>
        <item x="767"/>
        <item x="427"/>
        <item x="879"/>
        <item x="24"/>
        <item x="1276"/>
        <item x="578"/>
        <item x="180"/>
        <item x="434"/>
        <item x="86"/>
        <item x="145"/>
        <item x="114"/>
        <item x="40"/>
        <item x="491"/>
        <item x="353"/>
        <item x="96"/>
        <item x="33"/>
        <item x="64"/>
        <item x="439"/>
        <item x="533"/>
        <item x="721"/>
        <item x="658"/>
        <item x="843"/>
        <item x="332"/>
        <item x="411"/>
        <item x="209"/>
        <item x="259"/>
        <item x="203"/>
        <item x="272"/>
        <item x="262"/>
        <item x="732"/>
        <item x="714"/>
        <item x="1188"/>
        <item x="1289"/>
        <item x="609"/>
        <item x="896"/>
        <item x="72"/>
        <item x="441"/>
        <item x="598"/>
        <item x="552"/>
        <item x="137"/>
        <item x="1281"/>
        <item x="1160"/>
        <item x="908"/>
        <item x="152"/>
        <item x="783"/>
        <item x="386"/>
        <item x="124"/>
        <item x="631"/>
        <item x="1085"/>
        <item x="454"/>
        <item x="103"/>
        <item x="199"/>
        <item x="468"/>
        <item x="310"/>
        <item x="639"/>
        <item x="1173"/>
        <item x="640"/>
        <item x="512"/>
        <item x="290"/>
        <item x="151"/>
        <item x="610"/>
        <item x="221"/>
        <item x="337"/>
        <item x="1182"/>
        <item x="178"/>
        <item x="154"/>
        <item x="592"/>
        <item x="1066"/>
        <item x="113"/>
        <item x="733"/>
        <item x="794"/>
        <item x="986"/>
        <item x="932"/>
        <item x="42"/>
        <item x="931"/>
        <item x="556"/>
        <item x="1017"/>
        <item x="396"/>
        <item x="974"/>
        <item x="141"/>
        <item x="238"/>
        <item x="920"/>
        <item x="84"/>
        <item x="278"/>
        <item x="1008"/>
        <item x="627"/>
        <item x="129"/>
        <item x="1183"/>
        <item x="1197"/>
        <item x="959"/>
        <item x="438"/>
        <item x="944"/>
        <item x="467"/>
        <item x="695"/>
        <item x="642"/>
        <item x="248"/>
        <item x="761"/>
        <item x="390"/>
        <item x="341"/>
        <item x="389"/>
        <item x="264"/>
        <item x="34"/>
        <item x="595"/>
        <item x="881"/>
        <item x="1284"/>
        <item x="1171"/>
        <item x="1046"/>
        <item x="1280"/>
        <item x="844"/>
        <item x="111"/>
        <item x="882"/>
        <item x="487"/>
        <item x="1091"/>
        <item x="1083"/>
        <item x="509"/>
        <item x="104"/>
        <item x="941"/>
        <item x="1107"/>
        <item x="738"/>
        <item x="665"/>
        <item x="784"/>
        <item x="20"/>
        <item x="43"/>
        <item x="876"/>
        <item x="559"/>
        <item x="888"/>
        <item x="693"/>
        <item x="1069"/>
        <item x="218"/>
        <item x="562"/>
        <item x="1175"/>
        <item x="1246"/>
        <item x="85"/>
        <item x="530"/>
        <item x="29"/>
        <item x="382"/>
        <item x="817"/>
        <item x="1095"/>
        <item x="1110"/>
        <item x="256"/>
        <item x="551"/>
        <item x="216"/>
        <item x="156"/>
        <item x="423"/>
        <item x="150"/>
        <item x="1211"/>
        <item x="504"/>
        <item x="58"/>
        <item x="667"/>
        <item x="11"/>
        <item x="246"/>
        <item x="252"/>
        <item x="615"/>
        <item x="351"/>
        <item x="286"/>
        <item x="293"/>
        <item x="557"/>
        <item x="622"/>
        <item x="978"/>
        <item x="863"/>
        <item x="314"/>
        <item x="638"/>
        <item x="422"/>
        <item x="743"/>
        <item x="634"/>
        <item x="213"/>
        <item x="1020"/>
        <item x="172"/>
        <item x="435"/>
        <item x="479"/>
        <item x="864"/>
        <item x="980"/>
        <item x="1245"/>
        <item x="894"/>
        <item x="815"/>
        <item x="279"/>
        <item x="196"/>
        <item x="1206"/>
        <item x="550"/>
        <item x="79"/>
        <item x="376"/>
        <item x="211"/>
        <item x="632"/>
        <item x="1231"/>
        <item x="937"/>
        <item x="275"/>
        <item x="251"/>
        <item x="231"/>
        <item x="769"/>
        <item x="149"/>
        <item x="892"/>
        <item x="288"/>
        <item x="1139"/>
        <item x="973"/>
        <item x="224"/>
        <item x="911"/>
        <item x="244"/>
        <item x="170"/>
        <item x="849"/>
        <item x="589"/>
        <item x="926"/>
        <item x="661"/>
        <item x="483"/>
        <item x="1027"/>
        <item x="1084"/>
        <item x="655"/>
        <item x="607"/>
        <item x="1217"/>
        <item x="675"/>
        <item x="338"/>
        <item x="122"/>
        <item x="1042"/>
        <item x="525"/>
        <item x="1105"/>
        <item x="476"/>
        <item x="722"/>
        <item x="513"/>
        <item x="755"/>
        <item x="853"/>
        <item x="563"/>
        <item x="662"/>
        <item x="820"/>
        <item x="1013"/>
        <item x="646"/>
        <item x="1233"/>
        <item x="840"/>
        <item x="271"/>
        <item x="621"/>
        <item x="1218"/>
        <item x="572"/>
        <item x="1131"/>
        <item x="179"/>
        <item x="227"/>
        <item x="1141"/>
        <item x="716"/>
        <item x="1075"/>
        <item x="934"/>
        <item x="1263"/>
        <item x="764"/>
        <item x="217"/>
        <item x="455"/>
        <item x="922"/>
        <item x="1096"/>
        <item x="972"/>
        <item x="617"/>
        <item x="105"/>
        <item x="1258"/>
        <item x="495"/>
        <item x="523"/>
        <item x="1079"/>
        <item x="130"/>
        <item x="698"/>
        <item x="827"/>
        <item x="1033"/>
        <item x="407"/>
        <item x="340"/>
        <item x="766"/>
        <item x="70"/>
        <item x="345"/>
        <item x="798"/>
        <item x="400"/>
        <item x="1081"/>
        <item x="1100"/>
        <item x="136"/>
        <item x="267"/>
        <item x="447"/>
        <item x="282"/>
        <item x="493"/>
        <item x="1122"/>
        <item x="266"/>
        <item x="616"/>
        <item x="699"/>
        <item x="590"/>
        <item x="44"/>
        <item x="1296"/>
        <item x="1208"/>
        <item x="242"/>
        <item x="348"/>
        <item x="305"/>
        <item x="915"/>
        <item x="785"/>
        <item x="414"/>
        <item x="432"/>
        <item x="856"/>
        <item x="989"/>
        <item x="564"/>
        <item x="1164"/>
        <item x="429"/>
        <item x="960"/>
        <item x="321"/>
        <item x="886"/>
        <item x="939"/>
        <item x="1070"/>
        <item x="144"/>
        <item x="825"/>
        <item x="140"/>
        <item x="1022"/>
        <item x="586"/>
        <item x="624"/>
        <item x="1267"/>
        <item x="791"/>
        <item x="1024"/>
        <item x="630"/>
        <item x="361"/>
        <item x="393"/>
        <item x="379"/>
        <item x="234"/>
        <item x="521"/>
        <item x="158"/>
        <item x="1189"/>
        <item x="19"/>
        <item x="119"/>
        <item x="77"/>
        <item x="832"/>
        <item x="1048"/>
        <item x="927"/>
        <item x="576"/>
        <item x="1220"/>
        <item x="873"/>
        <item x="1116"/>
        <item x="168"/>
        <item x="943"/>
        <item x="614"/>
        <item x="254"/>
        <item x="899"/>
        <item x="1225"/>
        <item x="59"/>
        <item x="1253"/>
        <item x="778"/>
        <item x="628"/>
        <item x="947"/>
        <item x="529"/>
        <item x="365"/>
        <item x="537"/>
        <item x="982"/>
        <item x="1143"/>
        <item x="298"/>
        <item x="1240"/>
        <item x="399"/>
        <item x="299"/>
        <item x="138"/>
        <item x="387"/>
        <item x="333"/>
        <item x="214"/>
        <item x="606"/>
        <item x="160"/>
        <item x="629"/>
        <item x="406"/>
        <item x="472"/>
        <item x="62"/>
        <item x="297"/>
        <item x="335"/>
        <item x="425"/>
        <item x="796"/>
        <item x="822"/>
        <item x="953"/>
        <item x="391"/>
        <item x="579"/>
        <item x="577"/>
        <item x="1135"/>
        <item x="538"/>
        <item x="5"/>
        <item x="1053"/>
        <item x="1012"/>
        <item x="212"/>
        <item x="295"/>
        <item x="13"/>
        <item x="718"/>
        <item x="650"/>
        <item x="818"/>
        <item x="734"/>
        <item x="446"/>
        <item x="1179"/>
        <item x="1032"/>
        <item x="205"/>
        <item x="558"/>
        <item x="694"/>
        <item x="1123"/>
        <item x="543"/>
        <item x="112"/>
        <item x="189"/>
        <item x="1152"/>
        <item x="1216"/>
        <item x="905"/>
        <item x="377"/>
        <item x="1074"/>
        <item x="177"/>
        <item x="925"/>
        <item x="408"/>
        <item x="245"/>
        <item x="294"/>
        <item x="619"/>
        <item x="135"/>
        <item x="560"/>
        <item x="355"/>
        <item x="51"/>
        <item x="107"/>
        <item x="405"/>
        <item x="132"/>
        <item x="958"/>
        <item x="350"/>
        <item x="35"/>
        <item x="568"/>
        <item x="478"/>
        <item x="421"/>
        <item x="710"/>
        <item x="1244"/>
        <item x="872"/>
        <item x="190"/>
        <item x="291"/>
        <item x="309"/>
        <item x="833"/>
        <item x="683"/>
        <item x="1119"/>
        <item x="1176"/>
        <item x="654"/>
        <item x="173"/>
        <item x="604"/>
        <item x="858"/>
        <item x="503"/>
        <item x="686"/>
        <item x="684"/>
        <item x="902"/>
        <item x="1219"/>
        <item x="159"/>
        <item x="1251"/>
        <item x="1252"/>
        <item x="990"/>
        <item x="657"/>
        <item x="1205"/>
        <item x="961"/>
        <item x="15"/>
        <item x="757"/>
        <item x="515"/>
        <item x="1062"/>
        <item x="1166"/>
        <item x="1224"/>
        <item x="775"/>
        <item x="1272"/>
        <item x="120"/>
        <item x="789"/>
        <item x="1198"/>
        <item x="878"/>
        <item x="1102"/>
        <item x="860"/>
        <item x="811"/>
        <item x="799"/>
        <item x="366"/>
        <item x="970"/>
        <item x="763"/>
        <item x="1288"/>
        <item x="597"/>
        <item x="1125"/>
        <item x="956"/>
        <item x="461"/>
        <item x="1145"/>
        <item x="700"/>
        <item x="532"/>
        <item x="946"/>
        <item x="1292"/>
        <item x="1156"/>
        <item x="1007"/>
        <item x="742"/>
        <item x="90"/>
        <item x="671"/>
        <item x="1109"/>
        <item x="713"/>
        <item x="1043"/>
        <item x="1187"/>
        <item x="1065"/>
        <item x="549"/>
        <item x="912"/>
        <item x="98"/>
        <item x="930"/>
        <item x="1003"/>
        <item x="1006"/>
        <item x="636"/>
        <item x="206"/>
        <item x="717"/>
        <item x="499"/>
        <item x="801"/>
        <item x="1266"/>
        <item x="1165"/>
        <item x="1093"/>
        <item x="1113"/>
        <item x="940"/>
        <item x="1087"/>
        <item x="110"/>
        <item x="410"/>
        <item x="993"/>
        <item x="317"/>
        <item x="581"/>
        <item x="546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2">
        <item x="1"/>
        <item x="0"/>
      </items>
    </pivotField>
    <pivotField axis="axisRow" showAll="0" defaultSubtotal="0">
      <items count="88"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</pivotFields>
  <rowFields count="1">
    <field x="7"/>
  </rowFields>
  <rowItems count="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</rowItems>
  <colFields count="1">
    <field x="6"/>
  </colFields>
  <colItems count="2">
    <i>
      <x/>
    </i>
    <i>
      <x v="1"/>
    </i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2"/>
  <sheetViews>
    <sheetView workbookViewId="0">
      <pane ySplit="1" topLeftCell="A1637" activePane="bottomLeft" state="frozen"/>
      <selection pane="bottomLeft" activeCell="K1659" sqref="K1659"/>
    </sheetView>
  </sheetViews>
  <sheetFormatPr baseColWidth="10" defaultColWidth="8.83203125" defaultRowHeight="15" x14ac:dyDescent="0.2"/>
  <cols>
    <col min="1" max="1" width="19.33203125" customWidth="1"/>
    <col min="2" max="2" width="24.83203125" customWidth="1"/>
    <col min="3" max="3" width="34.1640625" customWidth="1"/>
  </cols>
  <sheetData>
    <row r="1" spans="1:8" s="1" customFormat="1" x14ac:dyDescent="0.2">
      <c r="A1" s="1" t="s">
        <v>2839</v>
      </c>
      <c r="B1" s="1" t="s">
        <v>2843</v>
      </c>
      <c r="C1" s="1" t="s">
        <v>2842</v>
      </c>
      <c r="D1" s="1" t="s">
        <v>2840</v>
      </c>
      <c r="E1" s="1" t="s">
        <v>2841</v>
      </c>
      <c r="F1" s="1" t="s">
        <v>2844</v>
      </c>
      <c r="G1" s="1" t="s">
        <v>2845</v>
      </c>
      <c r="H1" s="1" t="s">
        <v>2961</v>
      </c>
    </row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2846</v>
      </c>
      <c r="H2" t="str">
        <f>LEFT(F2,4)</f>
        <v>2017</v>
      </c>
    </row>
    <row r="3" spans="1:8" x14ac:dyDescent="0.2">
      <c r="A3" t="s">
        <v>6</v>
      </c>
      <c r="B3" t="s">
        <v>1</v>
      </c>
      <c r="C3" t="s">
        <v>7</v>
      </c>
      <c r="D3" t="s">
        <v>8</v>
      </c>
      <c r="E3" t="s">
        <v>9</v>
      </c>
      <c r="F3" t="s">
        <v>5</v>
      </c>
      <c r="G3" t="s">
        <v>2846</v>
      </c>
      <c r="H3" t="str">
        <f t="shared" ref="H3:H66" si="0">LEFT(F3,4)</f>
        <v>2017</v>
      </c>
    </row>
    <row r="4" spans="1:8" x14ac:dyDescent="0.2">
      <c r="A4" t="s">
        <v>10</v>
      </c>
      <c r="B4" t="s">
        <v>1</v>
      </c>
      <c r="C4" t="s">
        <v>11</v>
      </c>
      <c r="D4" t="s">
        <v>12</v>
      </c>
      <c r="E4" t="s">
        <v>13</v>
      </c>
      <c r="F4" t="s">
        <v>5</v>
      </c>
      <c r="G4" t="s">
        <v>2847</v>
      </c>
      <c r="H4" t="str">
        <f t="shared" si="0"/>
        <v>2017</v>
      </c>
    </row>
    <row r="5" spans="1:8" x14ac:dyDescent="0.2">
      <c r="A5" t="s">
        <v>14</v>
      </c>
      <c r="B5" t="s">
        <v>1</v>
      </c>
      <c r="C5" t="s">
        <v>15</v>
      </c>
      <c r="D5" t="s">
        <v>16</v>
      </c>
      <c r="E5" t="s">
        <v>17</v>
      </c>
      <c r="F5" t="s">
        <v>5</v>
      </c>
      <c r="G5" t="s">
        <v>2846</v>
      </c>
      <c r="H5" t="str">
        <f t="shared" si="0"/>
        <v>2017</v>
      </c>
    </row>
    <row r="6" spans="1:8" x14ac:dyDescent="0.2">
      <c r="A6" t="s">
        <v>17</v>
      </c>
      <c r="B6" t="s">
        <v>1</v>
      </c>
      <c r="C6" t="s">
        <v>18</v>
      </c>
      <c r="D6" t="s">
        <v>16</v>
      </c>
      <c r="E6" t="s">
        <v>17</v>
      </c>
      <c r="F6" t="s">
        <v>5</v>
      </c>
      <c r="G6" t="s">
        <v>2847</v>
      </c>
      <c r="H6" t="str">
        <f t="shared" si="0"/>
        <v>2017</v>
      </c>
    </row>
    <row r="7" spans="1:8" x14ac:dyDescent="0.2">
      <c r="A7" t="s">
        <v>19</v>
      </c>
      <c r="B7" t="s">
        <v>1</v>
      </c>
      <c r="C7" t="s">
        <v>20</v>
      </c>
      <c r="D7" t="s">
        <v>21</v>
      </c>
      <c r="E7" t="s">
        <v>22</v>
      </c>
      <c r="F7" t="s">
        <v>5</v>
      </c>
      <c r="G7" t="s">
        <v>2846</v>
      </c>
      <c r="H7" t="str">
        <f t="shared" si="0"/>
        <v>2017</v>
      </c>
    </row>
    <row r="8" spans="1:8" x14ac:dyDescent="0.2">
      <c r="A8" t="s">
        <v>23</v>
      </c>
      <c r="B8" t="s">
        <v>1</v>
      </c>
      <c r="C8" t="s">
        <v>24</v>
      </c>
      <c r="D8" t="s">
        <v>25</v>
      </c>
      <c r="E8" t="s">
        <v>26</v>
      </c>
      <c r="F8" t="s">
        <v>5</v>
      </c>
      <c r="G8" t="s">
        <v>2846</v>
      </c>
      <c r="H8" t="str">
        <f t="shared" si="0"/>
        <v>2017</v>
      </c>
    </row>
    <row r="9" spans="1:8" x14ac:dyDescent="0.2">
      <c r="A9" t="s">
        <v>28</v>
      </c>
      <c r="B9" t="s">
        <v>1</v>
      </c>
      <c r="C9" t="s">
        <v>29</v>
      </c>
      <c r="D9" t="s">
        <v>25</v>
      </c>
      <c r="E9" t="s">
        <v>26</v>
      </c>
      <c r="F9" t="s">
        <v>5</v>
      </c>
      <c r="G9" t="s">
        <v>2847</v>
      </c>
      <c r="H9" t="str">
        <f t="shared" si="0"/>
        <v>2017</v>
      </c>
    </row>
    <row r="10" spans="1:8" x14ac:dyDescent="0.2">
      <c r="A10" t="s">
        <v>30</v>
      </c>
      <c r="B10" t="s">
        <v>1</v>
      </c>
      <c r="C10" t="s">
        <v>31</v>
      </c>
      <c r="D10" t="s">
        <v>25</v>
      </c>
      <c r="E10" t="s">
        <v>26</v>
      </c>
      <c r="F10" t="s">
        <v>5</v>
      </c>
      <c r="G10" t="s">
        <v>2846</v>
      </c>
      <c r="H10" t="str">
        <f t="shared" si="0"/>
        <v>2017</v>
      </c>
    </row>
    <row r="11" spans="1:8" x14ac:dyDescent="0.2">
      <c r="A11" t="s">
        <v>26</v>
      </c>
      <c r="B11" t="s">
        <v>1</v>
      </c>
      <c r="C11" t="s">
        <v>32</v>
      </c>
      <c r="D11" t="s">
        <v>25</v>
      </c>
      <c r="E11" t="s">
        <v>26</v>
      </c>
      <c r="F11" t="s">
        <v>5</v>
      </c>
      <c r="G11" t="s">
        <v>2846</v>
      </c>
      <c r="H11" t="str">
        <f t="shared" si="0"/>
        <v>2017</v>
      </c>
    </row>
    <row r="12" spans="1:8" x14ac:dyDescent="0.2">
      <c r="A12" t="s">
        <v>33</v>
      </c>
      <c r="B12" t="s">
        <v>1</v>
      </c>
      <c r="C12" t="s">
        <v>34</v>
      </c>
      <c r="D12" t="s">
        <v>35</v>
      </c>
      <c r="E12" t="s">
        <v>36</v>
      </c>
      <c r="F12" t="s">
        <v>5</v>
      </c>
      <c r="G12" t="s">
        <v>2846</v>
      </c>
      <c r="H12" t="str">
        <f t="shared" si="0"/>
        <v>2017</v>
      </c>
    </row>
    <row r="13" spans="1:8" x14ac:dyDescent="0.2">
      <c r="A13" t="s">
        <v>37</v>
      </c>
      <c r="B13" t="s">
        <v>1</v>
      </c>
      <c r="C13" t="s">
        <v>38</v>
      </c>
      <c r="D13" t="s">
        <v>35</v>
      </c>
      <c r="E13" t="s">
        <v>36</v>
      </c>
      <c r="F13" t="s">
        <v>5</v>
      </c>
      <c r="G13" t="s">
        <v>2846</v>
      </c>
      <c r="H13" t="str">
        <f t="shared" si="0"/>
        <v>2017</v>
      </c>
    </row>
    <row r="14" spans="1:8" x14ac:dyDescent="0.2">
      <c r="A14" t="s">
        <v>39</v>
      </c>
      <c r="B14" t="s">
        <v>1</v>
      </c>
      <c r="C14" t="s">
        <v>40</v>
      </c>
      <c r="D14" t="s">
        <v>41</v>
      </c>
      <c r="E14" t="s">
        <v>42</v>
      </c>
      <c r="F14" t="s">
        <v>5</v>
      </c>
      <c r="G14" t="s">
        <v>2846</v>
      </c>
      <c r="H14" t="str">
        <f t="shared" si="0"/>
        <v>2017</v>
      </c>
    </row>
    <row r="15" spans="1:8" x14ac:dyDescent="0.2">
      <c r="A15" t="s">
        <v>43</v>
      </c>
      <c r="B15" t="s">
        <v>1</v>
      </c>
      <c r="C15" t="s">
        <v>44</v>
      </c>
      <c r="D15" t="s">
        <v>41</v>
      </c>
      <c r="E15" t="s">
        <v>42</v>
      </c>
      <c r="F15" t="s">
        <v>5</v>
      </c>
      <c r="G15" t="s">
        <v>2846</v>
      </c>
      <c r="H15" t="str">
        <f t="shared" si="0"/>
        <v>2017</v>
      </c>
    </row>
    <row r="16" spans="1:8" x14ac:dyDescent="0.2">
      <c r="A16" t="s">
        <v>45</v>
      </c>
      <c r="B16" t="s">
        <v>1</v>
      </c>
      <c r="C16" t="s">
        <v>46</v>
      </c>
      <c r="D16" t="s">
        <v>41</v>
      </c>
      <c r="E16" t="s">
        <v>42</v>
      </c>
      <c r="F16" t="s">
        <v>5</v>
      </c>
      <c r="G16" t="s">
        <v>2847</v>
      </c>
      <c r="H16" t="str">
        <f t="shared" si="0"/>
        <v>2017</v>
      </c>
    </row>
    <row r="17" spans="1:8" x14ac:dyDescent="0.2">
      <c r="A17" t="s">
        <v>48</v>
      </c>
      <c r="B17" t="s">
        <v>1</v>
      </c>
      <c r="C17" t="s">
        <v>49</v>
      </c>
      <c r="D17" t="s">
        <v>50</v>
      </c>
      <c r="E17" t="s">
        <v>51</v>
      </c>
      <c r="F17" t="s">
        <v>5</v>
      </c>
      <c r="G17" t="s">
        <v>2847</v>
      </c>
      <c r="H17" t="str">
        <f t="shared" si="0"/>
        <v>2017</v>
      </c>
    </row>
    <row r="18" spans="1:8" x14ac:dyDescent="0.2">
      <c r="A18" t="s">
        <v>2848</v>
      </c>
      <c r="B18" t="s">
        <v>1</v>
      </c>
      <c r="C18" t="s">
        <v>53</v>
      </c>
      <c r="D18" t="s">
        <v>54</v>
      </c>
      <c r="E18" t="s">
        <v>52</v>
      </c>
      <c r="F18" t="s">
        <v>5</v>
      </c>
      <c r="G18" t="s">
        <v>2846</v>
      </c>
      <c r="H18" t="str">
        <f t="shared" si="0"/>
        <v>2017</v>
      </c>
    </row>
    <row r="19" spans="1:8" x14ac:dyDescent="0.2">
      <c r="A19" t="s">
        <v>55</v>
      </c>
      <c r="B19" t="s">
        <v>56</v>
      </c>
      <c r="C19" t="s">
        <v>57</v>
      </c>
      <c r="D19" t="s">
        <v>58</v>
      </c>
      <c r="E19" t="s">
        <v>59</v>
      </c>
      <c r="F19" t="s">
        <v>60</v>
      </c>
      <c r="G19" t="s">
        <v>2846</v>
      </c>
      <c r="H19" t="str">
        <f t="shared" si="0"/>
        <v>2016</v>
      </c>
    </row>
    <row r="20" spans="1:8" x14ac:dyDescent="0.2">
      <c r="A20" t="s">
        <v>61</v>
      </c>
      <c r="B20" t="s">
        <v>56</v>
      </c>
      <c r="C20" t="s">
        <v>44</v>
      </c>
      <c r="D20" t="s">
        <v>62</v>
      </c>
      <c r="E20" t="s">
        <v>61</v>
      </c>
      <c r="F20" t="s">
        <v>60</v>
      </c>
      <c r="G20" t="s">
        <v>2846</v>
      </c>
      <c r="H20" t="str">
        <f t="shared" si="0"/>
        <v>2016</v>
      </c>
    </row>
    <row r="21" spans="1:8" x14ac:dyDescent="0.2">
      <c r="A21" t="s">
        <v>63</v>
      </c>
      <c r="B21" t="s">
        <v>56</v>
      </c>
      <c r="C21" t="s">
        <v>64</v>
      </c>
      <c r="D21" t="s">
        <v>65</v>
      </c>
      <c r="E21" t="s">
        <v>63</v>
      </c>
      <c r="F21" t="s">
        <v>60</v>
      </c>
      <c r="G21" t="s">
        <v>2847</v>
      </c>
      <c r="H21" t="str">
        <f t="shared" si="0"/>
        <v>2016</v>
      </c>
    </row>
    <row r="22" spans="1:8" x14ac:dyDescent="0.2">
      <c r="A22" t="s">
        <v>66</v>
      </c>
      <c r="B22" t="s">
        <v>56</v>
      </c>
      <c r="C22" t="s">
        <v>67</v>
      </c>
      <c r="D22" t="s">
        <v>68</v>
      </c>
      <c r="E22" t="s">
        <v>69</v>
      </c>
      <c r="F22" t="s">
        <v>60</v>
      </c>
      <c r="G22" t="s">
        <v>2846</v>
      </c>
      <c r="H22" t="str">
        <f t="shared" si="0"/>
        <v>2016</v>
      </c>
    </row>
    <row r="23" spans="1:8" x14ac:dyDescent="0.2">
      <c r="A23" t="s">
        <v>70</v>
      </c>
      <c r="B23" t="s">
        <v>56</v>
      </c>
      <c r="C23" t="s">
        <v>53</v>
      </c>
      <c r="D23" t="s">
        <v>71</v>
      </c>
      <c r="E23" t="s">
        <v>70</v>
      </c>
      <c r="F23" t="s">
        <v>60</v>
      </c>
      <c r="G23" t="s">
        <v>2846</v>
      </c>
      <c r="H23" t="str">
        <f t="shared" si="0"/>
        <v>2016</v>
      </c>
    </row>
    <row r="24" spans="1:8" x14ac:dyDescent="0.2">
      <c r="A24" t="s">
        <v>72</v>
      </c>
      <c r="B24" t="s">
        <v>56</v>
      </c>
      <c r="C24" t="s">
        <v>20</v>
      </c>
      <c r="D24" t="s">
        <v>73</v>
      </c>
      <c r="E24" t="s">
        <v>74</v>
      </c>
      <c r="F24" t="s">
        <v>60</v>
      </c>
      <c r="G24" t="s">
        <v>2846</v>
      </c>
      <c r="H24" t="str">
        <f t="shared" si="0"/>
        <v>2016</v>
      </c>
    </row>
    <row r="25" spans="1:8" x14ac:dyDescent="0.2">
      <c r="A25" t="s">
        <v>75</v>
      </c>
      <c r="B25" t="s">
        <v>56</v>
      </c>
      <c r="C25" t="s">
        <v>76</v>
      </c>
      <c r="D25" t="s">
        <v>73</v>
      </c>
      <c r="E25" t="s">
        <v>74</v>
      </c>
      <c r="F25" t="s">
        <v>60</v>
      </c>
      <c r="G25" t="s">
        <v>2846</v>
      </c>
      <c r="H25" t="str">
        <f t="shared" si="0"/>
        <v>2016</v>
      </c>
    </row>
    <row r="26" spans="1:8" x14ac:dyDescent="0.2">
      <c r="A26" t="s">
        <v>77</v>
      </c>
      <c r="B26" t="s">
        <v>56</v>
      </c>
      <c r="C26" t="s">
        <v>34</v>
      </c>
      <c r="D26" t="s">
        <v>73</v>
      </c>
      <c r="E26" t="s">
        <v>74</v>
      </c>
      <c r="F26" t="s">
        <v>60</v>
      </c>
      <c r="G26" t="s">
        <v>2847</v>
      </c>
      <c r="H26" t="str">
        <f t="shared" si="0"/>
        <v>2016</v>
      </c>
    </row>
    <row r="27" spans="1:8" x14ac:dyDescent="0.2">
      <c r="A27" t="s">
        <v>78</v>
      </c>
      <c r="B27" t="s">
        <v>56</v>
      </c>
      <c r="C27" t="s">
        <v>38</v>
      </c>
      <c r="D27" t="s">
        <v>73</v>
      </c>
      <c r="E27" t="s">
        <v>74</v>
      </c>
      <c r="F27" t="s">
        <v>60</v>
      </c>
      <c r="G27" t="s">
        <v>2846</v>
      </c>
      <c r="H27" t="str">
        <f t="shared" si="0"/>
        <v>2016</v>
      </c>
    </row>
    <row r="28" spans="1:8" x14ac:dyDescent="0.2">
      <c r="A28" t="s">
        <v>79</v>
      </c>
      <c r="B28" t="s">
        <v>56</v>
      </c>
      <c r="C28" t="s">
        <v>27</v>
      </c>
      <c r="D28" t="s">
        <v>73</v>
      </c>
      <c r="E28" t="s">
        <v>74</v>
      </c>
      <c r="F28" t="s">
        <v>60</v>
      </c>
      <c r="G28" t="s">
        <v>2847</v>
      </c>
      <c r="H28" t="str">
        <f t="shared" si="0"/>
        <v>2016</v>
      </c>
    </row>
    <row r="29" spans="1:8" x14ac:dyDescent="0.2">
      <c r="A29" t="s">
        <v>80</v>
      </c>
      <c r="B29" t="s">
        <v>56</v>
      </c>
      <c r="C29" t="s">
        <v>11</v>
      </c>
      <c r="D29" t="s">
        <v>73</v>
      </c>
      <c r="E29" t="s">
        <v>74</v>
      </c>
      <c r="F29" t="s">
        <v>60</v>
      </c>
      <c r="G29" t="s">
        <v>2847</v>
      </c>
      <c r="H29" t="str">
        <f t="shared" si="0"/>
        <v>2016</v>
      </c>
    </row>
    <row r="30" spans="1:8" x14ac:dyDescent="0.2">
      <c r="A30" t="s">
        <v>81</v>
      </c>
      <c r="B30" t="s">
        <v>56</v>
      </c>
      <c r="C30" t="s">
        <v>2</v>
      </c>
      <c r="D30" t="s">
        <v>82</v>
      </c>
      <c r="E30" t="s">
        <v>83</v>
      </c>
      <c r="F30" t="s">
        <v>60</v>
      </c>
      <c r="G30" t="s">
        <v>2846</v>
      </c>
      <c r="H30" t="str">
        <f t="shared" si="0"/>
        <v>2016</v>
      </c>
    </row>
    <row r="31" spans="1:8" x14ac:dyDescent="0.2">
      <c r="A31" t="s">
        <v>84</v>
      </c>
      <c r="B31" t="s">
        <v>56</v>
      </c>
      <c r="C31" t="s">
        <v>7</v>
      </c>
      <c r="D31" t="s">
        <v>85</v>
      </c>
      <c r="E31" t="s">
        <v>86</v>
      </c>
      <c r="F31" t="s">
        <v>60</v>
      </c>
      <c r="G31" t="s">
        <v>2846</v>
      </c>
      <c r="H31" t="str">
        <f t="shared" si="0"/>
        <v>2016</v>
      </c>
    </row>
    <row r="32" spans="1:8" x14ac:dyDescent="0.2">
      <c r="A32" t="s">
        <v>87</v>
      </c>
      <c r="B32" t="s">
        <v>56</v>
      </c>
      <c r="C32" t="s">
        <v>15</v>
      </c>
      <c r="D32" t="s">
        <v>88</v>
      </c>
      <c r="E32" t="s">
        <v>89</v>
      </c>
      <c r="F32" t="s">
        <v>60</v>
      </c>
      <c r="G32" t="s">
        <v>2846</v>
      </c>
      <c r="H32" t="str">
        <f t="shared" si="0"/>
        <v>2016</v>
      </c>
    </row>
    <row r="33" spans="1:8" x14ac:dyDescent="0.2">
      <c r="A33" t="s">
        <v>90</v>
      </c>
      <c r="B33" t="s">
        <v>56</v>
      </c>
      <c r="C33" t="s">
        <v>31</v>
      </c>
      <c r="D33" t="s">
        <v>88</v>
      </c>
      <c r="E33" t="s">
        <v>89</v>
      </c>
      <c r="F33" t="s">
        <v>60</v>
      </c>
      <c r="G33" t="s">
        <v>2846</v>
      </c>
      <c r="H33" t="str">
        <f t="shared" si="0"/>
        <v>2016</v>
      </c>
    </row>
    <row r="34" spans="1:8" x14ac:dyDescent="0.2">
      <c r="A34" t="s">
        <v>2849</v>
      </c>
      <c r="B34" t="s">
        <v>56</v>
      </c>
      <c r="C34" t="s">
        <v>32</v>
      </c>
      <c r="D34" t="s">
        <v>88</v>
      </c>
      <c r="E34" t="s">
        <v>89</v>
      </c>
      <c r="F34" t="s">
        <v>60</v>
      </c>
      <c r="G34" t="s">
        <v>2846</v>
      </c>
      <c r="H34" t="str">
        <f t="shared" si="0"/>
        <v>2016</v>
      </c>
    </row>
    <row r="35" spans="1:8" x14ac:dyDescent="0.2">
      <c r="A35" t="s">
        <v>91</v>
      </c>
      <c r="B35" t="s">
        <v>56</v>
      </c>
      <c r="C35" t="s">
        <v>40</v>
      </c>
      <c r="D35" t="s">
        <v>92</v>
      </c>
      <c r="E35" t="s">
        <v>93</v>
      </c>
      <c r="F35" t="s">
        <v>60</v>
      </c>
      <c r="G35" t="s">
        <v>2846</v>
      </c>
      <c r="H35" t="str">
        <f t="shared" si="0"/>
        <v>2016</v>
      </c>
    </row>
    <row r="36" spans="1:8" x14ac:dyDescent="0.2">
      <c r="A36" t="s">
        <v>94</v>
      </c>
      <c r="B36" t="s">
        <v>56</v>
      </c>
      <c r="C36" t="s">
        <v>46</v>
      </c>
      <c r="D36" t="s">
        <v>95</v>
      </c>
      <c r="E36" t="s">
        <v>96</v>
      </c>
      <c r="F36" t="s">
        <v>60</v>
      </c>
      <c r="G36" t="s">
        <v>2847</v>
      </c>
      <c r="H36" t="str">
        <f t="shared" si="0"/>
        <v>2016</v>
      </c>
    </row>
    <row r="37" spans="1:8" x14ac:dyDescent="0.2">
      <c r="A37" t="s">
        <v>96</v>
      </c>
      <c r="B37" t="s">
        <v>56</v>
      </c>
      <c r="C37" t="s">
        <v>18</v>
      </c>
      <c r="D37" t="s">
        <v>95</v>
      </c>
      <c r="E37" t="s">
        <v>96</v>
      </c>
      <c r="F37" t="s">
        <v>60</v>
      </c>
      <c r="G37" t="s">
        <v>2846</v>
      </c>
      <c r="H37" t="str">
        <f t="shared" si="0"/>
        <v>2016</v>
      </c>
    </row>
    <row r="38" spans="1:8" x14ac:dyDescent="0.2">
      <c r="A38" t="s">
        <v>97</v>
      </c>
      <c r="B38" t="s">
        <v>56</v>
      </c>
      <c r="C38" t="s">
        <v>24</v>
      </c>
      <c r="D38" t="s">
        <v>98</v>
      </c>
      <c r="E38" t="s">
        <v>99</v>
      </c>
      <c r="F38" t="s">
        <v>60</v>
      </c>
      <c r="G38" t="s">
        <v>2846</v>
      </c>
      <c r="H38" t="str">
        <f t="shared" si="0"/>
        <v>2016</v>
      </c>
    </row>
    <row r="39" spans="1:8" x14ac:dyDescent="0.2">
      <c r="A39" t="s">
        <v>100</v>
      </c>
      <c r="B39" t="s">
        <v>56</v>
      </c>
      <c r="C39" t="s">
        <v>29</v>
      </c>
      <c r="D39" t="s">
        <v>101</v>
      </c>
      <c r="E39" t="s">
        <v>102</v>
      </c>
      <c r="F39" t="s">
        <v>60</v>
      </c>
      <c r="G39" t="s">
        <v>2847</v>
      </c>
      <c r="H39" t="str">
        <f t="shared" si="0"/>
        <v>2016</v>
      </c>
    </row>
    <row r="40" spans="1:8" x14ac:dyDescent="0.2">
      <c r="A40" t="s">
        <v>103</v>
      </c>
      <c r="B40" t="s">
        <v>56</v>
      </c>
      <c r="C40" t="s">
        <v>49</v>
      </c>
      <c r="D40" t="s">
        <v>104</v>
      </c>
      <c r="E40" t="s">
        <v>105</v>
      </c>
      <c r="F40" t="s">
        <v>60</v>
      </c>
      <c r="G40" t="s">
        <v>2847</v>
      </c>
      <c r="H40" t="str">
        <f t="shared" si="0"/>
        <v>2016</v>
      </c>
    </row>
    <row r="41" spans="1:8" x14ac:dyDescent="0.2">
      <c r="A41" t="s">
        <v>106</v>
      </c>
      <c r="B41" t="s">
        <v>107</v>
      </c>
      <c r="C41" t="s">
        <v>24</v>
      </c>
      <c r="D41" t="s">
        <v>108</v>
      </c>
      <c r="E41" t="s">
        <v>109</v>
      </c>
      <c r="F41" t="s">
        <v>110</v>
      </c>
      <c r="G41" t="s">
        <v>2846</v>
      </c>
      <c r="H41" t="str">
        <f t="shared" si="0"/>
        <v>2015</v>
      </c>
    </row>
    <row r="42" spans="1:8" x14ac:dyDescent="0.2">
      <c r="A42" t="s">
        <v>111</v>
      </c>
      <c r="B42" t="s">
        <v>107</v>
      </c>
      <c r="C42" t="s">
        <v>76</v>
      </c>
      <c r="D42" t="s">
        <v>108</v>
      </c>
      <c r="E42" t="s">
        <v>109</v>
      </c>
      <c r="F42" t="s">
        <v>110</v>
      </c>
      <c r="G42" t="s">
        <v>2846</v>
      </c>
      <c r="H42" t="str">
        <f t="shared" si="0"/>
        <v>2015</v>
      </c>
    </row>
    <row r="43" spans="1:8" x14ac:dyDescent="0.2">
      <c r="A43" t="s">
        <v>112</v>
      </c>
      <c r="B43" t="s">
        <v>107</v>
      </c>
      <c r="C43" t="s">
        <v>27</v>
      </c>
      <c r="D43" t="s">
        <v>108</v>
      </c>
      <c r="E43" t="s">
        <v>109</v>
      </c>
      <c r="F43" t="s">
        <v>110</v>
      </c>
      <c r="G43" t="s">
        <v>2846</v>
      </c>
      <c r="H43" t="str">
        <f t="shared" si="0"/>
        <v>2015</v>
      </c>
    </row>
    <row r="44" spans="1:8" x14ac:dyDescent="0.2">
      <c r="A44" t="s">
        <v>113</v>
      </c>
      <c r="B44" t="s">
        <v>107</v>
      </c>
      <c r="C44" t="s">
        <v>11</v>
      </c>
      <c r="D44" t="s">
        <v>108</v>
      </c>
      <c r="E44" t="s">
        <v>109</v>
      </c>
      <c r="F44" t="s">
        <v>110</v>
      </c>
      <c r="G44" t="s">
        <v>2847</v>
      </c>
      <c r="H44" t="str">
        <f t="shared" si="0"/>
        <v>2015</v>
      </c>
    </row>
    <row r="45" spans="1:8" x14ac:dyDescent="0.2">
      <c r="A45" t="s">
        <v>114</v>
      </c>
      <c r="B45" t="s">
        <v>107</v>
      </c>
      <c r="C45" t="s">
        <v>49</v>
      </c>
      <c r="D45" t="s">
        <v>115</v>
      </c>
      <c r="E45" t="s">
        <v>116</v>
      </c>
      <c r="F45" t="s">
        <v>110</v>
      </c>
      <c r="G45" t="s">
        <v>2847</v>
      </c>
      <c r="H45" t="str">
        <f t="shared" si="0"/>
        <v>2015</v>
      </c>
    </row>
    <row r="46" spans="1:8" x14ac:dyDescent="0.2">
      <c r="A46" t="s">
        <v>117</v>
      </c>
      <c r="B46" t="s">
        <v>107</v>
      </c>
      <c r="C46" t="s">
        <v>2</v>
      </c>
      <c r="D46" t="s">
        <v>118</v>
      </c>
      <c r="E46" t="s">
        <v>119</v>
      </c>
      <c r="F46" t="s">
        <v>110</v>
      </c>
      <c r="G46" t="s">
        <v>2846</v>
      </c>
      <c r="H46" t="str">
        <f t="shared" si="0"/>
        <v>2015</v>
      </c>
    </row>
    <row r="47" spans="1:8" x14ac:dyDescent="0.2">
      <c r="A47" t="s">
        <v>90</v>
      </c>
      <c r="B47" t="s">
        <v>107</v>
      </c>
      <c r="C47" t="s">
        <v>31</v>
      </c>
      <c r="D47" t="s">
        <v>120</v>
      </c>
      <c r="E47" t="s">
        <v>89</v>
      </c>
      <c r="F47" t="s">
        <v>110</v>
      </c>
      <c r="G47" t="s">
        <v>2846</v>
      </c>
      <c r="H47" t="str">
        <f t="shared" si="0"/>
        <v>2015</v>
      </c>
    </row>
    <row r="48" spans="1:8" x14ac:dyDescent="0.2">
      <c r="A48" t="s">
        <v>2849</v>
      </c>
      <c r="B48" t="s">
        <v>107</v>
      </c>
      <c r="C48" t="s">
        <v>32</v>
      </c>
      <c r="D48" t="s">
        <v>120</v>
      </c>
      <c r="E48" t="s">
        <v>89</v>
      </c>
      <c r="F48" t="s">
        <v>110</v>
      </c>
      <c r="G48" t="s">
        <v>2846</v>
      </c>
      <c r="H48" t="str">
        <f t="shared" si="0"/>
        <v>2015</v>
      </c>
    </row>
    <row r="49" spans="1:8" x14ac:dyDescent="0.2">
      <c r="A49" t="s">
        <v>121</v>
      </c>
      <c r="B49" t="s">
        <v>107</v>
      </c>
      <c r="C49" t="s">
        <v>18</v>
      </c>
      <c r="D49" t="s">
        <v>120</v>
      </c>
      <c r="E49" t="s">
        <v>89</v>
      </c>
      <c r="F49" t="s">
        <v>110</v>
      </c>
      <c r="G49" t="s">
        <v>2846</v>
      </c>
      <c r="H49" t="str">
        <f t="shared" si="0"/>
        <v>2015</v>
      </c>
    </row>
    <row r="50" spans="1:8" x14ac:dyDescent="0.2">
      <c r="A50" t="s">
        <v>122</v>
      </c>
      <c r="B50" t="s">
        <v>107</v>
      </c>
      <c r="C50" t="s">
        <v>46</v>
      </c>
      <c r="D50" t="s">
        <v>120</v>
      </c>
      <c r="E50" t="s">
        <v>89</v>
      </c>
      <c r="F50" t="s">
        <v>110</v>
      </c>
      <c r="G50" t="s">
        <v>2846</v>
      </c>
      <c r="H50" t="str">
        <f t="shared" si="0"/>
        <v>2015</v>
      </c>
    </row>
    <row r="51" spans="1:8" x14ac:dyDescent="0.2">
      <c r="A51" t="s">
        <v>123</v>
      </c>
      <c r="B51" t="s">
        <v>107</v>
      </c>
      <c r="C51" t="s">
        <v>7</v>
      </c>
      <c r="D51" t="s">
        <v>124</v>
      </c>
      <c r="E51" t="s">
        <v>125</v>
      </c>
      <c r="F51" t="s">
        <v>110</v>
      </c>
      <c r="G51" t="s">
        <v>2846</v>
      </c>
      <c r="H51" t="str">
        <f t="shared" si="0"/>
        <v>2015</v>
      </c>
    </row>
    <row r="52" spans="1:8" x14ac:dyDescent="0.2">
      <c r="A52" t="s">
        <v>126</v>
      </c>
      <c r="B52" t="s">
        <v>107</v>
      </c>
      <c r="C52" t="s">
        <v>44</v>
      </c>
      <c r="D52" t="s">
        <v>127</v>
      </c>
      <c r="E52" t="s">
        <v>128</v>
      </c>
      <c r="F52" t="s">
        <v>110</v>
      </c>
      <c r="G52" t="s">
        <v>2846</v>
      </c>
      <c r="H52" t="str">
        <f t="shared" si="0"/>
        <v>2015</v>
      </c>
    </row>
    <row r="53" spans="1:8" x14ac:dyDescent="0.2">
      <c r="A53" t="s">
        <v>129</v>
      </c>
      <c r="B53" t="s">
        <v>107</v>
      </c>
      <c r="C53" t="s">
        <v>15</v>
      </c>
      <c r="D53" t="s">
        <v>130</v>
      </c>
      <c r="E53" t="s">
        <v>131</v>
      </c>
      <c r="F53" t="s">
        <v>110</v>
      </c>
      <c r="G53" t="s">
        <v>2846</v>
      </c>
      <c r="H53" t="str">
        <f t="shared" si="0"/>
        <v>2015</v>
      </c>
    </row>
    <row r="54" spans="1:8" x14ac:dyDescent="0.2">
      <c r="A54" t="s">
        <v>132</v>
      </c>
      <c r="B54" t="s">
        <v>107</v>
      </c>
      <c r="C54" t="s">
        <v>40</v>
      </c>
      <c r="D54" t="s">
        <v>133</v>
      </c>
      <c r="E54" t="s">
        <v>26</v>
      </c>
      <c r="F54" t="s">
        <v>110</v>
      </c>
      <c r="G54" t="s">
        <v>2846</v>
      </c>
      <c r="H54" t="str">
        <f t="shared" si="0"/>
        <v>2015</v>
      </c>
    </row>
    <row r="55" spans="1:8" x14ac:dyDescent="0.2">
      <c r="A55" t="s">
        <v>134</v>
      </c>
      <c r="B55" t="s">
        <v>107</v>
      </c>
      <c r="C55" t="s">
        <v>34</v>
      </c>
      <c r="D55" t="s">
        <v>133</v>
      </c>
      <c r="E55" t="s">
        <v>26</v>
      </c>
      <c r="F55" t="s">
        <v>110</v>
      </c>
      <c r="G55" t="s">
        <v>2846</v>
      </c>
      <c r="H55" t="str">
        <f t="shared" si="0"/>
        <v>2015</v>
      </c>
    </row>
    <row r="56" spans="1:8" x14ac:dyDescent="0.2">
      <c r="A56" t="s">
        <v>135</v>
      </c>
      <c r="B56" t="s">
        <v>107</v>
      </c>
      <c r="C56" t="s">
        <v>38</v>
      </c>
      <c r="D56" t="s">
        <v>133</v>
      </c>
      <c r="E56" t="s">
        <v>26</v>
      </c>
      <c r="F56" t="s">
        <v>110</v>
      </c>
      <c r="G56" t="s">
        <v>2846</v>
      </c>
      <c r="H56" t="str">
        <f t="shared" si="0"/>
        <v>2015</v>
      </c>
    </row>
    <row r="57" spans="1:8" x14ac:dyDescent="0.2">
      <c r="A57" t="s">
        <v>136</v>
      </c>
      <c r="B57" t="s">
        <v>107</v>
      </c>
      <c r="C57" t="s">
        <v>29</v>
      </c>
      <c r="D57" t="s">
        <v>137</v>
      </c>
      <c r="E57" t="s">
        <v>138</v>
      </c>
      <c r="F57" t="s">
        <v>110</v>
      </c>
      <c r="G57" t="s">
        <v>2847</v>
      </c>
      <c r="H57" t="str">
        <f t="shared" si="0"/>
        <v>2015</v>
      </c>
    </row>
    <row r="58" spans="1:8" x14ac:dyDescent="0.2">
      <c r="A58" t="s">
        <v>139</v>
      </c>
      <c r="B58" t="s">
        <v>107</v>
      </c>
      <c r="C58" t="s">
        <v>67</v>
      </c>
      <c r="D58" t="s">
        <v>140</v>
      </c>
      <c r="E58" t="s">
        <v>141</v>
      </c>
      <c r="F58" t="s">
        <v>110</v>
      </c>
      <c r="G58" t="s">
        <v>2847</v>
      </c>
      <c r="H58" t="str">
        <f t="shared" si="0"/>
        <v>2015</v>
      </c>
    </row>
    <row r="59" spans="1:8" x14ac:dyDescent="0.2">
      <c r="A59" t="s">
        <v>142</v>
      </c>
      <c r="B59" t="s">
        <v>107</v>
      </c>
      <c r="C59" t="s">
        <v>20</v>
      </c>
      <c r="D59" t="s">
        <v>143</v>
      </c>
      <c r="E59" t="s">
        <v>144</v>
      </c>
      <c r="F59" t="s">
        <v>110</v>
      </c>
      <c r="G59" t="s">
        <v>2846</v>
      </c>
      <c r="H59" t="str">
        <f t="shared" si="0"/>
        <v>2015</v>
      </c>
    </row>
    <row r="60" spans="1:8" x14ac:dyDescent="0.2">
      <c r="A60" t="s">
        <v>145</v>
      </c>
      <c r="B60" t="s">
        <v>107</v>
      </c>
      <c r="C60" t="s">
        <v>64</v>
      </c>
      <c r="D60" t="s">
        <v>146</v>
      </c>
      <c r="E60" t="s">
        <v>145</v>
      </c>
      <c r="F60" t="s">
        <v>110</v>
      </c>
      <c r="G60" t="s">
        <v>2847</v>
      </c>
      <c r="H60" t="str">
        <f t="shared" si="0"/>
        <v>2015</v>
      </c>
    </row>
    <row r="61" spans="1:8" x14ac:dyDescent="0.2">
      <c r="A61" t="s">
        <v>147</v>
      </c>
      <c r="B61" t="s">
        <v>107</v>
      </c>
      <c r="C61" t="s">
        <v>53</v>
      </c>
      <c r="D61" t="s">
        <v>148</v>
      </c>
      <c r="E61" t="s">
        <v>149</v>
      </c>
      <c r="F61" t="s">
        <v>110</v>
      </c>
      <c r="G61" t="s">
        <v>2846</v>
      </c>
      <c r="H61" t="str">
        <f t="shared" si="0"/>
        <v>2015</v>
      </c>
    </row>
    <row r="62" spans="1:8" x14ac:dyDescent="0.2">
      <c r="A62" t="s">
        <v>150</v>
      </c>
      <c r="B62" t="s">
        <v>151</v>
      </c>
      <c r="C62" t="s">
        <v>2</v>
      </c>
      <c r="D62" t="s">
        <v>152</v>
      </c>
      <c r="E62" t="s">
        <v>153</v>
      </c>
      <c r="F62" t="s">
        <v>154</v>
      </c>
      <c r="G62" t="s">
        <v>2846</v>
      </c>
      <c r="H62" t="str">
        <f t="shared" si="0"/>
        <v>2014</v>
      </c>
    </row>
    <row r="63" spans="1:8" x14ac:dyDescent="0.2">
      <c r="A63" t="s">
        <v>155</v>
      </c>
      <c r="B63" t="s">
        <v>151</v>
      </c>
      <c r="C63" t="s">
        <v>18</v>
      </c>
      <c r="D63" t="s">
        <v>156</v>
      </c>
      <c r="E63" t="s">
        <v>155</v>
      </c>
      <c r="F63" t="s">
        <v>154</v>
      </c>
      <c r="G63" t="s">
        <v>2846</v>
      </c>
      <c r="H63" t="str">
        <f t="shared" si="0"/>
        <v>2014</v>
      </c>
    </row>
    <row r="64" spans="1:8" x14ac:dyDescent="0.2">
      <c r="A64" t="s">
        <v>157</v>
      </c>
      <c r="B64" t="s">
        <v>151</v>
      </c>
      <c r="C64" t="s">
        <v>27</v>
      </c>
      <c r="D64" t="s">
        <v>158</v>
      </c>
      <c r="E64" t="s">
        <v>159</v>
      </c>
      <c r="F64" t="s">
        <v>154</v>
      </c>
      <c r="G64" t="s">
        <v>2847</v>
      </c>
      <c r="H64" t="str">
        <f t="shared" si="0"/>
        <v>2014</v>
      </c>
    </row>
    <row r="65" spans="1:8" x14ac:dyDescent="0.2">
      <c r="A65" t="s">
        <v>157</v>
      </c>
      <c r="B65" t="s">
        <v>151</v>
      </c>
      <c r="C65" t="s">
        <v>11</v>
      </c>
      <c r="D65" t="s">
        <v>158</v>
      </c>
      <c r="E65" t="s">
        <v>159</v>
      </c>
      <c r="F65" t="s">
        <v>154</v>
      </c>
      <c r="G65" t="s">
        <v>2847</v>
      </c>
      <c r="H65" t="str">
        <f t="shared" si="0"/>
        <v>2014</v>
      </c>
    </row>
    <row r="66" spans="1:8" x14ac:dyDescent="0.2">
      <c r="A66" t="s">
        <v>160</v>
      </c>
      <c r="B66" t="s">
        <v>151</v>
      </c>
      <c r="C66" t="s">
        <v>20</v>
      </c>
      <c r="D66" t="s">
        <v>161</v>
      </c>
      <c r="E66" t="s">
        <v>162</v>
      </c>
      <c r="F66" t="s">
        <v>154</v>
      </c>
      <c r="G66" t="s">
        <v>2846</v>
      </c>
      <c r="H66" t="str">
        <f t="shared" si="0"/>
        <v>2014</v>
      </c>
    </row>
    <row r="67" spans="1:8" x14ac:dyDescent="0.2">
      <c r="A67" t="s">
        <v>163</v>
      </c>
      <c r="B67" t="s">
        <v>151</v>
      </c>
      <c r="C67" t="s">
        <v>24</v>
      </c>
      <c r="D67" t="s">
        <v>161</v>
      </c>
      <c r="E67" t="s">
        <v>162</v>
      </c>
      <c r="F67" t="s">
        <v>154</v>
      </c>
      <c r="G67" t="s">
        <v>2846</v>
      </c>
      <c r="H67" t="str">
        <f t="shared" ref="H67:H130" si="1">LEFT(F67,4)</f>
        <v>2014</v>
      </c>
    </row>
    <row r="68" spans="1:8" x14ac:dyDescent="0.2">
      <c r="A68" t="s">
        <v>164</v>
      </c>
      <c r="B68" t="s">
        <v>151</v>
      </c>
      <c r="C68" t="s">
        <v>7</v>
      </c>
      <c r="D68" t="s">
        <v>161</v>
      </c>
      <c r="E68" t="s">
        <v>162</v>
      </c>
      <c r="F68" t="s">
        <v>154</v>
      </c>
      <c r="G68" t="s">
        <v>2846</v>
      </c>
      <c r="H68" t="str">
        <f t="shared" si="1"/>
        <v>2014</v>
      </c>
    </row>
    <row r="69" spans="1:8" x14ac:dyDescent="0.2">
      <c r="A69" t="s">
        <v>165</v>
      </c>
      <c r="B69" t="s">
        <v>151</v>
      </c>
      <c r="C69" t="s">
        <v>34</v>
      </c>
      <c r="D69" t="s">
        <v>161</v>
      </c>
      <c r="E69" t="s">
        <v>162</v>
      </c>
      <c r="F69" t="s">
        <v>154</v>
      </c>
      <c r="G69" t="s">
        <v>2846</v>
      </c>
      <c r="H69" t="str">
        <f t="shared" si="1"/>
        <v>2014</v>
      </c>
    </row>
    <row r="70" spans="1:8" x14ac:dyDescent="0.2">
      <c r="A70" t="s">
        <v>166</v>
      </c>
      <c r="B70" t="s">
        <v>151</v>
      </c>
      <c r="C70" t="s">
        <v>38</v>
      </c>
      <c r="D70" t="s">
        <v>161</v>
      </c>
      <c r="E70" t="s">
        <v>162</v>
      </c>
      <c r="F70" t="s">
        <v>154</v>
      </c>
      <c r="G70" t="s">
        <v>2846</v>
      </c>
      <c r="H70" t="str">
        <f t="shared" si="1"/>
        <v>2014</v>
      </c>
    </row>
    <row r="71" spans="1:8" x14ac:dyDescent="0.2">
      <c r="A71" t="s">
        <v>90</v>
      </c>
      <c r="B71" t="s">
        <v>151</v>
      </c>
      <c r="C71" t="s">
        <v>31</v>
      </c>
      <c r="D71" t="s">
        <v>161</v>
      </c>
      <c r="E71" t="s">
        <v>162</v>
      </c>
      <c r="F71" t="s">
        <v>154</v>
      </c>
      <c r="G71" t="s">
        <v>2846</v>
      </c>
      <c r="H71" t="str">
        <f t="shared" si="1"/>
        <v>2014</v>
      </c>
    </row>
    <row r="72" spans="1:8" x14ac:dyDescent="0.2">
      <c r="A72" t="s">
        <v>2850</v>
      </c>
      <c r="B72" t="s">
        <v>151</v>
      </c>
      <c r="C72" t="s">
        <v>32</v>
      </c>
      <c r="D72" t="s">
        <v>161</v>
      </c>
      <c r="E72" t="s">
        <v>162</v>
      </c>
      <c r="F72" t="s">
        <v>154</v>
      </c>
      <c r="G72" t="s">
        <v>2846</v>
      </c>
      <c r="H72" t="str">
        <f t="shared" si="1"/>
        <v>2014</v>
      </c>
    </row>
    <row r="73" spans="1:8" x14ac:dyDescent="0.2">
      <c r="A73" t="s">
        <v>167</v>
      </c>
      <c r="B73" t="s">
        <v>151</v>
      </c>
      <c r="C73" t="s">
        <v>29</v>
      </c>
      <c r="D73" t="s">
        <v>168</v>
      </c>
      <c r="E73" t="s">
        <v>169</v>
      </c>
      <c r="F73" t="s">
        <v>154</v>
      </c>
      <c r="G73" t="s">
        <v>2847</v>
      </c>
      <c r="H73" t="str">
        <f t="shared" si="1"/>
        <v>2014</v>
      </c>
    </row>
    <row r="74" spans="1:8" x14ac:dyDescent="0.2">
      <c r="A74" t="s">
        <v>170</v>
      </c>
      <c r="B74" t="s">
        <v>151</v>
      </c>
      <c r="C74" t="s">
        <v>49</v>
      </c>
      <c r="D74" t="s">
        <v>171</v>
      </c>
      <c r="E74" t="s">
        <v>172</v>
      </c>
      <c r="F74" t="s">
        <v>154</v>
      </c>
      <c r="G74" t="s">
        <v>2847</v>
      </c>
      <c r="H74" t="str">
        <f t="shared" si="1"/>
        <v>2014</v>
      </c>
    </row>
    <row r="75" spans="1:8" x14ac:dyDescent="0.2">
      <c r="A75" t="s">
        <v>173</v>
      </c>
      <c r="B75" t="s">
        <v>151</v>
      </c>
      <c r="C75" t="s">
        <v>44</v>
      </c>
      <c r="D75" t="s">
        <v>171</v>
      </c>
      <c r="E75" t="s">
        <v>172</v>
      </c>
      <c r="F75" t="s">
        <v>154</v>
      </c>
      <c r="G75" t="s">
        <v>2846</v>
      </c>
      <c r="H75" t="str">
        <f t="shared" si="1"/>
        <v>2014</v>
      </c>
    </row>
    <row r="76" spans="1:8" x14ac:dyDescent="0.2">
      <c r="A76" t="s">
        <v>45</v>
      </c>
      <c r="B76" t="s">
        <v>151</v>
      </c>
      <c r="C76" t="s">
        <v>46</v>
      </c>
      <c r="D76" t="s">
        <v>171</v>
      </c>
      <c r="E76" t="s">
        <v>172</v>
      </c>
      <c r="F76" t="s">
        <v>154</v>
      </c>
      <c r="G76" t="s">
        <v>2847</v>
      </c>
      <c r="H76" t="str">
        <f t="shared" si="1"/>
        <v>2014</v>
      </c>
    </row>
    <row r="77" spans="1:8" x14ac:dyDescent="0.2">
      <c r="A77" t="s">
        <v>174</v>
      </c>
      <c r="B77" t="s">
        <v>151</v>
      </c>
      <c r="C77" t="s">
        <v>76</v>
      </c>
      <c r="D77" t="s">
        <v>175</v>
      </c>
      <c r="E77" t="s">
        <v>176</v>
      </c>
      <c r="F77" t="s">
        <v>154</v>
      </c>
      <c r="G77" t="s">
        <v>2846</v>
      </c>
      <c r="H77" t="str">
        <f t="shared" si="1"/>
        <v>2014</v>
      </c>
    </row>
    <row r="78" spans="1:8" x14ac:dyDescent="0.2">
      <c r="A78" t="s">
        <v>177</v>
      </c>
      <c r="B78" t="s">
        <v>151</v>
      </c>
      <c r="C78" t="s">
        <v>40</v>
      </c>
      <c r="D78" t="s">
        <v>175</v>
      </c>
      <c r="E78" t="s">
        <v>176</v>
      </c>
      <c r="F78" t="s">
        <v>154</v>
      </c>
      <c r="G78" t="s">
        <v>2846</v>
      </c>
      <c r="H78" t="str">
        <f t="shared" si="1"/>
        <v>2014</v>
      </c>
    </row>
    <row r="79" spans="1:8" x14ac:dyDescent="0.2">
      <c r="A79" t="s">
        <v>178</v>
      </c>
      <c r="B79" t="s">
        <v>151</v>
      </c>
      <c r="C79" t="s">
        <v>15</v>
      </c>
      <c r="D79" t="s">
        <v>175</v>
      </c>
      <c r="E79" t="s">
        <v>176</v>
      </c>
      <c r="F79" t="s">
        <v>154</v>
      </c>
      <c r="G79" t="s">
        <v>2846</v>
      </c>
      <c r="H79" t="str">
        <f t="shared" si="1"/>
        <v>2014</v>
      </c>
    </row>
    <row r="80" spans="1:8" x14ac:dyDescent="0.2">
      <c r="A80" t="s">
        <v>179</v>
      </c>
      <c r="B80" t="s">
        <v>151</v>
      </c>
      <c r="C80" t="s">
        <v>67</v>
      </c>
      <c r="D80" t="s">
        <v>180</v>
      </c>
      <c r="E80" t="s">
        <v>181</v>
      </c>
      <c r="F80" t="s">
        <v>154</v>
      </c>
      <c r="G80" t="s">
        <v>2846</v>
      </c>
      <c r="H80" t="str">
        <f t="shared" si="1"/>
        <v>2014</v>
      </c>
    </row>
    <row r="81" spans="1:8" x14ac:dyDescent="0.2">
      <c r="A81" t="s">
        <v>182</v>
      </c>
      <c r="B81" t="s">
        <v>151</v>
      </c>
      <c r="C81" t="s">
        <v>64</v>
      </c>
      <c r="D81" t="s">
        <v>183</v>
      </c>
      <c r="E81" t="s">
        <v>182</v>
      </c>
      <c r="F81" t="s">
        <v>154</v>
      </c>
      <c r="G81" t="s">
        <v>2846</v>
      </c>
      <c r="H81" t="str">
        <f t="shared" si="1"/>
        <v>2014</v>
      </c>
    </row>
    <row r="82" spans="1:8" x14ac:dyDescent="0.2">
      <c r="A82" t="s">
        <v>184</v>
      </c>
      <c r="B82" t="s">
        <v>151</v>
      </c>
      <c r="C82" t="s">
        <v>53</v>
      </c>
      <c r="D82" t="s">
        <v>185</v>
      </c>
      <c r="E82" t="s">
        <v>186</v>
      </c>
      <c r="F82" t="s">
        <v>154</v>
      </c>
      <c r="G82" t="s">
        <v>2846</v>
      </c>
      <c r="H82" t="str">
        <f t="shared" si="1"/>
        <v>2014</v>
      </c>
    </row>
    <row r="83" spans="1:8" x14ac:dyDescent="0.2">
      <c r="A83" t="s">
        <v>187</v>
      </c>
      <c r="B83" t="s">
        <v>188</v>
      </c>
      <c r="C83" t="s">
        <v>64</v>
      </c>
      <c r="D83" t="s">
        <v>189</v>
      </c>
      <c r="E83" t="s">
        <v>190</v>
      </c>
      <c r="F83" t="s">
        <v>191</v>
      </c>
      <c r="G83" t="s">
        <v>2847</v>
      </c>
      <c r="H83" t="str">
        <f t="shared" si="1"/>
        <v>2013</v>
      </c>
    </row>
    <row r="84" spans="1:8" x14ac:dyDescent="0.2">
      <c r="A84" t="s">
        <v>192</v>
      </c>
      <c r="B84" t="s">
        <v>188</v>
      </c>
      <c r="C84" t="s">
        <v>53</v>
      </c>
      <c r="D84" t="s">
        <v>193</v>
      </c>
      <c r="E84" t="s">
        <v>192</v>
      </c>
      <c r="F84" t="s">
        <v>191</v>
      </c>
      <c r="G84" t="s">
        <v>2846</v>
      </c>
      <c r="H84" t="str">
        <f t="shared" si="1"/>
        <v>2013</v>
      </c>
    </row>
    <row r="85" spans="1:8" x14ac:dyDescent="0.2">
      <c r="A85" t="s">
        <v>194</v>
      </c>
      <c r="B85" t="s">
        <v>188</v>
      </c>
      <c r="C85" t="s">
        <v>67</v>
      </c>
      <c r="D85" t="s">
        <v>195</v>
      </c>
      <c r="E85" t="s">
        <v>194</v>
      </c>
      <c r="F85" t="s">
        <v>191</v>
      </c>
      <c r="G85" t="s">
        <v>2846</v>
      </c>
      <c r="H85" t="str">
        <f t="shared" si="1"/>
        <v>2013</v>
      </c>
    </row>
    <row r="86" spans="1:8" x14ac:dyDescent="0.2">
      <c r="A86" t="s">
        <v>99</v>
      </c>
      <c r="B86" t="s">
        <v>188</v>
      </c>
      <c r="C86" t="s">
        <v>18</v>
      </c>
      <c r="D86" t="s">
        <v>196</v>
      </c>
      <c r="E86" t="s">
        <v>99</v>
      </c>
      <c r="F86" t="s">
        <v>191</v>
      </c>
      <c r="G86" t="s">
        <v>2846</v>
      </c>
      <c r="H86" t="str">
        <f t="shared" si="1"/>
        <v>2013</v>
      </c>
    </row>
    <row r="87" spans="1:8" x14ac:dyDescent="0.2">
      <c r="A87" t="s">
        <v>197</v>
      </c>
      <c r="B87" t="s">
        <v>188</v>
      </c>
      <c r="C87" t="s">
        <v>40</v>
      </c>
      <c r="D87" t="s">
        <v>196</v>
      </c>
      <c r="E87" t="s">
        <v>99</v>
      </c>
      <c r="F87" t="s">
        <v>191</v>
      </c>
      <c r="G87" t="s">
        <v>2846</v>
      </c>
      <c r="H87" t="str">
        <f t="shared" si="1"/>
        <v>2013</v>
      </c>
    </row>
    <row r="88" spans="1:8" x14ac:dyDescent="0.2">
      <c r="A88" t="s">
        <v>198</v>
      </c>
      <c r="B88" t="s">
        <v>188</v>
      </c>
      <c r="C88" t="s">
        <v>31</v>
      </c>
      <c r="D88" t="s">
        <v>199</v>
      </c>
      <c r="E88" t="s">
        <v>200</v>
      </c>
      <c r="F88" t="s">
        <v>191</v>
      </c>
      <c r="G88" t="s">
        <v>2846</v>
      </c>
      <c r="H88" t="str">
        <f t="shared" si="1"/>
        <v>2013</v>
      </c>
    </row>
    <row r="89" spans="1:8" x14ac:dyDescent="0.2">
      <c r="A89" t="s">
        <v>200</v>
      </c>
      <c r="B89" t="s">
        <v>188</v>
      </c>
      <c r="C89" t="s">
        <v>32</v>
      </c>
      <c r="D89" t="s">
        <v>199</v>
      </c>
      <c r="E89" t="s">
        <v>200</v>
      </c>
      <c r="F89" t="s">
        <v>191</v>
      </c>
      <c r="G89" t="s">
        <v>2846</v>
      </c>
      <c r="H89" t="str">
        <f t="shared" si="1"/>
        <v>2013</v>
      </c>
    </row>
    <row r="90" spans="1:8" x14ac:dyDescent="0.2">
      <c r="A90" t="s">
        <v>201</v>
      </c>
      <c r="B90" t="s">
        <v>188</v>
      </c>
      <c r="C90" t="s">
        <v>7</v>
      </c>
      <c r="D90" t="s">
        <v>199</v>
      </c>
      <c r="E90" t="s">
        <v>200</v>
      </c>
      <c r="F90" t="s">
        <v>191</v>
      </c>
      <c r="G90" t="s">
        <v>2846</v>
      </c>
      <c r="H90" t="str">
        <f t="shared" si="1"/>
        <v>2013</v>
      </c>
    </row>
    <row r="91" spans="1:8" x14ac:dyDescent="0.2">
      <c r="A91" t="s">
        <v>202</v>
      </c>
      <c r="B91" t="s">
        <v>188</v>
      </c>
      <c r="C91" t="s">
        <v>24</v>
      </c>
      <c r="D91" t="s">
        <v>199</v>
      </c>
      <c r="E91" t="s">
        <v>200</v>
      </c>
      <c r="F91" t="s">
        <v>191</v>
      </c>
      <c r="G91" t="s">
        <v>2846</v>
      </c>
      <c r="H91" t="str">
        <f t="shared" si="1"/>
        <v>2013</v>
      </c>
    </row>
    <row r="92" spans="1:8" x14ac:dyDescent="0.2">
      <c r="A92" t="s">
        <v>203</v>
      </c>
      <c r="B92" t="s">
        <v>188</v>
      </c>
      <c r="C92" t="s">
        <v>20</v>
      </c>
      <c r="D92" t="s">
        <v>204</v>
      </c>
      <c r="E92" t="s">
        <v>205</v>
      </c>
      <c r="F92" t="s">
        <v>191</v>
      </c>
      <c r="G92" t="s">
        <v>2846</v>
      </c>
      <c r="H92" t="str">
        <f t="shared" si="1"/>
        <v>2013</v>
      </c>
    </row>
    <row r="93" spans="1:8" x14ac:dyDescent="0.2">
      <c r="A93" t="s">
        <v>206</v>
      </c>
      <c r="B93" t="s">
        <v>188</v>
      </c>
      <c r="C93" t="s">
        <v>2</v>
      </c>
      <c r="D93" t="s">
        <v>207</v>
      </c>
      <c r="E93" t="s">
        <v>208</v>
      </c>
      <c r="F93" t="s">
        <v>191</v>
      </c>
      <c r="G93" t="s">
        <v>2846</v>
      </c>
      <c r="H93" t="str">
        <f t="shared" si="1"/>
        <v>2013</v>
      </c>
    </row>
    <row r="94" spans="1:8" x14ac:dyDescent="0.2">
      <c r="A94" t="s">
        <v>209</v>
      </c>
      <c r="B94" t="s">
        <v>188</v>
      </c>
      <c r="C94" t="s">
        <v>29</v>
      </c>
      <c r="D94" t="s">
        <v>210</v>
      </c>
      <c r="E94" t="s">
        <v>211</v>
      </c>
      <c r="F94" t="s">
        <v>191</v>
      </c>
      <c r="G94" t="s">
        <v>2847</v>
      </c>
      <c r="H94" t="str">
        <f t="shared" si="1"/>
        <v>2013</v>
      </c>
    </row>
    <row r="95" spans="1:8" x14ac:dyDescent="0.2">
      <c r="A95" t="s">
        <v>212</v>
      </c>
      <c r="B95" t="s">
        <v>188</v>
      </c>
      <c r="C95" t="s">
        <v>11</v>
      </c>
      <c r="D95" t="s">
        <v>213</v>
      </c>
      <c r="E95" t="s">
        <v>214</v>
      </c>
      <c r="F95" t="s">
        <v>191</v>
      </c>
      <c r="G95" t="s">
        <v>2847</v>
      </c>
      <c r="H95" t="str">
        <f t="shared" si="1"/>
        <v>2013</v>
      </c>
    </row>
    <row r="96" spans="1:8" x14ac:dyDescent="0.2">
      <c r="A96" t="s">
        <v>215</v>
      </c>
      <c r="B96" t="s">
        <v>188</v>
      </c>
      <c r="C96" t="s">
        <v>46</v>
      </c>
      <c r="D96" t="s">
        <v>216</v>
      </c>
      <c r="E96" t="s">
        <v>215</v>
      </c>
      <c r="F96" t="s">
        <v>191</v>
      </c>
      <c r="G96" t="s">
        <v>2846</v>
      </c>
      <c r="H96" t="str">
        <f t="shared" si="1"/>
        <v>2013</v>
      </c>
    </row>
    <row r="97" spans="1:8" x14ac:dyDescent="0.2">
      <c r="A97" t="s">
        <v>217</v>
      </c>
      <c r="B97" t="s">
        <v>188</v>
      </c>
      <c r="C97" t="s">
        <v>34</v>
      </c>
      <c r="D97" t="s">
        <v>216</v>
      </c>
      <c r="E97" t="s">
        <v>215</v>
      </c>
      <c r="F97" t="s">
        <v>191</v>
      </c>
      <c r="G97" t="s">
        <v>2846</v>
      </c>
      <c r="H97" t="str">
        <f t="shared" si="1"/>
        <v>2013</v>
      </c>
    </row>
    <row r="98" spans="1:8" x14ac:dyDescent="0.2">
      <c r="A98" t="s">
        <v>218</v>
      </c>
      <c r="B98" t="s">
        <v>188</v>
      </c>
      <c r="C98" t="s">
        <v>44</v>
      </c>
      <c r="D98" t="s">
        <v>216</v>
      </c>
      <c r="E98" t="s">
        <v>215</v>
      </c>
      <c r="F98" t="s">
        <v>191</v>
      </c>
      <c r="G98" t="s">
        <v>2846</v>
      </c>
      <c r="H98" t="str">
        <f t="shared" si="1"/>
        <v>2013</v>
      </c>
    </row>
    <row r="99" spans="1:8" x14ac:dyDescent="0.2">
      <c r="A99" t="s">
        <v>219</v>
      </c>
      <c r="B99" t="s">
        <v>188</v>
      </c>
      <c r="C99" t="s">
        <v>27</v>
      </c>
      <c r="D99" t="s">
        <v>220</v>
      </c>
      <c r="E99" t="s">
        <v>93</v>
      </c>
      <c r="F99" t="s">
        <v>191</v>
      </c>
      <c r="G99" t="s">
        <v>2846</v>
      </c>
      <c r="H99" t="str">
        <f t="shared" si="1"/>
        <v>2013</v>
      </c>
    </row>
    <row r="100" spans="1:8" x14ac:dyDescent="0.2">
      <c r="A100" t="s">
        <v>221</v>
      </c>
      <c r="B100" t="s">
        <v>188</v>
      </c>
      <c r="C100" t="s">
        <v>15</v>
      </c>
      <c r="D100" t="s">
        <v>220</v>
      </c>
      <c r="E100" t="s">
        <v>93</v>
      </c>
      <c r="F100" t="s">
        <v>191</v>
      </c>
      <c r="G100" t="s">
        <v>2846</v>
      </c>
      <c r="H100" t="str">
        <f t="shared" si="1"/>
        <v>2013</v>
      </c>
    </row>
    <row r="101" spans="1:8" x14ac:dyDescent="0.2">
      <c r="A101" t="s">
        <v>222</v>
      </c>
      <c r="B101" t="s">
        <v>188</v>
      </c>
      <c r="C101" t="s">
        <v>49</v>
      </c>
      <c r="D101" t="s">
        <v>223</v>
      </c>
      <c r="E101" t="s">
        <v>105</v>
      </c>
      <c r="F101" t="s">
        <v>191</v>
      </c>
      <c r="G101" t="s">
        <v>2847</v>
      </c>
      <c r="H101" t="str">
        <f t="shared" si="1"/>
        <v>2013</v>
      </c>
    </row>
    <row r="102" spans="1:8" x14ac:dyDescent="0.2">
      <c r="A102" t="s">
        <v>224</v>
      </c>
      <c r="B102" t="s">
        <v>188</v>
      </c>
      <c r="C102" t="s">
        <v>76</v>
      </c>
      <c r="D102" t="s">
        <v>223</v>
      </c>
      <c r="E102" t="s">
        <v>105</v>
      </c>
      <c r="F102" t="s">
        <v>191</v>
      </c>
      <c r="G102" t="s">
        <v>2847</v>
      </c>
      <c r="H102" t="str">
        <f t="shared" si="1"/>
        <v>2013</v>
      </c>
    </row>
    <row r="103" spans="1:8" x14ac:dyDescent="0.2">
      <c r="A103" t="s">
        <v>225</v>
      </c>
      <c r="B103" t="s">
        <v>188</v>
      </c>
      <c r="C103" t="s">
        <v>38</v>
      </c>
      <c r="D103" t="s">
        <v>223</v>
      </c>
      <c r="E103" t="s">
        <v>105</v>
      </c>
      <c r="F103" t="s">
        <v>191</v>
      </c>
      <c r="G103" t="s">
        <v>2846</v>
      </c>
      <c r="H103" t="str">
        <f t="shared" si="1"/>
        <v>2013</v>
      </c>
    </row>
    <row r="104" spans="1:8" x14ac:dyDescent="0.2">
      <c r="A104" t="s">
        <v>226</v>
      </c>
      <c r="B104" t="s">
        <v>188</v>
      </c>
      <c r="C104" t="s">
        <v>20</v>
      </c>
      <c r="D104" t="s">
        <v>227</v>
      </c>
      <c r="E104" t="s">
        <v>228</v>
      </c>
      <c r="F104" t="s">
        <v>191</v>
      </c>
      <c r="G104" t="s">
        <v>2847</v>
      </c>
      <c r="H104" t="str">
        <f t="shared" si="1"/>
        <v>2013</v>
      </c>
    </row>
    <row r="105" spans="1:8" x14ac:dyDescent="0.2">
      <c r="A105" t="s">
        <v>229</v>
      </c>
      <c r="B105" t="s">
        <v>230</v>
      </c>
      <c r="C105" t="s">
        <v>67</v>
      </c>
      <c r="D105" t="s">
        <v>231</v>
      </c>
      <c r="E105" t="s">
        <v>229</v>
      </c>
      <c r="F105" t="s">
        <v>232</v>
      </c>
      <c r="G105" t="s">
        <v>2846</v>
      </c>
      <c r="H105" t="str">
        <f t="shared" si="1"/>
        <v>2012</v>
      </c>
    </row>
    <row r="106" spans="1:8" x14ac:dyDescent="0.2">
      <c r="A106" t="s">
        <v>63</v>
      </c>
      <c r="B106" t="s">
        <v>230</v>
      </c>
      <c r="C106" t="s">
        <v>64</v>
      </c>
      <c r="D106" t="s">
        <v>233</v>
      </c>
      <c r="E106" t="s">
        <v>63</v>
      </c>
      <c r="F106" t="s">
        <v>232</v>
      </c>
      <c r="G106" t="s">
        <v>2847</v>
      </c>
      <c r="H106" t="str">
        <f t="shared" si="1"/>
        <v>2012</v>
      </c>
    </row>
    <row r="107" spans="1:8" x14ac:dyDescent="0.2">
      <c r="A107" t="s">
        <v>234</v>
      </c>
      <c r="B107" t="s">
        <v>230</v>
      </c>
      <c r="C107" t="s">
        <v>40</v>
      </c>
      <c r="D107" t="s">
        <v>235</v>
      </c>
      <c r="E107" t="s">
        <v>236</v>
      </c>
      <c r="F107" t="s">
        <v>232</v>
      </c>
      <c r="G107" t="s">
        <v>2846</v>
      </c>
      <c r="H107" t="str">
        <f t="shared" si="1"/>
        <v>2012</v>
      </c>
    </row>
    <row r="108" spans="1:8" x14ac:dyDescent="0.2">
      <c r="A108" t="s">
        <v>237</v>
      </c>
      <c r="B108" t="s">
        <v>230</v>
      </c>
      <c r="C108" t="s">
        <v>34</v>
      </c>
      <c r="D108" t="s">
        <v>238</v>
      </c>
      <c r="E108" t="s">
        <v>239</v>
      </c>
      <c r="F108" t="s">
        <v>232</v>
      </c>
      <c r="G108" t="s">
        <v>2846</v>
      </c>
      <c r="H108" t="str">
        <f t="shared" si="1"/>
        <v>2012</v>
      </c>
    </row>
    <row r="109" spans="1:8" x14ac:dyDescent="0.2">
      <c r="A109" t="s">
        <v>240</v>
      </c>
      <c r="B109" t="s">
        <v>230</v>
      </c>
      <c r="C109" t="s">
        <v>2</v>
      </c>
      <c r="D109" t="s">
        <v>241</v>
      </c>
      <c r="E109" t="s">
        <v>240</v>
      </c>
      <c r="F109" t="s">
        <v>232</v>
      </c>
      <c r="G109" t="s">
        <v>2846</v>
      </c>
      <c r="H109" t="str">
        <f t="shared" si="1"/>
        <v>2012</v>
      </c>
    </row>
    <row r="110" spans="1:8" x14ac:dyDescent="0.2">
      <c r="A110" t="s">
        <v>242</v>
      </c>
      <c r="B110" t="s">
        <v>230</v>
      </c>
      <c r="C110" t="s">
        <v>44</v>
      </c>
      <c r="D110" t="s">
        <v>243</v>
      </c>
      <c r="E110" t="s">
        <v>242</v>
      </c>
      <c r="F110" t="s">
        <v>232</v>
      </c>
      <c r="G110" t="s">
        <v>2846</v>
      </c>
      <c r="H110" t="str">
        <f t="shared" si="1"/>
        <v>2012</v>
      </c>
    </row>
    <row r="111" spans="1:8" x14ac:dyDescent="0.2">
      <c r="A111" t="s">
        <v>244</v>
      </c>
      <c r="B111" t="s">
        <v>230</v>
      </c>
      <c r="C111" t="s">
        <v>29</v>
      </c>
      <c r="D111" t="s">
        <v>245</v>
      </c>
      <c r="E111" t="s">
        <v>246</v>
      </c>
      <c r="F111" t="s">
        <v>232</v>
      </c>
      <c r="G111" t="s">
        <v>2847</v>
      </c>
      <c r="H111" t="str">
        <f t="shared" si="1"/>
        <v>2012</v>
      </c>
    </row>
    <row r="112" spans="1:8" x14ac:dyDescent="0.2">
      <c r="A112" t="s">
        <v>111</v>
      </c>
      <c r="B112" t="s">
        <v>230</v>
      </c>
      <c r="C112" t="s">
        <v>76</v>
      </c>
      <c r="D112" t="s">
        <v>245</v>
      </c>
      <c r="E112" t="s">
        <v>246</v>
      </c>
      <c r="F112" t="s">
        <v>232</v>
      </c>
      <c r="G112" t="s">
        <v>2846</v>
      </c>
      <c r="H112" t="str">
        <f t="shared" si="1"/>
        <v>2012</v>
      </c>
    </row>
    <row r="113" spans="1:8" x14ac:dyDescent="0.2">
      <c r="A113" t="s">
        <v>247</v>
      </c>
      <c r="B113" t="s">
        <v>230</v>
      </c>
      <c r="C113" t="s">
        <v>53</v>
      </c>
      <c r="D113" t="s">
        <v>248</v>
      </c>
      <c r="E113" t="s">
        <v>249</v>
      </c>
      <c r="F113" t="s">
        <v>232</v>
      </c>
      <c r="G113" t="s">
        <v>2847</v>
      </c>
      <c r="H113" t="str">
        <f t="shared" si="1"/>
        <v>2012</v>
      </c>
    </row>
    <row r="114" spans="1:8" x14ac:dyDescent="0.2">
      <c r="A114" t="s">
        <v>250</v>
      </c>
      <c r="B114" t="s">
        <v>230</v>
      </c>
      <c r="C114" t="s">
        <v>31</v>
      </c>
      <c r="D114" t="s">
        <v>251</v>
      </c>
      <c r="E114" t="s">
        <v>252</v>
      </c>
      <c r="F114" t="s">
        <v>232</v>
      </c>
      <c r="G114" t="s">
        <v>2846</v>
      </c>
      <c r="H114" t="str">
        <f t="shared" si="1"/>
        <v>2012</v>
      </c>
    </row>
    <row r="115" spans="1:8" x14ac:dyDescent="0.2">
      <c r="A115" t="s">
        <v>253</v>
      </c>
      <c r="B115" t="s">
        <v>230</v>
      </c>
      <c r="C115" t="s">
        <v>27</v>
      </c>
      <c r="D115" t="s">
        <v>251</v>
      </c>
      <c r="E115" t="s">
        <v>252</v>
      </c>
      <c r="F115" t="s">
        <v>232</v>
      </c>
      <c r="G115" t="s">
        <v>2846</v>
      </c>
      <c r="H115" t="str">
        <f t="shared" si="1"/>
        <v>2012</v>
      </c>
    </row>
    <row r="116" spans="1:8" x14ac:dyDescent="0.2">
      <c r="A116" t="s">
        <v>254</v>
      </c>
      <c r="B116" t="s">
        <v>230</v>
      </c>
      <c r="C116" t="s">
        <v>38</v>
      </c>
      <c r="D116" t="s">
        <v>251</v>
      </c>
      <c r="E116" t="s">
        <v>252</v>
      </c>
      <c r="F116" t="s">
        <v>232</v>
      </c>
      <c r="G116" t="s">
        <v>2846</v>
      </c>
      <c r="H116" t="str">
        <f t="shared" si="1"/>
        <v>2012</v>
      </c>
    </row>
    <row r="117" spans="1:8" x14ac:dyDescent="0.2">
      <c r="A117" t="s">
        <v>255</v>
      </c>
      <c r="B117" t="s">
        <v>230</v>
      </c>
      <c r="C117" t="s">
        <v>7</v>
      </c>
      <c r="D117" t="s">
        <v>251</v>
      </c>
      <c r="E117" t="s">
        <v>252</v>
      </c>
      <c r="F117" t="s">
        <v>232</v>
      </c>
      <c r="G117" t="s">
        <v>2846</v>
      </c>
      <c r="H117" t="str">
        <f t="shared" si="1"/>
        <v>2012</v>
      </c>
    </row>
    <row r="118" spans="1:8" x14ac:dyDescent="0.2">
      <c r="A118" t="s">
        <v>256</v>
      </c>
      <c r="B118" t="s">
        <v>230</v>
      </c>
      <c r="C118" t="s">
        <v>20</v>
      </c>
      <c r="D118" t="s">
        <v>251</v>
      </c>
      <c r="E118" t="s">
        <v>252</v>
      </c>
      <c r="F118" t="s">
        <v>232</v>
      </c>
      <c r="G118" t="s">
        <v>2846</v>
      </c>
      <c r="H118" t="str">
        <f t="shared" si="1"/>
        <v>2012</v>
      </c>
    </row>
    <row r="119" spans="1:8" x14ac:dyDescent="0.2">
      <c r="A119" t="s">
        <v>169</v>
      </c>
      <c r="B119" t="s">
        <v>230</v>
      </c>
      <c r="C119" t="s">
        <v>18</v>
      </c>
      <c r="D119" t="s">
        <v>257</v>
      </c>
      <c r="E119" t="s">
        <v>169</v>
      </c>
      <c r="F119" t="s">
        <v>232</v>
      </c>
      <c r="G119" t="s">
        <v>2846</v>
      </c>
      <c r="H119" t="str">
        <f t="shared" si="1"/>
        <v>2012</v>
      </c>
    </row>
    <row r="120" spans="1:8" x14ac:dyDescent="0.2">
      <c r="A120" t="s">
        <v>258</v>
      </c>
      <c r="B120" t="s">
        <v>230</v>
      </c>
      <c r="C120" t="s">
        <v>49</v>
      </c>
      <c r="D120" t="s">
        <v>259</v>
      </c>
      <c r="E120" t="s">
        <v>260</v>
      </c>
      <c r="F120" t="s">
        <v>232</v>
      </c>
      <c r="G120" t="s">
        <v>2847</v>
      </c>
      <c r="H120" t="str">
        <f t="shared" si="1"/>
        <v>2012</v>
      </c>
    </row>
    <row r="121" spans="1:8" x14ac:dyDescent="0.2">
      <c r="A121" t="s">
        <v>261</v>
      </c>
      <c r="B121" t="s">
        <v>230</v>
      </c>
      <c r="C121" t="s">
        <v>46</v>
      </c>
      <c r="D121" t="s">
        <v>262</v>
      </c>
      <c r="E121" t="s">
        <v>263</v>
      </c>
      <c r="F121" t="s">
        <v>232</v>
      </c>
      <c r="G121" t="s">
        <v>2846</v>
      </c>
      <c r="H121" t="str">
        <f t="shared" si="1"/>
        <v>2012</v>
      </c>
    </row>
    <row r="122" spans="1:8" x14ac:dyDescent="0.2">
      <c r="A122" t="s">
        <v>263</v>
      </c>
      <c r="B122" t="s">
        <v>230</v>
      </c>
      <c r="C122" t="s">
        <v>32</v>
      </c>
      <c r="D122" t="s">
        <v>262</v>
      </c>
      <c r="E122" t="s">
        <v>263</v>
      </c>
      <c r="F122" t="s">
        <v>232</v>
      </c>
      <c r="G122" t="s">
        <v>2846</v>
      </c>
      <c r="H122" t="str">
        <f t="shared" si="1"/>
        <v>2012</v>
      </c>
    </row>
    <row r="123" spans="1:8" x14ac:dyDescent="0.2">
      <c r="A123" t="s">
        <v>264</v>
      </c>
      <c r="B123" t="s">
        <v>230</v>
      </c>
      <c r="C123" t="s">
        <v>11</v>
      </c>
      <c r="D123" t="s">
        <v>262</v>
      </c>
      <c r="E123" t="s">
        <v>263</v>
      </c>
      <c r="F123" t="s">
        <v>232</v>
      </c>
      <c r="G123" t="s">
        <v>2846</v>
      </c>
      <c r="H123" t="str">
        <f t="shared" si="1"/>
        <v>2012</v>
      </c>
    </row>
    <row r="124" spans="1:8" x14ac:dyDescent="0.2">
      <c r="A124" t="s">
        <v>265</v>
      </c>
      <c r="B124" t="s">
        <v>230</v>
      </c>
      <c r="C124" t="s">
        <v>15</v>
      </c>
      <c r="D124" t="s">
        <v>262</v>
      </c>
      <c r="E124" t="s">
        <v>263</v>
      </c>
      <c r="F124" t="s">
        <v>232</v>
      </c>
      <c r="G124" t="s">
        <v>2846</v>
      </c>
      <c r="H124" t="str">
        <f t="shared" si="1"/>
        <v>2012</v>
      </c>
    </row>
    <row r="125" spans="1:8" x14ac:dyDescent="0.2">
      <c r="A125" t="s">
        <v>266</v>
      </c>
      <c r="B125" t="s">
        <v>230</v>
      </c>
      <c r="C125" t="s">
        <v>24</v>
      </c>
      <c r="D125" t="s">
        <v>262</v>
      </c>
      <c r="E125" t="s">
        <v>263</v>
      </c>
      <c r="F125" t="s">
        <v>232</v>
      </c>
      <c r="G125" t="s">
        <v>2846</v>
      </c>
      <c r="H125" t="str">
        <f t="shared" si="1"/>
        <v>2012</v>
      </c>
    </row>
    <row r="126" spans="1:8" x14ac:dyDescent="0.2">
      <c r="A126" t="s">
        <v>267</v>
      </c>
      <c r="B126" t="s">
        <v>268</v>
      </c>
      <c r="C126" t="s">
        <v>64</v>
      </c>
      <c r="D126" t="s">
        <v>269</v>
      </c>
      <c r="E126" t="s">
        <v>270</v>
      </c>
      <c r="F126" t="s">
        <v>271</v>
      </c>
      <c r="G126" t="s">
        <v>2846</v>
      </c>
      <c r="H126" t="str">
        <f t="shared" si="1"/>
        <v>2011</v>
      </c>
    </row>
    <row r="127" spans="1:8" x14ac:dyDescent="0.2">
      <c r="A127" t="s">
        <v>272</v>
      </c>
      <c r="B127" t="s">
        <v>268</v>
      </c>
      <c r="C127" t="s">
        <v>53</v>
      </c>
      <c r="D127" t="s">
        <v>273</v>
      </c>
      <c r="E127" t="s">
        <v>272</v>
      </c>
      <c r="F127" t="s">
        <v>271</v>
      </c>
      <c r="G127" t="s">
        <v>2846</v>
      </c>
      <c r="H127" t="str">
        <f t="shared" si="1"/>
        <v>2011</v>
      </c>
    </row>
    <row r="128" spans="1:8" x14ac:dyDescent="0.2">
      <c r="A128" t="s">
        <v>274</v>
      </c>
      <c r="B128" t="s">
        <v>268</v>
      </c>
      <c r="C128" t="s">
        <v>67</v>
      </c>
      <c r="D128" t="s">
        <v>275</v>
      </c>
      <c r="E128" t="s">
        <v>276</v>
      </c>
      <c r="F128" t="s">
        <v>271</v>
      </c>
      <c r="G128" t="s">
        <v>2846</v>
      </c>
      <c r="H128" t="str">
        <f t="shared" si="1"/>
        <v>2011</v>
      </c>
    </row>
    <row r="129" spans="1:8" x14ac:dyDescent="0.2">
      <c r="A129" t="s">
        <v>277</v>
      </c>
      <c r="B129" t="s">
        <v>268</v>
      </c>
      <c r="C129" t="s">
        <v>31</v>
      </c>
      <c r="D129" t="s">
        <v>278</v>
      </c>
      <c r="E129" t="s">
        <v>125</v>
      </c>
      <c r="F129" t="s">
        <v>271</v>
      </c>
      <c r="G129" t="s">
        <v>2846</v>
      </c>
      <c r="H129" t="str">
        <f t="shared" si="1"/>
        <v>2011</v>
      </c>
    </row>
    <row r="130" spans="1:8" x14ac:dyDescent="0.2">
      <c r="A130" t="s">
        <v>279</v>
      </c>
      <c r="B130" t="s">
        <v>268</v>
      </c>
      <c r="C130" t="s">
        <v>38</v>
      </c>
      <c r="D130" t="s">
        <v>278</v>
      </c>
      <c r="E130" t="s">
        <v>125</v>
      </c>
      <c r="F130" t="s">
        <v>271</v>
      </c>
      <c r="G130" t="s">
        <v>2846</v>
      </c>
      <c r="H130" t="str">
        <f t="shared" si="1"/>
        <v>2011</v>
      </c>
    </row>
    <row r="131" spans="1:8" x14ac:dyDescent="0.2">
      <c r="A131" t="s">
        <v>123</v>
      </c>
      <c r="B131" t="s">
        <v>268</v>
      </c>
      <c r="C131" t="s">
        <v>7</v>
      </c>
      <c r="D131" t="s">
        <v>278</v>
      </c>
      <c r="E131" t="s">
        <v>125</v>
      </c>
      <c r="F131" t="s">
        <v>271</v>
      </c>
      <c r="G131" t="s">
        <v>2846</v>
      </c>
      <c r="H131" t="str">
        <f t="shared" ref="H131:H194" si="2">LEFT(F131,4)</f>
        <v>2011</v>
      </c>
    </row>
    <row r="132" spans="1:8" x14ac:dyDescent="0.2">
      <c r="A132" t="s">
        <v>280</v>
      </c>
      <c r="B132" t="s">
        <v>268</v>
      </c>
      <c r="C132" t="s">
        <v>20</v>
      </c>
      <c r="D132" t="s">
        <v>278</v>
      </c>
      <c r="E132" t="s">
        <v>125</v>
      </c>
      <c r="F132" t="s">
        <v>271</v>
      </c>
      <c r="G132" t="s">
        <v>2846</v>
      </c>
      <c r="H132" t="str">
        <f t="shared" si="2"/>
        <v>2011</v>
      </c>
    </row>
    <row r="133" spans="1:8" x14ac:dyDescent="0.2">
      <c r="A133" t="s">
        <v>281</v>
      </c>
      <c r="B133" t="s">
        <v>268</v>
      </c>
      <c r="C133" t="s">
        <v>40</v>
      </c>
      <c r="D133" t="s">
        <v>282</v>
      </c>
      <c r="E133" t="s">
        <v>211</v>
      </c>
      <c r="F133" t="s">
        <v>271</v>
      </c>
      <c r="G133" t="s">
        <v>2846</v>
      </c>
      <c r="H133" t="str">
        <f t="shared" si="2"/>
        <v>2011</v>
      </c>
    </row>
    <row r="134" spans="1:8" x14ac:dyDescent="0.2">
      <c r="A134" t="s">
        <v>283</v>
      </c>
      <c r="B134" t="s">
        <v>268</v>
      </c>
      <c r="C134" t="s">
        <v>49</v>
      </c>
      <c r="D134" t="s">
        <v>282</v>
      </c>
      <c r="E134" t="s">
        <v>211</v>
      </c>
      <c r="F134" t="s">
        <v>271</v>
      </c>
      <c r="G134" t="s">
        <v>2847</v>
      </c>
      <c r="H134" t="str">
        <f t="shared" si="2"/>
        <v>2011</v>
      </c>
    </row>
    <row r="135" spans="1:8" x14ac:dyDescent="0.2">
      <c r="A135" t="s">
        <v>284</v>
      </c>
      <c r="B135" t="s">
        <v>268</v>
      </c>
      <c r="C135" t="s">
        <v>76</v>
      </c>
      <c r="D135" t="s">
        <v>285</v>
      </c>
      <c r="E135" t="s">
        <v>286</v>
      </c>
      <c r="F135" t="s">
        <v>271</v>
      </c>
      <c r="G135" t="s">
        <v>2846</v>
      </c>
      <c r="H135" t="str">
        <f t="shared" si="2"/>
        <v>2011</v>
      </c>
    </row>
    <row r="136" spans="1:8" x14ac:dyDescent="0.2">
      <c r="A136" t="s">
        <v>287</v>
      </c>
      <c r="B136" t="s">
        <v>268</v>
      </c>
      <c r="C136" t="s">
        <v>2</v>
      </c>
      <c r="D136" t="s">
        <v>288</v>
      </c>
      <c r="E136" t="s">
        <v>287</v>
      </c>
      <c r="F136" t="s">
        <v>271</v>
      </c>
      <c r="G136" t="s">
        <v>2846</v>
      </c>
      <c r="H136" t="str">
        <f t="shared" si="2"/>
        <v>2011</v>
      </c>
    </row>
    <row r="137" spans="1:8" x14ac:dyDescent="0.2">
      <c r="A137" t="s">
        <v>237</v>
      </c>
      <c r="B137" t="s">
        <v>268</v>
      </c>
      <c r="C137" t="s">
        <v>34</v>
      </c>
      <c r="D137" t="s">
        <v>289</v>
      </c>
      <c r="E137" t="s">
        <v>239</v>
      </c>
      <c r="F137" t="s">
        <v>271</v>
      </c>
      <c r="G137" t="s">
        <v>2846</v>
      </c>
      <c r="H137" t="str">
        <f t="shared" si="2"/>
        <v>2011</v>
      </c>
    </row>
    <row r="138" spans="1:8" x14ac:dyDescent="0.2">
      <c r="A138" t="s">
        <v>290</v>
      </c>
      <c r="B138" t="s">
        <v>268</v>
      </c>
      <c r="C138" t="s">
        <v>44</v>
      </c>
      <c r="D138" t="s">
        <v>289</v>
      </c>
      <c r="E138" t="s">
        <v>239</v>
      </c>
      <c r="F138" t="s">
        <v>271</v>
      </c>
      <c r="G138" t="s">
        <v>2846</v>
      </c>
      <c r="H138" t="str">
        <f t="shared" si="2"/>
        <v>2011</v>
      </c>
    </row>
    <row r="139" spans="1:8" x14ac:dyDescent="0.2">
      <c r="A139" t="s">
        <v>291</v>
      </c>
      <c r="B139" t="s">
        <v>268</v>
      </c>
      <c r="C139" t="s">
        <v>24</v>
      </c>
      <c r="D139" t="s">
        <v>289</v>
      </c>
      <c r="E139" t="s">
        <v>239</v>
      </c>
      <c r="F139" t="s">
        <v>271</v>
      </c>
      <c r="G139" t="s">
        <v>2846</v>
      </c>
      <c r="H139" t="str">
        <f t="shared" si="2"/>
        <v>2011</v>
      </c>
    </row>
    <row r="140" spans="1:8" x14ac:dyDescent="0.2">
      <c r="A140" t="s">
        <v>292</v>
      </c>
      <c r="B140" t="s">
        <v>268</v>
      </c>
      <c r="C140" t="s">
        <v>29</v>
      </c>
      <c r="D140" t="s">
        <v>293</v>
      </c>
      <c r="E140" t="s">
        <v>294</v>
      </c>
      <c r="F140" t="s">
        <v>271</v>
      </c>
      <c r="G140" t="s">
        <v>2847</v>
      </c>
      <c r="H140" t="str">
        <f t="shared" si="2"/>
        <v>2011</v>
      </c>
    </row>
    <row r="141" spans="1:8" x14ac:dyDescent="0.2">
      <c r="A141" t="s">
        <v>10</v>
      </c>
      <c r="B141" t="s">
        <v>268</v>
      </c>
      <c r="C141" t="s">
        <v>11</v>
      </c>
      <c r="D141" t="s">
        <v>295</v>
      </c>
      <c r="E141" t="s">
        <v>296</v>
      </c>
      <c r="F141" t="s">
        <v>271</v>
      </c>
      <c r="G141" t="s">
        <v>2847</v>
      </c>
      <c r="H141" t="str">
        <f t="shared" si="2"/>
        <v>2011</v>
      </c>
    </row>
    <row r="142" spans="1:8" x14ac:dyDescent="0.2">
      <c r="A142" t="s">
        <v>297</v>
      </c>
      <c r="B142" t="s">
        <v>268</v>
      </c>
      <c r="C142" t="s">
        <v>27</v>
      </c>
      <c r="D142" t="s">
        <v>295</v>
      </c>
      <c r="E142" t="s">
        <v>296</v>
      </c>
      <c r="F142" t="s">
        <v>271</v>
      </c>
      <c r="G142" t="s">
        <v>2846</v>
      </c>
      <c r="H142" t="str">
        <f t="shared" si="2"/>
        <v>2011</v>
      </c>
    </row>
    <row r="143" spans="1:8" x14ac:dyDescent="0.2">
      <c r="A143" t="s">
        <v>298</v>
      </c>
      <c r="B143" t="s">
        <v>268</v>
      </c>
      <c r="C143" t="s">
        <v>18</v>
      </c>
      <c r="D143" t="s">
        <v>299</v>
      </c>
      <c r="E143" t="s">
        <v>105</v>
      </c>
      <c r="F143" t="s">
        <v>271</v>
      </c>
      <c r="G143" t="s">
        <v>2846</v>
      </c>
      <c r="H143" t="str">
        <f t="shared" si="2"/>
        <v>2011</v>
      </c>
    </row>
    <row r="144" spans="1:8" x14ac:dyDescent="0.2">
      <c r="A144" t="s">
        <v>105</v>
      </c>
      <c r="B144" t="s">
        <v>268</v>
      </c>
      <c r="C144" t="s">
        <v>32</v>
      </c>
      <c r="D144" t="s">
        <v>299</v>
      </c>
      <c r="E144" t="s">
        <v>105</v>
      </c>
      <c r="F144" t="s">
        <v>271</v>
      </c>
      <c r="G144" t="s">
        <v>2846</v>
      </c>
      <c r="H144" t="str">
        <f t="shared" si="2"/>
        <v>2011</v>
      </c>
    </row>
    <row r="145" spans="1:8" x14ac:dyDescent="0.2">
      <c r="A145" t="s">
        <v>300</v>
      </c>
      <c r="B145" t="s">
        <v>268</v>
      </c>
      <c r="C145" t="s">
        <v>46</v>
      </c>
      <c r="D145" t="s">
        <v>299</v>
      </c>
      <c r="E145" t="s">
        <v>105</v>
      </c>
      <c r="F145" t="s">
        <v>271</v>
      </c>
      <c r="G145" t="s">
        <v>2846</v>
      </c>
      <c r="H145" t="str">
        <f t="shared" si="2"/>
        <v>2011</v>
      </c>
    </row>
    <row r="146" spans="1:8" x14ac:dyDescent="0.2">
      <c r="A146" t="s">
        <v>301</v>
      </c>
      <c r="B146" t="s">
        <v>268</v>
      </c>
      <c r="C146" t="s">
        <v>15</v>
      </c>
      <c r="D146" t="s">
        <v>299</v>
      </c>
      <c r="E146" t="s">
        <v>105</v>
      </c>
      <c r="F146" t="s">
        <v>271</v>
      </c>
      <c r="G146" t="s">
        <v>2846</v>
      </c>
      <c r="H146" t="str">
        <f t="shared" si="2"/>
        <v>2011</v>
      </c>
    </row>
    <row r="147" spans="1:8" x14ac:dyDescent="0.2">
      <c r="A147" t="s">
        <v>302</v>
      </c>
      <c r="B147" t="s">
        <v>303</v>
      </c>
      <c r="C147" t="s">
        <v>53</v>
      </c>
      <c r="D147" t="s">
        <v>304</v>
      </c>
      <c r="E147" t="s">
        <v>305</v>
      </c>
      <c r="F147" t="s">
        <v>306</v>
      </c>
      <c r="G147" t="s">
        <v>2846</v>
      </c>
      <c r="H147" t="str">
        <f t="shared" si="2"/>
        <v>2010</v>
      </c>
    </row>
    <row r="148" spans="1:8" x14ac:dyDescent="0.2">
      <c r="A148" t="s">
        <v>307</v>
      </c>
      <c r="B148" t="s">
        <v>303</v>
      </c>
      <c r="C148" t="s">
        <v>64</v>
      </c>
      <c r="D148" t="s">
        <v>308</v>
      </c>
      <c r="E148" t="s">
        <v>307</v>
      </c>
      <c r="F148" t="s">
        <v>306</v>
      </c>
      <c r="G148" t="s">
        <v>2846</v>
      </c>
      <c r="H148" t="str">
        <f t="shared" si="2"/>
        <v>2010</v>
      </c>
    </row>
    <row r="149" spans="1:8" x14ac:dyDescent="0.2">
      <c r="A149" t="s">
        <v>309</v>
      </c>
      <c r="B149" t="s">
        <v>303</v>
      </c>
      <c r="C149" t="s">
        <v>31</v>
      </c>
      <c r="D149" t="s">
        <v>310</v>
      </c>
      <c r="E149" t="s">
        <v>311</v>
      </c>
      <c r="F149" t="s">
        <v>306</v>
      </c>
      <c r="G149" t="s">
        <v>2846</v>
      </c>
      <c r="H149" t="str">
        <f t="shared" si="2"/>
        <v>2010</v>
      </c>
    </row>
    <row r="150" spans="1:8" x14ac:dyDescent="0.2">
      <c r="A150" t="s">
        <v>297</v>
      </c>
      <c r="B150" t="s">
        <v>303</v>
      </c>
      <c r="C150" t="s">
        <v>27</v>
      </c>
      <c r="D150" t="s">
        <v>310</v>
      </c>
      <c r="E150" t="s">
        <v>311</v>
      </c>
      <c r="F150" t="s">
        <v>306</v>
      </c>
      <c r="G150" t="s">
        <v>2846</v>
      </c>
      <c r="H150" t="str">
        <f t="shared" si="2"/>
        <v>2010</v>
      </c>
    </row>
    <row r="151" spans="1:8" x14ac:dyDescent="0.2">
      <c r="A151" t="s">
        <v>312</v>
      </c>
      <c r="B151" t="s">
        <v>303</v>
      </c>
      <c r="C151" t="s">
        <v>7</v>
      </c>
      <c r="D151" t="s">
        <v>310</v>
      </c>
      <c r="E151" t="s">
        <v>311</v>
      </c>
      <c r="F151" t="s">
        <v>306</v>
      </c>
      <c r="G151" t="s">
        <v>2846</v>
      </c>
      <c r="H151" t="str">
        <f t="shared" si="2"/>
        <v>2010</v>
      </c>
    </row>
    <row r="152" spans="1:8" x14ac:dyDescent="0.2">
      <c r="A152" t="s">
        <v>313</v>
      </c>
      <c r="B152" t="s">
        <v>303</v>
      </c>
      <c r="C152" t="s">
        <v>15</v>
      </c>
      <c r="D152" t="s">
        <v>314</v>
      </c>
      <c r="E152" t="s">
        <v>315</v>
      </c>
      <c r="F152" t="s">
        <v>306</v>
      </c>
      <c r="G152" t="s">
        <v>2846</v>
      </c>
      <c r="H152" t="str">
        <f t="shared" si="2"/>
        <v>2010</v>
      </c>
    </row>
    <row r="153" spans="1:8" x14ac:dyDescent="0.2">
      <c r="A153" t="s">
        <v>316</v>
      </c>
      <c r="B153" t="s">
        <v>303</v>
      </c>
      <c r="C153" t="s">
        <v>11</v>
      </c>
      <c r="D153" t="s">
        <v>317</v>
      </c>
      <c r="E153" t="s">
        <v>176</v>
      </c>
      <c r="F153" t="s">
        <v>306</v>
      </c>
      <c r="G153" t="s">
        <v>2847</v>
      </c>
      <c r="H153" t="str">
        <f t="shared" si="2"/>
        <v>2010</v>
      </c>
    </row>
    <row r="154" spans="1:8" x14ac:dyDescent="0.2">
      <c r="A154" t="s">
        <v>318</v>
      </c>
      <c r="B154" t="s">
        <v>303</v>
      </c>
      <c r="C154" t="s">
        <v>49</v>
      </c>
      <c r="D154" t="s">
        <v>319</v>
      </c>
      <c r="E154" t="s">
        <v>320</v>
      </c>
      <c r="F154" t="s">
        <v>306</v>
      </c>
      <c r="G154" t="s">
        <v>2847</v>
      </c>
      <c r="H154" t="str">
        <f t="shared" si="2"/>
        <v>2010</v>
      </c>
    </row>
    <row r="155" spans="1:8" x14ac:dyDescent="0.2">
      <c r="A155" t="s">
        <v>321</v>
      </c>
      <c r="B155" t="s">
        <v>303</v>
      </c>
      <c r="C155" t="s">
        <v>44</v>
      </c>
      <c r="D155" t="s">
        <v>319</v>
      </c>
      <c r="E155" t="s">
        <v>320</v>
      </c>
      <c r="F155" t="s">
        <v>306</v>
      </c>
      <c r="G155" t="s">
        <v>2846</v>
      </c>
      <c r="H155" t="str">
        <f t="shared" si="2"/>
        <v>2010</v>
      </c>
    </row>
    <row r="156" spans="1:8" x14ac:dyDescent="0.2">
      <c r="A156" t="s">
        <v>322</v>
      </c>
      <c r="B156" t="s">
        <v>303</v>
      </c>
      <c r="C156" t="s">
        <v>76</v>
      </c>
      <c r="D156" t="s">
        <v>323</v>
      </c>
      <c r="E156" t="s">
        <v>324</v>
      </c>
      <c r="F156" t="s">
        <v>306</v>
      </c>
      <c r="G156" t="s">
        <v>2846</v>
      </c>
      <c r="H156" t="str">
        <f t="shared" si="2"/>
        <v>2010</v>
      </c>
    </row>
    <row r="157" spans="1:8" x14ac:dyDescent="0.2">
      <c r="A157" t="s">
        <v>325</v>
      </c>
      <c r="B157" t="s">
        <v>303</v>
      </c>
      <c r="C157" t="s">
        <v>29</v>
      </c>
      <c r="D157" t="s">
        <v>326</v>
      </c>
      <c r="E157" t="s">
        <v>327</v>
      </c>
      <c r="F157" t="s">
        <v>306</v>
      </c>
      <c r="G157" t="s">
        <v>2847</v>
      </c>
      <c r="H157" t="str">
        <f t="shared" si="2"/>
        <v>2010</v>
      </c>
    </row>
    <row r="158" spans="1:8" x14ac:dyDescent="0.2">
      <c r="A158" t="s">
        <v>328</v>
      </c>
      <c r="B158" t="s">
        <v>303</v>
      </c>
      <c r="C158" t="s">
        <v>18</v>
      </c>
      <c r="D158" t="s">
        <v>329</v>
      </c>
      <c r="E158" t="s">
        <v>205</v>
      </c>
      <c r="F158" t="s">
        <v>306</v>
      </c>
      <c r="G158" t="s">
        <v>2846</v>
      </c>
      <c r="H158" t="str">
        <f t="shared" si="2"/>
        <v>2010</v>
      </c>
    </row>
    <row r="159" spans="1:8" x14ac:dyDescent="0.2">
      <c r="A159" t="s">
        <v>205</v>
      </c>
      <c r="B159" t="s">
        <v>303</v>
      </c>
      <c r="C159" t="s">
        <v>32</v>
      </c>
      <c r="D159" t="s">
        <v>329</v>
      </c>
      <c r="E159" t="s">
        <v>205</v>
      </c>
      <c r="F159" t="s">
        <v>306</v>
      </c>
      <c r="G159" t="s">
        <v>2847</v>
      </c>
      <c r="H159" t="str">
        <f t="shared" si="2"/>
        <v>2010</v>
      </c>
    </row>
    <row r="160" spans="1:8" x14ac:dyDescent="0.2">
      <c r="A160" t="s">
        <v>330</v>
      </c>
      <c r="B160" t="s">
        <v>303</v>
      </c>
      <c r="C160" t="s">
        <v>46</v>
      </c>
      <c r="D160" t="s">
        <v>329</v>
      </c>
      <c r="E160" t="s">
        <v>205</v>
      </c>
      <c r="F160" t="s">
        <v>306</v>
      </c>
      <c r="G160" t="s">
        <v>2846</v>
      </c>
      <c r="H160" t="str">
        <f t="shared" si="2"/>
        <v>2010</v>
      </c>
    </row>
    <row r="161" spans="1:8" x14ac:dyDescent="0.2">
      <c r="A161" t="s">
        <v>331</v>
      </c>
      <c r="B161" t="s">
        <v>303</v>
      </c>
      <c r="C161" t="s">
        <v>34</v>
      </c>
      <c r="D161" t="s">
        <v>329</v>
      </c>
      <c r="E161" t="s">
        <v>205</v>
      </c>
      <c r="F161" t="s">
        <v>306</v>
      </c>
      <c r="G161" t="s">
        <v>2846</v>
      </c>
      <c r="H161" t="str">
        <f t="shared" si="2"/>
        <v>2010</v>
      </c>
    </row>
    <row r="162" spans="1:8" x14ac:dyDescent="0.2">
      <c r="A162" t="s">
        <v>203</v>
      </c>
      <c r="B162" t="s">
        <v>303</v>
      </c>
      <c r="C162" t="s">
        <v>20</v>
      </c>
      <c r="D162" t="s">
        <v>329</v>
      </c>
      <c r="E162" t="s">
        <v>205</v>
      </c>
      <c r="F162" t="s">
        <v>306</v>
      </c>
      <c r="G162" t="s">
        <v>2846</v>
      </c>
      <c r="H162" t="str">
        <f t="shared" si="2"/>
        <v>2010</v>
      </c>
    </row>
    <row r="163" spans="1:8" x14ac:dyDescent="0.2">
      <c r="A163" t="s">
        <v>332</v>
      </c>
      <c r="B163" t="s">
        <v>303</v>
      </c>
      <c r="C163" t="s">
        <v>38</v>
      </c>
      <c r="D163" t="s">
        <v>329</v>
      </c>
      <c r="E163" t="s">
        <v>205</v>
      </c>
      <c r="F163" t="s">
        <v>306</v>
      </c>
      <c r="G163" t="s">
        <v>2846</v>
      </c>
      <c r="H163" t="str">
        <f t="shared" si="2"/>
        <v>2010</v>
      </c>
    </row>
    <row r="164" spans="1:8" x14ac:dyDescent="0.2">
      <c r="A164" t="s">
        <v>83</v>
      </c>
      <c r="B164" t="s">
        <v>303</v>
      </c>
      <c r="C164" t="s">
        <v>2</v>
      </c>
      <c r="D164" t="s">
        <v>333</v>
      </c>
      <c r="E164" t="s">
        <v>83</v>
      </c>
      <c r="F164" t="s">
        <v>306</v>
      </c>
      <c r="G164" t="s">
        <v>2846</v>
      </c>
      <c r="H164" t="str">
        <f t="shared" si="2"/>
        <v>2010</v>
      </c>
    </row>
    <row r="165" spans="1:8" x14ac:dyDescent="0.2">
      <c r="A165" t="s">
        <v>334</v>
      </c>
      <c r="B165" t="s">
        <v>303</v>
      </c>
      <c r="C165" t="s">
        <v>24</v>
      </c>
      <c r="D165" t="s">
        <v>333</v>
      </c>
      <c r="E165" t="s">
        <v>83</v>
      </c>
      <c r="F165" t="s">
        <v>306</v>
      </c>
      <c r="G165" t="s">
        <v>2846</v>
      </c>
      <c r="H165" t="str">
        <f t="shared" si="2"/>
        <v>2010</v>
      </c>
    </row>
    <row r="166" spans="1:8" x14ac:dyDescent="0.2">
      <c r="A166" t="s">
        <v>197</v>
      </c>
      <c r="B166" t="s">
        <v>303</v>
      </c>
      <c r="C166" t="s">
        <v>40</v>
      </c>
      <c r="D166" t="s">
        <v>335</v>
      </c>
      <c r="E166" t="s">
        <v>99</v>
      </c>
      <c r="F166" t="s">
        <v>306</v>
      </c>
      <c r="G166" t="s">
        <v>2846</v>
      </c>
      <c r="H166" t="str">
        <f t="shared" si="2"/>
        <v>2010</v>
      </c>
    </row>
    <row r="167" spans="1:8" x14ac:dyDescent="0.2">
      <c r="A167" t="s">
        <v>336</v>
      </c>
      <c r="B167" t="s">
        <v>337</v>
      </c>
      <c r="C167" t="s">
        <v>64</v>
      </c>
      <c r="D167" t="s">
        <v>338</v>
      </c>
      <c r="E167" t="s">
        <v>336</v>
      </c>
      <c r="F167" t="s">
        <v>339</v>
      </c>
      <c r="G167" t="s">
        <v>2847</v>
      </c>
      <c r="H167" t="str">
        <f t="shared" si="2"/>
        <v>2009</v>
      </c>
    </row>
    <row r="168" spans="1:8" x14ac:dyDescent="0.2">
      <c r="A168" t="s">
        <v>2851</v>
      </c>
      <c r="B168" t="s">
        <v>337</v>
      </c>
      <c r="C168" t="s">
        <v>67</v>
      </c>
      <c r="D168" t="s">
        <v>341</v>
      </c>
      <c r="E168" t="s">
        <v>340</v>
      </c>
      <c r="F168" t="s">
        <v>339</v>
      </c>
      <c r="G168" t="s">
        <v>2846</v>
      </c>
      <c r="H168" t="str">
        <f t="shared" si="2"/>
        <v>2009</v>
      </c>
    </row>
    <row r="169" spans="1:8" x14ac:dyDescent="0.2">
      <c r="A169" t="s">
        <v>342</v>
      </c>
      <c r="B169" t="s">
        <v>337</v>
      </c>
      <c r="C169" t="s">
        <v>11</v>
      </c>
      <c r="D169" t="s">
        <v>343</v>
      </c>
      <c r="E169" t="s">
        <v>344</v>
      </c>
      <c r="F169" t="s">
        <v>339</v>
      </c>
      <c r="G169" t="s">
        <v>2846</v>
      </c>
      <c r="H169" t="str">
        <f t="shared" si="2"/>
        <v>2009</v>
      </c>
    </row>
    <row r="170" spans="1:8" x14ac:dyDescent="0.2">
      <c r="A170" t="s">
        <v>345</v>
      </c>
      <c r="B170" t="s">
        <v>337</v>
      </c>
      <c r="C170" t="s">
        <v>53</v>
      </c>
      <c r="D170" t="s">
        <v>346</v>
      </c>
      <c r="E170" t="s">
        <v>345</v>
      </c>
      <c r="F170" t="s">
        <v>339</v>
      </c>
      <c r="G170" t="s">
        <v>2846</v>
      </c>
      <c r="H170" t="str">
        <f t="shared" si="2"/>
        <v>2009</v>
      </c>
    </row>
    <row r="171" spans="1:8" x14ac:dyDescent="0.2">
      <c r="A171" t="s">
        <v>2852</v>
      </c>
      <c r="B171" t="s">
        <v>337</v>
      </c>
      <c r="C171" t="s">
        <v>49</v>
      </c>
      <c r="D171" t="s">
        <v>347</v>
      </c>
      <c r="E171" t="s">
        <v>169</v>
      </c>
      <c r="F171" t="s">
        <v>339</v>
      </c>
      <c r="G171" t="s">
        <v>2847</v>
      </c>
      <c r="H171" t="str">
        <f t="shared" si="2"/>
        <v>2009</v>
      </c>
    </row>
    <row r="172" spans="1:8" x14ac:dyDescent="0.2">
      <c r="A172" t="s">
        <v>348</v>
      </c>
      <c r="B172" t="s">
        <v>337</v>
      </c>
      <c r="C172" t="s">
        <v>18</v>
      </c>
      <c r="D172" t="s">
        <v>349</v>
      </c>
      <c r="E172" t="s">
        <v>350</v>
      </c>
      <c r="F172" t="s">
        <v>339</v>
      </c>
      <c r="G172" t="s">
        <v>2846</v>
      </c>
      <c r="H172" t="str">
        <f t="shared" si="2"/>
        <v>2009</v>
      </c>
    </row>
    <row r="173" spans="1:8" x14ac:dyDescent="0.2">
      <c r="A173" t="s">
        <v>351</v>
      </c>
      <c r="B173" t="s">
        <v>337</v>
      </c>
      <c r="C173" t="s">
        <v>15</v>
      </c>
      <c r="D173" t="s">
        <v>349</v>
      </c>
      <c r="E173" t="s">
        <v>350</v>
      </c>
      <c r="F173" t="s">
        <v>339</v>
      </c>
      <c r="G173" t="s">
        <v>2846</v>
      </c>
      <c r="H173" t="str">
        <f t="shared" si="2"/>
        <v>2009</v>
      </c>
    </row>
    <row r="174" spans="1:8" x14ac:dyDescent="0.2">
      <c r="A174" t="s">
        <v>352</v>
      </c>
      <c r="B174" t="s">
        <v>337</v>
      </c>
      <c r="C174" t="s">
        <v>27</v>
      </c>
      <c r="D174" t="s">
        <v>353</v>
      </c>
      <c r="E174" t="s">
        <v>239</v>
      </c>
      <c r="F174" t="s">
        <v>339</v>
      </c>
      <c r="G174" t="s">
        <v>2846</v>
      </c>
      <c r="H174" t="str">
        <f t="shared" si="2"/>
        <v>2009</v>
      </c>
    </row>
    <row r="175" spans="1:8" x14ac:dyDescent="0.2">
      <c r="A175" t="s">
        <v>354</v>
      </c>
      <c r="B175" t="s">
        <v>337</v>
      </c>
      <c r="C175" t="s">
        <v>7</v>
      </c>
      <c r="D175" t="s">
        <v>353</v>
      </c>
      <c r="E175" t="s">
        <v>239</v>
      </c>
      <c r="F175" t="s">
        <v>339</v>
      </c>
      <c r="G175" t="s">
        <v>2846</v>
      </c>
      <c r="H175" t="str">
        <f t="shared" si="2"/>
        <v>2009</v>
      </c>
    </row>
    <row r="176" spans="1:8" x14ac:dyDescent="0.2">
      <c r="A176" t="s">
        <v>355</v>
      </c>
      <c r="B176" t="s">
        <v>337</v>
      </c>
      <c r="C176" t="s">
        <v>76</v>
      </c>
      <c r="D176" t="s">
        <v>353</v>
      </c>
      <c r="E176" t="s">
        <v>239</v>
      </c>
      <c r="F176" t="s">
        <v>339</v>
      </c>
      <c r="G176" t="s">
        <v>2846</v>
      </c>
      <c r="H176" t="str">
        <f t="shared" si="2"/>
        <v>2009</v>
      </c>
    </row>
    <row r="177" spans="1:8" x14ac:dyDescent="0.2">
      <c r="A177" t="s">
        <v>356</v>
      </c>
      <c r="B177" t="s">
        <v>337</v>
      </c>
      <c r="C177" t="s">
        <v>40</v>
      </c>
      <c r="D177" t="s">
        <v>357</v>
      </c>
      <c r="E177" t="s">
        <v>125</v>
      </c>
      <c r="F177" t="s">
        <v>339</v>
      </c>
      <c r="G177" t="s">
        <v>2846</v>
      </c>
      <c r="H177" t="str">
        <f t="shared" si="2"/>
        <v>2009</v>
      </c>
    </row>
    <row r="178" spans="1:8" x14ac:dyDescent="0.2">
      <c r="A178" t="s">
        <v>280</v>
      </c>
      <c r="B178" t="s">
        <v>337</v>
      </c>
      <c r="C178" t="s">
        <v>20</v>
      </c>
      <c r="D178" t="s">
        <v>357</v>
      </c>
      <c r="E178" t="s">
        <v>125</v>
      </c>
      <c r="F178" t="s">
        <v>339</v>
      </c>
      <c r="G178" t="s">
        <v>2846</v>
      </c>
      <c r="H178" t="str">
        <f t="shared" si="2"/>
        <v>2009</v>
      </c>
    </row>
    <row r="179" spans="1:8" x14ac:dyDescent="0.2">
      <c r="A179" t="s">
        <v>358</v>
      </c>
      <c r="B179" t="s">
        <v>337</v>
      </c>
      <c r="C179" t="s">
        <v>29</v>
      </c>
      <c r="D179" t="s">
        <v>359</v>
      </c>
      <c r="E179" t="s">
        <v>360</v>
      </c>
      <c r="F179" t="s">
        <v>339</v>
      </c>
      <c r="G179" t="s">
        <v>2847</v>
      </c>
      <c r="H179" t="str">
        <f t="shared" si="2"/>
        <v>2009</v>
      </c>
    </row>
    <row r="180" spans="1:8" x14ac:dyDescent="0.2">
      <c r="A180" t="s">
        <v>361</v>
      </c>
      <c r="B180" t="s">
        <v>337</v>
      </c>
      <c r="C180" t="s">
        <v>32</v>
      </c>
      <c r="D180" t="s">
        <v>362</v>
      </c>
      <c r="E180" t="s">
        <v>361</v>
      </c>
      <c r="F180" t="s">
        <v>339</v>
      </c>
      <c r="G180" t="s">
        <v>2846</v>
      </c>
      <c r="H180" t="str">
        <f t="shared" si="2"/>
        <v>2009</v>
      </c>
    </row>
    <row r="181" spans="1:8" x14ac:dyDescent="0.2">
      <c r="A181" t="s">
        <v>363</v>
      </c>
      <c r="B181" t="s">
        <v>337</v>
      </c>
      <c r="C181" t="s">
        <v>46</v>
      </c>
      <c r="D181" t="s">
        <v>362</v>
      </c>
      <c r="E181" t="s">
        <v>361</v>
      </c>
      <c r="F181" t="s">
        <v>339</v>
      </c>
      <c r="G181" t="s">
        <v>2846</v>
      </c>
      <c r="H181" t="str">
        <f t="shared" si="2"/>
        <v>2009</v>
      </c>
    </row>
    <row r="182" spans="1:8" x14ac:dyDescent="0.2">
      <c r="A182" t="s">
        <v>364</v>
      </c>
      <c r="B182" t="s">
        <v>337</v>
      </c>
      <c r="C182" t="s">
        <v>31</v>
      </c>
      <c r="D182" t="s">
        <v>362</v>
      </c>
      <c r="E182" t="s">
        <v>361</v>
      </c>
      <c r="F182" t="s">
        <v>339</v>
      </c>
      <c r="G182" t="s">
        <v>2846</v>
      </c>
      <c r="H182" t="str">
        <f t="shared" si="2"/>
        <v>2009</v>
      </c>
    </row>
    <row r="183" spans="1:8" x14ac:dyDescent="0.2">
      <c r="A183" t="s">
        <v>365</v>
      </c>
      <c r="B183" t="s">
        <v>337</v>
      </c>
      <c r="C183" t="s">
        <v>34</v>
      </c>
      <c r="D183" t="s">
        <v>362</v>
      </c>
      <c r="E183" t="s">
        <v>361</v>
      </c>
      <c r="F183" t="s">
        <v>339</v>
      </c>
      <c r="G183" t="s">
        <v>2846</v>
      </c>
      <c r="H183" t="str">
        <f t="shared" si="2"/>
        <v>2009</v>
      </c>
    </row>
    <row r="184" spans="1:8" x14ac:dyDescent="0.2">
      <c r="A184" t="s">
        <v>366</v>
      </c>
      <c r="B184" t="s">
        <v>337</v>
      </c>
      <c r="C184" t="s">
        <v>44</v>
      </c>
      <c r="D184" t="s">
        <v>362</v>
      </c>
      <c r="E184" t="s">
        <v>361</v>
      </c>
      <c r="F184" t="s">
        <v>339</v>
      </c>
      <c r="G184" t="s">
        <v>2846</v>
      </c>
      <c r="H184" t="str">
        <f t="shared" si="2"/>
        <v>2009</v>
      </c>
    </row>
    <row r="185" spans="1:8" x14ac:dyDescent="0.2">
      <c r="A185" t="s">
        <v>367</v>
      </c>
      <c r="B185" t="s">
        <v>337</v>
      </c>
      <c r="C185" t="s">
        <v>24</v>
      </c>
      <c r="D185" t="s">
        <v>362</v>
      </c>
      <c r="E185" t="s">
        <v>361</v>
      </c>
      <c r="F185" t="s">
        <v>339</v>
      </c>
      <c r="G185" t="s">
        <v>2846</v>
      </c>
      <c r="H185" t="str">
        <f t="shared" si="2"/>
        <v>2009</v>
      </c>
    </row>
    <row r="186" spans="1:8" x14ac:dyDescent="0.2">
      <c r="A186" t="s">
        <v>368</v>
      </c>
      <c r="B186" t="s">
        <v>337</v>
      </c>
      <c r="C186" t="s">
        <v>38</v>
      </c>
      <c r="D186" t="s">
        <v>362</v>
      </c>
      <c r="E186" t="s">
        <v>361</v>
      </c>
      <c r="F186" t="s">
        <v>339</v>
      </c>
      <c r="G186" t="s">
        <v>2846</v>
      </c>
      <c r="H186" t="str">
        <f t="shared" si="2"/>
        <v>2009</v>
      </c>
    </row>
    <row r="187" spans="1:8" x14ac:dyDescent="0.2">
      <c r="A187" t="s">
        <v>369</v>
      </c>
      <c r="B187" t="s">
        <v>337</v>
      </c>
      <c r="C187" t="s">
        <v>2</v>
      </c>
      <c r="D187" t="s">
        <v>370</v>
      </c>
      <c r="E187" t="s">
        <v>369</v>
      </c>
      <c r="F187" t="s">
        <v>339</v>
      </c>
      <c r="G187" t="s">
        <v>2846</v>
      </c>
      <c r="H187" t="str">
        <f t="shared" si="2"/>
        <v>2009</v>
      </c>
    </row>
    <row r="188" spans="1:8" x14ac:dyDescent="0.2">
      <c r="A188" t="s">
        <v>371</v>
      </c>
      <c r="B188" t="s">
        <v>372</v>
      </c>
      <c r="C188" t="s">
        <v>53</v>
      </c>
      <c r="D188" t="s">
        <v>373</v>
      </c>
      <c r="E188" t="s">
        <v>371</v>
      </c>
      <c r="F188" t="s">
        <v>374</v>
      </c>
      <c r="G188" t="s">
        <v>2846</v>
      </c>
      <c r="H188" t="str">
        <f t="shared" si="2"/>
        <v>2008</v>
      </c>
    </row>
    <row r="189" spans="1:8" x14ac:dyDescent="0.2">
      <c r="A189" t="s">
        <v>375</v>
      </c>
      <c r="B189" t="s">
        <v>372</v>
      </c>
      <c r="C189" t="s">
        <v>64</v>
      </c>
      <c r="D189" t="s">
        <v>376</v>
      </c>
      <c r="E189" t="s">
        <v>377</v>
      </c>
      <c r="F189" t="s">
        <v>374</v>
      </c>
      <c r="G189" t="s">
        <v>2847</v>
      </c>
      <c r="H189" t="str">
        <f t="shared" si="2"/>
        <v>2008</v>
      </c>
    </row>
    <row r="190" spans="1:8" x14ac:dyDescent="0.2">
      <c r="A190" t="s">
        <v>378</v>
      </c>
      <c r="B190" t="s">
        <v>372</v>
      </c>
      <c r="C190" t="s">
        <v>24</v>
      </c>
      <c r="D190" t="s">
        <v>379</v>
      </c>
      <c r="E190" t="s">
        <v>214</v>
      </c>
      <c r="F190" t="s">
        <v>374</v>
      </c>
      <c r="G190" t="s">
        <v>2846</v>
      </c>
      <c r="H190" t="str">
        <f t="shared" si="2"/>
        <v>2008</v>
      </c>
    </row>
    <row r="191" spans="1:8" x14ac:dyDescent="0.2">
      <c r="A191" t="s">
        <v>380</v>
      </c>
      <c r="B191" t="s">
        <v>372</v>
      </c>
      <c r="C191" t="s">
        <v>67</v>
      </c>
      <c r="D191" t="s">
        <v>381</v>
      </c>
      <c r="E191" t="s">
        <v>382</v>
      </c>
      <c r="F191" t="s">
        <v>374</v>
      </c>
      <c r="G191" t="s">
        <v>2846</v>
      </c>
      <c r="H191" t="str">
        <f t="shared" si="2"/>
        <v>2008</v>
      </c>
    </row>
    <row r="192" spans="1:8" x14ac:dyDescent="0.2">
      <c r="A192" t="s">
        <v>383</v>
      </c>
      <c r="B192" t="s">
        <v>372</v>
      </c>
      <c r="C192" t="s">
        <v>11</v>
      </c>
      <c r="D192" t="s">
        <v>384</v>
      </c>
      <c r="E192" t="s">
        <v>385</v>
      </c>
      <c r="F192" t="s">
        <v>374</v>
      </c>
      <c r="G192" t="s">
        <v>2847</v>
      </c>
      <c r="H192" t="str">
        <f t="shared" si="2"/>
        <v>2008</v>
      </c>
    </row>
    <row r="193" spans="1:8" x14ac:dyDescent="0.2">
      <c r="A193" t="s">
        <v>386</v>
      </c>
      <c r="B193" t="s">
        <v>372</v>
      </c>
      <c r="C193" t="s">
        <v>49</v>
      </c>
      <c r="D193" t="s">
        <v>387</v>
      </c>
      <c r="E193" t="s">
        <v>388</v>
      </c>
      <c r="F193" t="s">
        <v>374</v>
      </c>
      <c r="G193" t="s">
        <v>2847</v>
      </c>
      <c r="H193" t="str">
        <f t="shared" si="2"/>
        <v>2008</v>
      </c>
    </row>
    <row r="194" spans="1:8" x14ac:dyDescent="0.2">
      <c r="A194" t="s">
        <v>389</v>
      </c>
      <c r="B194" t="s">
        <v>372</v>
      </c>
      <c r="C194" t="s">
        <v>7</v>
      </c>
      <c r="D194" t="s">
        <v>390</v>
      </c>
      <c r="E194" t="s">
        <v>391</v>
      </c>
      <c r="F194" t="s">
        <v>374</v>
      </c>
      <c r="G194" t="s">
        <v>2846</v>
      </c>
      <c r="H194" t="str">
        <f t="shared" si="2"/>
        <v>2008</v>
      </c>
    </row>
    <row r="195" spans="1:8" x14ac:dyDescent="0.2">
      <c r="A195" t="s">
        <v>392</v>
      </c>
      <c r="B195" t="s">
        <v>372</v>
      </c>
      <c r="C195" t="s">
        <v>31</v>
      </c>
      <c r="D195" t="s">
        <v>393</v>
      </c>
      <c r="E195" t="s">
        <v>394</v>
      </c>
      <c r="F195" t="s">
        <v>374</v>
      </c>
      <c r="G195" t="s">
        <v>2846</v>
      </c>
      <c r="H195" t="str">
        <f t="shared" ref="H195:H258" si="3">LEFT(F195,4)</f>
        <v>2008</v>
      </c>
    </row>
    <row r="196" spans="1:8" x14ac:dyDescent="0.2">
      <c r="A196" t="s">
        <v>221</v>
      </c>
      <c r="B196" t="s">
        <v>372</v>
      </c>
      <c r="C196" t="s">
        <v>15</v>
      </c>
      <c r="D196" t="s">
        <v>393</v>
      </c>
      <c r="E196" t="s">
        <v>394</v>
      </c>
      <c r="F196" t="s">
        <v>374</v>
      </c>
      <c r="G196" t="s">
        <v>2846</v>
      </c>
      <c r="H196" t="str">
        <f t="shared" si="3"/>
        <v>2008</v>
      </c>
    </row>
    <row r="197" spans="1:8" x14ac:dyDescent="0.2">
      <c r="A197" t="s">
        <v>395</v>
      </c>
      <c r="B197" t="s">
        <v>372</v>
      </c>
      <c r="C197" t="s">
        <v>29</v>
      </c>
      <c r="D197" t="s">
        <v>396</v>
      </c>
      <c r="E197" t="s">
        <v>397</v>
      </c>
      <c r="F197" t="s">
        <v>374</v>
      </c>
      <c r="G197" t="s">
        <v>2847</v>
      </c>
      <c r="H197" t="str">
        <f t="shared" si="3"/>
        <v>2008</v>
      </c>
    </row>
    <row r="198" spans="1:8" x14ac:dyDescent="0.2">
      <c r="A198" t="s">
        <v>398</v>
      </c>
      <c r="B198" t="s">
        <v>372</v>
      </c>
      <c r="C198" t="s">
        <v>76</v>
      </c>
      <c r="D198" t="s">
        <v>396</v>
      </c>
      <c r="E198" t="s">
        <v>397</v>
      </c>
      <c r="F198" t="s">
        <v>374</v>
      </c>
      <c r="G198" t="s">
        <v>2846</v>
      </c>
      <c r="H198" t="str">
        <f t="shared" si="3"/>
        <v>2008</v>
      </c>
    </row>
    <row r="199" spans="1:8" x14ac:dyDescent="0.2">
      <c r="A199" t="s">
        <v>253</v>
      </c>
      <c r="B199" t="s">
        <v>372</v>
      </c>
      <c r="C199" t="s">
        <v>27</v>
      </c>
      <c r="D199" t="s">
        <v>399</v>
      </c>
      <c r="E199" t="s">
        <v>296</v>
      </c>
      <c r="F199" t="s">
        <v>374</v>
      </c>
      <c r="G199" t="s">
        <v>2846</v>
      </c>
      <c r="H199" t="str">
        <f t="shared" si="3"/>
        <v>2008</v>
      </c>
    </row>
    <row r="200" spans="1:8" x14ac:dyDescent="0.2">
      <c r="A200" t="s">
        <v>400</v>
      </c>
      <c r="B200" t="s">
        <v>372</v>
      </c>
      <c r="C200" t="s">
        <v>46</v>
      </c>
      <c r="D200" t="s">
        <v>401</v>
      </c>
      <c r="E200" t="s">
        <v>402</v>
      </c>
      <c r="F200" t="s">
        <v>374</v>
      </c>
      <c r="G200" t="s">
        <v>2846</v>
      </c>
      <c r="H200" t="str">
        <f t="shared" si="3"/>
        <v>2008</v>
      </c>
    </row>
    <row r="201" spans="1:8" x14ac:dyDescent="0.2">
      <c r="A201" t="s">
        <v>403</v>
      </c>
      <c r="B201" t="s">
        <v>372</v>
      </c>
      <c r="C201" t="s">
        <v>32</v>
      </c>
      <c r="D201" t="s">
        <v>401</v>
      </c>
      <c r="E201" t="s">
        <v>402</v>
      </c>
      <c r="F201" t="s">
        <v>374</v>
      </c>
      <c r="G201" t="s">
        <v>2846</v>
      </c>
      <c r="H201" t="str">
        <f t="shared" si="3"/>
        <v>2008</v>
      </c>
    </row>
    <row r="202" spans="1:8" x14ac:dyDescent="0.2">
      <c r="A202" t="s">
        <v>403</v>
      </c>
      <c r="B202" t="s">
        <v>372</v>
      </c>
      <c r="C202" t="s">
        <v>44</v>
      </c>
      <c r="D202" t="s">
        <v>401</v>
      </c>
      <c r="E202" t="s">
        <v>402</v>
      </c>
      <c r="F202" t="s">
        <v>374</v>
      </c>
      <c r="G202" t="s">
        <v>2846</v>
      </c>
      <c r="H202" t="str">
        <f t="shared" si="3"/>
        <v>2008</v>
      </c>
    </row>
    <row r="203" spans="1:8" x14ac:dyDescent="0.2">
      <c r="A203" t="s">
        <v>404</v>
      </c>
      <c r="B203" t="s">
        <v>372</v>
      </c>
      <c r="C203" t="s">
        <v>40</v>
      </c>
      <c r="D203" t="s">
        <v>401</v>
      </c>
      <c r="E203" t="s">
        <v>402</v>
      </c>
      <c r="F203" t="s">
        <v>374</v>
      </c>
      <c r="G203" t="s">
        <v>2846</v>
      </c>
      <c r="H203" t="str">
        <f t="shared" si="3"/>
        <v>2008</v>
      </c>
    </row>
    <row r="204" spans="1:8" x14ac:dyDescent="0.2">
      <c r="A204" t="s">
        <v>405</v>
      </c>
      <c r="B204" t="s">
        <v>372</v>
      </c>
      <c r="C204" t="s">
        <v>2</v>
      </c>
      <c r="D204" t="s">
        <v>406</v>
      </c>
      <c r="E204" t="s">
        <v>405</v>
      </c>
      <c r="F204" t="s">
        <v>374</v>
      </c>
      <c r="G204" t="s">
        <v>2846</v>
      </c>
      <c r="H204" t="str">
        <f t="shared" si="3"/>
        <v>2008</v>
      </c>
    </row>
    <row r="205" spans="1:8" x14ac:dyDescent="0.2">
      <c r="A205" t="s">
        <v>407</v>
      </c>
      <c r="B205" t="s">
        <v>372</v>
      </c>
      <c r="C205" t="s">
        <v>38</v>
      </c>
      <c r="D205" t="s">
        <v>408</v>
      </c>
      <c r="E205" t="s">
        <v>409</v>
      </c>
      <c r="F205" t="s">
        <v>374</v>
      </c>
      <c r="G205" t="s">
        <v>2846</v>
      </c>
      <c r="H205" t="str">
        <f t="shared" si="3"/>
        <v>2008</v>
      </c>
    </row>
    <row r="206" spans="1:8" x14ac:dyDescent="0.2">
      <c r="A206" t="s">
        <v>410</v>
      </c>
      <c r="B206" t="s">
        <v>372</v>
      </c>
      <c r="C206" t="s">
        <v>34</v>
      </c>
      <c r="D206" t="s">
        <v>408</v>
      </c>
      <c r="E206" t="s">
        <v>409</v>
      </c>
      <c r="F206" t="s">
        <v>374</v>
      </c>
      <c r="G206" t="s">
        <v>2846</v>
      </c>
      <c r="H206" t="str">
        <f t="shared" si="3"/>
        <v>2008</v>
      </c>
    </row>
    <row r="207" spans="1:8" x14ac:dyDescent="0.2">
      <c r="A207" t="s">
        <v>226</v>
      </c>
      <c r="B207" t="s">
        <v>372</v>
      </c>
      <c r="C207" t="s">
        <v>20</v>
      </c>
      <c r="D207" t="s">
        <v>408</v>
      </c>
      <c r="E207" t="s">
        <v>409</v>
      </c>
      <c r="F207" t="s">
        <v>374</v>
      </c>
      <c r="G207" t="s">
        <v>2847</v>
      </c>
      <c r="H207" t="str">
        <f t="shared" si="3"/>
        <v>2008</v>
      </c>
    </row>
    <row r="208" spans="1:8" x14ac:dyDescent="0.2">
      <c r="A208" t="s">
        <v>411</v>
      </c>
      <c r="B208" t="s">
        <v>372</v>
      </c>
      <c r="C208" t="s">
        <v>18</v>
      </c>
      <c r="D208" t="s">
        <v>412</v>
      </c>
      <c r="E208" t="s">
        <v>413</v>
      </c>
      <c r="F208" t="s">
        <v>374</v>
      </c>
      <c r="G208" t="s">
        <v>2847</v>
      </c>
      <c r="H208" t="str">
        <f t="shared" si="3"/>
        <v>2008</v>
      </c>
    </row>
    <row r="209" spans="1:8" x14ac:dyDescent="0.2">
      <c r="A209" t="s">
        <v>414</v>
      </c>
      <c r="B209" t="s">
        <v>415</v>
      </c>
      <c r="C209" t="s">
        <v>64</v>
      </c>
      <c r="D209" t="s">
        <v>416</v>
      </c>
      <c r="E209" t="s">
        <v>417</v>
      </c>
      <c r="F209" t="s">
        <v>418</v>
      </c>
      <c r="G209" t="s">
        <v>2846</v>
      </c>
      <c r="H209" t="str">
        <f t="shared" si="3"/>
        <v>2007</v>
      </c>
    </row>
    <row r="210" spans="1:8" x14ac:dyDescent="0.2">
      <c r="A210" t="s">
        <v>419</v>
      </c>
      <c r="B210" t="s">
        <v>415</v>
      </c>
      <c r="C210" t="s">
        <v>67</v>
      </c>
      <c r="D210" t="s">
        <v>420</v>
      </c>
      <c r="E210" t="s">
        <v>419</v>
      </c>
      <c r="F210" t="s">
        <v>418</v>
      </c>
      <c r="G210" t="s">
        <v>2847</v>
      </c>
      <c r="H210" t="str">
        <f t="shared" si="3"/>
        <v>2007</v>
      </c>
    </row>
    <row r="211" spans="1:8" x14ac:dyDescent="0.2">
      <c r="A211" t="s">
        <v>113</v>
      </c>
      <c r="B211" t="s">
        <v>415</v>
      </c>
      <c r="C211" t="s">
        <v>11</v>
      </c>
      <c r="D211" t="s">
        <v>421</v>
      </c>
      <c r="E211" t="s">
        <v>422</v>
      </c>
      <c r="F211" t="s">
        <v>418</v>
      </c>
      <c r="G211" t="s">
        <v>2847</v>
      </c>
      <c r="H211" t="str">
        <f t="shared" si="3"/>
        <v>2007</v>
      </c>
    </row>
    <row r="212" spans="1:8" x14ac:dyDescent="0.2">
      <c r="A212" t="s">
        <v>423</v>
      </c>
      <c r="B212" t="s">
        <v>415</v>
      </c>
      <c r="C212" t="s">
        <v>38</v>
      </c>
      <c r="D212" t="s">
        <v>424</v>
      </c>
      <c r="E212" t="s">
        <v>425</v>
      </c>
      <c r="F212" t="s">
        <v>418</v>
      </c>
      <c r="G212" t="s">
        <v>2846</v>
      </c>
      <c r="H212" t="str">
        <f t="shared" si="3"/>
        <v>2007</v>
      </c>
    </row>
    <row r="213" spans="1:8" x14ac:dyDescent="0.2">
      <c r="A213" t="s">
        <v>426</v>
      </c>
      <c r="B213" t="s">
        <v>415</v>
      </c>
      <c r="C213" t="s">
        <v>49</v>
      </c>
      <c r="D213" t="s">
        <v>424</v>
      </c>
      <c r="E213" t="s">
        <v>425</v>
      </c>
      <c r="F213" t="s">
        <v>418</v>
      </c>
      <c r="G213" t="s">
        <v>2847</v>
      </c>
      <c r="H213" t="str">
        <f t="shared" si="3"/>
        <v>2007</v>
      </c>
    </row>
    <row r="214" spans="1:8" x14ac:dyDescent="0.2">
      <c r="A214" t="s">
        <v>142</v>
      </c>
      <c r="B214" t="s">
        <v>415</v>
      </c>
      <c r="C214" t="s">
        <v>20</v>
      </c>
      <c r="D214" t="s">
        <v>427</v>
      </c>
      <c r="E214" t="s">
        <v>144</v>
      </c>
      <c r="F214" t="s">
        <v>418</v>
      </c>
      <c r="G214" t="s">
        <v>2846</v>
      </c>
      <c r="H214" t="str">
        <f t="shared" si="3"/>
        <v>2007</v>
      </c>
    </row>
    <row r="215" spans="1:8" x14ac:dyDescent="0.2">
      <c r="A215" t="s">
        <v>428</v>
      </c>
      <c r="B215" t="s">
        <v>415</v>
      </c>
      <c r="C215" t="s">
        <v>53</v>
      </c>
      <c r="D215" t="s">
        <v>429</v>
      </c>
      <c r="E215" t="s">
        <v>428</v>
      </c>
      <c r="F215" t="s">
        <v>418</v>
      </c>
      <c r="G215" t="s">
        <v>2846</v>
      </c>
      <c r="H215" t="str">
        <f t="shared" si="3"/>
        <v>2007</v>
      </c>
    </row>
    <row r="216" spans="1:8" x14ac:dyDescent="0.2">
      <c r="A216" t="s">
        <v>430</v>
      </c>
      <c r="B216" t="s">
        <v>415</v>
      </c>
      <c r="C216" t="s">
        <v>29</v>
      </c>
      <c r="D216" t="s">
        <v>431</v>
      </c>
      <c r="E216" t="s">
        <v>432</v>
      </c>
      <c r="F216" t="s">
        <v>418</v>
      </c>
      <c r="G216" t="s">
        <v>2847</v>
      </c>
      <c r="H216" t="str">
        <f t="shared" si="3"/>
        <v>2007</v>
      </c>
    </row>
    <row r="217" spans="1:8" x14ac:dyDescent="0.2">
      <c r="A217" t="s">
        <v>433</v>
      </c>
      <c r="B217" t="s">
        <v>415</v>
      </c>
      <c r="C217" t="s">
        <v>31</v>
      </c>
      <c r="D217" t="s">
        <v>434</v>
      </c>
      <c r="E217" t="s">
        <v>435</v>
      </c>
      <c r="F217" t="s">
        <v>418</v>
      </c>
      <c r="G217" t="s">
        <v>2846</v>
      </c>
      <c r="H217" t="str">
        <f t="shared" si="3"/>
        <v>2007</v>
      </c>
    </row>
    <row r="218" spans="1:8" x14ac:dyDescent="0.2">
      <c r="A218" t="s">
        <v>436</v>
      </c>
      <c r="B218" t="s">
        <v>415</v>
      </c>
      <c r="C218" t="s">
        <v>27</v>
      </c>
      <c r="D218" t="s">
        <v>434</v>
      </c>
      <c r="E218" t="s">
        <v>435</v>
      </c>
      <c r="F218" t="s">
        <v>418</v>
      </c>
      <c r="G218" t="s">
        <v>2847</v>
      </c>
      <c r="H218" t="str">
        <f t="shared" si="3"/>
        <v>2007</v>
      </c>
    </row>
    <row r="219" spans="1:8" x14ac:dyDescent="0.2">
      <c r="A219" t="s">
        <v>2853</v>
      </c>
      <c r="B219" t="s">
        <v>415</v>
      </c>
      <c r="C219" t="s">
        <v>76</v>
      </c>
      <c r="D219" t="s">
        <v>434</v>
      </c>
      <c r="E219" t="s">
        <v>435</v>
      </c>
      <c r="F219" t="s">
        <v>418</v>
      </c>
      <c r="G219" t="s">
        <v>2846</v>
      </c>
      <c r="H219" t="str">
        <f t="shared" si="3"/>
        <v>2007</v>
      </c>
    </row>
    <row r="220" spans="1:8" x14ac:dyDescent="0.2">
      <c r="A220" t="s">
        <v>438</v>
      </c>
      <c r="B220" t="s">
        <v>415</v>
      </c>
      <c r="C220" t="s">
        <v>57</v>
      </c>
      <c r="D220" t="s">
        <v>437</v>
      </c>
      <c r="E220" t="s">
        <v>438</v>
      </c>
      <c r="F220" t="s">
        <v>418</v>
      </c>
      <c r="G220" t="s">
        <v>2846</v>
      </c>
      <c r="H220" t="str">
        <f t="shared" si="3"/>
        <v>2007</v>
      </c>
    </row>
    <row r="221" spans="1:8" x14ac:dyDescent="0.2">
      <c r="A221" t="s">
        <v>439</v>
      </c>
      <c r="B221" t="s">
        <v>415</v>
      </c>
      <c r="C221" t="s">
        <v>18</v>
      </c>
      <c r="D221" t="s">
        <v>440</v>
      </c>
      <c r="E221" t="s">
        <v>441</v>
      </c>
      <c r="F221" t="s">
        <v>418</v>
      </c>
      <c r="G221" t="s">
        <v>2846</v>
      </c>
      <c r="H221" t="str">
        <f t="shared" si="3"/>
        <v>2007</v>
      </c>
    </row>
    <row r="222" spans="1:8" x14ac:dyDescent="0.2">
      <c r="A222" t="s">
        <v>442</v>
      </c>
      <c r="B222" t="s">
        <v>415</v>
      </c>
      <c r="C222" t="s">
        <v>40</v>
      </c>
      <c r="D222" t="s">
        <v>440</v>
      </c>
      <c r="E222" t="s">
        <v>441</v>
      </c>
      <c r="F222" t="s">
        <v>418</v>
      </c>
      <c r="G222" t="s">
        <v>2846</v>
      </c>
      <c r="H222" t="str">
        <f t="shared" si="3"/>
        <v>2007</v>
      </c>
    </row>
    <row r="223" spans="1:8" x14ac:dyDescent="0.2">
      <c r="A223" t="s">
        <v>443</v>
      </c>
      <c r="B223" t="s">
        <v>415</v>
      </c>
      <c r="C223" t="s">
        <v>24</v>
      </c>
      <c r="D223" t="s">
        <v>444</v>
      </c>
      <c r="E223" t="s">
        <v>89</v>
      </c>
      <c r="F223" t="s">
        <v>418</v>
      </c>
      <c r="G223" t="s">
        <v>2846</v>
      </c>
      <c r="H223" t="str">
        <f t="shared" si="3"/>
        <v>2007</v>
      </c>
    </row>
    <row r="224" spans="1:8" x14ac:dyDescent="0.2">
      <c r="A224" t="s">
        <v>445</v>
      </c>
      <c r="B224" t="s">
        <v>415</v>
      </c>
      <c r="C224" t="s">
        <v>15</v>
      </c>
      <c r="D224" t="s">
        <v>446</v>
      </c>
      <c r="E224" t="s">
        <v>447</v>
      </c>
      <c r="F224" t="s">
        <v>418</v>
      </c>
      <c r="G224" t="s">
        <v>2846</v>
      </c>
      <c r="H224" t="str">
        <f t="shared" si="3"/>
        <v>2007</v>
      </c>
    </row>
    <row r="225" spans="1:8" x14ac:dyDescent="0.2">
      <c r="A225" t="s">
        <v>252</v>
      </c>
      <c r="B225" t="s">
        <v>415</v>
      </c>
      <c r="C225" t="s">
        <v>32</v>
      </c>
      <c r="D225" t="s">
        <v>448</v>
      </c>
      <c r="E225" t="s">
        <v>252</v>
      </c>
      <c r="F225" t="s">
        <v>418</v>
      </c>
      <c r="G225" t="s">
        <v>2846</v>
      </c>
      <c r="H225" t="str">
        <f t="shared" si="3"/>
        <v>2007</v>
      </c>
    </row>
    <row r="226" spans="1:8" x14ac:dyDescent="0.2">
      <c r="A226" t="s">
        <v>449</v>
      </c>
      <c r="B226" t="s">
        <v>415</v>
      </c>
      <c r="C226" t="s">
        <v>46</v>
      </c>
      <c r="D226" t="s">
        <v>448</v>
      </c>
      <c r="E226" t="s">
        <v>252</v>
      </c>
      <c r="F226" t="s">
        <v>418</v>
      </c>
      <c r="G226" t="s">
        <v>2846</v>
      </c>
      <c r="H226" t="str">
        <f t="shared" si="3"/>
        <v>2007</v>
      </c>
    </row>
    <row r="227" spans="1:8" x14ac:dyDescent="0.2">
      <c r="A227" t="s">
        <v>450</v>
      </c>
      <c r="B227" t="s">
        <v>415</v>
      </c>
      <c r="C227" t="s">
        <v>34</v>
      </c>
      <c r="D227" t="s">
        <v>448</v>
      </c>
      <c r="E227" t="s">
        <v>252</v>
      </c>
      <c r="F227" t="s">
        <v>418</v>
      </c>
      <c r="G227" t="s">
        <v>2847</v>
      </c>
      <c r="H227" t="str">
        <f t="shared" si="3"/>
        <v>2007</v>
      </c>
    </row>
    <row r="228" spans="1:8" x14ac:dyDescent="0.2">
      <c r="A228" t="s">
        <v>451</v>
      </c>
      <c r="B228" t="s">
        <v>415</v>
      </c>
      <c r="C228" t="s">
        <v>44</v>
      </c>
      <c r="D228" t="s">
        <v>448</v>
      </c>
      <c r="E228" t="s">
        <v>252</v>
      </c>
      <c r="F228" t="s">
        <v>418</v>
      </c>
      <c r="G228" t="s">
        <v>2846</v>
      </c>
      <c r="H228" t="str">
        <f t="shared" si="3"/>
        <v>2007</v>
      </c>
    </row>
    <row r="229" spans="1:8" x14ac:dyDescent="0.2">
      <c r="A229" t="s">
        <v>452</v>
      </c>
      <c r="B229" t="s">
        <v>415</v>
      </c>
      <c r="C229" t="s">
        <v>7</v>
      </c>
      <c r="D229" t="s">
        <v>453</v>
      </c>
      <c r="E229" t="s">
        <v>240</v>
      </c>
      <c r="F229" t="s">
        <v>418</v>
      </c>
      <c r="G229" t="s">
        <v>2846</v>
      </c>
      <c r="H229" t="str">
        <f t="shared" si="3"/>
        <v>2007</v>
      </c>
    </row>
    <row r="230" spans="1:8" x14ac:dyDescent="0.2">
      <c r="A230" t="s">
        <v>74</v>
      </c>
      <c r="B230" t="s">
        <v>415</v>
      </c>
      <c r="C230" t="s">
        <v>2</v>
      </c>
      <c r="D230" t="s">
        <v>454</v>
      </c>
      <c r="E230" t="s">
        <v>74</v>
      </c>
      <c r="F230" t="s">
        <v>418</v>
      </c>
      <c r="G230" t="s">
        <v>2846</v>
      </c>
      <c r="H230" t="str">
        <f t="shared" si="3"/>
        <v>2007</v>
      </c>
    </row>
    <row r="231" spans="1:8" x14ac:dyDescent="0.2">
      <c r="A231" t="s">
        <v>455</v>
      </c>
      <c r="B231" t="s">
        <v>456</v>
      </c>
      <c r="C231" t="s">
        <v>53</v>
      </c>
      <c r="D231" t="s">
        <v>457</v>
      </c>
      <c r="E231" t="s">
        <v>455</v>
      </c>
      <c r="F231" t="s">
        <v>458</v>
      </c>
      <c r="G231" t="s">
        <v>2846</v>
      </c>
      <c r="H231" t="str">
        <f t="shared" si="3"/>
        <v>2006</v>
      </c>
    </row>
    <row r="232" spans="1:8" x14ac:dyDescent="0.2">
      <c r="A232" t="s">
        <v>459</v>
      </c>
      <c r="B232" t="s">
        <v>456</v>
      </c>
      <c r="C232" t="s">
        <v>40</v>
      </c>
      <c r="D232" t="s">
        <v>460</v>
      </c>
      <c r="E232" t="s">
        <v>461</v>
      </c>
      <c r="F232" t="s">
        <v>458</v>
      </c>
      <c r="G232" t="s">
        <v>2846</v>
      </c>
      <c r="H232" t="str">
        <f t="shared" si="3"/>
        <v>2006</v>
      </c>
    </row>
    <row r="233" spans="1:8" x14ac:dyDescent="0.2">
      <c r="A233" t="s">
        <v>462</v>
      </c>
      <c r="B233" t="s">
        <v>456</v>
      </c>
      <c r="C233" t="s">
        <v>49</v>
      </c>
      <c r="D233" t="s">
        <v>463</v>
      </c>
      <c r="E233" t="s">
        <v>464</v>
      </c>
      <c r="F233" t="s">
        <v>458</v>
      </c>
      <c r="G233" t="s">
        <v>2847</v>
      </c>
      <c r="H233" t="str">
        <f t="shared" si="3"/>
        <v>2006</v>
      </c>
    </row>
    <row r="234" spans="1:8" x14ac:dyDescent="0.2">
      <c r="A234" t="s">
        <v>465</v>
      </c>
      <c r="B234" t="s">
        <v>456</v>
      </c>
      <c r="C234" t="s">
        <v>76</v>
      </c>
      <c r="D234" t="s">
        <v>466</v>
      </c>
      <c r="E234" t="s">
        <v>467</v>
      </c>
      <c r="F234" t="s">
        <v>458</v>
      </c>
      <c r="G234" t="s">
        <v>2847</v>
      </c>
      <c r="H234" t="str">
        <f t="shared" si="3"/>
        <v>2006</v>
      </c>
    </row>
    <row r="235" spans="1:8" x14ac:dyDescent="0.2">
      <c r="A235" t="s">
        <v>468</v>
      </c>
      <c r="B235" t="s">
        <v>456</v>
      </c>
      <c r="C235" t="s">
        <v>15</v>
      </c>
      <c r="D235" t="s">
        <v>469</v>
      </c>
      <c r="E235" t="s">
        <v>470</v>
      </c>
      <c r="F235" t="s">
        <v>458</v>
      </c>
      <c r="G235" t="s">
        <v>2846</v>
      </c>
      <c r="H235" t="str">
        <f t="shared" si="3"/>
        <v>2006</v>
      </c>
    </row>
    <row r="236" spans="1:8" x14ac:dyDescent="0.2">
      <c r="A236" t="s">
        <v>471</v>
      </c>
      <c r="B236" t="s">
        <v>456</v>
      </c>
      <c r="C236" t="s">
        <v>2</v>
      </c>
      <c r="D236" t="s">
        <v>472</v>
      </c>
      <c r="E236" t="s">
        <v>473</v>
      </c>
      <c r="F236" t="s">
        <v>458</v>
      </c>
      <c r="G236" t="s">
        <v>2846</v>
      </c>
      <c r="H236" t="str">
        <f t="shared" si="3"/>
        <v>2006</v>
      </c>
    </row>
    <row r="237" spans="1:8" x14ac:dyDescent="0.2">
      <c r="A237" t="s">
        <v>474</v>
      </c>
      <c r="B237" t="s">
        <v>456</v>
      </c>
      <c r="C237" t="s">
        <v>64</v>
      </c>
      <c r="D237" t="s">
        <v>475</v>
      </c>
      <c r="E237" t="s">
        <v>474</v>
      </c>
      <c r="F237" t="s">
        <v>458</v>
      </c>
      <c r="G237" t="s">
        <v>2846</v>
      </c>
      <c r="H237" t="str">
        <f t="shared" si="3"/>
        <v>2006</v>
      </c>
    </row>
    <row r="238" spans="1:8" x14ac:dyDescent="0.2">
      <c r="A238" t="s">
        <v>476</v>
      </c>
      <c r="B238" t="s">
        <v>456</v>
      </c>
      <c r="C238" t="s">
        <v>67</v>
      </c>
      <c r="D238" t="s">
        <v>477</v>
      </c>
      <c r="E238" t="s">
        <v>478</v>
      </c>
      <c r="F238" t="s">
        <v>458</v>
      </c>
      <c r="G238" t="s">
        <v>2847</v>
      </c>
      <c r="H238" t="str">
        <f t="shared" si="3"/>
        <v>2006</v>
      </c>
    </row>
    <row r="239" spans="1:8" x14ac:dyDescent="0.2">
      <c r="A239" t="s">
        <v>479</v>
      </c>
      <c r="B239" t="s">
        <v>456</v>
      </c>
      <c r="C239" t="s">
        <v>18</v>
      </c>
      <c r="D239" t="s">
        <v>480</v>
      </c>
      <c r="E239" t="s">
        <v>481</v>
      </c>
      <c r="F239" t="s">
        <v>458</v>
      </c>
      <c r="G239" t="s">
        <v>2846</v>
      </c>
      <c r="H239" t="str">
        <f t="shared" si="3"/>
        <v>2006</v>
      </c>
    </row>
    <row r="240" spans="1:8" x14ac:dyDescent="0.2">
      <c r="A240" t="s">
        <v>481</v>
      </c>
      <c r="B240" t="s">
        <v>456</v>
      </c>
      <c r="C240" t="s">
        <v>46</v>
      </c>
      <c r="D240" t="s">
        <v>480</v>
      </c>
      <c r="E240" t="s">
        <v>481</v>
      </c>
      <c r="F240" t="s">
        <v>458</v>
      </c>
      <c r="G240" t="s">
        <v>2846</v>
      </c>
      <c r="H240" t="str">
        <f t="shared" si="3"/>
        <v>2006</v>
      </c>
    </row>
    <row r="241" spans="1:8" x14ac:dyDescent="0.2">
      <c r="A241" t="s">
        <v>482</v>
      </c>
      <c r="B241" t="s">
        <v>456</v>
      </c>
      <c r="C241" t="s">
        <v>34</v>
      </c>
      <c r="D241" t="s">
        <v>480</v>
      </c>
      <c r="E241" t="s">
        <v>481</v>
      </c>
      <c r="F241" t="s">
        <v>458</v>
      </c>
      <c r="G241" t="s">
        <v>2846</v>
      </c>
      <c r="H241" t="str">
        <f t="shared" si="3"/>
        <v>2006</v>
      </c>
    </row>
    <row r="242" spans="1:8" x14ac:dyDescent="0.2">
      <c r="A242" t="s">
        <v>200</v>
      </c>
      <c r="B242" t="s">
        <v>456</v>
      </c>
      <c r="C242" t="s">
        <v>32</v>
      </c>
      <c r="D242" t="s">
        <v>483</v>
      </c>
      <c r="E242" t="s">
        <v>200</v>
      </c>
      <c r="F242" t="s">
        <v>458</v>
      </c>
      <c r="G242" t="s">
        <v>2846</v>
      </c>
      <c r="H242" t="str">
        <f t="shared" si="3"/>
        <v>2006</v>
      </c>
    </row>
    <row r="243" spans="1:8" x14ac:dyDescent="0.2">
      <c r="A243" t="s">
        <v>484</v>
      </c>
      <c r="B243" t="s">
        <v>456</v>
      </c>
      <c r="C243" t="s">
        <v>44</v>
      </c>
      <c r="D243" t="s">
        <v>483</v>
      </c>
      <c r="E243" t="s">
        <v>200</v>
      </c>
      <c r="F243" t="s">
        <v>458</v>
      </c>
      <c r="G243" t="s">
        <v>2846</v>
      </c>
      <c r="H243" t="str">
        <f t="shared" si="3"/>
        <v>2006</v>
      </c>
    </row>
    <row r="244" spans="1:8" x14ac:dyDescent="0.2">
      <c r="A244" t="s">
        <v>443</v>
      </c>
      <c r="B244" t="s">
        <v>456</v>
      </c>
      <c r="C244" t="s">
        <v>24</v>
      </c>
      <c r="D244" t="s">
        <v>483</v>
      </c>
      <c r="E244" t="s">
        <v>200</v>
      </c>
      <c r="F244" t="s">
        <v>458</v>
      </c>
      <c r="G244" t="s">
        <v>2846</v>
      </c>
      <c r="H244" t="str">
        <f t="shared" si="3"/>
        <v>2006</v>
      </c>
    </row>
    <row r="245" spans="1:8" x14ac:dyDescent="0.2">
      <c r="A245" t="s">
        <v>485</v>
      </c>
      <c r="B245" t="s">
        <v>456</v>
      </c>
      <c r="C245" t="s">
        <v>38</v>
      </c>
      <c r="D245" t="s">
        <v>486</v>
      </c>
      <c r="E245" t="s">
        <v>487</v>
      </c>
      <c r="F245" t="s">
        <v>458</v>
      </c>
      <c r="G245" t="s">
        <v>2846</v>
      </c>
      <c r="H245" t="str">
        <f t="shared" si="3"/>
        <v>2006</v>
      </c>
    </row>
    <row r="246" spans="1:8" x14ac:dyDescent="0.2">
      <c r="A246" t="s">
        <v>488</v>
      </c>
      <c r="B246" t="s">
        <v>456</v>
      </c>
      <c r="C246" t="s">
        <v>7</v>
      </c>
      <c r="D246" t="s">
        <v>486</v>
      </c>
      <c r="E246" t="s">
        <v>487</v>
      </c>
      <c r="F246" t="s">
        <v>458</v>
      </c>
      <c r="G246" t="s">
        <v>2846</v>
      </c>
      <c r="H246" t="str">
        <f t="shared" si="3"/>
        <v>2006</v>
      </c>
    </row>
    <row r="247" spans="1:8" x14ac:dyDescent="0.2">
      <c r="A247" t="s">
        <v>489</v>
      </c>
      <c r="B247" t="s">
        <v>456</v>
      </c>
      <c r="C247" t="s">
        <v>20</v>
      </c>
      <c r="D247" t="s">
        <v>486</v>
      </c>
      <c r="E247" t="s">
        <v>487</v>
      </c>
      <c r="F247" t="s">
        <v>458</v>
      </c>
      <c r="G247" t="s">
        <v>2846</v>
      </c>
      <c r="H247" t="str">
        <f t="shared" si="3"/>
        <v>2006</v>
      </c>
    </row>
    <row r="248" spans="1:8" x14ac:dyDescent="0.2">
      <c r="A248" t="s">
        <v>490</v>
      </c>
      <c r="B248" t="s">
        <v>456</v>
      </c>
      <c r="C248" t="s">
        <v>29</v>
      </c>
      <c r="D248" t="s">
        <v>491</v>
      </c>
      <c r="E248" t="s">
        <v>492</v>
      </c>
      <c r="F248" t="s">
        <v>458</v>
      </c>
      <c r="G248" t="s">
        <v>2847</v>
      </c>
      <c r="H248" t="str">
        <f t="shared" si="3"/>
        <v>2006</v>
      </c>
    </row>
    <row r="249" spans="1:8" x14ac:dyDescent="0.2">
      <c r="A249" t="s">
        <v>493</v>
      </c>
      <c r="B249" t="s">
        <v>456</v>
      </c>
      <c r="C249" t="s">
        <v>31</v>
      </c>
      <c r="D249" t="s">
        <v>494</v>
      </c>
      <c r="E249" t="s">
        <v>495</v>
      </c>
      <c r="F249" t="s">
        <v>458</v>
      </c>
      <c r="G249" t="s">
        <v>2846</v>
      </c>
      <c r="H249" t="str">
        <f t="shared" si="3"/>
        <v>2006</v>
      </c>
    </row>
    <row r="250" spans="1:8" x14ac:dyDescent="0.2">
      <c r="A250" t="s">
        <v>10</v>
      </c>
      <c r="B250" t="s">
        <v>456</v>
      </c>
      <c r="C250" t="s">
        <v>11</v>
      </c>
      <c r="D250" t="s">
        <v>494</v>
      </c>
      <c r="E250" t="s">
        <v>495</v>
      </c>
      <c r="F250" t="s">
        <v>458</v>
      </c>
      <c r="G250" t="s">
        <v>2847</v>
      </c>
      <c r="H250" t="str">
        <f t="shared" si="3"/>
        <v>2006</v>
      </c>
    </row>
    <row r="251" spans="1:8" x14ac:dyDescent="0.2">
      <c r="A251" t="s">
        <v>496</v>
      </c>
      <c r="B251" t="s">
        <v>456</v>
      </c>
      <c r="C251" t="s">
        <v>27</v>
      </c>
      <c r="D251" t="s">
        <v>494</v>
      </c>
      <c r="E251" t="s">
        <v>495</v>
      </c>
      <c r="F251" t="s">
        <v>458</v>
      </c>
      <c r="G251" t="s">
        <v>2846</v>
      </c>
      <c r="H251" t="str">
        <f t="shared" si="3"/>
        <v>2006</v>
      </c>
    </row>
    <row r="252" spans="1:8" x14ac:dyDescent="0.2">
      <c r="A252" t="s">
        <v>497</v>
      </c>
      <c r="B252" t="s">
        <v>498</v>
      </c>
      <c r="C252" t="s">
        <v>64</v>
      </c>
      <c r="D252" t="s">
        <v>499</v>
      </c>
      <c r="E252" t="s">
        <v>497</v>
      </c>
      <c r="F252" t="s">
        <v>500</v>
      </c>
      <c r="G252" t="s">
        <v>2846</v>
      </c>
      <c r="H252" t="str">
        <f t="shared" si="3"/>
        <v>2005</v>
      </c>
    </row>
    <row r="253" spans="1:8" x14ac:dyDescent="0.2">
      <c r="A253" t="s">
        <v>501</v>
      </c>
      <c r="B253" t="s">
        <v>498</v>
      </c>
      <c r="C253" t="s">
        <v>76</v>
      </c>
      <c r="D253" t="s">
        <v>502</v>
      </c>
      <c r="E253" t="s">
        <v>503</v>
      </c>
      <c r="F253" t="s">
        <v>500</v>
      </c>
      <c r="G253" t="s">
        <v>2846</v>
      </c>
      <c r="H253" t="str">
        <f t="shared" si="3"/>
        <v>2005</v>
      </c>
    </row>
    <row r="254" spans="1:8" x14ac:dyDescent="0.2">
      <c r="A254" t="s">
        <v>423</v>
      </c>
      <c r="B254" t="s">
        <v>498</v>
      </c>
      <c r="C254" t="s">
        <v>38</v>
      </c>
      <c r="D254" t="s">
        <v>504</v>
      </c>
      <c r="E254" t="s">
        <v>505</v>
      </c>
      <c r="F254" t="s">
        <v>500</v>
      </c>
      <c r="G254" t="s">
        <v>2846</v>
      </c>
      <c r="H254" t="str">
        <f t="shared" si="3"/>
        <v>2005</v>
      </c>
    </row>
    <row r="255" spans="1:8" x14ac:dyDescent="0.2">
      <c r="A255" t="s">
        <v>506</v>
      </c>
      <c r="B255" t="s">
        <v>498</v>
      </c>
      <c r="C255" t="s">
        <v>15</v>
      </c>
      <c r="D255" t="s">
        <v>504</v>
      </c>
      <c r="E255" t="s">
        <v>505</v>
      </c>
      <c r="F255" t="s">
        <v>500</v>
      </c>
      <c r="G255" t="s">
        <v>2846</v>
      </c>
      <c r="H255" t="str">
        <f t="shared" si="3"/>
        <v>2005</v>
      </c>
    </row>
    <row r="256" spans="1:8" x14ac:dyDescent="0.2">
      <c r="A256" t="s">
        <v>242</v>
      </c>
      <c r="B256" t="s">
        <v>498</v>
      </c>
      <c r="C256" t="s">
        <v>44</v>
      </c>
      <c r="D256" t="s">
        <v>507</v>
      </c>
      <c r="E256" t="s">
        <v>242</v>
      </c>
      <c r="F256" t="s">
        <v>500</v>
      </c>
      <c r="G256" t="s">
        <v>2846</v>
      </c>
      <c r="H256" t="str">
        <f t="shared" si="3"/>
        <v>2005</v>
      </c>
    </row>
    <row r="257" spans="1:8" x14ac:dyDescent="0.2">
      <c r="A257" t="s">
        <v>508</v>
      </c>
      <c r="B257" t="s">
        <v>498</v>
      </c>
      <c r="C257" t="s">
        <v>67</v>
      </c>
      <c r="D257" t="s">
        <v>509</v>
      </c>
      <c r="E257" t="s">
        <v>508</v>
      </c>
      <c r="F257" t="s">
        <v>500</v>
      </c>
      <c r="G257" t="s">
        <v>2846</v>
      </c>
      <c r="H257" t="str">
        <f t="shared" si="3"/>
        <v>2005</v>
      </c>
    </row>
    <row r="258" spans="1:8" x14ac:dyDescent="0.2">
      <c r="A258" t="s">
        <v>405</v>
      </c>
      <c r="B258" t="s">
        <v>498</v>
      </c>
      <c r="C258" t="s">
        <v>2</v>
      </c>
      <c r="D258" t="s">
        <v>510</v>
      </c>
      <c r="E258" t="s">
        <v>405</v>
      </c>
      <c r="F258" t="s">
        <v>500</v>
      </c>
      <c r="G258" t="s">
        <v>2846</v>
      </c>
      <c r="H258" t="str">
        <f t="shared" si="3"/>
        <v>2005</v>
      </c>
    </row>
    <row r="259" spans="1:8" x14ac:dyDescent="0.2">
      <c r="A259" t="s">
        <v>511</v>
      </c>
      <c r="B259" t="s">
        <v>498</v>
      </c>
      <c r="C259" t="s">
        <v>20</v>
      </c>
      <c r="D259" t="s">
        <v>510</v>
      </c>
      <c r="E259" t="s">
        <v>405</v>
      </c>
      <c r="F259" t="s">
        <v>500</v>
      </c>
      <c r="G259" t="s">
        <v>2846</v>
      </c>
      <c r="H259" t="str">
        <f t="shared" ref="H259:H322" si="4">LEFT(F259,4)</f>
        <v>2005</v>
      </c>
    </row>
    <row r="260" spans="1:8" x14ac:dyDescent="0.2">
      <c r="A260" t="s">
        <v>512</v>
      </c>
      <c r="B260" t="s">
        <v>498</v>
      </c>
      <c r="C260" t="s">
        <v>18</v>
      </c>
      <c r="D260" t="s">
        <v>513</v>
      </c>
      <c r="E260" t="s">
        <v>514</v>
      </c>
      <c r="F260" t="s">
        <v>500</v>
      </c>
      <c r="G260" t="s">
        <v>2846</v>
      </c>
      <c r="H260" t="str">
        <f t="shared" si="4"/>
        <v>2005</v>
      </c>
    </row>
    <row r="261" spans="1:8" x14ac:dyDescent="0.2">
      <c r="A261" t="s">
        <v>515</v>
      </c>
      <c r="B261" t="s">
        <v>498</v>
      </c>
      <c r="C261" t="s">
        <v>24</v>
      </c>
      <c r="D261" t="s">
        <v>516</v>
      </c>
      <c r="E261" t="s">
        <v>517</v>
      </c>
      <c r="F261" t="s">
        <v>500</v>
      </c>
      <c r="G261" t="s">
        <v>2846</v>
      </c>
      <c r="H261" t="str">
        <f t="shared" si="4"/>
        <v>2005</v>
      </c>
    </row>
    <row r="262" spans="1:8" x14ac:dyDescent="0.2">
      <c r="A262" t="s">
        <v>250</v>
      </c>
      <c r="B262" t="s">
        <v>498</v>
      </c>
      <c r="C262" t="s">
        <v>31</v>
      </c>
      <c r="D262" t="s">
        <v>518</v>
      </c>
      <c r="E262" t="s">
        <v>252</v>
      </c>
      <c r="F262" t="s">
        <v>500</v>
      </c>
      <c r="G262" t="s">
        <v>2846</v>
      </c>
      <c r="H262" t="str">
        <f t="shared" si="4"/>
        <v>2005</v>
      </c>
    </row>
    <row r="263" spans="1:8" x14ac:dyDescent="0.2">
      <c r="A263" t="s">
        <v>253</v>
      </c>
      <c r="B263" t="s">
        <v>498</v>
      </c>
      <c r="C263" t="s">
        <v>27</v>
      </c>
      <c r="D263" t="s">
        <v>518</v>
      </c>
      <c r="E263" t="s">
        <v>252</v>
      </c>
      <c r="F263" t="s">
        <v>500</v>
      </c>
      <c r="G263" t="s">
        <v>2846</v>
      </c>
      <c r="H263" t="str">
        <f t="shared" si="4"/>
        <v>2005</v>
      </c>
    </row>
    <row r="264" spans="1:8" x14ac:dyDescent="0.2">
      <c r="A264" t="s">
        <v>316</v>
      </c>
      <c r="B264" t="s">
        <v>498</v>
      </c>
      <c r="C264" t="s">
        <v>11</v>
      </c>
      <c r="D264" t="s">
        <v>518</v>
      </c>
      <c r="E264" t="s">
        <v>252</v>
      </c>
      <c r="F264" t="s">
        <v>500</v>
      </c>
      <c r="G264" t="s">
        <v>2847</v>
      </c>
      <c r="H264" t="str">
        <f t="shared" si="4"/>
        <v>2005</v>
      </c>
    </row>
    <row r="265" spans="1:8" x14ac:dyDescent="0.2">
      <c r="A265" t="s">
        <v>450</v>
      </c>
      <c r="B265" t="s">
        <v>498</v>
      </c>
      <c r="C265" t="s">
        <v>34</v>
      </c>
      <c r="D265" t="s">
        <v>518</v>
      </c>
      <c r="E265" t="s">
        <v>252</v>
      </c>
      <c r="F265" t="s">
        <v>500</v>
      </c>
      <c r="G265" t="s">
        <v>2847</v>
      </c>
      <c r="H265" t="str">
        <f t="shared" si="4"/>
        <v>2005</v>
      </c>
    </row>
    <row r="266" spans="1:8" x14ac:dyDescent="0.2">
      <c r="A266" t="s">
        <v>167</v>
      </c>
      <c r="B266" t="s">
        <v>498</v>
      </c>
      <c r="C266" t="s">
        <v>49</v>
      </c>
      <c r="D266" t="s">
        <v>518</v>
      </c>
      <c r="E266" t="s">
        <v>252</v>
      </c>
      <c r="F266" t="s">
        <v>500</v>
      </c>
      <c r="G266" t="s">
        <v>2847</v>
      </c>
      <c r="H266" t="str">
        <f t="shared" si="4"/>
        <v>2005</v>
      </c>
    </row>
    <row r="267" spans="1:8" x14ac:dyDescent="0.2">
      <c r="A267" t="s">
        <v>519</v>
      </c>
      <c r="B267" t="s">
        <v>498</v>
      </c>
      <c r="C267" t="s">
        <v>7</v>
      </c>
      <c r="D267" t="s">
        <v>520</v>
      </c>
      <c r="E267" t="s">
        <v>521</v>
      </c>
      <c r="F267" t="s">
        <v>500</v>
      </c>
      <c r="G267" t="s">
        <v>2846</v>
      </c>
      <c r="H267" t="str">
        <f t="shared" si="4"/>
        <v>2005</v>
      </c>
    </row>
    <row r="268" spans="1:8" x14ac:dyDescent="0.2">
      <c r="A268" t="s">
        <v>144</v>
      </c>
      <c r="B268" t="s">
        <v>498</v>
      </c>
      <c r="C268" t="s">
        <v>32</v>
      </c>
      <c r="D268" t="s">
        <v>522</v>
      </c>
      <c r="E268" t="s">
        <v>144</v>
      </c>
      <c r="F268" t="s">
        <v>500</v>
      </c>
      <c r="G268" t="s">
        <v>2846</v>
      </c>
      <c r="H268" t="str">
        <f t="shared" si="4"/>
        <v>2005</v>
      </c>
    </row>
    <row r="269" spans="1:8" x14ac:dyDescent="0.2">
      <c r="A269" t="s">
        <v>523</v>
      </c>
      <c r="B269" t="s">
        <v>498</v>
      </c>
      <c r="C269" t="s">
        <v>46</v>
      </c>
      <c r="D269" t="s">
        <v>522</v>
      </c>
      <c r="E269" t="s">
        <v>144</v>
      </c>
      <c r="F269" t="s">
        <v>500</v>
      </c>
      <c r="G269" t="s">
        <v>2846</v>
      </c>
      <c r="H269" t="str">
        <f t="shared" si="4"/>
        <v>2005</v>
      </c>
    </row>
    <row r="270" spans="1:8" x14ac:dyDescent="0.2">
      <c r="A270" t="s">
        <v>524</v>
      </c>
      <c r="B270" t="s">
        <v>498</v>
      </c>
      <c r="C270" t="s">
        <v>29</v>
      </c>
      <c r="D270" t="s">
        <v>522</v>
      </c>
      <c r="E270" t="s">
        <v>144</v>
      </c>
      <c r="F270" t="s">
        <v>500</v>
      </c>
      <c r="G270" t="s">
        <v>2847</v>
      </c>
      <c r="H270" t="str">
        <f t="shared" si="4"/>
        <v>2005</v>
      </c>
    </row>
    <row r="271" spans="1:8" x14ac:dyDescent="0.2">
      <c r="A271" t="s">
        <v>525</v>
      </c>
      <c r="B271" t="s">
        <v>498</v>
      </c>
      <c r="C271" t="s">
        <v>40</v>
      </c>
      <c r="D271" t="s">
        <v>522</v>
      </c>
      <c r="E271" t="s">
        <v>144</v>
      </c>
      <c r="F271" t="s">
        <v>500</v>
      </c>
      <c r="G271" t="s">
        <v>2846</v>
      </c>
      <c r="H271" t="str">
        <f t="shared" si="4"/>
        <v>2005</v>
      </c>
    </row>
    <row r="272" spans="1:8" x14ac:dyDescent="0.2">
      <c r="A272" t="s">
        <v>526</v>
      </c>
      <c r="B272" t="s">
        <v>498</v>
      </c>
      <c r="C272" t="s">
        <v>53</v>
      </c>
      <c r="D272" t="s">
        <v>527</v>
      </c>
      <c r="E272" t="s">
        <v>526</v>
      </c>
      <c r="F272" t="s">
        <v>500</v>
      </c>
      <c r="G272" t="s">
        <v>2847</v>
      </c>
      <c r="H272" t="str">
        <f t="shared" si="4"/>
        <v>2005</v>
      </c>
    </row>
    <row r="273" spans="1:8" x14ac:dyDescent="0.2">
      <c r="A273" t="s">
        <v>528</v>
      </c>
      <c r="B273" t="s">
        <v>529</v>
      </c>
      <c r="C273" t="s">
        <v>53</v>
      </c>
      <c r="D273" t="s">
        <v>530</v>
      </c>
      <c r="E273" t="s">
        <v>531</v>
      </c>
      <c r="F273" t="s">
        <v>532</v>
      </c>
      <c r="G273" t="s">
        <v>2846</v>
      </c>
      <c r="H273" t="str">
        <f t="shared" si="4"/>
        <v>2004</v>
      </c>
    </row>
    <row r="274" spans="1:8" x14ac:dyDescent="0.2">
      <c r="A274" t="s">
        <v>533</v>
      </c>
      <c r="B274" t="s">
        <v>529</v>
      </c>
      <c r="C274" t="s">
        <v>67</v>
      </c>
      <c r="D274" t="s">
        <v>534</v>
      </c>
      <c r="E274" t="s">
        <v>533</v>
      </c>
      <c r="F274" t="s">
        <v>532</v>
      </c>
      <c r="G274" t="s">
        <v>2846</v>
      </c>
      <c r="H274" t="str">
        <f t="shared" si="4"/>
        <v>2004</v>
      </c>
    </row>
    <row r="275" spans="1:8" x14ac:dyDescent="0.2">
      <c r="A275" t="s">
        <v>535</v>
      </c>
      <c r="B275" t="s">
        <v>529</v>
      </c>
      <c r="C275" t="s">
        <v>31</v>
      </c>
      <c r="D275" t="s">
        <v>536</v>
      </c>
      <c r="E275" t="s">
        <v>537</v>
      </c>
      <c r="F275" t="s">
        <v>532</v>
      </c>
      <c r="G275" t="s">
        <v>2846</v>
      </c>
      <c r="H275" t="str">
        <f t="shared" si="4"/>
        <v>2004</v>
      </c>
    </row>
    <row r="276" spans="1:8" x14ac:dyDescent="0.2">
      <c r="A276" t="s">
        <v>538</v>
      </c>
      <c r="B276" t="s">
        <v>529</v>
      </c>
      <c r="C276" t="s">
        <v>29</v>
      </c>
      <c r="D276" t="s">
        <v>539</v>
      </c>
      <c r="E276" t="s">
        <v>540</v>
      </c>
      <c r="F276" t="s">
        <v>532</v>
      </c>
      <c r="G276" t="s">
        <v>2847</v>
      </c>
      <c r="H276" t="str">
        <f t="shared" si="4"/>
        <v>2004</v>
      </c>
    </row>
    <row r="277" spans="1:8" x14ac:dyDescent="0.2">
      <c r="A277" t="s">
        <v>2854</v>
      </c>
      <c r="B277" t="s">
        <v>529</v>
      </c>
      <c r="C277" t="s">
        <v>49</v>
      </c>
      <c r="D277" t="s">
        <v>541</v>
      </c>
      <c r="E277" t="s">
        <v>542</v>
      </c>
      <c r="F277" t="s">
        <v>532</v>
      </c>
      <c r="G277" t="s">
        <v>2847</v>
      </c>
      <c r="H277" t="str">
        <f t="shared" si="4"/>
        <v>2004</v>
      </c>
    </row>
    <row r="278" spans="1:8" x14ac:dyDescent="0.2">
      <c r="A278" t="s">
        <v>351</v>
      </c>
      <c r="B278" t="s">
        <v>529</v>
      </c>
      <c r="C278" t="s">
        <v>15</v>
      </c>
      <c r="D278" t="s">
        <v>543</v>
      </c>
      <c r="E278" t="s">
        <v>144</v>
      </c>
      <c r="F278" t="s">
        <v>532</v>
      </c>
      <c r="G278" t="s">
        <v>2846</v>
      </c>
      <c r="H278" t="str">
        <f t="shared" si="4"/>
        <v>2004</v>
      </c>
    </row>
    <row r="279" spans="1:8" x14ac:dyDescent="0.2">
      <c r="A279" t="s">
        <v>544</v>
      </c>
      <c r="B279" t="s">
        <v>529</v>
      </c>
      <c r="C279" t="s">
        <v>40</v>
      </c>
      <c r="D279" t="s">
        <v>543</v>
      </c>
      <c r="E279" t="s">
        <v>144</v>
      </c>
      <c r="F279" t="s">
        <v>532</v>
      </c>
      <c r="G279" t="s">
        <v>2846</v>
      </c>
      <c r="H279" t="str">
        <f t="shared" si="4"/>
        <v>2004</v>
      </c>
    </row>
    <row r="280" spans="1:8" x14ac:dyDescent="0.2">
      <c r="A280" t="s">
        <v>369</v>
      </c>
      <c r="B280" t="s">
        <v>529</v>
      </c>
      <c r="C280" t="s">
        <v>2</v>
      </c>
      <c r="D280" t="s">
        <v>545</v>
      </c>
      <c r="E280" t="s">
        <v>369</v>
      </c>
      <c r="F280" t="s">
        <v>532</v>
      </c>
      <c r="G280" t="s">
        <v>2846</v>
      </c>
      <c r="H280" t="str">
        <f t="shared" si="4"/>
        <v>2004</v>
      </c>
    </row>
    <row r="281" spans="1:8" x14ac:dyDescent="0.2">
      <c r="A281" t="s">
        <v>487</v>
      </c>
      <c r="B281" t="s">
        <v>529</v>
      </c>
      <c r="C281" t="s">
        <v>32</v>
      </c>
      <c r="D281" t="s">
        <v>546</v>
      </c>
      <c r="E281" t="s">
        <v>487</v>
      </c>
      <c r="F281" t="s">
        <v>532</v>
      </c>
      <c r="G281" t="s">
        <v>2846</v>
      </c>
      <c r="H281" t="str">
        <f t="shared" si="4"/>
        <v>2004</v>
      </c>
    </row>
    <row r="282" spans="1:8" x14ac:dyDescent="0.2">
      <c r="A282" t="s">
        <v>547</v>
      </c>
      <c r="B282" t="s">
        <v>529</v>
      </c>
      <c r="C282" t="s">
        <v>46</v>
      </c>
      <c r="D282" t="s">
        <v>546</v>
      </c>
      <c r="E282" t="s">
        <v>487</v>
      </c>
      <c r="F282" t="s">
        <v>532</v>
      </c>
      <c r="G282" t="s">
        <v>2847</v>
      </c>
      <c r="H282" t="str">
        <f t="shared" si="4"/>
        <v>2004</v>
      </c>
    </row>
    <row r="283" spans="1:8" x14ac:dyDescent="0.2">
      <c r="A283" t="s">
        <v>548</v>
      </c>
      <c r="B283" t="s">
        <v>529</v>
      </c>
      <c r="C283" t="s">
        <v>11</v>
      </c>
      <c r="D283" t="s">
        <v>546</v>
      </c>
      <c r="E283" t="s">
        <v>487</v>
      </c>
      <c r="F283" t="s">
        <v>532</v>
      </c>
      <c r="G283" t="s">
        <v>2847</v>
      </c>
      <c r="H283" t="str">
        <f t="shared" si="4"/>
        <v>2004</v>
      </c>
    </row>
    <row r="284" spans="1:8" x14ac:dyDescent="0.2">
      <c r="A284" t="s">
        <v>549</v>
      </c>
      <c r="B284" t="s">
        <v>529</v>
      </c>
      <c r="C284" t="s">
        <v>27</v>
      </c>
      <c r="D284" t="s">
        <v>546</v>
      </c>
      <c r="E284" t="s">
        <v>487</v>
      </c>
      <c r="F284" t="s">
        <v>532</v>
      </c>
      <c r="G284" t="s">
        <v>2846</v>
      </c>
      <c r="H284" t="str">
        <f t="shared" si="4"/>
        <v>2004</v>
      </c>
    </row>
    <row r="285" spans="1:8" x14ac:dyDescent="0.2">
      <c r="A285" t="s">
        <v>485</v>
      </c>
      <c r="B285" t="s">
        <v>529</v>
      </c>
      <c r="C285" t="s">
        <v>38</v>
      </c>
      <c r="D285" t="s">
        <v>546</v>
      </c>
      <c r="E285" t="s">
        <v>487</v>
      </c>
      <c r="F285" t="s">
        <v>532</v>
      </c>
      <c r="G285" t="s">
        <v>2846</v>
      </c>
      <c r="H285" t="str">
        <f t="shared" si="4"/>
        <v>2004</v>
      </c>
    </row>
    <row r="286" spans="1:8" x14ac:dyDescent="0.2">
      <c r="A286" t="s">
        <v>550</v>
      </c>
      <c r="B286" t="s">
        <v>529</v>
      </c>
      <c r="C286" t="s">
        <v>34</v>
      </c>
      <c r="D286" t="s">
        <v>546</v>
      </c>
      <c r="E286" t="s">
        <v>487</v>
      </c>
      <c r="F286" t="s">
        <v>532</v>
      </c>
      <c r="G286" t="s">
        <v>2846</v>
      </c>
      <c r="H286" t="str">
        <f t="shared" si="4"/>
        <v>2004</v>
      </c>
    </row>
    <row r="287" spans="1:8" x14ac:dyDescent="0.2">
      <c r="A287" t="s">
        <v>551</v>
      </c>
      <c r="B287" t="s">
        <v>529</v>
      </c>
      <c r="C287" t="s">
        <v>7</v>
      </c>
      <c r="D287" t="s">
        <v>546</v>
      </c>
      <c r="E287" t="s">
        <v>487</v>
      </c>
      <c r="F287" t="s">
        <v>532</v>
      </c>
      <c r="G287" t="s">
        <v>2846</v>
      </c>
      <c r="H287" t="str">
        <f t="shared" si="4"/>
        <v>2004</v>
      </c>
    </row>
    <row r="288" spans="1:8" x14ac:dyDescent="0.2">
      <c r="A288" t="s">
        <v>552</v>
      </c>
      <c r="B288" t="s">
        <v>529</v>
      </c>
      <c r="C288" t="s">
        <v>76</v>
      </c>
      <c r="D288" t="s">
        <v>546</v>
      </c>
      <c r="E288" t="s">
        <v>487</v>
      </c>
      <c r="F288" t="s">
        <v>532</v>
      </c>
      <c r="G288" t="s">
        <v>2846</v>
      </c>
      <c r="H288" t="str">
        <f t="shared" si="4"/>
        <v>2004</v>
      </c>
    </row>
    <row r="289" spans="1:8" x14ac:dyDescent="0.2">
      <c r="A289" t="s">
        <v>547</v>
      </c>
      <c r="B289" t="s">
        <v>529</v>
      </c>
      <c r="C289" t="s">
        <v>44</v>
      </c>
      <c r="D289" t="s">
        <v>546</v>
      </c>
      <c r="E289" t="s">
        <v>487</v>
      </c>
      <c r="F289" t="s">
        <v>532</v>
      </c>
      <c r="G289" t="s">
        <v>2847</v>
      </c>
      <c r="H289" t="str">
        <f t="shared" si="4"/>
        <v>2004</v>
      </c>
    </row>
    <row r="290" spans="1:8" x14ac:dyDescent="0.2">
      <c r="A290" t="s">
        <v>553</v>
      </c>
      <c r="B290" t="s">
        <v>529</v>
      </c>
      <c r="C290" t="s">
        <v>24</v>
      </c>
      <c r="D290" t="s">
        <v>546</v>
      </c>
      <c r="E290" t="s">
        <v>487</v>
      </c>
      <c r="F290" t="s">
        <v>532</v>
      </c>
      <c r="G290" t="s">
        <v>2846</v>
      </c>
      <c r="H290" t="str">
        <f t="shared" si="4"/>
        <v>2004</v>
      </c>
    </row>
    <row r="291" spans="1:8" x14ac:dyDescent="0.2">
      <c r="A291" t="s">
        <v>422</v>
      </c>
      <c r="B291" t="s">
        <v>529</v>
      </c>
      <c r="C291" t="s">
        <v>18</v>
      </c>
      <c r="D291" t="s">
        <v>554</v>
      </c>
      <c r="E291" t="s">
        <v>422</v>
      </c>
      <c r="F291" t="s">
        <v>532</v>
      </c>
      <c r="G291" t="s">
        <v>2847</v>
      </c>
      <c r="H291" t="str">
        <f t="shared" si="4"/>
        <v>2004</v>
      </c>
    </row>
    <row r="292" spans="1:8" x14ac:dyDescent="0.2">
      <c r="A292" t="s">
        <v>555</v>
      </c>
      <c r="B292" t="s">
        <v>556</v>
      </c>
      <c r="C292" t="s">
        <v>67</v>
      </c>
      <c r="D292" t="s">
        <v>557</v>
      </c>
      <c r="E292" t="s">
        <v>555</v>
      </c>
      <c r="F292" t="s">
        <v>558</v>
      </c>
      <c r="G292" t="s">
        <v>2846</v>
      </c>
      <c r="H292" t="str">
        <f t="shared" si="4"/>
        <v>2003</v>
      </c>
    </row>
    <row r="293" spans="1:8" x14ac:dyDescent="0.2">
      <c r="A293" t="s">
        <v>2855</v>
      </c>
      <c r="B293" t="s">
        <v>556</v>
      </c>
      <c r="C293" t="s">
        <v>18</v>
      </c>
      <c r="D293" t="s">
        <v>560</v>
      </c>
      <c r="E293" t="s">
        <v>559</v>
      </c>
      <c r="F293" t="s">
        <v>558</v>
      </c>
      <c r="G293" t="s">
        <v>2846</v>
      </c>
      <c r="H293" t="str">
        <f t="shared" si="4"/>
        <v>2003</v>
      </c>
    </row>
    <row r="294" spans="1:8" x14ac:dyDescent="0.2">
      <c r="A294" t="s">
        <v>561</v>
      </c>
      <c r="B294" t="s">
        <v>556</v>
      </c>
      <c r="C294" t="s">
        <v>31</v>
      </c>
      <c r="D294" t="s">
        <v>562</v>
      </c>
      <c r="E294" t="s">
        <v>228</v>
      </c>
      <c r="F294" t="s">
        <v>558</v>
      </c>
      <c r="G294" t="s">
        <v>2846</v>
      </c>
      <c r="H294" t="str">
        <f t="shared" si="4"/>
        <v>2003</v>
      </c>
    </row>
    <row r="295" spans="1:8" x14ac:dyDescent="0.2">
      <c r="A295" t="s">
        <v>563</v>
      </c>
      <c r="B295" t="s">
        <v>556</v>
      </c>
      <c r="C295" t="s">
        <v>40</v>
      </c>
      <c r="D295" t="s">
        <v>564</v>
      </c>
      <c r="E295" t="s">
        <v>155</v>
      </c>
      <c r="F295" t="s">
        <v>558</v>
      </c>
      <c r="G295" t="s">
        <v>2846</v>
      </c>
      <c r="H295" t="str">
        <f t="shared" si="4"/>
        <v>2003</v>
      </c>
    </row>
    <row r="296" spans="1:8" x14ac:dyDescent="0.2">
      <c r="A296" t="s">
        <v>565</v>
      </c>
      <c r="B296" t="s">
        <v>556</v>
      </c>
      <c r="C296" t="s">
        <v>46</v>
      </c>
      <c r="D296" t="s">
        <v>566</v>
      </c>
      <c r="E296" t="s">
        <v>495</v>
      </c>
      <c r="F296" t="s">
        <v>558</v>
      </c>
      <c r="G296" t="s">
        <v>2846</v>
      </c>
      <c r="H296" t="str">
        <f t="shared" si="4"/>
        <v>2003</v>
      </c>
    </row>
    <row r="297" spans="1:8" x14ac:dyDescent="0.2">
      <c r="A297" t="s">
        <v>10</v>
      </c>
      <c r="B297" t="s">
        <v>556</v>
      </c>
      <c r="C297" t="s">
        <v>11</v>
      </c>
      <c r="D297" t="s">
        <v>566</v>
      </c>
      <c r="E297" t="s">
        <v>495</v>
      </c>
      <c r="F297" t="s">
        <v>558</v>
      </c>
      <c r="G297" t="s">
        <v>2847</v>
      </c>
      <c r="H297" t="str">
        <f t="shared" si="4"/>
        <v>2003</v>
      </c>
    </row>
    <row r="298" spans="1:8" x14ac:dyDescent="0.2">
      <c r="A298" t="s">
        <v>567</v>
      </c>
      <c r="B298" t="s">
        <v>556</v>
      </c>
      <c r="C298" t="s">
        <v>27</v>
      </c>
      <c r="D298" t="s">
        <v>566</v>
      </c>
      <c r="E298" t="s">
        <v>495</v>
      </c>
      <c r="F298" t="s">
        <v>558</v>
      </c>
      <c r="G298" t="s">
        <v>2846</v>
      </c>
      <c r="H298" t="str">
        <f t="shared" si="4"/>
        <v>2003</v>
      </c>
    </row>
    <row r="299" spans="1:8" x14ac:dyDescent="0.2">
      <c r="A299" t="s">
        <v>568</v>
      </c>
      <c r="B299" t="s">
        <v>556</v>
      </c>
      <c r="C299" t="s">
        <v>38</v>
      </c>
      <c r="D299" t="s">
        <v>566</v>
      </c>
      <c r="E299" t="s">
        <v>495</v>
      </c>
      <c r="F299" t="s">
        <v>558</v>
      </c>
      <c r="G299" t="s">
        <v>2846</v>
      </c>
      <c r="H299" t="str">
        <f t="shared" si="4"/>
        <v>2003</v>
      </c>
    </row>
    <row r="300" spans="1:8" x14ac:dyDescent="0.2">
      <c r="A300" t="s">
        <v>569</v>
      </c>
      <c r="B300" t="s">
        <v>556</v>
      </c>
      <c r="C300" t="s">
        <v>34</v>
      </c>
      <c r="D300" t="s">
        <v>566</v>
      </c>
      <c r="E300" t="s">
        <v>495</v>
      </c>
      <c r="F300" t="s">
        <v>558</v>
      </c>
      <c r="G300" t="s">
        <v>2846</v>
      </c>
      <c r="H300" t="str">
        <f t="shared" si="4"/>
        <v>2003</v>
      </c>
    </row>
    <row r="301" spans="1:8" x14ac:dyDescent="0.2">
      <c r="A301" t="s">
        <v>570</v>
      </c>
      <c r="B301" t="s">
        <v>556</v>
      </c>
      <c r="C301" t="s">
        <v>49</v>
      </c>
      <c r="D301" t="s">
        <v>566</v>
      </c>
      <c r="E301" t="s">
        <v>495</v>
      </c>
      <c r="F301" t="s">
        <v>558</v>
      </c>
      <c r="G301" t="s">
        <v>2847</v>
      </c>
      <c r="H301" t="str">
        <f t="shared" si="4"/>
        <v>2003</v>
      </c>
    </row>
    <row r="302" spans="1:8" x14ac:dyDescent="0.2">
      <c r="A302" t="s">
        <v>551</v>
      </c>
      <c r="B302" t="s">
        <v>556</v>
      </c>
      <c r="C302" t="s">
        <v>7</v>
      </c>
      <c r="D302" t="s">
        <v>571</v>
      </c>
      <c r="E302" t="s">
        <v>487</v>
      </c>
      <c r="F302" t="s">
        <v>558</v>
      </c>
      <c r="G302" t="s">
        <v>2846</v>
      </c>
      <c r="H302" t="str">
        <f t="shared" si="4"/>
        <v>2003</v>
      </c>
    </row>
    <row r="303" spans="1:8" x14ac:dyDescent="0.2">
      <c r="A303" t="s">
        <v>572</v>
      </c>
      <c r="B303" t="s">
        <v>556</v>
      </c>
      <c r="C303" t="s">
        <v>29</v>
      </c>
      <c r="D303" t="s">
        <v>573</v>
      </c>
      <c r="E303" t="s">
        <v>360</v>
      </c>
      <c r="F303" t="s">
        <v>558</v>
      </c>
      <c r="G303" t="s">
        <v>2847</v>
      </c>
      <c r="H303" t="str">
        <f t="shared" si="4"/>
        <v>2003</v>
      </c>
    </row>
    <row r="304" spans="1:8" x14ac:dyDescent="0.2">
      <c r="A304" t="s">
        <v>574</v>
      </c>
      <c r="B304" t="s">
        <v>556</v>
      </c>
      <c r="C304" t="s">
        <v>2</v>
      </c>
      <c r="D304" t="s">
        <v>575</v>
      </c>
      <c r="E304" t="s">
        <v>574</v>
      </c>
      <c r="F304" t="s">
        <v>558</v>
      </c>
      <c r="G304" t="s">
        <v>2846</v>
      </c>
      <c r="H304" t="str">
        <f t="shared" si="4"/>
        <v>2003</v>
      </c>
    </row>
    <row r="305" spans="1:8" x14ac:dyDescent="0.2">
      <c r="A305" t="s">
        <v>576</v>
      </c>
      <c r="B305" t="s">
        <v>556</v>
      </c>
      <c r="C305" t="s">
        <v>44</v>
      </c>
      <c r="D305" t="s">
        <v>577</v>
      </c>
      <c r="E305" t="s">
        <v>578</v>
      </c>
      <c r="F305" t="s">
        <v>558</v>
      </c>
      <c r="G305" t="s">
        <v>2846</v>
      </c>
      <c r="H305" t="str">
        <f t="shared" si="4"/>
        <v>2003</v>
      </c>
    </row>
    <row r="306" spans="1:8" x14ac:dyDescent="0.2">
      <c r="A306" t="s">
        <v>578</v>
      </c>
      <c r="B306" t="s">
        <v>556</v>
      </c>
      <c r="C306" t="s">
        <v>32</v>
      </c>
      <c r="D306" t="s">
        <v>577</v>
      </c>
      <c r="E306" t="s">
        <v>578</v>
      </c>
      <c r="F306" t="s">
        <v>558</v>
      </c>
      <c r="G306" t="s">
        <v>2846</v>
      </c>
      <c r="H306" t="str">
        <f t="shared" si="4"/>
        <v>2003</v>
      </c>
    </row>
    <row r="307" spans="1:8" x14ac:dyDescent="0.2">
      <c r="A307" t="s">
        <v>579</v>
      </c>
      <c r="B307" t="s">
        <v>556</v>
      </c>
      <c r="C307" t="s">
        <v>15</v>
      </c>
      <c r="D307" t="s">
        <v>577</v>
      </c>
      <c r="E307" t="s">
        <v>578</v>
      </c>
      <c r="F307" t="s">
        <v>558</v>
      </c>
      <c r="G307" t="s">
        <v>2846</v>
      </c>
      <c r="H307" t="str">
        <f t="shared" si="4"/>
        <v>2003</v>
      </c>
    </row>
    <row r="308" spans="1:8" x14ac:dyDescent="0.2">
      <c r="A308" t="s">
        <v>580</v>
      </c>
      <c r="B308" t="s">
        <v>556</v>
      </c>
      <c r="C308" t="s">
        <v>76</v>
      </c>
      <c r="D308" t="s">
        <v>581</v>
      </c>
      <c r="E308" t="s">
        <v>582</v>
      </c>
      <c r="F308" t="s">
        <v>558</v>
      </c>
      <c r="G308" t="s">
        <v>2847</v>
      </c>
      <c r="H308" t="str">
        <f t="shared" si="4"/>
        <v>2003</v>
      </c>
    </row>
    <row r="309" spans="1:8" x14ac:dyDescent="0.2">
      <c r="A309" t="s">
        <v>583</v>
      </c>
      <c r="B309" t="s">
        <v>556</v>
      </c>
      <c r="C309" t="s">
        <v>24</v>
      </c>
      <c r="D309" t="s">
        <v>581</v>
      </c>
      <c r="E309" t="s">
        <v>582</v>
      </c>
      <c r="F309" t="s">
        <v>558</v>
      </c>
      <c r="G309" t="s">
        <v>2846</v>
      </c>
      <c r="H309" t="str">
        <f t="shared" si="4"/>
        <v>2003</v>
      </c>
    </row>
    <row r="310" spans="1:8" x14ac:dyDescent="0.2">
      <c r="A310" t="s">
        <v>584</v>
      </c>
      <c r="B310" t="s">
        <v>556</v>
      </c>
      <c r="C310" t="s">
        <v>64</v>
      </c>
      <c r="D310" t="s">
        <v>585</v>
      </c>
      <c r="E310" t="s">
        <v>586</v>
      </c>
      <c r="F310" t="s">
        <v>558</v>
      </c>
      <c r="G310" t="s">
        <v>2846</v>
      </c>
      <c r="H310" t="str">
        <f t="shared" si="4"/>
        <v>2003</v>
      </c>
    </row>
    <row r="311" spans="1:8" x14ac:dyDescent="0.2">
      <c r="A311" t="s">
        <v>587</v>
      </c>
      <c r="B311" t="s">
        <v>556</v>
      </c>
      <c r="C311" t="s">
        <v>53</v>
      </c>
      <c r="D311" t="s">
        <v>588</v>
      </c>
      <c r="E311" t="s">
        <v>587</v>
      </c>
      <c r="F311" t="s">
        <v>558</v>
      </c>
      <c r="G311" t="s">
        <v>2846</v>
      </c>
      <c r="H311" t="str">
        <f t="shared" si="4"/>
        <v>2003</v>
      </c>
    </row>
    <row r="312" spans="1:8" x14ac:dyDescent="0.2">
      <c r="A312" t="s">
        <v>589</v>
      </c>
      <c r="B312" t="s">
        <v>590</v>
      </c>
      <c r="C312" t="s">
        <v>40</v>
      </c>
      <c r="D312" t="s">
        <v>591</v>
      </c>
      <c r="E312" t="s">
        <v>592</v>
      </c>
      <c r="F312" t="s">
        <v>593</v>
      </c>
      <c r="G312" t="s">
        <v>2846</v>
      </c>
      <c r="H312" t="str">
        <f t="shared" si="4"/>
        <v>2002</v>
      </c>
    </row>
    <row r="313" spans="1:8" x14ac:dyDescent="0.2">
      <c r="A313" t="s">
        <v>594</v>
      </c>
      <c r="B313" t="s">
        <v>590</v>
      </c>
      <c r="C313" t="s">
        <v>29</v>
      </c>
      <c r="D313" t="s">
        <v>595</v>
      </c>
      <c r="E313" t="s">
        <v>517</v>
      </c>
      <c r="F313" t="s">
        <v>593</v>
      </c>
      <c r="G313" t="s">
        <v>2847</v>
      </c>
      <c r="H313" t="str">
        <f t="shared" si="4"/>
        <v>2002</v>
      </c>
    </row>
    <row r="314" spans="1:8" x14ac:dyDescent="0.2">
      <c r="A314" t="s">
        <v>596</v>
      </c>
      <c r="B314" t="s">
        <v>590</v>
      </c>
      <c r="C314" t="s">
        <v>67</v>
      </c>
      <c r="D314" t="s">
        <v>597</v>
      </c>
      <c r="E314" t="s">
        <v>596</v>
      </c>
      <c r="F314" t="s">
        <v>593</v>
      </c>
      <c r="G314" t="s">
        <v>2846</v>
      </c>
      <c r="H314" t="str">
        <f t="shared" si="4"/>
        <v>2002</v>
      </c>
    </row>
    <row r="315" spans="1:8" x14ac:dyDescent="0.2">
      <c r="A315" t="s">
        <v>598</v>
      </c>
      <c r="B315" t="s">
        <v>590</v>
      </c>
      <c r="C315" t="s">
        <v>2</v>
      </c>
      <c r="D315" t="s">
        <v>599</v>
      </c>
      <c r="E315" t="s">
        <v>467</v>
      </c>
      <c r="F315" t="s">
        <v>593</v>
      </c>
      <c r="G315" t="s">
        <v>2846</v>
      </c>
      <c r="H315" t="str">
        <f t="shared" si="4"/>
        <v>2002</v>
      </c>
    </row>
    <row r="316" spans="1:8" x14ac:dyDescent="0.2">
      <c r="A316" t="s">
        <v>51</v>
      </c>
      <c r="B316" t="s">
        <v>590</v>
      </c>
      <c r="C316" t="s">
        <v>15</v>
      </c>
      <c r="D316" t="s">
        <v>600</v>
      </c>
      <c r="E316" t="s">
        <v>601</v>
      </c>
      <c r="F316" t="s">
        <v>593</v>
      </c>
      <c r="G316" t="s">
        <v>2846</v>
      </c>
      <c r="H316" t="str">
        <f t="shared" si="4"/>
        <v>2002</v>
      </c>
    </row>
    <row r="317" spans="1:8" x14ac:dyDescent="0.2">
      <c r="A317" t="s">
        <v>602</v>
      </c>
      <c r="B317" t="s">
        <v>590</v>
      </c>
      <c r="C317" t="s">
        <v>38</v>
      </c>
      <c r="D317" t="s">
        <v>603</v>
      </c>
      <c r="E317" t="s">
        <v>604</v>
      </c>
      <c r="F317" t="s">
        <v>593</v>
      </c>
      <c r="G317" t="s">
        <v>2846</v>
      </c>
      <c r="H317" t="str">
        <f t="shared" si="4"/>
        <v>2002</v>
      </c>
    </row>
    <row r="318" spans="1:8" x14ac:dyDescent="0.2">
      <c r="A318" t="s">
        <v>605</v>
      </c>
      <c r="B318" t="s">
        <v>590</v>
      </c>
      <c r="C318" t="s">
        <v>34</v>
      </c>
      <c r="D318" t="s">
        <v>603</v>
      </c>
      <c r="E318" t="s">
        <v>604</v>
      </c>
      <c r="F318" t="s">
        <v>593</v>
      </c>
      <c r="G318" t="s">
        <v>2846</v>
      </c>
      <c r="H318" t="str">
        <f t="shared" si="4"/>
        <v>2002</v>
      </c>
    </row>
    <row r="319" spans="1:8" x14ac:dyDescent="0.2">
      <c r="A319" t="s">
        <v>157</v>
      </c>
      <c r="B319" t="s">
        <v>590</v>
      </c>
      <c r="C319" t="s">
        <v>11</v>
      </c>
      <c r="D319" t="s">
        <v>606</v>
      </c>
      <c r="E319" t="s">
        <v>159</v>
      </c>
      <c r="F319" t="s">
        <v>593</v>
      </c>
      <c r="G319" t="s">
        <v>2847</v>
      </c>
      <c r="H319" t="str">
        <f t="shared" si="4"/>
        <v>2002</v>
      </c>
    </row>
    <row r="320" spans="1:8" x14ac:dyDescent="0.2">
      <c r="A320" t="s">
        <v>607</v>
      </c>
      <c r="B320" t="s">
        <v>590</v>
      </c>
      <c r="C320" t="s">
        <v>27</v>
      </c>
      <c r="D320" t="s">
        <v>606</v>
      </c>
      <c r="E320" t="s">
        <v>159</v>
      </c>
      <c r="F320" t="s">
        <v>593</v>
      </c>
      <c r="G320" t="s">
        <v>2847</v>
      </c>
      <c r="H320" t="str">
        <f t="shared" si="4"/>
        <v>2002</v>
      </c>
    </row>
    <row r="321" spans="1:8" x14ac:dyDescent="0.2">
      <c r="A321" t="s">
        <v>608</v>
      </c>
      <c r="B321" t="s">
        <v>590</v>
      </c>
      <c r="C321" t="s">
        <v>18</v>
      </c>
      <c r="D321" t="s">
        <v>609</v>
      </c>
      <c r="E321" t="s">
        <v>610</v>
      </c>
      <c r="F321" t="s">
        <v>593</v>
      </c>
      <c r="G321" t="s">
        <v>2846</v>
      </c>
      <c r="H321" t="str">
        <f t="shared" si="4"/>
        <v>2002</v>
      </c>
    </row>
    <row r="322" spans="1:8" x14ac:dyDescent="0.2">
      <c r="A322" t="s">
        <v>612</v>
      </c>
      <c r="B322" t="s">
        <v>590</v>
      </c>
      <c r="C322" t="s">
        <v>46</v>
      </c>
      <c r="D322" t="s">
        <v>611</v>
      </c>
      <c r="E322" t="s">
        <v>612</v>
      </c>
      <c r="F322" t="s">
        <v>593</v>
      </c>
      <c r="G322" t="s">
        <v>2846</v>
      </c>
      <c r="H322" t="str">
        <f t="shared" si="4"/>
        <v>2002</v>
      </c>
    </row>
    <row r="323" spans="1:8" x14ac:dyDescent="0.2">
      <c r="A323" t="s">
        <v>613</v>
      </c>
      <c r="B323" t="s">
        <v>590</v>
      </c>
      <c r="C323" t="s">
        <v>44</v>
      </c>
      <c r="D323" t="s">
        <v>611</v>
      </c>
      <c r="E323" t="s">
        <v>612</v>
      </c>
      <c r="F323" t="s">
        <v>593</v>
      </c>
      <c r="G323" t="s">
        <v>2846</v>
      </c>
      <c r="H323" t="str">
        <f t="shared" ref="H323:H386" si="5">LEFT(F323,4)</f>
        <v>2002</v>
      </c>
    </row>
    <row r="324" spans="1:8" x14ac:dyDescent="0.2">
      <c r="A324" t="s">
        <v>614</v>
      </c>
      <c r="B324" t="s">
        <v>590</v>
      </c>
      <c r="C324" t="s">
        <v>49</v>
      </c>
      <c r="D324" t="s">
        <v>611</v>
      </c>
      <c r="E324" t="s">
        <v>612</v>
      </c>
      <c r="F324" t="s">
        <v>593</v>
      </c>
      <c r="G324" t="s">
        <v>2847</v>
      </c>
      <c r="H324" t="str">
        <f t="shared" si="5"/>
        <v>2002</v>
      </c>
    </row>
    <row r="325" spans="1:8" x14ac:dyDescent="0.2">
      <c r="A325" t="s">
        <v>615</v>
      </c>
      <c r="B325" t="s">
        <v>590</v>
      </c>
      <c r="C325" t="s">
        <v>31</v>
      </c>
      <c r="D325" t="s">
        <v>616</v>
      </c>
      <c r="E325" t="s">
        <v>487</v>
      </c>
      <c r="F325" t="s">
        <v>593</v>
      </c>
      <c r="G325" t="s">
        <v>2846</v>
      </c>
      <c r="H325" t="str">
        <f t="shared" si="5"/>
        <v>2002</v>
      </c>
    </row>
    <row r="326" spans="1:8" x14ac:dyDescent="0.2">
      <c r="A326" t="s">
        <v>551</v>
      </c>
      <c r="B326" t="s">
        <v>590</v>
      </c>
      <c r="C326" t="s">
        <v>7</v>
      </c>
      <c r="D326" t="s">
        <v>616</v>
      </c>
      <c r="E326" t="s">
        <v>487</v>
      </c>
      <c r="F326" t="s">
        <v>593</v>
      </c>
      <c r="G326" t="s">
        <v>2846</v>
      </c>
      <c r="H326" t="str">
        <f t="shared" si="5"/>
        <v>2002</v>
      </c>
    </row>
    <row r="327" spans="1:8" x14ac:dyDescent="0.2">
      <c r="A327" t="s">
        <v>617</v>
      </c>
      <c r="B327" t="s">
        <v>590</v>
      </c>
      <c r="C327" t="s">
        <v>76</v>
      </c>
      <c r="D327" t="s">
        <v>616</v>
      </c>
      <c r="E327" t="s">
        <v>487</v>
      </c>
      <c r="F327" t="s">
        <v>593</v>
      </c>
      <c r="G327" t="s">
        <v>2846</v>
      </c>
      <c r="H327" t="str">
        <f t="shared" si="5"/>
        <v>2002</v>
      </c>
    </row>
    <row r="328" spans="1:8" x14ac:dyDescent="0.2">
      <c r="A328" t="s">
        <v>553</v>
      </c>
      <c r="B328" t="s">
        <v>590</v>
      </c>
      <c r="C328" t="s">
        <v>24</v>
      </c>
      <c r="D328" t="s">
        <v>616</v>
      </c>
      <c r="E328" t="s">
        <v>487</v>
      </c>
      <c r="F328" t="s">
        <v>593</v>
      </c>
      <c r="G328" t="s">
        <v>2846</v>
      </c>
      <c r="H328" t="str">
        <f t="shared" si="5"/>
        <v>2002</v>
      </c>
    </row>
    <row r="329" spans="1:8" x14ac:dyDescent="0.2">
      <c r="A329" t="s">
        <v>618</v>
      </c>
      <c r="B329" t="s">
        <v>590</v>
      </c>
      <c r="C329" t="s">
        <v>64</v>
      </c>
      <c r="D329" t="s">
        <v>619</v>
      </c>
      <c r="E329" t="s">
        <v>620</v>
      </c>
      <c r="F329" t="s">
        <v>593</v>
      </c>
      <c r="G329" t="s">
        <v>2847</v>
      </c>
      <c r="H329" t="str">
        <f t="shared" si="5"/>
        <v>2002</v>
      </c>
    </row>
    <row r="330" spans="1:8" x14ac:dyDescent="0.2">
      <c r="A330" t="s">
        <v>621</v>
      </c>
      <c r="B330" t="s">
        <v>590</v>
      </c>
      <c r="C330" t="s">
        <v>53</v>
      </c>
      <c r="D330" t="s">
        <v>622</v>
      </c>
      <c r="E330" t="s">
        <v>621</v>
      </c>
      <c r="F330" t="s">
        <v>593</v>
      </c>
      <c r="G330" t="s">
        <v>2846</v>
      </c>
      <c r="H330" t="str">
        <f t="shared" si="5"/>
        <v>2002</v>
      </c>
    </row>
    <row r="331" spans="1:8" x14ac:dyDescent="0.2">
      <c r="A331" t="s">
        <v>623</v>
      </c>
      <c r="B331" t="s">
        <v>624</v>
      </c>
      <c r="C331" t="s">
        <v>49</v>
      </c>
      <c r="D331" t="s">
        <v>625</v>
      </c>
      <c r="E331" t="s">
        <v>626</v>
      </c>
      <c r="F331" t="s">
        <v>627</v>
      </c>
      <c r="G331" t="s">
        <v>2847</v>
      </c>
      <c r="H331" t="str">
        <f t="shared" si="5"/>
        <v>2001</v>
      </c>
    </row>
    <row r="332" spans="1:8" x14ac:dyDescent="0.2">
      <c r="A332" t="s">
        <v>2856</v>
      </c>
      <c r="B332" t="s">
        <v>624</v>
      </c>
      <c r="C332" t="s">
        <v>67</v>
      </c>
      <c r="D332" t="s">
        <v>629</v>
      </c>
      <c r="E332" t="s">
        <v>628</v>
      </c>
      <c r="F332" t="s">
        <v>627</v>
      </c>
      <c r="G332" t="s">
        <v>2846</v>
      </c>
      <c r="H332" t="str">
        <f t="shared" si="5"/>
        <v>2001</v>
      </c>
    </row>
    <row r="333" spans="1:8" x14ac:dyDescent="0.2">
      <c r="A333" t="s">
        <v>630</v>
      </c>
      <c r="B333" t="s">
        <v>624</v>
      </c>
      <c r="C333" t="s">
        <v>64</v>
      </c>
      <c r="D333" t="s">
        <v>631</v>
      </c>
      <c r="E333" t="s">
        <v>630</v>
      </c>
      <c r="F333" t="s">
        <v>627</v>
      </c>
      <c r="G333" t="s">
        <v>2847</v>
      </c>
      <c r="H333" t="str">
        <f t="shared" si="5"/>
        <v>2001</v>
      </c>
    </row>
    <row r="334" spans="1:8" x14ac:dyDescent="0.2">
      <c r="A334" t="s">
        <v>632</v>
      </c>
      <c r="B334" t="s">
        <v>624</v>
      </c>
      <c r="C334" t="s">
        <v>18</v>
      </c>
      <c r="D334" t="s">
        <v>633</v>
      </c>
      <c r="E334" t="s">
        <v>632</v>
      </c>
      <c r="F334" t="s">
        <v>627</v>
      </c>
      <c r="G334" t="s">
        <v>2846</v>
      </c>
      <c r="H334" t="str">
        <f t="shared" si="5"/>
        <v>2001</v>
      </c>
    </row>
    <row r="335" spans="1:8" x14ac:dyDescent="0.2">
      <c r="A335" t="s">
        <v>634</v>
      </c>
      <c r="B335" t="s">
        <v>624</v>
      </c>
      <c r="C335" t="s">
        <v>31</v>
      </c>
      <c r="D335" t="s">
        <v>635</v>
      </c>
      <c r="E335" t="s">
        <v>200</v>
      </c>
      <c r="F335" t="s">
        <v>627</v>
      </c>
      <c r="G335" t="s">
        <v>2846</v>
      </c>
      <c r="H335" t="str">
        <f t="shared" si="5"/>
        <v>2001</v>
      </c>
    </row>
    <row r="336" spans="1:8" x14ac:dyDescent="0.2">
      <c r="A336" t="s">
        <v>636</v>
      </c>
      <c r="B336" t="s">
        <v>624</v>
      </c>
      <c r="C336" t="s">
        <v>27</v>
      </c>
      <c r="D336" t="s">
        <v>635</v>
      </c>
      <c r="E336" t="s">
        <v>200</v>
      </c>
      <c r="F336" t="s">
        <v>627</v>
      </c>
      <c r="G336" t="s">
        <v>2846</v>
      </c>
      <c r="H336" t="str">
        <f t="shared" si="5"/>
        <v>2001</v>
      </c>
    </row>
    <row r="337" spans="1:8" x14ac:dyDescent="0.2">
      <c r="A337" t="s">
        <v>637</v>
      </c>
      <c r="B337" t="s">
        <v>624</v>
      </c>
      <c r="C337" t="s">
        <v>24</v>
      </c>
      <c r="D337" t="s">
        <v>635</v>
      </c>
      <c r="E337" t="s">
        <v>200</v>
      </c>
      <c r="F337" t="s">
        <v>627</v>
      </c>
      <c r="G337" t="s">
        <v>2846</v>
      </c>
      <c r="H337" t="str">
        <f t="shared" si="5"/>
        <v>2001</v>
      </c>
    </row>
    <row r="338" spans="1:8" x14ac:dyDescent="0.2">
      <c r="A338" t="s">
        <v>638</v>
      </c>
      <c r="B338" t="s">
        <v>624</v>
      </c>
      <c r="C338" t="s">
        <v>29</v>
      </c>
      <c r="D338" t="s">
        <v>639</v>
      </c>
      <c r="E338" t="s">
        <v>640</v>
      </c>
      <c r="F338" t="s">
        <v>627</v>
      </c>
      <c r="G338" t="s">
        <v>2847</v>
      </c>
      <c r="H338" t="str">
        <f t="shared" si="5"/>
        <v>2001</v>
      </c>
    </row>
    <row r="339" spans="1:8" x14ac:dyDescent="0.2">
      <c r="A339" t="s">
        <v>640</v>
      </c>
      <c r="B339" t="s">
        <v>624</v>
      </c>
      <c r="C339" t="s">
        <v>32</v>
      </c>
      <c r="D339" t="s">
        <v>641</v>
      </c>
      <c r="E339" t="s">
        <v>640</v>
      </c>
      <c r="F339" t="s">
        <v>627</v>
      </c>
      <c r="G339" t="s">
        <v>2846</v>
      </c>
      <c r="H339" t="str">
        <f t="shared" si="5"/>
        <v>2001</v>
      </c>
    </row>
    <row r="340" spans="1:8" x14ac:dyDescent="0.2">
      <c r="A340" t="s">
        <v>461</v>
      </c>
      <c r="B340" t="s">
        <v>624</v>
      </c>
      <c r="C340" t="s">
        <v>44</v>
      </c>
      <c r="D340" t="s">
        <v>641</v>
      </c>
      <c r="E340" t="s">
        <v>640</v>
      </c>
      <c r="F340" t="s">
        <v>627</v>
      </c>
      <c r="G340" t="s">
        <v>2846</v>
      </c>
      <c r="H340" t="str">
        <f t="shared" si="5"/>
        <v>2001</v>
      </c>
    </row>
    <row r="341" spans="1:8" x14ac:dyDescent="0.2">
      <c r="A341" t="s">
        <v>642</v>
      </c>
      <c r="B341" t="s">
        <v>624</v>
      </c>
      <c r="C341" t="s">
        <v>34</v>
      </c>
      <c r="D341" t="s">
        <v>641</v>
      </c>
      <c r="E341" t="s">
        <v>640</v>
      </c>
      <c r="F341" t="s">
        <v>627</v>
      </c>
      <c r="G341" t="s">
        <v>2846</v>
      </c>
      <c r="H341" t="str">
        <f t="shared" si="5"/>
        <v>2001</v>
      </c>
    </row>
    <row r="342" spans="1:8" x14ac:dyDescent="0.2">
      <c r="A342" t="s">
        <v>643</v>
      </c>
      <c r="B342" t="s">
        <v>624</v>
      </c>
      <c r="C342" t="s">
        <v>40</v>
      </c>
      <c r="D342" t="s">
        <v>641</v>
      </c>
      <c r="E342" t="s">
        <v>640</v>
      </c>
      <c r="F342" t="s">
        <v>627</v>
      </c>
      <c r="G342" t="s">
        <v>2846</v>
      </c>
      <c r="H342" t="str">
        <f t="shared" si="5"/>
        <v>2001</v>
      </c>
    </row>
    <row r="343" spans="1:8" x14ac:dyDescent="0.2">
      <c r="A343" t="s">
        <v>644</v>
      </c>
      <c r="B343" t="s">
        <v>624</v>
      </c>
      <c r="C343" t="s">
        <v>76</v>
      </c>
      <c r="D343" t="s">
        <v>645</v>
      </c>
      <c r="E343" t="s">
        <v>612</v>
      </c>
      <c r="F343" t="s">
        <v>627</v>
      </c>
      <c r="G343" t="s">
        <v>2847</v>
      </c>
      <c r="H343" t="str">
        <f t="shared" si="5"/>
        <v>2001</v>
      </c>
    </row>
    <row r="344" spans="1:8" x14ac:dyDescent="0.2">
      <c r="A344" t="s">
        <v>646</v>
      </c>
      <c r="B344" t="s">
        <v>624</v>
      </c>
      <c r="C344" t="s">
        <v>46</v>
      </c>
      <c r="D344" t="s">
        <v>647</v>
      </c>
      <c r="E344" t="s">
        <v>604</v>
      </c>
      <c r="F344" t="s">
        <v>627</v>
      </c>
      <c r="G344" t="s">
        <v>2846</v>
      </c>
      <c r="H344" t="str">
        <f t="shared" si="5"/>
        <v>2001</v>
      </c>
    </row>
    <row r="345" spans="1:8" x14ac:dyDescent="0.2">
      <c r="A345" t="s">
        <v>648</v>
      </c>
      <c r="B345" t="s">
        <v>624</v>
      </c>
      <c r="C345" t="s">
        <v>11</v>
      </c>
      <c r="D345" t="s">
        <v>647</v>
      </c>
      <c r="E345" t="s">
        <v>604</v>
      </c>
      <c r="F345" t="s">
        <v>627</v>
      </c>
      <c r="G345" t="s">
        <v>2847</v>
      </c>
      <c r="H345" t="str">
        <f t="shared" si="5"/>
        <v>2001</v>
      </c>
    </row>
    <row r="346" spans="1:8" x14ac:dyDescent="0.2">
      <c r="A346" t="s">
        <v>649</v>
      </c>
      <c r="B346" t="s">
        <v>624</v>
      </c>
      <c r="C346" t="s">
        <v>38</v>
      </c>
      <c r="D346" t="s">
        <v>647</v>
      </c>
      <c r="E346" t="s">
        <v>604</v>
      </c>
      <c r="F346" t="s">
        <v>627</v>
      </c>
      <c r="G346" t="s">
        <v>2846</v>
      </c>
      <c r="H346" t="str">
        <f t="shared" si="5"/>
        <v>2001</v>
      </c>
    </row>
    <row r="347" spans="1:8" x14ac:dyDescent="0.2">
      <c r="A347" t="s">
        <v>650</v>
      </c>
      <c r="B347" t="s">
        <v>624</v>
      </c>
      <c r="C347" t="s">
        <v>15</v>
      </c>
      <c r="D347" t="s">
        <v>647</v>
      </c>
      <c r="E347" t="s">
        <v>604</v>
      </c>
      <c r="F347" t="s">
        <v>627</v>
      </c>
      <c r="G347" t="s">
        <v>2846</v>
      </c>
      <c r="H347" t="str">
        <f t="shared" si="5"/>
        <v>2001</v>
      </c>
    </row>
    <row r="348" spans="1:8" x14ac:dyDescent="0.2">
      <c r="A348" t="s">
        <v>651</v>
      </c>
      <c r="B348" t="s">
        <v>624</v>
      </c>
      <c r="C348" t="s">
        <v>7</v>
      </c>
      <c r="D348" t="s">
        <v>647</v>
      </c>
      <c r="E348" t="s">
        <v>604</v>
      </c>
      <c r="F348" t="s">
        <v>627</v>
      </c>
      <c r="G348" t="s">
        <v>2846</v>
      </c>
      <c r="H348" t="str">
        <f t="shared" si="5"/>
        <v>2001</v>
      </c>
    </row>
    <row r="349" spans="1:8" x14ac:dyDescent="0.2">
      <c r="A349" t="s">
        <v>652</v>
      </c>
      <c r="B349" t="s">
        <v>624</v>
      </c>
      <c r="C349" t="s">
        <v>53</v>
      </c>
      <c r="D349" t="s">
        <v>653</v>
      </c>
      <c r="E349" t="s">
        <v>652</v>
      </c>
      <c r="F349" t="s">
        <v>627</v>
      </c>
      <c r="G349" t="s">
        <v>2846</v>
      </c>
      <c r="H349" t="str">
        <f t="shared" si="5"/>
        <v>2001</v>
      </c>
    </row>
    <row r="350" spans="1:8" x14ac:dyDescent="0.2">
      <c r="A350" t="s">
        <v>654</v>
      </c>
      <c r="B350" t="s">
        <v>655</v>
      </c>
      <c r="C350" t="s">
        <v>11</v>
      </c>
      <c r="D350" t="s">
        <v>656</v>
      </c>
      <c r="E350" t="s">
        <v>657</v>
      </c>
      <c r="F350" t="s">
        <v>658</v>
      </c>
      <c r="G350" t="s">
        <v>2847</v>
      </c>
      <c r="H350" t="str">
        <f t="shared" si="5"/>
        <v>2000</v>
      </c>
    </row>
    <row r="351" spans="1:8" x14ac:dyDescent="0.2">
      <c r="A351" t="s">
        <v>659</v>
      </c>
      <c r="B351" t="s">
        <v>655</v>
      </c>
      <c r="C351" t="s">
        <v>76</v>
      </c>
      <c r="D351" t="s">
        <v>656</v>
      </c>
      <c r="E351" t="s">
        <v>657</v>
      </c>
      <c r="F351" t="s">
        <v>658</v>
      </c>
      <c r="G351" t="s">
        <v>2846</v>
      </c>
      <c r="H351" t="str">
        <f t="shared" si="5"/>
        <v>2000</v>
      </c>
    </row>
    <row r="352" spans="1:8" x14ac:dyDescent="0.2">
      <c r="A352" t="s">
        <v>660</v>
      </c>
      <c r="B352" t="s">
        <v>655</v>
      </c>
      <c r="C352" t="s">
        <v>40</v>
      </c>
      <c r="D352" t="s">
        <v>661</v>
      </c>
      <c r="E352" t="s">
        <v>662</v>
      </c>
      <c r="F352" t="s">
        <v>658</v>
      </c>
      <c r="G352" t="s">
        <v>2846</v>
      </c>
      <c r="H352" t="str">
        <f t="shared" si="5"/>
        <v>2000</v>
      </c>
    </row>
    <row r="353" spans="1:8" x14ac:dyDescent="0.2">
      <c r="A353" t="s">
        <v>663</v>
      </c>
      <c r="B353" t="s">
        <v>655</v>
      </c>
      <c r="C353" t="s">
        <v>44</v>
      </c>
      <c r="D353" t="s">
        <v>661</v>
      </c>
      <c r="E353" t="s">
        <v>662</v>
      </c>
      <c r="F353" t="s">
        <v>658</v>
      </c>
      <c r="G353" t="s">
        <v>2846</v>
      </c>
      <c r="H353" t="str">
        <f t="shared" si="5"/>
        <v>2000</v>
      </c>
    </row>
    <row r="354" spans="1:8" x14ac:dyDescent="0.2">
      <c r="A354" t="s">
        <v>524</v>
      </c>
      <c r="B354" t="s">
        <v>655</v>
      </c>
      <c r="C354" t="s">
        <v>29</v>
      </c>
      <c r="D354" t="s">
        <v>664</v>
      </c>
      <c r="E354" t="s">
        <v>665</v>
      </c>
      <c r="F354" t="s">
        <v>658</v>
      </c>
      <c r="G354" t="s">
        <v>2847</v>
      </c>
      <c r="H354" t="str">
        <f t="shared" si="5"/>
        <v>2000</v>
      </c>
    </row>
    <row r="355" spans="1:8" x14ac:dyDescent="0.2">
      <c r="A355" t="s">
        <v>666</v>
      </c>
      <c r="B355" t="s">
        <v>655</v>
      </c>
      <c r="C355" t="s">
        <v>49</v>
      </c>
      <c r="D355" t="s">
        <v>667</v>
      </c>
      <c r="E355" t="s">
        <v>492</v>
      </c>
      <c r="F355" t="s">
        <v>658</v>
      </c>
      <c r="G355" t="s">
        <v>2847</v>
      </c>
      <c r="H355" t="str">
        <f t="shared" si="5"/>
        <v>2000</v>
      </c>
    </row>
    <row r="356" spans="1:8" x14ac:dyDescent="0.2">
      <c r="A356" t="s">
        <v>668</v>
      </c>
      <c r="B356" t="s">
        <v>655</v>
      </c>
      <c r="C356" t="s">
        <v>24</v>
      </c>
      <c r="D356" t="s">
        <v>669</v>
      </c>
      <c r="E356" t="s">
        <v>670</v>
      </c>
      <c r="F356" t="s">
        <v>658</v>
      </c>
      <c r="G356" t="s">
        <v>2846</v>
      </c>
      <c r="H356" t="str">
        <f t="shared" si="5"/>
        <v>2000</v>
      </c>
    </row>
    <row r="357" spans="1:8" x14ac:dyDescent="0.2">
      <c r="A357" t="s">
        <v>671</v>
      </c>
      <c r="B357" t="s">
        <v>655</v>
      </c>
      <c r="C357" t="s">
        <v>27</v>
      </c>
      <c r="D357" t="s">
        <v>672</v>
      </c>
      <c r="E357" t="s">
        <v>296</v>
      </c>
      <c r="F357" t="s">
        <v>658</v>
      </c>
      <c r="G357" t="s">
        <v>2846</v>
      </c>
      <c r="H357" t="str">
        <f t="shared" si="5"/>
        <v>2000</v>
      </c>
    </row>
    <row r="358" spans="1:8" x14ac:dyDescent="0.2">
      <c r="A358" t="s">
        <v>673</v>
      </c>
      <c r="B358" t="s">
        <v>655</v>
      </c>
      <c r="C358" t="s">
        <v>67</v>
      </c>
      <c r="D358" t="s">
        <v>674</v>
      </c>
      <c r="E358" t="s">
        <v>673</v>
      </c>
      <c r="F358" t="s">
        <v>658</v>
      </c>
      <c r="G358" t="s">
        <v>2846</v>
      </c>
      <c r="H358" t="str">
        <f t="shared" si="5"/>
        <v>2000</v>
      </c>
    </row>
    <row r="359" spans="1:8" x14ac:dyDescent="0.2">
      <c r="A359" t="s">
        <v>675</v>
      </c>
      <c r="B359" t="s">
        <v>655</v>
      </c>
      <c r="C359" t="s">
        <v>38</v>
      </c>
      <c r="D359" t="s">
        <v>676</v>
      </c>
      <c r="E359" t="s">
        <v>677</v>
      </c>
      <c r="F359" t="s">
        <v>658</v>
      </c>
      <c r="G359" t="s">
        <v>2846</v>
      </c>
      <c r="H359" t="str">
        <f t="shared" si="5"/>
        <v>2000</v>
      </c>
    </row>
    <row r="360" spans="1:8" x14ac:dyDescent="0.2">
      <c r="A360" t="s">
        <v>678</v>
      </c>
      <c r="B360" t="s">
        <v>655</v>
      </c>
      <c r="C360" t="s">
        <v>34</v>
      </c>
      <c r="D360" t="s">
        <v>676</v>
      </c>
      <c r="E360" t="s">
        <v>677</v>
      </c>
      <c r="F360" t="s">
        <v>658</v>
      </c>
      <c r="G360" t="s">
        <v>2846</v>
      </c>
      <c r="H360" t="str">
        <f t="shared" si="5"/>
        <v>2000</v>
      </c>
    </row>
    <row r="361" spans="1:8" x14ac:dyDescent="0.2">
      <c r="A361" t="s">
        <v>679</v>
      </c>
      <c r="B361" t="s">
        <v>655</v>
      </c>
      <c r="C361" t="s">
        <v>7</v>
      </c>
      <c r="D361" t="s">
        <v>676</v>
      </c>
      <c r="E361" t="s">
        <v>677</v>
      </c>
      <c r="F361" t="s">
        <v>658</v>
      </c>
      <c r="G361" t="s">
        <v>2846</v>
      </c>
      <c r="H361" t="str">
        <f t="shared" si="5"/>
        <v>2000</v>
      </c>
    </row>
    <row r="362" spans="1:8" x14ac:dyDescent="0.2">
      <c r="A362" t="s">
        <v>680</v>
      </c>
      <c r="B362" t="s">
        <v>655</v>
      </c>
      <c r="C362" t="s">
        <v>20</v>
      </c>
      <c r="D362" t="s">
        <v>676</v>
      </c>
      <c r="E362" t="s">
        <v>677</v>
      </c>
      <c r="F362" t="s">
        <v>658</v>
      </c>
      <c r="G362" t="s">
        <v>2846</v>
      </c>
      <c r="H362" t="str">
        <f t="shared" si="5"/>
        <v>2000</v>
      </c>
    </row>
    <row r="363" spans="1:8" x14ac:dyDescent="0.2">
      <c r="A363" t="s">
        <v>681</v>
      </c>
      <c r="B363" t="s">
        <v>655</v>
      </c>
      <c r="C363" t="s">
        <v>18</v>
      </c>
      <c r="D363" t="s">
        <v>682</v>
      </c>
      <c r="E363" t="s">
        <v>228</v>
      </c>
      <c r="F363" t="s">
        <v>658</v>
      </c>
      <c r="G363" t="s">
        <v>2846</v>
      </c>
      <c r="H363" t="str">
        <f t="shared" si="5"/>
        <v>2000</v>
      </c>
    </row>
    <row r="364" spans="1:8" x14ac:dyDescent="0.2">
      <c r="A364" t="s">
        <v>228</v>
      </c>
      <c r="B364" t="s">
        <v>655</v>
      </c>
      <c r="C364" t="s">
        <v>32</v>
      </c>
      <c r="D364" t="s">
        <v>682</v>
      </c>
      <c r="E364" t="s">
        <v>228</v>
      </c>
      <c r="F364" t="s">
        <v>658</v>
      </c>
      <c r="G364" t="s">
        <v>2846</v>
      </c>
      <c r="H364" t="str">
        <f t="shared" si="5"/>
        <v>2000</v>
      </c>
    </row>
    <row r="365" spans="1:8" x14ac:dyDescent="0.2">
      <c r="A365" t="s">
        <v>683</v>
      </c>
      <c r="B365" t="s">
        <v>655</v>
      </c>
      <c r="C365" t="s">
        <v>46</v>
      </c>
      <c r="D365" t="s">
        <v>682</v>
      </c>
      <c r="E365" t="s">
        <v>228</v>
      </c>
      <c r="F365" t="s">
        <v>658</v>
      </c>
      <c r="G365" t="s">
        <v>2846</v>
      </c>
      <c r="H365" t="str">
        <f t="shared" si="5"/>
        <v>2000</v>
      </c>
    </row>
    <row r="366" spans="1:8" x14ac:dyDescent="0.2">
      <c r="A366" t="s">
        <v>561</v>
      </c>
      <c r="B366" t="s">
        <v>655</v>
      </c>
      <c r="C366" t="s">
        <v>31</v>
      </c>
      <c r="D366" t="s">
        <v>682</v>
      </c>
      <c r="E366" t="s">
        <v>228</v>
      </c>
      <c r="F366" t="s">
        <v>658</v>
      </c>
      <c r="G366" t="s">
        <v>2846</v>
      </c>
      <c r="H366" t="str">
        <f t="shared" si="5"/>
        <v>2000</v>
      </c>
    </row>
    <row r="367" spans="1:8" x14ac:dyDescent="0.2">
      <c r="A367" t="s">
        <v>684</v>
      </c>
      <c r="B367" t="s">
        <v>655</v>
      </c>
      <c r="C367" t="s">
        <v>15</v>
      </c>
      <c r="D367" t="s">
        <v>682</v>
      </c>
      <c r="E367" t="s">
        <v>228</v>
      </c>
      <c r="F367" t="s">
        <v>658</v>
      </c>
      <c r="G367" t="s">
        <v>2846</v>
      </c>
      <c r="H367" t="str">
        <f t="shared" si="5"/>
        <v>2000</v>
      </c>
    </row>
    <row r="368" spans="1:8" x14ac:dyDescent="0.2">
      <c r="A368" t="s">
        <v>186</v>
      </c>
      <c r="B368" t="s">
        <v>685</v>
      </c>
      <c r="C368" t="s">
        <v>53</v>
      </c>
      <c r="D368" t="s">
        <v>686</v>
      </c>
      <c r="E368" t="s">
        <v>687</v>
      </c>
      <c r="F368" t="s">
        <v>688</v>
      </c>
      <c r="G368" t="s">
        <v>2846</v>
      </c>
      <c r="H368" t="str">
        <f t="shared" si="5"/>
        <v>1999</v>
      </c>
    </row>
    <row r="369" spans="1:8" x14ac:dyDescent="0.2">
      <c r="A369" t="s">
        <v>689</v>
      </c>
      <c r="B369" t="s">
        <v>685</v>
      </c>
      <c r="C369" t="s">
        <v>40</v>
      </c>
      <c r="D369" t="s">
        <v>690</v>
      </c>
      <c r="E369" t="s">
        <v>691</v>
      </c>
      <c r="F369" t="s">
        <v>688</v>
      </c>
      <c r="G369" t="s">
        <v>2846</v>
      </c>
      <c r="H369" t="str">
        <f t="shared" si="5"/>
        <v>1999</v>
      </c>
    </row>
    <row r="370" spans="1:8" x14ac:dyDescent="0.2">
      <c r="A370" t="s">
        <v>692</v>
      </c>
      <c r="B370" t="s">
        <v>685</v>
      </c>
      <c r="C370" t="s">
        <v>67</v>
      </c>
      <c r="D370" t="s">
        <v>693</v>
      </c>
      <c r="E370" t="s">
        <v>692</v>
      </c>
      <c r="F370" t="s">
        <v>688</v>
      </c>
      <c r="G370" t="s">
        <v>2846</v>
      </c>
      <c r="H370" t="str">
        <f t="shared" si="5"/>
        <v>1999</v>
      </c>
    </row>
    <row r="371" spans="1:8" x14ac:dyDescent="0.2">
      <c r="A371" t="s">
        <v>694</v>
      </c>
      <c r="B371" t="s">
        <v>685</v>
      </c>
      <c r="C371" t="s">
        <v>7</v>
      </c>
      <c r="D371" t="s">
        <v>695</v>
      </c>
      <c r="E371" t="s">
        <v>696</v>
      </c>
      <c r="F371" t="s">
        <v>688</v>
      </c>
      <c r="G371" t="s">
        <v>2846</v>
      </c>
      <c r="H371" t="str">
        <f t="shared" si="5"/>
        <v>1999</v>
      </c>
    </row>
    <row r="372" spans="1:8" x14ac:dyDescent="0.2">
      <c r="A372" t="s">
        <v>425</v>
      </c>
      <c r="B372" t="s">
        <v>685</v>
      </c>
      <c r="C372" t="s">
        <v>44</v>
      </c>
      <c r="D372" t="s">
        <v>697</v>
      </c>
      <c r="E372" t="s">
        <v>425</v>
      </c>
      <c r="F372" t="s">
        <v>688</v>
      </c>
      <c r="G372" t="s">
        <v>2846</v>
      </c>
      <c r="H372" t="str">
        <f t="shared" si="5"/>
        <v>1999</v>
      </c>
    </row>
    <row r="373" spans="1:8" x14ac:dyDescent="0.2">
      <c r="A373" t="s">
        <v>698</v>
      </c>
      <c r="B373" t="s">
        <v>685</v>
      </c>
      <c r="C373" t="s">
        <v>76</v>
      </c>
      <c r="D373" t="s">
        <v>699</v>
      </c>
      <c r="E373" t="s">
        <v>385</v>
      </c>
      <c r="F373" t="s">
        <v>688</v>
      </c>
      <c r="G373" t="s">
        <v>2847</v>
      </c>
      <c r="H373" t="str">
        <f t="shared" si="5"/>
        <v>1999</v>
      </c>
    </row>
    <row r="374" spans="1:8" x14ac:dyDescent="0.2">
      <c r="A374" t="s">
        <v>700</v>
      </c>
      <c r="B374" t="s">
        <v>685</v>
      </c>
      <c r="C374" t="s">
        <v>18</v>
      </c>
      <c r="D374" t="s">
        <v>701</v>
      </c>
      <c r="E374" t="s">
        <v>702</v>
      </c>
      <c r="F374" t="s">
        <v>688</v>
      </c>
      <c r="G374" t="s">
        <v>2846</v>
      </c>
      <c r="H374" t="str">
        <f t="shared" si="5"/>
        <v>1999</v>
      </c>
    </row>
    <row r="375" spans="1:8" x14ac:dyDescent="0.2">
      <c r="A375" t="s">
        <v>700</v>
      </c>
      <c r="B375" t="s">
        <v>685</v>
      </c>
      <c r="C375" t="s">
        <v>46</v>
      </c>
      <c r="D375" t="s">
        <v>701</v>
      </c>
      <c r="E375" t="s">
        <v>702</v>
      </c>
      <c r="F375" t="s">
        <v>688</v>
      </c>
      <c r="G375" t="s">
        <v>2846</v>
      </c>
      <c r="H375" t="str">
        <f t="shared" si="5"/>
        <v>1999</v>
      </c>
    </row>
    <row r="376" spans="1:8" x14ac:dyDescent="0.2">
      <c r="A376" t="s">
        <v>316</v>
      </c>
      <c r="B376" t="s">
        <v>685</v>
      </c>
      <c r="C376" t="s">
        <v>11</v>
      </c>
      <c r="D376" t="s">
        <v>701</v>
      </c>
      <c r="E376" t="s">
        <v>702</v>
      </c>
      <c r="F376" t="s">
        <v>688</v>
      </c>
      <c r="G376" t="s">
        <v>2847</v>
      </c>
      <c r="H376" t="str">
        <f t="shared" si="5"/>
        <v>1999</v>
      </c>
    </row>
    <row r="377" spans="1:8" x14ac:dyDescent="0.2">
      <c r="A377" t="s">
        <v>703</v>
      </c>
      <c r="B377" t="s">
        <v>685</v>
      </c>
      <c r="C377" t="s">
        <v>29</v>
      </c>
      <c r="D377" t="s">
        <v>701</v>
      </c>
      <c r="E377" t="s">
        <v>702</v>
      </c>
      <c r="F377" t="s">
        <v>688</v>
      </c>
      <c r="G377" t="s">
        <v>2847</v>
      </c>
      <c r="H377" t="str">
        <f t="shared" si="5"/>
        <v>1999</v>
      </c>
    </row>
    <row r="378" spans="1:8" x14ac:dyDescent="0.2">
      <c r="A378" t="s">
        <v>704</v>
      </c>
      <c r="B378" t="s">
        <v>685</v>
      </c>
      <c r="C378" t="s">
        <v>27</v>
      </c>
      <c r="D378" t="s">
        <v>701</v>
      </c>
      <c r="E378" t="s">
        <v>702</v>
      </c>
      <c r="F378" t="s">
        <v>688</v>
      </c>
      <c r="G378" t="s">
        <v>2846</v>
      </c>
      <c r="H378" t="str">
        <f t="shared" si="5"/>
        <v>1999</v>
      </c>
    </row>
    <row r="379" spans="1:8" x14ac:dyDescent="0.2">
      <c r="A379" t="s">
        <v>705</v>
      </c>
      <c r="B379" t="s">
        <v>685</v>
      </c>
      <c r="C379" t="s">
        <v>706</v>
      </c>
      <c r="D379" t="s">
        <v>701</v>
      </c>
      <c r="E379" t="s">
        <v>702</v>
      </c>
      <c r="F379" t="s">
        <v>688</v>
      </c>
      <c r="G379" t="s">
        <v>2846</v>
      </c>
      <c r="H379" t="str">
        <f t="shared" si="5"/>
        <v>1999</v>
      </c>
    </row>
    <row r="380" spans="1:8" x14ac:dyDescent="0.2">
      <c r="A380" t="s">
        <v>707</v>
      </c>
      <c r="B380" t="s">
        <v>685</v>
      </c>
      <c r="C380" t="s">
        <v>49</v>
      </c>
      <c r="D380" t="s">
        <v>701</v>
      </c>
      <c r="E380" t="s">
        <v>702</v>
      </c>
      <c r="F380" t="s">
        <v>688</v>
      </c>
      <c r="G380" t="s">
        <v>2847</v>
      </c>
      <c r="H380" t="str">
        <f t="shared" si="5"/>
        <v>1999</v>
      </c>
    </row>
    <row r="381" spans="1:8" x14ac:dyDescent="0.2">
      <c r="A381" t="s">
        <v>93</v>
      </c>
      <c r="B381" t="s">
        <v>685</v>
      </c>
      <c r="C381" t="s">
        <v>32</v>
      </c>
      <c r="D381" t="s">
        <v>708</v>
      </c>
      <c r="E381" t="s">
        <v>93</v>
      </c>
      <c r="F381" t="s">
        <v>688</v>
      </c>
      <c r="G381" t="s">
        <v>2846</v>
      </c>
      <c r="H381" t="str">
        <f t="shared" si="5"/>
        <v>1999</v>
      </c>
    </row>
    <row r="382" spans="1:8" x14ac:dyDescent="0.2">
      <c r="A382" t="s">
        <v>2857</v>
      </c>
      <c r="B382" t="s">
        <v>685</v>
      </c>
      <c r="C382" t="s">
        <v>31</v>
      </c>
      <c r="D382" t="s">
        <v>708</v>
      </c>
      <c r="E382" t="s">
        <v>93</v>
      </c>
      <c r="F382" t="s">
        <v>688</v>
      </c>
      <c r="G382" t="s">
        <v>2846</v>
      </c>
      <c r="H382" t="str">
        <f t="shared" si="5"/>
        <v>1999</v>
      </c>
    </row>
    <row r="383" spans="1:8" x14ac:dyDescent="0.2">
      <c r="A383" t="s">
        <v>709</v>
      </c>
      <c r="B383" t="s">
        <v>685</v>
      </c>
      <c r="C383" t="s">
        <v>34</v>
      </c>
      <c r="D383" t="s">
        <v>708</v>
      </c>
      <c r="E383" t="s">
        <v>93</v>
      </c>
      <c r="F383" t="s">
        <v>688</v>
      </c>
      <c r="G383" t="s">
        <v>2846</v>
      </c>
      <c r="H383" t="str">
        <f t="shared" si="5"/>
        <v>1999</v>
      </c>
    </row>
    <row r="384" spans="1:8" x14ac:dyDescent="0.2">
      <c r="A384" t="s">
        <v>710</v>
      </c>
      <c r="B384" t="s">
        <v>685</v>
      </c>
      <c r="C384" t="s">
        <v>20</v>
      </c>
      <c r="D384" t="s">
        <v>708</v>
      </c>
      <c r="E384" t="s">
        <v>93</v>
      </c>
      <c r="F384" t="s">
        <v>688</v>
      </c>
      <c r="G384" t="s">
        <v>2846</v>
      </c>
      <c r="H384" t="str">
        <f t="shared" si="5"/>
        <v>1999</v>
      </c>
    </row>
    <row r="385" spans="1:8" x14ac:dyDescent="0.2">
      <c r="A385" t="s">
        <v>711</v>
      </c>
      <c r="B385" t="s">
        <v>685</v>
      </c>
      <c r="C385" t="s">
        <v>38</v>
      </c>
      <c r="D385" t="s">
        <v>708</v>
      </c>
      <c r="E385" t="s">
        <v>93</v>
      </c>
      <c r="F385" t="s">
        <v>688</v>
      </c>
      <c r="G385" t="s">
        <v>2846</v>
      </c>
      <c r="H385" t="str">
        <f t="shared" si="5"/>
        <v>1999</v>
      </c>
    </row>
    <row r="386" spans="1:8" x14ac:dyDescent="0.2">
      <c r="A386" t="s">
        <v>712</v>
      </c>
      <c r="B386" t="s">
        <v>685</v>
      </c>
      <c r="C386" t="s">
        <v>15</v>
      </c>
      <c r="D386" t="s">
        <v>713</v>
      </c>
      <c r="E386" t="s">
        <v>712</v>
      </c>
      <c r="F386" t="s">
        <v>688</v>
      </c>
      <c r="G386" t="s">
        <v>2846</v>
      </c>
      <c r="H386" t="str">
        <f t="shared" si="5"/>
        <v>1999</v>
      </c>
    </row>
    <row r="387" spans="1:8" x14ac:dyDescent="0.2">
      <c r="A387" t="s">
        <v>714</v>
      </c>
      <c r="B387" t="s">
        <v>685</v>
      </c>
      <c r="C387" t="s">
        <v>715</v>
      </c>
      <c r="D387" t="s">
        <v>713</v>
      </c>
      <c r="E387" t="s">
        <v>712</v>
      </c>
      <c r="F387" t="s">
        <v>688</v>
      </c>
      <c r="G387" t="s">
        <v>2846</v>
      </c>
      <c r="H387" t="str">
        <f t="shared" ref="H387:H450" si="6">LEFT(F387,4)</f>
        <v>1999</v>
      </c>
    </row>
    <row r="388" spans="1:8" x14ac:dyDescent="0.2">
      <c r="A388" t="s">
        <v>718</v>
      </c>
      <c r="B388" t="s">
        <v>716</v>
      </c>
      <c r="C388" t="s">
        <v>64</v>
      </c>
      <c r="D388" t="s">
        <v>719</v>
      </c>
      <c r="E388" t="s">
        <v>720</v>
      </c>
      <c r="F388" t="s">
        <v>717</v>
      </c>
      <c r="G388" t="s">
        <v>2847</v>
      </c>
      <c r="H388" t="str">
        <f t="shared" si="6"/>
        <v>1998</v>
      </c>
    </row>
    <row r="389" spans="1:8" x14ac:dyDescent="0.2">
      <c r="A389" t="s">
        <v>721</v>
      </c>
      <c r="B389" t="s">
        <v>716</v>
      </c>
      <c r="C389" t="s">
        <v>29</v>
      </c>
      <c r="D389" t="s">
        <v>722</v>
      </c>
      <c r="E389" t="s">
        <v>723</v>
      </c>
      <c r="F389" t="s">
        <v>717</v>
      </c>
      <c r="G389" t="s">
        <v>2847</v>
      </c>
      <c r="H389" t="str">
        <f t="shared" si="6"/>
        <v>1998</v>
      </c>
    </row>
    <row r="390" spans="1:8" x14ac:dyDescent="0.2">
      <c r="A390" t="s">
        <v>724</v>
      </c>
      <c r="B390" t="s">
        <v>716</v>
      </c>
      <c r="C390" t="s">
        <v>15</v>
      </c>
      <c r="D390" t="s">
        <v>722</v>
      </c>
      <c r="E390" t="s">
        <v>723</v>
      </c>
      <c r="F390" t="s">
        <v>717</v>
      </c>
      <c r="G390" t="s">
        <v>2846</v>
      </c>
      <c r="H390" t="str">
        <f t="shared" si="6"/>
        <v>1998</v>
      </c>
    </row>
    <row r="391" spans="1:8" x14ac:dyDescent="0.2">
      <c r="A391" t="s">
        <v>215</v>
      </c>
      <c r="B391" t="s">
        <v>716</v>
      </c>
      <c r="C391" t="s">
        <v>18</v>
      </c>
      <c r="D391" t="s">
        <v>725</v>
      </c>
      <c r="E391" t="s">
        <v>350</v>
      </c>
      <c r="F391" t="s">
        <v>717</v>
      </c>
      <c r="G391" t="s">
        <v>2846</v>
      </c>
      <c r="H391" t="str">
        <f t="shared" si="6"/>
        <v>1998</v>
      </c>
    </row>
    <row r="392" spans="1:8" x14ac:dyDescent="0.2">
      <c r="A392" t="s">
        <v>726</v>
      </c>
      <c r="B392" t="s">
        <v>716</v>
      </c>
      <c r="C392" t="s">
        <v>40</v>
      </c>
      <c r="D392" t="s">
        <v>725</v>
      </c>
      <c r="E392" t="s">
        <v>350</v>
      </c>
      <c r="F392" t="s">
        <v>717</v>
      </c>
      <c r="G392" t="s">
        <v>2846</v>
      </c>
      <c r="H392" t="str">
        <f t="shared" si="6"/>
        <v>1998</v>
      </c>
    </row>
    <row r="393" spans="1:8" x14ac:dyDescent="0.2">
      <c r="A393" t="s">
        <v>727</v>
      </c>
      <c r="B393" t="s">
        <v>716</v>
      </c>
      <c r="C393" t="s">
        <v>76</v>
      </c>
      <c r="D393" t="s">
        <v>728</v>
      </c>
      <c r="E393" t="s">
        <v>729</v>
      </c>
      <c r="F393" t="s">
        <v>717</v>
      </c>
      <c r="G393" t="s">
        <v>2846</v>
      </c>
      <c r="H393" t="str">
        <f t="shared" si="6"/>
        <v>1998</v>
      </c>
    </row>
    <row r="394" spans="1:8" x14ac:dyDescent="0.2">
      <c r="A394" t="s">
        <v>311</v>
      </c>
      <c r="B394" t="s">
        <v>716</v>
      </c>
      <c r="C394" t="s">
        <v>46</v>
      </c>
      <c r="D394" t="s">
        <v>730</v>
      </c>
      <c r="E394" t="s">
        <v>311</v>
      </c>
      <c r="F394" t="s">
        <v>717</v>
      </c>
      <c r="G394" t="s">
        <v>2846</v>
      </c>
      <c r="H394" t="str">
        <f t="shared" si="6"/>
        <v>1998</v>
      </c>
    </row>
    <row r="395" spans="1:8" x14ac:dyDescent="0.2">
      <c r="A395" t="s">
        <v>731</v>
      </c>
      <c r="B395" t="s">
        <v>716</v>
      </c>
      <c r="C395" t="s">
        <v>31</v>
      </c>
      <c r="D395" t="s">
        <v>730</v>
      </c>
      <c r="E395" t="s">
        <v>311</v>
      </c>
      <c r="F395" t="s">
        <v>717</v>
      </c>
      <c r="G395" t="s">
        <v>2846</v>
      </c>
      <c r="H395" t="str">
        <f t="shared" si="6"/>
        <v>1998</v>
      </c>
    </row>
    <row r="396" spans="1:8" x14ac:dyDescent="0.2">
      <c r="A396" t="s">
        <v>311</v>
      </c>
      <c r="B396" t="s">
        <v>716</v>
      </c>
      <c r="C396" t="s">
        <v>32</v>
      </c>
      <c r="D396" t="s">
        <v>730</v>
      </c>
      <c r="E396" t="s">
        <v>311</v>
      </c>
      <c r="F396" t="s">
        <v>717</v>
      </c>
      <c r="G396" t="s">
        <v>2846</v>
      </c>
      <c r="H396" t="str">
        <f t="shared" si="6"/>
        <v>1998</v>
      </c>
    </row>
    <row r="397" spans="1:8" x14ac:dyDescent="0.2">
      <c r="A397" t="s">
        <v>732</v>
      </c>
      <c r="B397" t="s">
        <v>716</v>
      </c>
      <c r="C397" t="s">
        <v>11</v>
      </c>
      <c r="D397" t="s">
        <v>730</v>
      </c>
      <c r="E397" t="s">
        <v>311</v>
      </c>
      <c r="F397" t="s">
        <v>717</v>
      </c>
      <c r="G397" t="s">
        <v>2847</v>
      </c>
      <c r="H397" t="str">
        <f t="shared" si="6"/>
        <v>1998</v>
      </c>
    </row>
    <row r="398" spans="1:8" x14ac:dyDescent="0.2">
      <c r="A398" t="s">
        <v>733</v>
      </c>
      <c r="B398" t="s">
        <v>716</v>
      </c>
      <c r="C398" t="s">
        <v>38</v>
      </c>
      <c r="D398" t="s">
        <v>730</v>
      </c>
      <c r="E398" t="s">
        <v>311</v>
      </c>
      <c r="F398" t="s">
        <v>717</v>
      </c>
      <c r="G398" t="s">
        <v>2846</v>
      </c>
      <c r="H398" t="str">
        <f t="shared" si="6"/>
        <v>1998</v>
      </c>
    </row>
    <row r="399" spans="1:8" x14ac:dyDescent="0.2">
      <c r="A399" t="s">
        <v>734</v>
      </c>
      <c r="B399" t="s">
        <v>716</v>
      </c>
      <c r="C399" t="s">
        <v>27</v>
      </c>
      <c r="D399" t="s">
        <v>730</v>
      </c>
      <c r="E399" t="s">
        <v>311</v>
      </c>
      <c r="F399" t="s">
        <v>717</v>
      </c>
      <c r="G399" t="s">
        <v>2846</v>
      </c>
      <c r="H399" t="str">
        <f t="shared" si="6"/>
        <v>1998</v>
      </c>
    </row>
    <row r="400" spans="1:8" x14ac:dyDescent="0.2">
      <c r="A400" t="s">
        <v>735</v>
      </c>
      <c r="B400" t="s">
        <v>716</v>
      </c>
      <c r="C400" t="s">
        <v>34</v>
      </c>
      <c r="D400" t="s">
        <v>730</v>
      </c>
      <c r="E400" t="s">
        <v>311</v>
      </c>
      <c r="F400" t="s">
        <v>717</v>
      </c>
      <c r="G400" t="s">
        <v>2846</v>
      </c>
      <c r="H400" t="str">
        <f t="shared" si="6"/>
        <v>1998</v>
      </c>
    </row>
    <row r="401" spans="1:8" x14ac:dyDescent="0.2">
      <c r="A401" t="s">
        <v>736</v>
      </c>
      <c r="B401" t="s">
        <v>716</v>
      </c>
      <c r="C401" t="s">
        <v>7</v>
      </c>
      <c r="D401" t="s">
        <v>730</v>
      </c>
      <c r="E401" t="s">
        <v>311</v>
      </c>
      <c r="F401" t="s">
        <v>717</v>
      </c>
      <c r="G401" t="s">
        <v>2846</v>
      </c>
      <c r="H401" t="str">
        <f t="shared" si="6"/>
        <v>1998</v>
      </c>
    </row>
    <row r="402" spans="1:8" x14ac:dyDescent="0.2">
      <c r="A402" t="s">
        <v>737</v>
      </c>
      <c r="B402" t="s">
        <v>716</v>
      </c>
      <c r="C402" t="s">
        <v>715</v>
      </c>
      <c r="D402" t="s">
        <v>730</v>
      </c>
      <c r="E402" t="s">
        <v>311</v>
      </c>
      <c r="F402" t="s">
        <v>717</v>
      </c>
      <c r="G402" t="s">
        <v>2846</v>
      </c>
      <c r="H402" t="str">
        <f t="shared" si="6"/>
        <v>1998</v>
      </c>
    </row>
    <row r="403" spans="1:8" x14ac:dyDescent="0.2">
      <c r="A403" t="s">
        <v>738</v>
      </c>
      <c r="B403" t="s">
        <v>716</v>
      </c>
      <c r="C403" t="s">
        <v>20</v>
      </c>
      <c r="D403" t="s">
        <v>730</v>
      </c>
      <c r="E403" t="s">
        <v>311</v>
      </c>
      <c r="F403" t="s">
        <v>717</v>
      </c>
      <c r="G403" t="s">
        <v>2846</v>
      </c>
      <c r="H403" t="str">
        <f t="shared" si="6"/>
        <v>1998</v>
      </c>
    </row>
    <row r="404" spans="1:8" x14ac:dyDescent="0.2">
      <c r="A404" t="s">
        <v>739</v>
      </c>
      <c r="B404" t="s">
        <v>716</v>
      </c>
      <c r="C404" t="s">
        <v>44</v>
      </c>
      <c r="D404" t="s">
        <v>740</v>
      </c>
      <c r="E404" t="s">
        <v>741</v>
      </c>
      <c r="F404" t="s">
        <v>717</v>
      </c>
      <c r="G404" t="s">
        <v>2846</v>
      </c>
      <c r="H404" t="str">
        <f t="shared" si="6"/>
        <v>1998</v>
      </c>
    </row>
    <row r="405" spans="1:8" x14ac:dyDescent="0.2">
      <c r="A405" t="s">
        <v>742</v>
      </c>
      <c r="B405" t="s">
        <v>716</v>
      </c>
      <c r="C405" t="s">
        <v>49</v>
      </c>
      <c r="D405" t="s">
        <v>740</v>
      </c>
      <c r="E405" t="s">
        <v>741</v>
      </c>
      <c r="F405" t="s">
        <v>717</v>
      </c>
      <c r="G405" t="s">
        <v>2847</v>
      </c>
      <c r="H405" t="str">
        <f t="shared" si="6"/>
        <v>1998</v>
      </c>
    </row>
    <row r="406" spans="1:8" x14ac:dyDescent="0.2">
      <c r="A406" t="s">
        <v>743</v>
      </c>
      <c r="B406" t="s">
        <v>716</v>
      </c>
      <c r="C406" t="s">
        <v>67</v>
      </c>
      <c r="D406" t="s">
        <v>744</v>
      </c>
      <c r="E406" t="s">
        <v>743</v>
      </c>
      <c r="F406" t="s">
        <v>717</v>
      </c>
      <c r="G406" t="s">
        <v>2846</v>
      </c>
      <c r="H406" t="str">
        <f t="shared" si="6"/>
        <v>1998</v>
      </c>
    </row>
    <row r="407" spans="1:8" x14ac:dyDescent="0.2">
      <c r="A407" t="s">
        <v>745</v>
      </c>
      <c r="B407" t="s">
        <v>716</v>
      </c>
      <c r="C407" t="s">
        <v>706</v>
      </c>
      <c r="D407" t="s">
        <v>746</v>
      </c>
      <c r="E407" t="s">
        <v>747</v>
      </c>
      <c r="F407" t="s">
        <v>717</v>
      </c>
      <c r="G407" t="s">
        <v>2847</v>
      </c>
      <c r="H407" t="str">
        <f t="shared" si="6"/>
        <v>1998</v>
      </c>
    </row>
    <row r="408" spans="1:8" x14ac:dyDescent="0.2">
      <c r="A408" t="s">
        <v>748</v>
      </c>
      <c r="B408" t="s">
        <v>716</v>
      </c>
      <c r="C408" t="s">
        <v>53</v>
      </c>
      <c r="D408" t="s">
        <v>749</v>
      </c>
      <c r="E408" t="s">
        <v>750</v>
      </c>
      <c r="F408" t="s">
        <v>717</v>
      </c>
      <c r="G408" t="s">
        <v>2846</v>
      </c>
      <c r="H408" t="str">
        <f t="shared" si="6"/>
        <v>1998</v>
      </c>
    </row>
    <row r="409" spans="1:8" x14ac:dyDescent="0.2">
      <c r="A409" t="s">
        <v>751</v>
      </c>
      <c r="B409" t="s">
        <v>752</v>
      </c>
      <c r="C409" t="s">
        <v>46</v>
      </c>
      <c r="D409" t="s">
        <v>753</v>
      </c>
      <c r="E409" t="s">
        <v>542</v>
      </c>
      <c r="F409" t="s">
        <v>754</v>
      </c>
      <c r="G409" t="s">
        <v>2846</v>
      </c>
      <c r="H409" t="str">
        <f t="shared" si="6"/>
        <v>1997</v>
      </c>
    </row>
    <row r="410" spans="1:8" x14ac:dyDescent="0.2">
      <c r="A410" t="s">
        <v>755</v>
      </c>
      <c r="B410" t="s">
        <v>752</v>
      </c>
      <c r="C410" t="s">
        <v>31</v>
      </c>
      <c r="D410" t="s">
        <v>753</v>
      </c>
      <c r="E410" t="s">
        <v>542</v>
      </c>
      <c r="F410" t="s">
        <v>754</v>
      </c>
      <c r="G410" t="s">
        <v>2846</v>
      </c>
      <c r="H410" t="str">
        <f t="shared" si="6"/>
        <v>1997</v>
      </c>
    </row>
    <row r="411" spans="1:8" x14ac:dyDescent="0.2">
      <c r="A411" t="s">
        <v>542</v>
      </c>
      <c r="B411" t="s">
        <v>752</v>
      </c>
      <c r="C411" t="s">
        <v>32</v>
      </c>
      <c r="D411" t="s">
        <v>753</v>
      </c>
      <c r="E411" t="s">
        <v>542</v>
      </c>
      <c r="F411" t="s">
        <v>754</v>
      </c>
      <c r="G411" t="s">
        <v>2846</v>
      </c>
      <c r="H411" t="str">
        <f t="shared" si="6"/>
        <v>1997</v>
      </c>
    </row>
    <row r="412" spans="1:8" x14ac:dyDescent="0.2">
      <c r="A412" t="s">
        <v>756</v>
      </c>
      <c r="B412" t="s">
        <v>752</v>
      </c>
      <c r="C412" t="s">
        <v>11</v>
      </c>
      <c r="D412" t="s">
        <v>753</v>
      </c>
      <c r="E412" t="s">
        <v>542</v>
      </c>
      <c r="F412" t="s">
        <v>754</v>
      </c>
      <c r="G412" t="s">
        <v>2847</v>
      </c>
      <c r="H412" t="str">
        <f t="shared" si="6"/>
        <v>1997</v>
      </c>
    </row>
    <row r="413" spans="1:8" x14ac:dyDescent="0.2">
      <c r="A413" t="s">
        <v>757</v>
      </c>
      <c r="B413" t="s">
        <v>752</v>
      </c>
      <c r="C413" t="s">
        <v>27</v>
      </c>
      <c r="D413" t="s">
        <v>753</v>
      </c>
      <c r="E413" t="s">
        <v>542</v>
      </c>
      <c r="F413" t="s">
        <v>754</v>
      </c>
      <c r="G413" t="s">
        <v>2847</v>
      </c>
      <c r="H413" t="str">
        <f t="shared" si="6"/>
        <v>1997</v>
      </c>
    </row>
    <row r="414" spans="1:8" x14ac:dyDescent="0.2">
      <c r="A414" t="s">
        <v>407</v>
      </c>
      <c r="B414" t="s">
        <v>752</v>
      </c>
      <c r="C414" t="s">
        <v>38</v>
      </c>
      <c r="D414" t="s">
        <v>753</v>
      </c>
      <c r="E414" t="s">
        <v>542</v>
      </c>
      <c r="F414" t="s">
        <v>754</v>
      </c>
      <c r="G414" t="s">
        <v>2846</v>
      </c>
      <c r="H414" t="str">
        <f t="shared" si="6"/>
        <v>1997</v>
      </c>
    </row>
    <row r="415" spans="1:8" x14ac:dyDescent="0.2">
      <c r="A415" t="s">
        <v>758</v>
      </c>
      <c r="B415" t="s">
        <v>752</v>
      </c>
      <c r="C415" t="s">
        <v>34</v>
      </c>
      <c r="D415" t="s">
        <v>753</v>
      </c>
      <c r="E415" t="s">
        <v>542</v>
      </c>
      <c r="F415" t="s">
        <v>754</v>
      </c>
      <c r="G415" t="s">
        <v>2846</v>
      </c>
      <c r="H415" t="str">
        <f t="shared" si="6"/>
        <v>1997</v>
      </c>
    </row>
    <row r="416" spans="1:8" x14ac:dyDescent="0.2">
      <c r="A416" t="s">
        <v>759</v>
      </c>
      <c r="B416" t="s">
        <v>752</v>
      </c>
      <c r="C416" t="s">
        <v>715</v>
      </c>
      <c r="D416" t="s">
        <v>753</v>
      </c>
      <c r="E416" t="s">
        <v>542</v>
      </c>
      <c r="F416" t="s">
        <v>754</v>
      </c>
      <c r="G416" t="s">
        <v>2846</v>
      </c>
      <c r="H416" t="str">
        <f t="shared" si="6"/>
        <v>1997</v>
      </c>
    </row>
    <row r="417" spans="1:8" x14ac:dyDescent="0.2">
      <c r="A417" t="s">
        <v>760</v>
      </c>
      <c r="B417" t="s">
        <v>752</v>
      </c>
      <c r="C417" t="s">
        <v>49</v>
      </c>
      <c r="D417" t="s">
        <v>753</v>
      </c>
      <c r="E417" t="s">
        <v>542</v>
      </c>
      <c r="F417" t="s">
        <v>754</v>
      </c>
      <c r="G417" t="s">
        <v>2847</v>
      </c>
      <c r="H417" t="str">
        <f t="shared" si="6"/>
        <v>1997</v>
      </c>
    </row>
    <row r="418" spans="1:8" x14ac:dyDescent="0.2">
      <c r="A418" t="s">
        <v>761</v>
      </c>
      <c r="B418" t="s">
        <v>752</v>
      </c>
      <c r="C418" t="s">
        <v>7</v>
      </c>
      <c r="D418" t="s">
        <v>762</v>
      </c>
      <c r="E418" t="s">
        <v>763</v>
      </c>
      <c r="F418" t="s">
        <v>754</v>
      </c>
      <c r="G418" t="s">
        <v>2846</v>
      </c>
      <c r="H418" t="str">
        <f t="shared" si="6"/>
        <v>1997</v>
      </c>
    </row>
    <row r="419" spans="1:8" x14ac:dyDescent="0.2">
      <c r="A419" t="s">
        <v>764</v>
      </c>
      <c r="B419" t="s">
        <v>752</v>
      </c>
      <c r="C419" t="s">
        <v>29</v>
      </c>
      <c r="D419" t="s">
        <v>765</v>
      </c>
      <c r="E419" t="s">
        <v>402</v>
      </c>
      <c r="F419" t="s">
        <v>754</v>
      </c>
      <c r="G419" t="s">
        <v>2847</v>
      </c>
      <c r="H419" t="str">
        <f t="shared" si="6"/>
        <v>1997</v>
      </c>
    </row>
    <row r="420" spans="1:8" x14ac:dyDescent="0.2">
      <c r="A420" t="s">
        <v>403</v>
      </c>
      <c r="B420" t="s">
        <v>752</v>
      </c>
      <c r="C420" t="s">
        <v>18</v>
      </c>
      <c r="D420" t="s">
        <v>765</v>
      </c>
      <c r="E420" t="s">
        <v>402</v>
      </c>
      <c r="F420" t="s">
        <v>754</v>
      </c>
      <c r="G420" t="s">
        <v>2846</v>
      </c>
      <c r="H420" t="str">
        <f t="shared" si="6"/>
        <v>1997</v>
      </c>
    </row>
    <row r="421" spans="1:8" x14ac:dyDescent="0.2">
      <c r="A421" t="s">
        <v>766</v>
      </c>
      <c r="B421" t="s">
        <v>752</v>
      </c>
      <c r="C421" t="s">
        <v>40</v>
      </c>
      <c r="D421" t="s">
        <v>767</v>
      </c>
      <c r="E421" t="s">
        <v>632</v>
      </c>
      <c r="F421" t="s">
        <v>754</v>
      </c>
      <c r="G421" t="s">
        <v>2846</v>
      </c>
      <c r="H421" t="str">
        <f t="shared" si="6"/>
        <v>1997</v>
      </c>
    </row>
    <row r="422" spans="1:8" x14ac:dyDescent="0.2">
      <c r="A422" t="s">
        <v>768</v>
      </c>
      <c r="B422" t="s">
        <v>752</v>
      </c>
      <c r="C422" t="s">
        <v>20</v>
      </c>
      <c r="D422" t="s">
        <v>769</v>
      </c>
      <c r="E422" t="s">
        <v>770</v>
      </c>
      <c r="F422" t="s">
        <v>754</v>
      </c>
      <c r="G422" t="s">
        <v>2846</v>
      </c>
      <c r="H422" t="str">
        <f t="shared" si="6"/>
        <v>1997</v>
      </c>
    </row>
    <row r="423" spans="1:8" x14ac:dyDescent="0.2">
      <c r="A423" t="s">
        <v>771</v>
      </c>
      <c r="B423" t="s">
        <v>752</v>
      </c>
      <c r="C423" t="s">
        <v>15</v>
      </c>
      <c r="D423" t="s">
        <v>772</v>
      </c>
      <c r="E423" t="s">
        <v>773</v>
      </c>
      <c r="F423" t="s">
        <v>754</v>
      </c>
      <c r="G423" t="s">
        <v>2846</v>
      </c>
      <c r="H423" t="str">
        <f t="shared" si="6"/>
        <v>1997</v>
      </c>
    </row>
    <row r="424" spans="1:8" x14ac:dyDescent="0.2">
      <c r="A424" t="s">
        <v>774</v>
      </c>
      <c r="B424" t="s">
        <v>752</v>
      </c>
      <c r="C424" t="s">
        <v>64</v>
      </c>
      <c r="D424" t="s">
        <v>775</v>
      </c>
      <c r="E424" t="s">
        <v>774</v>
      </c>
      <c r="F424" t="s">
        <v>754</v>
      </c>
      <c r="G424" t="s">
        <v>2847</v>
      </c>
      <c r="H424" t="str">
        <f t="shared" si="6"/>
        <v>1997</v>
      </c>
    </row>
    <row r="425" spans="1:8" x14ac:dyDescent="0.2">
      <c r="A425" t="s">
        <v>727</v>
      </c>
      <c r="B425" t="s">
        <v>752</v>
      </c>
      <c r="C425" t="s">
        <v>76</v>
      </c>
      <c r="D425" t="s">
        <v>776</v>
      </c>
      <c r="E425" t="s">
        <v>777</v>
      </c>
      <c r="F425" t="s">
        <v>754</v>
      </c>
      <c r="G425" t="s">
        <v>2846</v>
      </c>
      <c r="H425" t="str">
        <f t="shared" si="6"/>
        <v>1997</v>
      </c>
    </row>
    <row r="426" spans="1:8" x14ac:dyDescent="0.2">
      <c r="A426" t="s">
        <v>778</v>
      </c>
      <c r="B426" t="s">
        <v>752</v>
      </c>
      <c r="C426" t="s">
        <v>53</v>
      </c>
      <c r="D426" t="s">
        <v>779</v>
      </c>
      <c r="E426" t="s">
        <v>778</v>
      </c>
      <c r="F426" t="s">
        <v>754</v>
      </c>
      <c r="G426" t="s">
        <v>2846</v>
      </c>
      <c r="H426" t="str">
        <f t="shared" si="6"/>
        <v>1997</v>
      </c>
    </row>
    <row r="427" spans="1:8" x14ac:dyDescent="0.2">
      <c r="A427" t="s">
        <v>780</v>
      </c>
      <c r="B427" t="s">
        <v>752</v>
      </c>
      <c r="C427" t="s">
        <v>706</v>
      </c>
      <c r="D427" t="s">
        <v>781</v>
      </c>
      <c r="E427" t="s">
        <v>782</v>
      </c>
      <c r="F427" t="s">
        <v>754</v>
      </c>
      <c r="G427" t="s">
        <v>2847</v>
      </c>
      <c r="H427" t="str">
        <f t="shared" si="6"/>
        <v>1997</v>
      </c>
    </row>
    <row r="428" spans="1:8" x14ac:dyDescent="0.2">
      <c r="A428" t="s">
        <v>783</v>
      </c>
      <c r="B428" t="s">
        <v>752</v>
      </c>
      <c r="C428" t="s">
        <v>67</v>
      </c>
      <c r="D428" t="s">
        <v>784</v>
      </c>
      <c r="E428" t="s">
        <v>785</v>
      </c>
      <c r="F428" t="s">
        <v>754</v>
      </c>
      <c r="G428" t="s">
        <v>2846</v>
      </c>
      <c r="H428" t="str">
        <f t="shared" si="6"/>
        <v>1997</v>
      </c>
    </row>
    <row r="429" spans="1:8" x14ac:dyDescent="0.2">
      <c r="A429" t="s">
        <v>786</v>
      </c>
      <c r="B429" t="s">
        <v>752</v>
      </c>
      <c r="C429" t="s">
        <v>44</v>
      </c>
      <c r="D429" t="s">
        <v>787</v>
      </c>
      <c r="E429" t="s">
        <v>786</v>
      </c>
      <c r="F429" t="s">
        <v>754</v>
      </c>
      <c r="G429" t="s">
        <v>2846</v>
      </c>
      <c r="H429" t="str">
        <f t="shared" si="6"/>
        <v>1997</v>
      </c>
    </row>
    <row r="430" spans="1:8" x14ac:dyDescent="0.2">
      <c r="A430" t="s">
        <v>788</v>
      </c>
      <c r="B430" t="s">
        <v>789</v>
      </c>
      <c r="C430" t="s">
        <v>38</v>
      </c>
      <c r="D430" t="s">
        <v>790</v>
      </c>
      <c r="E430" t="s">
        <v>612</v>
      </c>
      <c r="F430" t="s">
        <v>791</v>
      </c>
      <c r="G430" t="s">
        <v>2846</v>
      </c>
      <c r="H430" t="str">
        <f t="shared" si="6"/>
        <v>1996</v>
      </c>
    </row>
    <row r="431" spans="1:8" x14ac:dyDescent="0.2">
      <c r="A431" t="s">
        <v>792</v>
      </c>
      <c r="B431" t="s">
        <v>789</v>
      </c>
      <c r="C431" t="s">
        <v>34</v>
      </c>
      <c r="D431" t="s">
        <v>790</v>
      </c>
      <c r="E431" t="s">
        <v>612</v>
      </c>
      <c r="F431" t="s">
        <v>791</v>
      </c>
      <c r="G431" t="s">
        <v>2846</v>
      </c>
      <c r="H431" t="str">
        <f t="shared" si="6"/>
        <v>1996</v>
      </c>
    </row>
    <row r="432" spans="1:8" x14ac:dyDescent="0.2">
      <c r="A432" t="s">
        <v>684</v>
      </c>
      <c r="B432" t="s">
        <v>789</v>
      </c>
      <c r="C432" t="s">
        <v>40</v>
      </c>
      <c r="D432" t="s">
        <v>793</v>
      </c>
      <c r="E432" t="s">
        <v>794</v>
      </c>
      <c r="F432" t="s">
        <v>791</v>
      </c>
      <c r="G432" t="s">
        <v>2846</v>
      </c>
      <c r="H432" t="str">
        <f t="shared" si="6"/>
        <v>1996</v>
      </c>
    </row>
    <row r="433" spans="1:8" x14ac:dyDescent="0.2">
      <c r="A433" t="s">
        <v>795</v>
      </c>
      <c r="B433" t="s">
        <v>789</v>
      </c>
      <c r="C433" t="s">
        <v>18</v>
      </c>
      <c r="D433" t="s">
        <v>793</v>
      </c>
      <c r="E433" t="s">
        <v>794</v>
      </c>
      <c r="F433" t="s">
        <v>791</v>
      </c>
      <c r="G433" t="s">
        <v>2846</v>
      </c>
      <c r="H433" t="str">
        <f t="shared" si="6"/>
        <v>1996</v>
      </c>
    </row>
    <row r="434" spans="1:8" x14ac:dyDescent="0.2">
      <c r="A434" t="s">
        <v>796</v>
      </c>
      <c r="B434" t="s">
        <v>789</v>
      </c>
      <c r="C434" t="s">
        <v>76</v>
      </c>
      <c r="D434" t="s">
        <v>797</v>
      </c>
      <c r="E434" t="s">
        <v>36</v>
      </c>
      <c r="F434" t="s">
        <v>791</v>
      </c>
      <c r="G434" t="s">
        <v>2846</v>
      </c>
      <c r="H434" t="str">
        <f t="shared" si="6"/>
        <v>1996</v>
      </c>
    </row>
    <row r="435" spans="1:8" x14ac:dyDescent="0.2">
      <c r="A435" t="s">
        <v>798</v>
      </c>
      <c r="B435" t="s">
        <v>789</v>
      </c>
      <c r="C435" t="s">
        <v>20</v>
      </c>
      <c r="D435" t="s">
        <v>797</v>
      </c>
      <c r="E435" t="s">
        <v>36</v>
      </c>
      <c r="F435" t="s">
        <v>791</v>
      </c>
      <c r="G435" t="s">
        <v>2846</v>
      </c>
      <c r="H435" t="str">
        <f t="shared" si="6"/>
        <v>1996</v>
      </c>
    </row>
    <row r="436" spans="1:8" x14ac:dyDescent="0.2">
      <c r="A436" t="s">
        <v>799</v>
      </c>
      <c r="B436" t="s">
        <v>789</v>
      </c>
      <c r="C436" t="s">
        <v>31</v>
      </c>
      <c r="D436" t="s">
        <v>797</v>
      </c>
      <c r="E436" t="s">
        <v>36</v>
      </c>
      <c r="F436" t="s">
        <v>791</v>
      </c>
      <c r="G436" t="s">
        <v>2846</v>
      </c>
      <c r="H436" t="str">
        <f t="shared" si="6"/>
        <v>1996</v>
      </c>
    </row>
    <row r="437" spans="1:8" x14ac:dyDescent="0.2">
      <c r="A437" t="s">
        <v>800</v>
      </c>
      <c r="B437" t="s">
        <v>789</v>
      </c>
      <c r="C437" t="s">
        <v>46</v>
      </c>
      <c r="D437" t="s">
        <v>797</v>
      </c>
      <c r="E437" t="s">
        <v>36</v>
      </c>
      <c r="F437" t="s">
        <v>791</v>
      </c>
      <c r="G437" t="s">
        <v>2846</v>
      </c>
      <c r="H437" t="str">
        <f t="shared" si="6"/>
        <v>1996</v>
      </c>
    </row>
    <row r="438" spans="1:8" x14ac:dyDescent="0.2">
      <c r="A438" t="s">
        <v>36</v>
      </c>
      <c r="B438" t="s">
        <v>789</v>
      </c>
      <c r="C438" t="s">
        <v>32</v>
      </c>
      <c r="D438" t="s">
        <v>797</v>
      </c>
      <c r="E438" t="s">
        <v>36</v>
      </c>
      <c r="F438" t="s">
        <v>791</v>
      </c>
      <c r="G438" t="s">
        <v>2846</v>
      </c>
      <c r="H438" t="str">
        <f t="shared" si="6"/>
        <v>1996</v>
      </c>
    </row>
    <row r="439" spans="1:8" x14ac:dyDescent="0.2">
      <c r="A439" t="s">
        <v>801</v>
      </c>
      <c r="B439" t="s">
        <v>789</v>
      </c>
      <c r="C439" t="s">
        <v>706</v>
      </c>
      <c r="D439" t="s">
        <v>802</v>
      </c>
      <c r="E439" t="s">
        <v>803</v>
      </c>
      <c r="F439" t="s">
        <v>791</v>
      </c>
      <c r="G439" t="s">
        <v>2846</v>
      </c>
      <c r="H439" t="str">
        <f t="shared" si="6"/>
        <v>1996</v>
      </c>
    </row>
    <row r="440" spans="1:8" x14ac:dyDescent="0.2">
      <c r="A440" t="s">
        <v>804</v>
      </c>
      <c r="B440" t="s">
        <v>789</v>
      </c>
      <c r="C440" t="s">
        <v>715</v>
      </c>
      <c r="D440" t="s">
        <v>805</v>
      </c>
      <c r="E440" t="s">
        <v>806</v>
      </c>
      <c r="F440" t="s">
        <v>791</v>
      </c>
      <c r="G440" t="s">
        <v>2846</v>
      </c>
      <c r="H440" t="str">
        <f t="shared" si="6"/>
        <v>1996</v>
      </c>
    </row>
    <row r="441" spans="1:8" x14ac:dyDescent="0.2">
      <c r="A441" t="s">
        <v>807</v>
      </c>
      <c r="B441" t="s">
        <v>789</v>
      </c>
      <c r="C441" t="s">
        <v>15</v>
      </c>
      <c r="D441" t="s">
        <v>808</v>
      </c>
      <c r="E441" t="s">
        <v>809</v>
      </c>
      <c r="F441" t="s">
        <v>791</v>
      </c>
      <c r="G441" t="s">
        <v>2846</v>
      </c>
      <c r="H441" t="str">
        <f t="shared" si="6"/>
        <v>1996</v>
      </c>
    </row>
    <row r="442" spans="1:8" x14ac:dyDescent="0.2">
      <c r="A442" t="s">
        <v>473</v>
      </c>
      <c r="B442" t="s">
        <v>789</v>
      </c>
      <c r="C442" t="s">
        <v>67</v>
      </c>
      <c r="D442" t="s">
        <v>810</v>
      </c>
      <c r="E442" t="s">
        <v>473</v>
      </c>
      <c r="F442" t="s">
        <v>791</v>
      </c>
      <c r="G442" t="s">
        <v>2846</v>
      </c>
      <c r="H442" t="str">
        <f t="shared" si="6"/>
        <v>1996</v>
      </c>
    </row>
    <row r="443" spans="1:8" x14ac:dyDescent="0.2">
      <c r="A443" t="s">
        <v>811</v>
      </c>
      <c r="B443" t="s">
        <v>789</v>
      </c>
      <c r="C443" t="s">
        <v>29</v>
      </c>
      <c r="D443" t="s">
        <v>812</v>
      </c>
      <c r="E443" t="s">
        <v>544</v>
      </c>
      <c r="F443" t="s">
        <v>791</v>
      </c>
      <c r="G443" t="s">
        <v>2847</v>
      </c>
      <c r="H443" t="str">
        <f t="shared" si="6"/>
        <v>1996</v>
      </c>
    </row>
    <row r="444" spans="1:8" x14ac:dyDescent="0.2">
      <c r="A444" t="s">
        <v>813</v>
      </c>
      <c r="B444" t="s">
        <v>789</v>
      </c>
      <c r="C444" t="s">
        <v>44</v>
      </c>
      <c r="D444" t="s">
        <v>814</v>
      </c>
      <c r="E444" t="s">
        <v>200</v>
      </c>
      <c r="F444" t="s">
        <v>791</v>
      </c>
      <c r="G444" t="s">
        <v>2847</v>
      </c>
      <c r="H444" t="str">
        <f t="shared" si="6"/>
        <v>1996</v>
      </c>
    </row>
    <row r="445" spans="1:8" x14ac:dyDescent="0.2">
      <c r="A445" t="s">
        <v>815</v>
      </c>
      <c r="B445" t="s">
        <v>789</v>
      </c>
      <c r="C445" t="s">
        <v>7</v>
      </c>
      <c r="D445" t="s">
        <v>816</v>
      </c>
      <c r="E445" t="s">
        <v>817</v>
      </c>
      <c r="F445" t="s">
        <v>791</v>
      </c>
      <c r="G445" t="s">
        <v>2846</v>
      </c>
      <c r="H445" t="str">
        <f t="shared" si="6"/>
        <v>1996</v>
      </c>
    </row>
    <row r="446" spans="1:8" x14ac:dyDescent="0.2">
      <c r="A446" t="s">
        <v>818</v>
      </c>
      <c r="B446" t="s">
        <v>789</v>
      </c>
      <c r="C446" t="s">
        <v>64</v>
      </c>
      <c r="D446" t="s">
        <v>819</v>
      </c>
      <c r="E446" t="s">
        <v>818</v>
      </c>
      <c r="F446" t="s">
        <v>791</v>
      </c>
      <c r="G446" t="s">
        <v>2847</v>
      </c>
      <c r="H446" t="str">
        <f t="shared" si="6"/>
        <v>1996</v>
      </c>
    </row>
    <row r="447" spans="1:8" x14ac:dyDescent="0.2">
      <c r="A447" t="s">
        <v>820</v>
      </c>
      <c r="B447" t="s">
        <v>789</v>
      </c>
      <c r="C447" t="s">
        <v>53</v>
      </c>
      <c r="D447" t="s">
        <v>821</v>
      </c>
      <c r="E447" t="s">
        <v>822</v>
      </c>
      <c r="F447" t="s">
        <v>791</v>
      </c>
      <c r="G447" t="s">
        <v>2847</v>
      </c>
      <c r="H447" t="str">
        <f t="shared" si="6"/>
        <v>1996</v>
      </c>
    </row>
    <row r="448" spans="1:8" x14ac:dyDescent="0.2">
      <c r="A448" t="s">
        <v>823</v>
      </c>
      <c r="B448" t="s">
        <v>789</v>
      </c>
      <c r="C448" t="s">
        <v>49</v>
      </c>
      <c r="D448" t="s">
        <v>824</v>
      </c>
      <c r="E448" t="s">
        <v>169</v>
      </c>
      <c r="F448" t="s">
        <v>791</v>
      </c>
      <c r="G448" t="s">
        <v>2847</v>
      </c>
      <c r="H448" t="str">
        <f t="shared" si="6"/>
        <v>1996</v>
      </c>
    </row>
    <row r="449" spans="1:8" x14ac:dyDescent="0.2">
      <c r="A449" t="s">
        <v>825</v>
      </c>
      <c r="B449" t="s">
        <v>789</v>
      </c>
      <c r="C449" t="s">
        <v>27</v>
      </c>
      <c r="D449" t="s">
        <v>826</v>
      </c>
      <c r="E449" t="s">
        <v>827</v>
      </c>
      <c r="F449" t="s">
        <v>791</v>
      </c>
      <c r="G449" t="s">
        <v>2846</v>
      </c>
      <c r="H449" t="str">
        <f t="shared" si="6"/>
        <v>1996</v>
      </c>
    </row>
    <row r="450" spans="1:8" x14ac:dyDescent="0.2">
      <c r="A450" t="s">
        <v>828</v>
      </c>
      <c r="B450" t="s">
        <v>789</v>
      </c>
      <c r="C450" t="s">
        <v>11</v>
      </c>
      <c r="D450" t="s">
        <v>826</v>
      </c>
      <c r="E450" t="s">
        <v>827</v>
      </c>
      <c r="F450" t="s">
        <v>791</v>
      </c>
      <c r="G450" t="s">
        <v>2846</v>
      </c>
      <c r="H450" t="str">
        <f t="shared" si="6"/>
        <v>1996</v>
      </c>
    </row>
    <row r="451" spans="1:8" x14ac:dyDescent="0.2">
      <c r="A451" t="s">
        <v>829</v>
      </c>
      <c r="B451" t="s">
        <v>830</v>
      </c>
      <c r="C451" t="s">
        <v>20</v>
      </c>
      <c r="D451" t="s">
        <v>831</v>
      </c>
      <c r="E451" t="s">
        <v>832</v>
      </c>
      <c r="F451" t="s">
        <v>833</v>
      </c>
      <c r="G451" t="s">
        <v>2846</v>
      </c>
      <c r="H451" t="str">
        <f t="shared" ref="H451:H514" si="7">LEFT(F451,4)</f>
        <v>1995</v>
      </c>
    </row>
    <row r="452" spans="1:8" x14ac:dyDescent="0.2">
      <c r="A452" t="s">
        <v>423</v>
      </c>
      <c r="B452" t="s">
        <v>830</v>
      </c>
      <c r="C452" t="s">
        <v>38</v>
      </c>
      <c r="D452" t="s">
        <v>831</v>
      </c>
      <c r="E452" t="s">
        <v>832</v>
      </c>
      <c r="F452" t="s">
        <v>833</v>
      </c>
      <c r="G452" t="s">
        <v>2846</v>
      </c>
      <c r="H452" t="str">
        <f t="shared" si="7"/>
        <v>1995</v>
      </c>
    </row>
    <row r="453" spans="1:8" x14ac:dyDescent="0.2">
      <c r="A453" t="s">
        <v>834</v>
      </c>
      <c r="B453" t="s">
        <v>830</v>
      </c>
      <c r="C453" t="s">
        <v>18</v>
      </c>
      <c r="D453" t="s">
        <v>835</v>
      </c>
      <c r="E453" t="s">
        <v>99</v>
      </c>
      <c r="F453" t="s">
        <v>833</v>
      </c>
      <c r="G453" t="s">
        <v>2846</v>
      </c>
      <c r="H453" t="str">
        <f t="shared" si="7"/>
        <v>1995</v>
      </c>
    </row>
    <row r="454" spans="1:8" x14ac:dyDescent="0.2">
      <c r="A454" t="s">
        <v>836</v>
      </c>
      <c r="B454" t="s">
        <v>830</v>
      </c>
      <c r="C454" t="s">
        <v>24</v>
      </c>
      <c r="D454" t="s">
        <v>837</v>
      </c>
      <c r="E454" t="s">
        <v>838</v>
      </c>
      <c r="F454" t="s">
        <v>833</v>
      </c>
      <c r="G454" t="s">
        <v>2846</v>
      </c>
      <c r="H454" t="str">
        <f t="shared" si="7"/>
        <v>1995</v>
      </c>
    </row>
    <row r="455" spans="1:8" x14ac:dyDescent="0.2">
      <c r="A455" t="s">
        <v>839</v>
      </c>
      <c r="B455" t="s">
        <v>830</v>
      </c>
      <c r="C455" t="s">
        <v>44</v>
      </c>
      <c r="D455" t="s">
        <v>840</v>
      </c>
      <c r="E455" t="s">
        <v>841</v>
      </c>
      <c r="F455" t="s">
        <v>833</v>
      </c>
      <c r="G455" t="s">
        <v>2846</v>
      </c>
      <c r="H455" t="str">
        <f t="shared" si="7"/>
        <v>1995</v>
      </c>
    </row>
    <row r="456" spans="1:8" x14ac:dyDescent="0.2">
      <c r="A456" t="s">
        <v>842</v>
      </c>
      <c r="B456" t="s">
        <v>830</v>
      </c>
      <c r="C456" t="s">
        <v>7</v>
      </c>
      <c r="D456" t="s">
        <v>840</v>
      </c>
      <c r="E456" t="s">
        <v>841</v>
      </c>
      <c r="F456" t="s">
        <v>833</v>
      </c>
      <c r="G456" t="s">
        <v>2846</v>
      </c>
      <c r="H456" t="str">
        <f t="shared" si="7"/>
        <v>1995</v>
      </c>
    </row>
    <row r="457" spans="1:8" x14ac:dyDescent="0.2">
      <c r="A457" t="s">
        <v>843</v>
      </c>
      <c r="B457" t="s">
        <v>830</v>
      </c>
      <c r="C457" t="s">
        <v>34</v>
      </c>
      <c r="D457" t="s">
        <v>840</v>
      </c>
      <c r="E457" t="s">
        <v>841</v>
      </c>
      <c r="F457" t="s">
        <v>833</v>
      </c>
      <c r="G457" t="s">
        <v>2846</v>
      </c>
      <c r="H457" t="str">
        <f t="shared" si="7"/>
        <v>1995</v>
      </c>
    </row>
    <row r="458" spans="1:8" x14ac:dyDescent="0.2">
      <c r="A458" t="s">
        <v>844</v>
      </c>
      <c r="B458" t="s">
        <v>830</v>
      </c>
      <c r="C458" t="s">
        <v>15</v>
      </c>
      <c r="D458" t="s">
        <v>840</v>
      </c>
      <c r="E458" t="s">
        <v>841</v>
      </c>
      <c r="F458" t="s">
        <v>833</v>
      </c>
      <c r="G458" t="s">
        <v>2846</v>
      </c>
      <c r="H458" t="str">
        <f t="shared" si="7"/>
        <v>1995</v>
      </c>
    </row>
    <row r="459" spans="1:8" x14ac:dyDescent="0.2">
      <c r="A459" t="s">
        <v>845</v>
      </c>
      <c r="B459" t="s">
        <v>830</v>
      </c>
      <c r="C459" t="s">
        <v>46</v>
      </c>
      <c r="D459" t="s">
        <v>840</v>
      </c>
      <c r="E459" t="s">
        <v>841</v>
      </c>
      <c r="F459" t="s">
        <v>833</v>
      </c>
      <c r="G459" t="s">
        <v>2846</v>
      </c>
      <c r="H459" t="str">
        <f t="shared" si="7"/>
        <v>1995</v>
      </c>
    </row>
    <row r="460" spans="1:8" x14ac:dyDescent="0.2">
      <c r="A460" t="s">
        <v>841</v>
      </c>
      <c r="B460" t="s">
        <v>830</v>
      </c>
      <c r="C460" t="s">
        <v>32</v>
      </c>
      <c r="D460" t="s">
        <v>840</v>
      </c>
      <c r="E460" t="s">
        <v>841</v>
      </c>
      <c r="F460" t="s">
        <v>833</v>
      </c>
      <c r="G460" t="s">
        <v>2846</v>
      </c>
      <c r="H460" t="str">
        <f t="shared" si="7"/>
        <v>1995</v>
      </c>
    </row>
    <row r="461" spans="1:8" x14ac:dyDescent="0.2">
      <c r="A461" t="s">
        <v>846</v>
      </c>
      <c r="B461" t="s">
        <v>830</v>
      </c>
      <c r="C461" t="s">
        <v>11</v>
      </c>
      <c r="D461" t="s">
        <v>847</v>
      </c>
      <c r="E461" t="s">
        <v>848</v>
      </c>
      <c r="F461" t="s">
        <v>833</v>
      </c>
      <c r="G461" t="s">
        <v>2846</v>
      </c>
      <c r="H461" t="str">
        <f t="shared" si="7"/>
        <v>1995</v>
      </c>
    </row>
    <row r="462" spans="1:8" x14ac:dyDescent="0.2">
      <c r="A462" t="s">
        <v>849</v>
      </c>
      <c r="B462" t="s">
        <v>830</v>
      </c>
      <c r="C462" t="s">
        <v>27</v>
      </c>
      <c r="D462" t="s">
        <v>850</v>
      </c>
      <c r="E462" t="s">
        <v>851</v>
      </c>
      <c r="F462" t="s">
        <v>833</v>
      </c>
      <c r="G462" t="s">
        <v>2847</v>
      </c>
      <c r="H462" t="str">
        <f t="shared" si="7"/>
        <v>1995</v>
      </c>
    </row>
    <row r="463" spans="1:8" x14ac:dyDescent="0.2">
      <c r="A463" t="s">
        <v>852</v>
      </c>
      <c r="B463" t="s">
        <v>830</v>
      </c>
      <c r="C463" t="s">
        <v>76</v>
      </c>
      <c r="D463" t="s">
        <v>853</v>
      </c>
      <c r="E463" t="s">
        <v>296</v>
      </c>
      <c r="F463" t="s">
        <v>833</v>
      </c>
      <c r="G463" t="s">
        <v>2847</v>
      </c>
      <c r="H463" t="str">
        <f t="shared" si="7"/>
        <v>1995</v>
      </c>
    </row>
    <row r="464" spans="1:8" x14ac:dyDescent="0.2">
      <c r="A464" t="s">
        <v>854</v>
      </c>
      <c r="B464" t="s">
        <v>830</v>
      </c>
      <c r="C464" t="s">
        <v>40</v>
      </c>
      <c r="D464" t="s">
        <v>853</v>
      </c>
      <c r="E464" t="s">
        <v>296</v>
      </c>
      <c r="F464" t="s">
        <v>833</v>
      </c>
      <c r="G464" t="s">
        <v>2846</v>
      </c>
      <c r="H464" t="str">
        <f t="shared" si="7"/>
        <v>1995</v>
      </c>
    </row>
    <row r="465" spans="1:8" x14ac:dyDescent="0.2">
      <c r="A465" t="s">
        <v>855</v>
      </c>
      <c r="B465" t="s">
        <v>830</v>
      </c>
      <c r="C465" t="s">
        <v>67</v>
      </c>
      <c r="D465" t="s">
        <v>856</v>
      </c>
      <c r="E465" t="s">
        <v>855</v>
      </c>
      <c r="F465" t="s">
        <v>833</v>
      </c>
      <c r="G465" t="s">
        <v>2847</v>
      </c>
      <c r="H465" t="str">
        <f t="shared" si="7"/>
        <v>1995</v>
      </c>
    </row>
    <row r="466" spans="1:8" x14ac:dyDescent="0.2">
      <c r="A466" t="s">
        <v>799</v>
      </c>
      <c r="B466" t="s">
        <v>830</v>
      </c>
      <c r="C466" t="s">
        <v>31</v>
      </c>
      <c r="D466" t="s">
        <v>857</v>
      </c>
      <c r="E466" t="s">
        <v>858</v>
      </c>
      <c r="F466" t="s">
        <v>833</v>
      </c>
      <c r="G466" t="s">
        <v>2846</v>
      </c>
      <c r="H466" t="str">
        <f t="shared" si="7"/>
        <v>1995</v>
      </c>
    </row>
    <row r="467" spans="1:8" x14ac:dyDescent="0.2">
      <c r="A467" t="s">
        <v>859</v>
      </c>
      <c r="B467" t="s">
        <v>830</v>
      </c>
      <c r="C467" t="s">
        <v>49</v>
      </c>
      <c r="D467" t="s">
        <v>860</v>
      </c>
      <c r="E467" t="s">
        <v>169</v>
      </c>
      <c r="F467" t="s">
        <v>833</v>
      </c>
      <c r="G467" t="s">
        <v>2847</v>
      </c>
      <c r="H467" t="str">
        <f t="shared" si="7"/>
        <v>1995</v>
      </c>
    </row>
    <row r="468" spans="1:8" x14ac:dyDescent="0.2">
      <c r="A468" t="s">
        <v>861</v>
      </c>
      <c r="B468" t="s">
        <v>830</v>
      </c>
      <c r="C468" t="s">
        <v>53</v>
      </c>
      <c r="D468" t="s">
        <v>862</v>
      </c>
      <c r="E468" t="s">
        <v>863</v>
      </c>
      <c r="F468" t="s">
        <v>833</v>
      </c>
      <c r="G468" t="s">
        <v>2847</v>
      </c>
      <c r="H468" t="str">
        <f t="shared" si="7"/>
        <v>1995</v>
      </c>
    </row>
    <row r="469" spans="1:8" x14ac:dyDescent="0.2">
      <c r="A469" t="s">
        <v>864</v>
      </c>
      <c r="B469" t="s">
        <v>830</v>
      </c>
      <c r="C469" t="s">
        <v>29</v>
      </c>
      <c r="D469" t="s">
        <v>865</v>
      </c>
      <c r="E469" t="s">
        <v>866</v>
      </c>
      <c r="F469" t="s">
        <v>833</v>
      </c>
      <c r="G469" t="s">
        <v>2847</v>
      </c>
      <c r="H469" t="str">
        <f t="shared" si="7"/>
        <v>1995</v>
      </c>
    </row>
    <row r="470" spans="1:8" x14ac:dyDescent="0.2">
      <c r="A470" t="s">
        <v>867</v>
      </c>
      <c r="B470" t="s">
        <v>830</v>
      </c>
      <c r="C470" t="s">
        <v>64</v>
      </c>
      <c r="D470" t="s">
        <v>868</v>
      </c>
      <c r="E470" t="s">
        <v>867</v>
      </c>
      <c r="F470" t="s">
        <v>833</v>
      </c>
      <c r="G470" t="s">
        <v>2846</v>
      </c>
      <c r="H470" t="str">
        <f t="shared" si="7"/>
        <v>1995</v>
      </c>
    </row>
    <row r="471" spans="1:8" x14ac:dyDescent="0.2">
      <c r="A471" t="s">
        <v>869</v>
      </c>
      <c r="B471" t="s">
        <v>830</v>
      </c>
      <c r="C471" t="s">
        <v>57</v>
      </c>
      <c r="D471" t="s">
        <v>870</v>
      </c>
      <c r="E471" t="s">
        <v>869</v>
      </c>
      <c r="F471" t="s">
        <v>833</v>
      </c>
      <c r="G471" t="s">
        <v>2847</v>
      </c>
      <c r="H471" t="str">
        <f t="shared" si="7"/>
        <v>1995</v>
      </c>
    </row>
    <row r="472" spans="1:8" x14ac:dyDescent="0.2">
      <c r="A472" t="s">
        <v>871</v>
      </c>
      <c r="B472" t="s">
        <v>872</v>
      </c>
      <c r="C472" t="s">
        <v>49</v>
      </c>
      <c r="D472" t="s">
        <v>873</v>
      </c>
      <c r="E472" t="s">
        <v>874</v>
      </c>
      <c r="F472" t="s">
        <v>875</v>
      </c>
      <c r="G472" t="s">
        <v>2847</v>
      </c>
      <c r="H472" t="str">
        <f t="shared" si="7"/>
        <v>1994</v>
      </c>
    </row>
    <row r="473" spans="1:8" x14ac:dyDescent="0.2">
      <c r="A473" t="s">
        <v>876</v>
      </c>
      <c r="B473" t="s">
        <v>872</v>
      </c>
      <c r="C473" t="s">
        <v>29</v>
      </c>
      <c r="D473" t="s">
        <v>873</v>
      </c>
      <c r="E473" t="s">
        <v>874</v>
      </c>
      <c r="F473" t="s">
        <v>875</v>
      </c>
      <c r="G473" t="s">
        <v>2847</v>
      </c>
      <c r="H473" t="str">
        <f t="shared" si="7"/>
        <v>1994</v>
      </c>
    </row>
    <row r="474" spans="1:8" x14ac:dyDescent="0.2">
      <c r="A474" t="s">
        <v>874</v>
      </c>
      <c r="B474" t="s">
        <v>872</v>
      </c>
      <c r="C474" t="s">
        <v>18</v>
      </c>
      <c r="D474" t="s">
        <v>873</v>
      </c>
      <c r="E474" t="s">
        <v>874</v>
      </c>
      <c r="F474" t="s">
        <v>875</v>
      </c>
      <c r="G474" t="s">
        <v>2847</v>
      </c>
      <c r="H474" t="str">
        <f t="shared" si="7"/>
        <v>1994</v>
      </c>
    </row>
    <row r="475" spans="1:8" x14ac:dyDescent="0.2">
      <c r="A475" t="s">
        <v>877</v>
      </c>
      <c r="B475" t="s">
        <v>872</v>
      </c>
      <c r="C475" t="s">
        <v>40</v>
      </c>
      <c r="D475" t="s">
        <v>878</v>
      </c>
      <c r="E475" t="s">
        <v>879</v>
      </c>
      <c r="F475" t="s">
        <v>875</v>
      </c>
      <c r="G475" t="s">
        <v>2846</v>
      </c>
      <c r="H475" t="str">
        <f t="shared" si="7"/>
        <v>1994</v>
      </c>
    </row>
    <row r="476" spans="1:8" x14ac:dyDescent="0.2">
      <c r="A476" t="s">
        <v>710</v>
      </c>
      <c r="B476" t="s">
        <v>872</v>
      </c>
      <c r="C476" t="s">
        <v>20</v>
      </c>
      <c r="D476" t="s">
        <v>880</v>
      </c>
      <c r="E476" t="s">
        <v>93</v>
      </c>
      <c r="F476" t="s">
        <v>875</v>
      </c>
      <c r="G476" t="s">
        <v>2846</v>
      </c>
      <c r="H476" t="str">
        <f t="shared" si="7"/>
        <v>1994</v>
      </c>
    </row>
    <row r="477" spans="1:8" x14ac:dyDescent="0.2">
      <c r="A477" t="s">
        <v>881</v>
      </c>
      <c r="B477" t="s">
        <v>872</v>
      </c>
      <c r="C477" t="s">
        <v>7</v>
      </c>
      <c r="D477" t="s">
        <v>880</v>
      </c>
      <c r="E477" t="s">
        <v>93</v>
      </c>
      <c r="F477" t="s">
        <v>875</v>
      </c>
      <c r="G477" t="s">
        <v>2846</v>
      </c>
      <c r="H477" t="str">
        <f t="shared" si="7"/>
        <v>1994</v>
      </c>
    </row>
    <row r="478" spans="1:8" x14ac:dyDescent="0.2">
      <c r="A478" t="s">
        <v>711</v>
      </c>
      <c r="B478" t="s">
        <v>872</v>
      </c>
      <c r="C478" t="s">
        <v>38</v>
      </c>
      <c r="D478" t="s">
        <v>880</v>
      </c>
      <c r="E478" t="s">
        <v>93</v>
      </c>
      <c r="F478" t="s">
        <v>875</v>
      </c>
      <c r="G478" t="s">
        <v>2846</v>
      </c>
      <c r="H478" t="str">
        <f t="shared" si="7"/>
        <v>1994</v>
      </c>
    </row>
    <row r="479" spans="1:8" x14ac:dyDescent="0.2">
      <c r="A479" t="s">
        <v>473</v>
      </c>
      <c r="B479" t="s">
        <v>872</v>
      </c>
      <c r="C479" t="s">
        <v>67</v>
      </c>
      <c r="D479" t="s">
        <v>882</v>
      </c>
      <c r="E479" t="s">
        <v>473</v>
      </c>
      <c r="F479" t="s">
        <v>875</v>
      </c>
      <c r="G479" t="s">
        <v>2846</v>
      </c>
      <c r="H479" t="str">
        <f t="shared" si="7"/>
        <v>1994</v>
      </c>
    </row>
    <row r="480" spans="1:8" x14ac:dyDescent="0.2">
      <c r="A480" t="s">
        <v>844</v>
      </c>
      <c r="B480" t="s">
        <v>872</v>
      </c>
      <c r="C480" t="s">
        <v>15</v>
      </c>
      <c r="D480" t="s">
        <v>883</v>
      </c>
      <c r="E480" t="s">
        <v>884</v>
      </c>
      <c r="F480" t="s">
        <v>875</v>
      </c>
      <c r="G480" t="s">
        <v>2846</v>
      </c>
      <c r="H480" t="str">
        <f t="shared" si="7"/>
        <v>1994</v>
      </c>
    </row>
    <row r="481" spans="1:8" x14ac:dyDescent="0.2">
      <c r="A481" t="s">
        <v>885</v>
      </c>
      <c r="B481" t="s">
        <v>872</v>
      </c>
      <c r="C481" t="s">
        <v>53</v>
      </c>
      <c r="D481" t="s">
        <v>886</v>
      </c>
      <c r="E481" t="s">
        <v>885</v>
      </c>
      <c r="F481" t="s">
        <v>875</v>
      </c>
      <c r="G481" t="s">
        <v>2846</v>
      </c>
      <c r="H481" t="str">
        <f t="shared" si="7"/>
        <v>1994</v>
      </c>
    </row>
    <row r="482" spans="1:8" x14ac:dyDescent="0.2">
      <c r="A482" t="s">
        <v>852</v>
      </c>
      <c r="B482" t="s">
        <v>872</v>
      </c>
      <c r="C482" t="s">
        <v>76</v>
      </c>
      <c r="D482" t="s">
        <v>887</v>
      </c>
      <c r="E482" t="s">
        <v>888</v>
      </c>
      <c r="F482" t="s">
        <v>875</v>
      </c>
      <c r="G482" t="s">
        <v>2847</v>
      </c>
      <c r="H482" t="str">
        <f t="shared" si="7"/>
        <v>1994</v>
      </c>
    </row>
    <row r="483" spans="1:8" x14ac:dyDescent="0.2">
      <c r="A483" t="s">
        <v>889</v>
      </c>
      <c r="B483" t="s">
        <v>872</v>
      </c>
      <c r="C483" t="s">
        <v>24</v>
      </c>
      <c r="D483" t="s">
        <v>890</v>
      </c>
      <c r="E483" t="s">
        <v>93</v>
      </c>
      <c r="F483" t="s">
        <v>875</v>
      </c>
      <c r="G483" t="s">
        <v>2846</v>
      </c>
      <c r="H483" t="str">
        <f t="shared" si="7"/>
        <v>1994</v>
      </c>
    </row>
    <row r="484" spans="1:8" x14ac:dyDescent="0.2">
      <c r="A484" t="s">
        <v>891</v>
      </c>
      <c r="B484" t="s">
        <v>872</v>
      </c>
      <c r="C484" t="s">
        <v>44</v>
      </c>
      <c r="D484" t="s">
        <v>890</v>
      </c>
      <c r="E484" t="s">
        <v>93</v>
      </c>
      <c r="F484" t="s">
        <v>875</v>
      </c>
      <c r="G484" t="s">
        <v>2846</v>
      </c>
      <c r="H484" t="str">
        <f t="shared" si="7"/>
        <v>1994</v>
      </c>
    </row>
    <row r="485" spans="1:8" x14ac:dyDescent="0.2">
      <c r="A485" t="s">
        <v>709</v>
      </c>
      <c r="B485" t="s">
        <v>872</v>
      </c>
      <c r="C485" t="s">
        <v>34</v>
      </c>
      <c r="D485" t="s">
        <v>890</v>
      </c>
      <c r="E485" t="s">
        <v>93</v>
      </c>
      <c r="F485" t="s">
        <v>875</v>
      </c>
      <c r="G485" t="s">
        <v>2846</v>
      </c>
      <c r="H485" t="str">
        <f t="shared" si="7"/>
        <v>1994</v>
      </c>
    </row>
    <row r="486" spans="1:8" x14ac:dyDescent="0.2">
      <c r="A486" t="s">
        <v>892</v>
      </c>
      <c r="B486" t="s">
        <v>872</v>
      </c>
      <c r="C486" t="s">
        <v>27</v>
      </c>
      <c r="D486" t="s">
        <v>890</v>
      </c>
      <c r="E486" t="s">
        <v>93</v>
      </c>
      <c r="F486" t="s">
        <v>875</v>
      </c>
      <c r="G486" t="s">
        <v>2847</v>
      </c>
      <c r="H486" t="str">
        <f t="shared" si="7"/>
        <v>1994</v>
      </c>
    </row>
    <row r="487" spans="1:8" x14ac:dyDescent="0.2">
      <c r="A487" t="s">
        <v>93</v>
      </c>
      <c r="B487" t="s">
        <v>872</v>
      </c>
      <c r="C487" t="s">
        <v>46</v>
      </c>
      <c r="D487" t="s">
        <v>890</v>
      </c>
      <c r="E487" t="s">
        <v>93</v>
      </c>
      <c r="F487" t="s">
        <v>875</v>
      </c>
      <c r="G487" t="s">
        <v>2846</v>
      </c>
      <c r="H487" t="str">
        <f t="shared" si="7"/>
        <v>1994</v>
      </c>
    </row>
    <row r="488" spans="1:8" x14ac:dyDescent="0.2">
      <c r="A488" t="s">
        <v>2857</v>
      </c>
      <c r="B488" t="s">
        <v>872</v>
      </c>
      <c r="C488" t="s">
        <v>31</v>
      </c>
      <c r="D488" t="s">
        <v>890</v>
      </c>
      <c r="E488" t="s">
        <v>93</v>
      </c>
      <c r="F488" t="s">
        <v>875</v>
      </c>
      <c r="G488" t="s">
        <v>2846</v>
      </c>
      <c r="H488" t="str">
        <f t="shared" si="7"/>
        <v>1994</v>
      </c>
    </row>
    <row r="489" spans="1:8" x14ac:dyDescent="0.2">
      <c r="A489" t="s">
        <v>93</v>
      </c>
      <c r="B489" t="s">
        <v>872</v>
      </c>
      <c r="C489" t="s">
        <v>32</v>
      </c>
      <c r="D489" t="s">
        <v>890</v>
      </c>
      <c r="E489" t="s">
        <v>93</v>
      </c>
      <c r="F489" t="s">
        <v>875</v>
      </c>
      <c r="G489" t="s">
        <v>2846</v>
      </c>
      <c r="H489" t="str">
        <f t="shared" si="7"/>
        <v>1994</v>
      </c>
    </row>
    <row r="490" spans="1:8" x14ac:dyDescent="0.2">
      <c r="A490" t="s">
        <v>893</v>
      </c>
      <c r="B490" t="s">
        <v>872</v>
      </c>
      <c r="C490" t="s">
        <v>64</v>
      </c>
      <c r="D490" t="s">
        <v>894</v>
      </c>
      <c r="E490" t="s">
        <v>893</v>
      </c>
      <c r="F490" t="s">
        <v>875</v>
      </c>
      <c r="G490" t="s">
        <v>2846</v>
      </c>
      <c r="H490" t="str">
        <f t="shared" si="7"/>
        <v>1994</v>
      </c>
    </row>
    <row r="491" spans="1:8" x14ac:dyDescent="0.2">
      <c r="A491" t="s">
        <v>895</v>
      </c>
      <c r="B491" t="s">
        <v>872</v>
      </c>
      <c r="C491" t="s">
        <v>11</v>
      </c>
      <c r="D491" t="s">
        <v>896</v>
      </c>
      <c r="E491" t="s">
        <v>252</v>
      </c>
      <c r="F491" t="s">
        <v>875</v>
      </c>
      <c r="G491" t="s">
        <v>2847</v>
      </c>
      <c r="H491" t="str">
        <f t="shared" si="7"/>
        <v>1994</v>
      </c>
    </row>
    <row r="492" spans="1:8" x14ac:dyDescent="0.2">
      <c r="A492" t="s">
        <v>897</v>
      </c>
      <c r="B492" t="s">
        <v>898</v>
      </c>
      <c r="C492" t="s">
        <v>53</v>
      </c>
      <c r="D492" t="s">
        <v>899</v>
      </c>
      <c r="E492" t="s">
        <v>897</v>
      </c>
      <c r="F492" t="s">
        <v>900</v>
      </c>
      <c r="G492" t="s">
        <v>2846</v>
      </c>
      <c r="H492" t="str">
        <f t="shared" si="7"/>
        <v>1993</v>
      </c>
    </row>
    <row r="493" spans="1:8" x14ac:dyDescent="0.2">
      <c r="A493" t="s">
        <v>901</v>
      </c>
      <c r="B493" t="s">
        <v>898</v>
      </c>
      <c r="C493" t="s">
        <v>67</v>
      </c>
      <c r="D493" t="s">
        <v>902</v>
      </c>
      <c r="E493" t="s">
        <v>901</v>
      </c>
      <c r="F493" t="s">
        <v>900</v>
      </c>
      <c r="G493" t="s">
        <v>2846</v>
      </c>
      <c r="H493" t="str">
        <f t="shared" si="7"/>
        <v>1993</v>
      </c>
    </row>
    <row r="494" spans="1:8" x14ac:dyDescent="0.2">
      <c r="A494" t="s">
        <v>903</v>
      </c>
      <c r="B494" t="s">
        <v>898</v>
      </c>
      <c r="C494" t="s">
        <v>7</v>
      </c>
      <c r="D494" t="s">
        <v>904</v>
      </c>
      <c r="E494" t="s">
        <v>841</v>
      </c>
      <c r="F494" t="s">
        <v>900</v>
      </c>
      <c r="G494" t="s">
        <v>2846</v>
      </c>
      <c r="H494" t="str">
        <f t="shared" si="7"/>
        <v>1993</v>
      </c>
    </row>
    <row r="495" spans="1:8" x14ac:dyDescent="0.2">
      <c r="A495" t="s">
        <v>905</v>
      </c>
      <c r="B495" t="s">
        <v>898</v>
      </c>
      <c r="C495" t="s">
        <v>44</v>
      </c>
      <c r="D495" t="s">
        <v>906</v>
      </c>
      <c r="E495" t="s">
        <v>907</v>
      </c>
      <c r="F495" t="s">
        <v>900</v>
      </c>
      <c r="G495" t="s">
        <v>2847</v>
      </c>
      <c r="H495" t="str">
        <f t="shared" si="7"/>
        <v>1993</v>
      </c>
    </row>
    <row r="496" spans="1:8" x14ac:dyDescent="0.2">
      <c r="A496" t="s">
        <v>813</v>
      </c>
      <c r="B496" t="s">
        <v>898</v>
      </c>
      <c r="C496" t="s">
        <v>29</v>
      </c>
      <c r="D496" t="s">
        <v>906</v>
      </c>
      <c r="E496" t="s">
        <v>907</v>
      </c>
      <c r="F496" t="s">
        <v>900</v>
      </c>
      <c r="G496" t="s">
        <v>2847</v>
      </c>
      <c r="H496" t="str">
        <f t="shared" si="7"/>
        <v>1993</v>
      </c>
    </row>
    <row r="497" spans="1:8" x14ac:dyDescent="0.2">
      <c r="A497" t="s">
        <v>908</v>
      </c>
      <c r="B497" t="s">
        <v>898</v>
      </c>
      <c r="C497" t="s">
        <v>27</v>
      </c>
      <c r="D497" t="s">
        <v>906</v>
      </c>
      <c r="E497" t="s">
        <v>907</v>
      </c>
      <c r="F497" t="s">
        <v>900</v>
      </c>
      <c r="G497" t="s">
        <v>2847</v>
      </c>
      <c r="H497" t="str">
        <f t="shared" si="7"/>
        <v>1993</v>
      </c>
    </row>
    <row r="498" spans="1:8" x14ac:dyDescent="0.2">
      <c r="A498" t="s">
        <v>909</v>
      </c>
      <c r="B498" t="s">
        <v>898</v>
      </c>
      <c r="C498" t="s">
        <v>49</v>
      </c>
      <c r="D498" t="s">
        <v>910</v>
      </c>
      <c r="E498" t="s">
        <v>911</v>
      </c>
      <c r="F498" t="s">
        <v>900</v>
      </c>
      <c r="G498" t="s">
        <v>2847</v>
      </c>
      <c r="H498" t="str">
        <f t="shared" si="7"/>
        <v>1993</v>
      </c>
    </row>
    <row r="499" spans="1:8" x14ac:dyDescent="0.2">
      <c r="A499" t="s">
        <v>912</v>
      </c>
      <c r="B499" t="s">
        <v>898</v>
      </c>
      <c r="C499" t="s">
        <v>31</v>
      </c>
      <c r="D499" t="s">
        <v>913</v>
      </c>
      <c r="E499" t="s">
        <v>914</v>
      </c>
      <c r="F499" t="s">
        <v>900</v>
      </c>
      <c r="G499" t="s">
        <v>2846</v>
      </c>
      <c r="H499" t="str">
        <f t="shared" si="7"/>
        <v>1993</v>
      </c>
    </row>
    <row r="500" spans="1:8" x14ac:dyDescent="0.2">
      <c r="A500" t="s">
        <v>915</v>
      </c>
      <c r="B500" t="s">
        <v>898</v>
      </c>
      <c r="C500" t="s">
        <v>15</v>
      </c>
      <c r="D500" t="s">
        <v>916</v>
      </c>
      <c r="E500" t="s">
        <v>917</v>
      </c>
      <c r="F500" t="s">
        <v>900</v>
      </c>
      <c r="G500" t="s">
        <v>2846</v>
      </c>
      <c r="H500" t="str">
        <f t="shared" si="7"/>
        <v>1993</v>
      </c>
    </row>
    <row r="501" spans="1:8" x14ac:dyDescent="0.2">
      <c r="A501" t="s">
        <v>918</v>
      </c>
      <c r="B501" t="s">
        <v>898</v>
      </c>
      <c r="C501" t="s">
        <v>24</v>
      </c>
      <c r="D501" t="s">
        <v>919</v>
      </c>
      <c r="E501" t="s">
        <v>920</v>
      </c>
      <c r="F501" t="s">
        <v>900</v>
      </c>
      <c r="G501" t="s">
        <v>2846</v>
      </c>
      <c r="H501" t="str">
        <f t="shared" si="7"/>
        <v>1993</v>
      </c>
    </row>
    <row r="502" spans="1:8" x14ac:dyDescent="0.2">
      <c r="A502" t="s">
        <v>921</v>
      </c>
      <c r="B502" t="s">
        <v>898</v>
      </c>
      <c r="C502" t="s">
        <v>18</v>
      </c>
      <c r="D502" t="s">
        <v>922</v>
      </c>
      <c r="E502" t="s">
        <v>921</v>
      </c>
      <c r="F502" t="s">
        <v>900</v>
      </c>
      <c r="G502" t="s">
        <v>2846</v>
      </c>
      <c r="H502" t="str">
        <f t="shared" si="7"/>
        <v>1993</v>
      </c>
    </row>
    <row r="503" spans="1:8" x14ac:dyDescent="0.2">
      <c r="A503" t="s">
        <v>923</v>
      </c>
      <c r="B503" t="s">
        <v>898</v>
      </c>
      <c r="C503" t="s">
        <v>38</v>
      </c>
      <c r="D503" t="s">
        <v>924</v>
      </c>
      <c r="E503" t="s">
        <v>925</v>
      </c>
      <c r="F503" t="s">
        <v>900</v>
      </c>
      <c r="G503" t="s">
        <v>2846</v>
      </c>
      <c r="H503" t="str">
        <f t="shared" si="7"/>
        <v>1993</v>
      </c>
    </row>
    <row r="504" spans="1:8" x14ac:dyDescent="0.2">
      <c r="A504" t="s">
        <v>926</v>
      </c>
      <c r="B504" t="s">
        <v>898</v>
      </c>
      <c r="C504" t="s">
        <v>11</v>
      </c>
      <c r="D504" t="s">
        <v>927</v>
      </c>
      <c r="E504" t="s">
        <v>928</v>
      </c>
      <c r="F504" t="s">
        <v>900</v>
      </c>
      <c r="G504" t="s">
        <v>2847</v>
      </c>
      <c r="H504" t="str">
        <f t="shared" si="7"/>
        <v>1993</v>
      </c>
    </row>
    <row r="505" spans="1:8" x14ac:dyDescent="0.2">
      <c r="A505" t="s">
        <v>929</v>
      </c>
      <c r="B505" t="s">
        <v>898</v>
      </c>
      <c r="C505" t="s">
        <v>76</v>
      </c>
      <c r="D505" t="s">
        <v>927</v>
      </c>
      <c r="E505" t="s">
        <v>928</v>
      </c>
      <c r="F505" t="s">
        <v>900</v>
      </c>
      <c r="G505" t="s">
        <v>2846</v>
      </c>
      <c r="H505" t="str">
        <f t="shared" si="7"/>
        <v>1993</v>
      </c>
    </row>
    <row r="506" spans="1:8" x14ac:dyDescent="0.2">
      <c r="A506" t="s">
        <v>96</v>
      </c>
      <c r="B506" t="s">
        <v>898</v>
      </c>
      <c r="C506" t="s">
        <v>20</v>
      </c>
      <c r="D506" t="s">
        <v>927</v>
      </c>
      <c r="E506" t="s">
        <v>928</v>
      </c>
      <c r="F506" t="s">
        <v>900</v>
      </c>
      <c r="G506" t="s">
        <v>2846</v>
      </c>
      <c r="H506" t="str">
        <f t="shared" si="7"/>
        <v>1993</v>
      </c>
    </row>
    <row r="507" spans="1:8" x14ac:dyDescent="0.2">
      <c r="A507" t="s">
        <v>144</v>
      </c>
      <c r="B507" t="s">
        <v>898</v>
      </c>
      <c r="C507" t="s">
        <v>46</v>
      </c>
      <c r="D507" t="s">
        <v>930</v>
      </c>
      <c r="E507" t="s">
        <v>144</v>
      </c>
      <c r="F507" t="s">
        <v>900</v>
      </c>
      <c r="G507" t="s">
        <v>2846</v>
      </c>
      <c r="H507" t="str">
        <f t="shared" si="7"/>
        <v>1993</v>
      </c>
    </row>
    <row r="508" spans="1:8" x14ac:dyDescent="0.2">
      <c r="A508" t="s">
        <v>144</v>
      </c>
      <c r="B508" t="s">
        <v>898</v>
      </c>
      <c r="C508" t="s">
        <v>32</v>
      </c>
      <c r="D508" t="s">
        <v>930</v>
      </c>
      <c r="E508" t="s">
        <v>144</v>
      </c>
      <c r="F508" t="s">
        <v>900</v>
      </c>
      <c r="G508" t="s">
        <v>2846</v>
      </c>
      <c r="H508" t="str">
        <f t="shared" si="7"/>
        <v>1993</v>
      </c>
    </row>
    <row r="509" spans="1:8" x14ac:dyDescent="0.2">
      <c r="A509" t="s">
        <v>931</v>
      </c>
      <c r="B509" t="s">
        <v>898</v>
      </c>
      <c r="C509" t="s">
        <v>40</v>
      </c>
      <c r="D509" t="s">
        <v>930</v>
      </c>
      <c r="E509" t="s">
        <v>144</v>
      </c>
      <c r="F509" t="s">
        <v>900</v>
      </c>
      <c r="G509" t="s">
        <v>2846</v>
      </c>
      <c r="H509" t="str">
        <f t="shared" si="7"/>
        <v>1993</v>
      </c>
    </row>
    <row r="510" spans="1:8" x14ac:dyDescent="0.2">
      <c r="A510" t="s">
        <v>932</v>
      </c>
      <c r="B510" t="s">
        <v>898</v>
      </c>
      <c r="C510" t="s">
        <v>34</v>
      </c>
      <c r="D510" t="s">
        <v>930</v>
      </c>
      <c r="E510" t="s">
        <v>144</v>
      </c>
      <c r="F510" t="s">
        <v>900</v>
      </c>
      <c r="G510" t="s">
        <v>2846</v>
      </c>
      <c r="H510" t="str">
        <f t="shared" si="7"/>
        <v>1993</v>
      </c>
    </row>
    <row r="511" spans="1:8" x14ac:dyDescent="0.2">
      <c r="A511" t="s">
        <v>933</v>
      </c>
      <c r="B511" t="s">
        <v>934</v>
      </c>
      <c r="C511" t="s">
        <v>15</v>
      </c>
      <c r="D511" t="s">
        <v>935</v>
      </c>
      <c r="E511" t="s">
        <v>884</v>
      </c>
      <c r="F511" t="s">
        <v>936</v>
      </c>
      <c r="G511" t="s">
        <v>2846</v>
      </c>
      <c r="H511" t="str">
        <f t="shared" si="7"/>
        <v>1992</v>
      </c>
    </row>
    <row r="512" spans="1:8" x14ac:dyDescent="0.2">
      <c r="A512" t="s">
        <v>937</v>
      </c>
      <c r="B512" t="s">
        <v>934</v>
      </c>
      <c r="C512" t="s">
        <v>29</v>
      </c>
      <c r="D512" t="s">
        <v>935</v>
      </c>
      <c r="E512" t="s">
        <v>884</v>
      </c>
      <c r="F512" t="s">
        <v>936</v>
      </c>
      <c r="G512" t="s">
        <v>2847</v>
      </c>
      <c r="H512" t="str">
        <f t="shared" si="7"/>
        <v>1992</v>
      </c>
    </row>
    <row r="513" spans="1:8" x14ac:dyDescent="0.2">
      <c r="A513" t="s">
        <v>938</v>
      </c>
      <c r="B513" t="s">
        <v>934</v>
      </c>
      <c r="C513" t="s">
        <v>44</v>
      </c>
      <c r="D513" t="s">
        <v>935</v>
      </c>
      <c r="E513" t="s">
        <v>884</v>
      </c>
      <c r="F513" t="s">
        <v>936</v>
      </c>
      <c r="G513" t="s">
        <v>2846</v>
      </c>
      <c r="H513" t="str">
        <f t="shared" si="7"/>
        <v>1992</v>
      </c>
    </row>
    <row r="514" spans="1:8" x14ac:dyDescent="0.2">
      <c r="A514" t="s">
        <v>939</v>
      </c>
      <c r="B514" t="s">
        <v>934</v>
      </c>
      <c r="C514" t="s">
        <v>46</v>
      </c>
      <c r="D514" t="s">
        <v>935</v>
      </c>
      <c r="E514" t="s">
        <v>884</v>
      </c>
      <c r="F514" t="s">
        <v>936</v>
      </c>
      <c r="G514" t="s">
        <v>2846</v>
      </c>
      <c r="H514" t="str">
        <f t="shared" si="7"/>
        <v>1992</v>
      </c>
    </row>
    <row r="515" spans="1:8" x14ac:dyDescent="0.2">
      <c r="A515" t="s">
        <v>884</v>
      </c>
      <c r="B515" t="s">
        <v>934</v>
      </c>
      <c r="C515" t="s">
        <v>32</v>
      </c>
      <c r="D515" t="s">
        <v>935</v>
      </c>
      <c r="E515" t="s">
        <v>884</v>
      </c>
      <c r="F515" t="s">
        <v>936</v>
      </c>
      <c r="G515" t="s">
        <v>2846</v>
      </c>
      <c r="H515" t="str">
        <f t="shared" ref="H515:H578" si="8">LEFT(F515,4)</f>
        <v>1992</v>
      </c>
    </row>
    <row r="516" spans="1:8" x14ac:dyDescent="0.2">
      <c r="A516" t="s">
        <v>733</v>
      </c>
      <c r="B516" t="s">
        <v>934</v>
      </c>
      <c r="C516" t="s">
        <v>38</v>
      </c>
      <c r="D516" t="s">
        <v>940</v>
      </c>
      <c r="E516" t="s">
        <v>311</v>
      </c>
      <c r="F516" t="s">
        <v>936</v>
      </c>
      <c r="G516" t="s">
        <v>2846</v>
      </c>
      <c r="H516" t="str">
        <f t="shared" si="8"/>
        <v>1992</v>
      </c>
    </row>
    <row r="517" spans="1:8" x14ac:dyDescent="0.2">
      <c r="A517" t="s">
        <v>941</v>
      </c>
      <c r="B517" t="s">
        <v>934</v>
      </c>
      <c r="C517" t="s">
        <v>76</v>
      </c>
      <c r="D517" t="s">
        <v>940</v>
      </c>
      <c r="E517" t="s">
        <v>311</v>
      </c>
      <c r="F517" t="s">
        <v>936</v>
      </c>
      <c r="G517" t="s">
        <v>2846</v>
      </c>
      <c r="H517" t="str">
        <f t="shared" si="8"/>
        <v>1992</v>
      </c>
    </row>
    <row r="518" spans="1:8" x14ac:dyDescent="0.2">
      <c r="A518" t="s">
        <v>942</v>
      </c>
      <c r="B518" t="s">
        <v>934</v>
      </c>
      <c r="C518" t="s">
        <v>20</v>
      </c>
      <c r="D518" t="s">
        <v>940</v>
      </c>
      <c r="E518" t="s">
        <v>311</v>
      </c>
      <c r="F518" t="s">
        <v>936</v>
      </c>
      <c r="G518" t="s">
        <v>2847</v>
      </c>
      <c r="H518" t="str">
        <f t="shared" si="8"/>
        <v>1992</v>
      </c>
    </row>
    <row r="519" spans="1:8" x14ac:dyDescent="0.2">
      <c r="A519" t="s">
        <v>943</v>
      </c>
      <c r="B519" t="s">
        <v>934</v>
      </c>
      <c r="C519" t="s">
        <v>7</v>
      </c>
      <c r="D519" t="s">
        <v>940</v>
      </c>
      <c r="E519" t="s">
        <v>311</v>
      </c>
      <c r="F519" t="s">
        <v>936</v>
      </c>
      <c r="G519" t="s">
        <v>2846</v>
      </c>
      <c r="H519" t="str">
        <f t="shared" si="8"/>
        <v>1992</v>
      </c>
    </row>
    <row r="520" spans="1:8" x14ac:dyDescent="0.2">
      <c r="A520" t="s">
        <v>918</v>
      </c>
      <c r="B520" t="s">
        <v>934</v>
      </c>
      <c r="C520" t="s">
        <v>24</v>
      </c>
      <c r="D520" t="s">
        <v>944</v>
      </c>
      <c r="E520" t="s">
        <v>945</v>
      </c>
      <c r="F520" t="s">
        <v>936</v>
      </c>
      <c r="G520" t="s">
        <v>2846</v>
      </c>
      <c r="H520" t="str">
        <f t="shared" si="8"/>
        <v>1992</v>
      </c>
    </row>
    <row r="521" spans="1:8" x14ac:dyDescent="0.2">
      <c r="A521" t="s">
        <v>946</v>
      </c>
      <c r="B521" t="s">
        <v>934</v>
      </c>
      <c r="C521" t="s">
        <v>27</v>
      </c>
      <c r="D521" t="s">
        <v>947</v>
      </c>
      <c r="E521" t="s">
        <v>948</v>
      </c>
      <c r="F521" t="s">
        <v>936</v>
      </c>
      <c r="G521" t="s">
        <v>2846</v>
      </c>
      <c r="H521" t="str">
        <f t="shared" si="8"/>
        <v>1992</v>
      </c>
    </row>
    <row r="522" spans="1:8" x14ac:dyDescent="0.2">
      <c r="A522" t="s">
        <v>949</v>
      </c>
      <c r="B522" t="s">
        <v>934</v>
      </c>
      <c r="C522" t="s">
        <v>11</v>
      </c>
      <c r="D522" t="s">
        <v>947</v>
      </c>
      <c r="E522" t="s">
        <v>948</v>
      </c>
      <c r="F522" t="s">
        <v>936</v>
      </c>
      <c r="G522" t="s">
        <v>2846</v>
      </c>
      <c r="H522" t="str">
        <f t="shared" si="8"/>
        <v>1992</v>
      </c>
    </row>
    <row r="523" spans="1:8" x14ac:dyDescent="0.2">
      <c r="A523" t="s">
        <v>950</v>
      </c>
      <c r="B523" t="s">
        <v>934</v>
      </c>
      <c r="C523" t="s">
        <v>49</v>
      </c>
      <c r="D523" t="s">
        <v>951</v>
      </c>
      <c r="E523" t="s">
        <v>952</v>
      </c>
      <c r="F523" t="s">
        <v>936</v>
      </c>
      <c r="G523" t="s">
        <v>2846</v>
      </c>
      <c r="H523" t="str">
        <f t="shared" si="8"/>
        <v>1992</v>
      </c>
    </row>
    <row r="524" spans="1:8" x14ac:dyDescent="0.2">
      <c r="A524" t="s">
        <v>953</v>
      </c>
      <c r="B524" t="s">
        <v>934</v>
      </c>
      <c r="C524" t="s">
        <v>53</v>
      </c>
      <c r="D524" t="s">
        <v>954</v>
      </c>
      <c r="E524" t="s">
        <v>955</v>
      </c>
      <c r="F524" t="s">
        <v>936</v>
      </c>
      <c r="G524" t="s">
        <v>2846</v>
      </c>
      <c r="H524" t="str">
        <f t="shared" si="8"/>
        <v>1992</v>
      </c>
    </row>
    <row r="525" spans="1:8" x14ac:dyDescent="0.2">
      <c r="A525" t="s">
        <v>956</v>
      </c>
      <c r="B525" t="s">
        <v>934</v>
      </c>
      <c r="C525" t="s">
        <v>18</v>
      </c>
      <c r="D525" t="s">
        <v>957</v>
      </c>
      <c r="E525" t="s">
        <v>604</v>
      </c>
      <c r="F525" t="s">
        <v>936</v>
      </c>
      <c r="G525" t="s">
        <v>2847</v>
      </c>
      <c r="H525" t="str">
        <f t="shared" si="8"/>
        <v>1992</v>
      </c>
    </row>
    <row r="526" spans="1:8" x14ac:dyDescent="0.2">
      <c r="A526" t="s">
        <v>605</v>
      </c>
      <c r="B526" t="s">
        <v>934</v>
      </c>
      <c r="C526" t="s">
        <v>34</v>
      </c>
      <c r="D526" t="s">
        <v>958</v>
      </c>
      <c r="E526" t="s">
        <v>959</v>
      </c>
      <c r="F526" t="s">
        <v>936</v>
      </c>
      <c r="G526" t="s">
        <v>2846</v>
      </c>
      <c r="H526" t="str">
        <f t="shared" si="8"/>
        <v>1992</v>
      </c>
    </row>
    <row r="527" spans="1:8" x14ac:dyDescent="0.2">
      <c r="A527" t="s">
        <v>250</v>
      </c>
      <c r="B527" t="s">
        <v>934</v>
      </c>
      <c r="C527" t="s">
        <v>31</v>
      </c>
      <c r="D527" t="s">
        <v>958</v>
      </c>
      <c r="E527" t="s">
        <v>959</v>
      </c>
      <c r="F527" t="s">
        <v>936</v>
      </c>
      <c r="G527" t="s">
        <v>2846</v>
      </c>
      <c r="H527" t="str">
        <f t="shared" si="8"/>
        <v>1992</v>
      </c>
    </row>
    <row r="528" spans="1:8" x14ac:dyDescent="0.2">
      <c r="A528" t="s">
        <v>960</v>
      </c>
      <c r="B528" t="s">
        <v>934</v>
      </c>
      <c r="C528" t="s">
        <v>40</v>
      </c>
      <c r="D528" t="s">
        <v>961</v>
      </c>
      <c r="E528" t="s">
        <v>962</v>
      </c>
      <c r="F528" t="s">
        <v>936</v>
      </c>
      <c r="G528" t="s">
        <v>2846</v>
      </c>
      <c r="H528" t="str">
        <f t="shared" si="8"/>
        <v>1992</v>
      </c>
    </row>
    <row r="529" spans="1:8" x14ac:dyDescent="0.2">
      <c r="A529" t="s">
        <v>963</v>
      </c>
      <c r="B529" t="s">
        <v>934</v>
      </c>
      <c r="C529" t="s">
        <v>64</v>
      </c>
      <c r="D529" t="s">
        <v>964</v>
      </c>
      <c r="E529" t="s">
        <v>963</v>
      </c>
      <c r="F529" t="s">
        <v>936</v>
      </c>
      <c r="G529" t="s">
        <v>2847</v>
      </c>
      <c r="H529" t="str">
        <f t="shared" si="8"/>
        <v>1992</v>
      </c>
    </row>
    <row r="530" spans="1:8" x14ac:dyDescent="0.2">
      <c r="A530" t="s">
        <v>965</v>
      </c>
      <c r="B530" t="s">
        <v>934</v>
      </c>
      <c r="C530" t="s">
        <v>67</v>
      </c>
      <c r="D530" t="s">
        <v>966</v>
      </c>
      <c r="E530" t="s">
        <v>965</v>
      </c>
      <c r="F530" t="s">
        <v>936</v>
      </c>
      <c r="G530" t="s">
        <v>2846</v>
      </c>
      <c r="H530" t="str">
        <f t="shared" si="8"/>
        <v>1992</v>
      </c>
    </row>
    <row r="531" spans="1:8" x14ac:dyDescent="0.2">
      <c r="A531" t="s">
        <v>967</v>
      </c>
      <c r="B531" t="s">
        <v>968</v>
      </c>
      <c r="C531" t="s">
        <v>18</v>
      </c>
      <c r="D531" t="s">
        <v>969</v>
      </c>
      <c r="E531" t="s">
        <v>970</v>
      </c>
      <c r="F531" t="s">
        <v>971</v>
      </c>
      <c r="G531" t="s">
        <v>2846</v>
      </c>
      <c r="H531" t="str">
        <f t="shared" si="8"/>
        <v>1991</v>
      </c>
    </row>
    <row r="532" spans="1:8" x14ac:dyDescent="0.2">
      <c r="A532" t="s">
        <v>972</v>
      </c>
      <c r="B532" t="s">
        <v>968</v>
      </c>
      <c r="C532" t="s">
        <v>49</v>
      </c>
      <c r="D532" t="s">
        <v>969</v>
      </c>
      <c r="E532" t="s">
        <v>970</v>
      </c>
      <c r="F532" t="s">
        <v>971</v>
      </c>
      <c r="G532" t="s">
        <v>2847</v>
      </c>
      <c r="H532" t="str">
        <f t="shared" si="8"/>
        <v>1991</v>
      </c>
    </row>
    <row r="533" spans="1:8" x14ac:dyDescent="0.2">
      <c r="A533" t="s">
        <v>973</v>
      </c>
      <c r="B533" t="s">
        <v>968</v>
      </c>
      <c r="C533" t="s">
        <v>40</v>
      </c>
      <c r="D533" t="s">
        <v>974</v>
      </c>
      <c r="E533" t="s">
        <v>252</v>
      </c>
      <c r="F533" t="s">
        <v>971</v>
      </c>
      <c r="G533" t="s">
        <v>2846</v>
      </c>
      <c r="H533" t="str">
        <f t="shared" si="8"/>
        <v>1991</v>
      </c>
    </row>
    <row r="534" spans="1:8" x14ac:dyDescent="0.2">
      <c r="A534" t="s">
        <v>975</v>
      </c>
      <c r="B534" t="s">
        <v>968</v>
      </c>
      <c r="C534" t="s">
        <v>32</v>
      </c>
      <c r="D534" t="s">
        <v>976</v>
      </c>
      <c r="E534" t="s">
        <v>975</v>
      </c>
      <c r="F534" t="s">
        <v>971</v>
      </c>
      <c r="G534" t="s">
        <v>2846</v>
      </c>
      <c r="H534" t="str">
        <f t="shared" si="8"/>
        <v>1991</v>
      </c>
    </row>
    <row r="535" spans="1:8" x14ac:dyDescent="0.2">
      <c r="A535" t="s">
        <v>977</v>
      </c>
      <c r="B535" t="s">
        <v>968</v>
      </c>
      <c r="C535" t="s">
        <v>31</v>
      </c>
      <c r="D535" t="s">
        <v>976</v>
      </c>
      <c r="E535" t="s">
        <v>975</v>
      </c>
      <c r="F535" t="s">
        <v>971</v>
      </c>
      <c r="G535" t="s">
        <v>2846</v>
      </c>
      <c r="H535" t="str">
        <f t="shared" si="8"/>
        <v>1991</v>
      </c>
    </row>
    <row r="536" spans="1:8" x14ac:dyDescent="0.2">
      <c r="A536" t="s">
        <v>978</v>
      </c>
      <c r="B536" t="s">
        <v>968</v>
      </c>
      <c r="C536" t="s">
        <v>46</v>
      </c>
      <c r="D536" t="s">
        <v>976</v>
      </c>
      <c r="E536" t="s">
        <v>975</v>
      </c>
      <c r="F536" t="s">
        <v>971</v>
      </c>
      <c r="G536" t="s">
        <v>2846</v>
      </c>
      <c r="H536" t="str">
        <f t="shared" si="8"/>
        <v>1991</v>
      </c>
    </row>
    <row r="537" spans="1:8" x14ac:dyDescent="0.2">
      <c r="A537" t="s">
        <v>979</v>
      </c>
      <c r="B537" t="s">
        <v>968</v>
      </c>
      <c r="C537" t="s">
        <v>38</v>
      </c>
      <c r="D537" t="s">
        <v>976</v>
      </c>
      <c r="E537" t="s">
        <v>975</v>
      </c>
      <c r="F537" t="s">
        <v>971</v>
      </c>
      <c r="G537" t="s">
        <v>2846</v>
      </c>
      <c r="H537" t="str">
        <f t="shared" si="8"/>
        <v>1991</v>
      </c>
    </row>
    <row r="538" spans="1:8" x14ac:dyDescent="0.2">
      <c r="A538" t="s">
        <v>980</v>
      </c>
      <c r="B538" t="s">
        <v>968</v>
      </c>
      <c r="C538" t="s">
        <v>34</v>
      </c>
      <c r="D538" t="s">
        <v>976</v>
      </c>
      <c r="E538" t="s">
        <v>975</v>
      </c>
      <c r="F538" t="s">
        <v>971</v>
      </c>
      <c r="G538" t="s">
        <v>2846</v>
      </c>
      <c r="H538" t="str">
        <f t="shared" si="8"/>
        <v>1991</v>
      </c>
    </row>
    <row r="539" spans="1:8" x14ac:dyDescent="0.2">
      <c r="A539" t="s">
        <v>981</v>
      </c>
      <c r="B539" t="s">
        <v>968</v>
      </c>
      <c r="C539" t="s">
        <v>44</v>
      </c>
      <c r="D539" t="s">
        <v>976</v>
      </c>
      <c r="E539" t="s">
        <v>975</v>
      </c>
      <c r="F539" t="s">
        <v>971</v>
      </c>
      <c r="G539" t="s">
        <v>2846</v>
      </c>
      <c r="H539" t="str">
        <f t="shared" si="8"/>
        <v>1991</v>
      </c>
    </row>
    <row r="540" spans="1:8" x14ac:dyDescent="0.2">
      <c r="A540" t="s">
        <v>982</v>
      </c>
      <c r="B540" t="s">
        <v>968</v>
      </c>
      <c r="C540" t="s">
        <v>24</v>
      </c>
      <c r="D540" t="s">
        <v>976</v>
      </c>
      <c r="E540" t="s">
        <v>975</v>
      </c>
      <c r="F540" t="s">
        <v>971</v>
      </c>
      <c r="G540" t="s">
        <v>2846</v>
      </c>
      <c r="H540" t="str">
        <f t="shared" si="8"/>
        <v>1991</v>
      </c>
    </row>
    <row r="541" spans="1:8" x14ac:dyDescent="0.2">
      <c r="A541" t="s">
        <v>983</v>
      </c>
      <c r="B541" t="s">
        <v>968</v>
      </c>
      <c r="C541" t="s">
        <v>11</v>
      </c>
      <c r="D541" t="s">
        <v>984</v>
      </c>
      <c r="E541" t="s">
        <v>985</v>
      </c>
      <c r="F541" t="s">
        <v>971</v>
      </c>
      <c r="G541" t="s">
        <v>2847</v>
      </c>
      <c r="H541" t="str">
        <f t="shared" si="8"/>
        <v>1991</v>
      </c>
    </row>
    <row r="542" spans="1:8" x14ac:dyDescent="0.2">
      <c r="A542" t="s">
        <v>986</v>
      </c>
      <c r="B542" t="s">
        <v>968</v>
      </c>
      <c r="C542" t="s">
        <v>20</v>
      </c>
      <c r="D542" t="s">
        <v>987</v>
      </c>
      <c r="E542" t="s">
        <v>988</v>
      </c>
      <c r="F542" t="s">
        <v>971</v>
      </c>
      <c r="G542" t="s">
        <v>2847</v>
      </c>
      <c r="H542" t="str">
        <f t="shared" si="8"/>
        <v>1991</v>
      </c>
    </row>
    <row r="543" spans="1:8" x14ac:dyDescent="0.2">
      <c r="A543" t="s">
        <v>989</v>
      </c>
      <c r="B543" t="s">
        <v>968</v>
      </c>
      <c r="C543" t="s">
        <v>64</v>
      </c>
      <c r="D543" t="s">
        <v>990</v>
      </c>
      <c r="E543" t="s">
        <v>989</v>
      </c>
      <c r="F543" t="s">
        <v>971</v>
      </c>
      <c r="G543" t="s">
        <v>2846</v>
      </c>
      <c r="H543" t="str">
        <f t="shared" si="8"/>
        <v>1991</v>
      </c>
    </row>
    <row r="544" spans="1:8" x14ac:dyDescent="0.2">
      <c r="A544" t="s">
        <v>991</v>
      </c>
      <c r="B544" t="s">
        <v>968</v>
      </c>
      <c r="C544" t="s">
        <v>53</v>
      </c>
      <c r="D544" t="s">
        <v>992</v>
      </c>
      <c r="E544" t="s">
        <v>991</v>
      </c>
      <c r="F544" t="s">
        <v>971</v>
      </c>
      <c r="G544" t="s">
        <v>2846</v>
      </c>
      <c r="H544" t="str">
        <f t="shared" si="8"/>
        <v>1991</v>
      </c>
    </row>
    <row r="545" spans="1:8" x14ac:dyDescent="0.2">
      <c r="A545" t="s">
        <v>993</v>
      </c>
      <c r="B545" t="s">
        <v>968</v>
      </c>
      <c r="C545" t="s">
        <v>29</v>
      </c>
      <c r="D545" t="s">
        <v>994</v>
      </c>
      <c r="E545" t="s">
        <v>995</v>
      </c>
      <c r="F545" t="s">
        <v>971</v>
      </c>
      <c r="G545" t="s">
        <v>2847</v>
      </c>
      <c r="H545" t="str">
        <f t="shared" si="8"/>
        <v>1991</v>
      </c>
    </row>
    <row r="546" spans="1:8" x14ac:dyDescent="0.2">
      <c r="A546" t="s">
        <v>473</v>
      </c>
      <c r="B546" t="s">
        <v>968</v>
      </c>
      <c r="C546" t="s">
        <v>67</v>
      </c>
      <c r="D546" t="s">
        <v>996</v>
      </c>
      <c r="E546" t="s">
        <v>473</v>
      </c>
      <c r="F546" t="s">
        <v>971</v>
      </c>
      <c r="G546" t="s">
        <v>2846</v>
      </c>
      <c r="H546" t="str">
        <f t="shared" si="8"/>
        <v>1991</v>
      </c>
    </row>
    <row r="547" spans="1:8" x14ac:dyDescent="0.2">
      <c r="A547" t="s">
        <v>997</v>
      </c>
      <c r="B547" t="s">
        <v>968</v>
      </c>
      <c r="C547" t="s">
        <v>76</v>
      </c>
      <c r="D547" t="s">
        <v>998</v>
      </c>
      <c r="E547" t="s">
        <v>999</v>
      </c>
      <c r="F547" t="s">
        <v>971</v>
      </c>
      <c r="G547" t="s">
        <v>2846</v>
      </c>
      <c r="H547" t="str">
        <f t="shared" si="8"/>
        <v>1991</v>
      </c>
    </row>
    <row r="548" spans="1:8" x14ac:dyDescent="0.2">
      <c r="A548" t="s">
        <v>1000</v>
      </c>
      <c r="B548" t="s">
        <v>968</v>
      </c>
      <c r="C548" t="s">
        <v>27</v>
      </c>
      <c r="D548" t="s">
        <v>998</v>
      </c>
      <c r="E548" t="s">
        <v>999</v>
      </c>
      <c r="F548" t="s">
        <v>971</v>
      </c>
      <c r="G548" t="s">
        <v>2846</v>
      </c>
      <c r="H548" t="str">
        <f t="shared" si="8"/>
        <v>1991</v>
      </c>
    </row>
    <row r="549" spans="1:8" x14ac:dyDescent="0.2">
      <c r="A549" t="s">
        <v>1001</v>
      </c>
      <c r="B549" t="s">
        <v>968</v>
      </c>
      <c r="C549" t="s">
        <v>15</v>
      </c>
      <c r="D549" t="s">
        <v>1002</v>
      </c>
      <c r="E549" t="s">
        <v>1003</v>
      </c>
      <c r="F549" t="s">
        <v>971</v>
      </c>
      <c r="G549" t="s">
        <v>2846</v>
      </c>
      <c r="H549" t="str">
        <f t="shared" si="8"/>
        <v>1991</v>
      </c>
    </row>
    <row r="550" spans="1:8" x14ac:dyDescent="0.2">
      <c r="A550" t="s">
        <v>1004</v>
      </c>
      <c r="B550" t="s">
        <v>1005</v>
      </c>
      <c r="C550" t="s">
        <v>18</v>
      </c>
      <c r="D550" t="s">
        <v>1006</v>
      </c>
      <c r="E550" t="s">
        <v>537</v>
      </c>
      <c r="F550" t="s">
        <v>1007</v>
      </c>
      <c r="G550" t="s">
        <v>2846</v>
      </c>
      <c r="H550" t="str">
        <f t="shared" si="8"/>
        <v>1990</v>
      </c>
    </row>
    <row r="551" spans="1:8" x14ac:dyDescent="0.2">
      <c r="A551" t="s">
        <v>1008</v>
      </c>
      <c r="B551" t="s">
        <v>1005</v>
      </c>
      <c r="C551" t="s">
        <v>11</v>
      </c>
      <c r="D551" t="s">
        <v>1009</v>
      </c>
      <c r="E551" t="s">
        <v>1010</v>
      </c>
      <c r="F551" t="s">
        <v>1007</v>
      </c>
      <c r="G551" t="s">
        <v>2847</v>
      </c>
      <c r="H551" t="str">
        <f t="shared" si="8"/>
        <v>1990</v>
      </c>
    </row>
    <row r="552" spans="1:8" x14ac:dyDescent="0.2">
      <c r="A552" t="s">
        <v>671</v>
      </c>
      <c r="B552" t="s">
        <v>1005</v>
      </c>
      <c r="C552" t="s">
        <v>27</v>
      </c>
      <c r="D552" t="s">
        <v>1011</v>
      </c>
      <c r="E552" t="s">
        <v>296</v>
      </c>
      <c r="F552" t="s">
        <v>1007</v>
      </c>
      <c r="G552" t="s">
        <v>2846</v>
      </c>
      <c r="H552" t="str">
        <f t="shared" si="8"/>
        <v>1990</v>
      </c>
    </row>
    <row r="553" spans="1:8" x14ac:dyDescent="0.2">
      <c r="A553" t="s">
        <v>710</v>
      </c>
      <c r="B553" t="s">
        <v>1005</v>
      </c>
      <c r="C553" t="s">
        <v>20</v>
      </c>
      <c r="D553" t="s">
        <v>1012</v>
      </c>
      <c r="E553" t="s">
        <v>93</v>
      </c>
      <c r="F553" t="s">
        <v>1007</v>
      </c>
      <c r="G553" t="s">
        <v>2846</v>
      </c>
      <c r="H553" t="str">
        <f t="shared" si="8"/>
        <v>1990</v>
      </c>
    </row>
    <row r="554" spans="1:8" x14ac:dyDescent="0.2">
      <c r="A554" t="s">
        <v>918</v>
      </c>
      <c r="B554" t="s">
        <v>1005</v>
      </c>
      <c r="C554" t="s">
        <v>24</v>
      </c>
      <c r="D554" t="s">
        <v>1013</v>
      </c>
      <c r="E554" t="s">
        <v>920</v>
      </c>
      <c r="F554" t="s">
        <v>1007</v>
      </c>
      <c r="G554" t="s">
        <v>2846</v>
      </c>
      <c r="H554" t="str">
        <f t="shared" si="8"/>
        <v>1990</v>
      </c>
    </row>
    <row r="555" spans="1:8" x14ac:dyDescent="0.2">
      <c r="A555" t="s">
        <v>1014</v>
      </c>
      <c r="B555" t="s">
        <v>1005</v>
      </c>
      <c r="C555" t="s">
        <v>76</v>
      </c>
      <c r="D555" t="s">
        <v>1015</v>
      </c>
      <c r="E555" t="s">
        <v>1016</v>
      </c>
      <c r="F555" t="s">
        <v>1007</v>
      </c>
      <c r="G555" t="s">
        <v>2847</v>
      </c>
      <c r="H555" t="str">
        <f t="shared" si="8"/>
        <v>1990</v>
      </c>
    </row>
    <row r="556" spans="1:8" x14ac:dyDescent="0.2">
      <c r="A556" t="s">
        <v>1017</v>
      </c>
      <c r="B556" t="s">
        <v>1005</v>
      </c>
      <c r="C556" t="s">
        <v>29</v>
      </c>
      <c r="D556" t="s">
        <v>1015</v>
      </c>
      <c r="E556" t="s">
        <v>1016</v>
      </c>
      <c r="F556" t="s">
        <v>1007</v>
      </c>
      <c r="G556" t="s">
        <v>2847</v>
      </c>
      <c r="H556" t="str">
        <f t="shared" si="8"/>
        <v>1990</v>
      </c>
    </row>
    <row r="557" spans="1:8" x14ac:dyDescent="0.2">
      <c r="A557" t="s">
        <v>1018</v>
      </c>
      <c r="B557" t="s">
        <v>1005</v>
      </c>
      <c r="C557" t="s">
        <v>44</v>
      </c>
      <c r="D557" t="s">
        <v>1015</v>
      </c>
      <c r="E557" t="s">
        <v>1016</v>
      </c>
      <c r="F557" t="s">
        <v>1007</v>
      </c>
      <c r="G557" t="s">
        <v>2846</v>
      </c>
      <c r="H557" t="str">
        <f t="shared" si="8"/>
        <v>1990</v>
      </c>
    </row>
    <row r="558" spans="1:8" x14ac:dyDescent="0.2">
      <c r="A558" t="s">
        <v>1019</v>
      </c>
      <c r="B558" t="s">
        <v>1005</v>
      </c>
      <c r="C558" t="s">
        <v>46</v>
      </c>
      <c r="D558" t="s">
        <v>1015</v>
      </c>
      <c r="E558" t="s">
        <v>1016</v>
      </c>
      <c r="F558" t="s">
        <v>1007</v>
      </c>
      <c r="G558" t="s">
        <v>2846</v>
      </c>
      <c r="H558" t="str">
        <f t="shared" si="8"/>
        <v>1990</v>
      </c>
    </row>
    <row r="559" spans="1:8" x14ac:dyDescent="0.2">
      <c r="A559" t="s">
        <v>1020</v>
      </c>
      <c r="B559" t="s">
        <v>1005</v>
      </c>
      <c r="C559" t="s">
        <v>7</v>
      </c>
      <c r="D559" t="s">
        <v>1021</v>
      </c>
      <c r="E559" t="s">
        <v>311</v>
      </c>
      <c r="F559" t="s">
        <v>1007</v>
      </c>
      <c r="G559" t="s">
        <v>2846</v>
      </c>
      <c r="H559" t="str">
        <f t="shared" si="8"/>
        <v>1990</v>
      </c>
    </row>
    <row r="560" spans="1:8" x14ac:dyDescent="0.2">
      <c r="A560" t="s">
        <v>1022</v>
      </c>
      <c r="B560" t="s">
        <v>1005</v>
      </c>
      <c r="C560" t="s">
        <v>67</v>
      </c>
      <c r="D560" t="s">
        <v>1023</v>
      </c>
      <c r="E560" t="s">
        <v>1022</v>
      </c>
      <c r="F560" t="s">
        <v>1007</v>
      </c>
      <c r="G560" t="s">
        <v>2846</v>
      </c>
      <c r="H560" t="str">
        <f t="shared" si="8"/>
        <v>1990</v>
      </c>
    </row>
    <row r="561" spans="1:8" x14ac:dyDescent="0.2">
      <c r="A561" t="s">
        <v>1024</v>
      </c>
      <c r="B561" t="s">
        <v>1005</v>
      </c>
      <c r="C561" t="s">
        <v>34</v>
      </c>
      <c r="D561" t="s">
        <v>1025</v>
      </c>
      <c r="E561" t="s">
        <v>959</v>
      </c>
      <c r="F561" t="s">
        <v>1007</v>
      </c>
      <c r="G561" t="s">
        <v>2846</v>
      </c>
      <c r="H561" t="str">
        <f t="shared" si="8"/>
        <v>1990</v>
      </c>
    </row>
    <row r="562" spans="1:8" x14ac:dyDescent="0.2">
      <c r="A562" t="s">
        <v>959</v>
      </c>
      <c r="B562" t="s">
        <v>1005</v>
      </c>
      <c r="C562" t="s">
        <v>32</v>
      </c>
      <c r="D562" t="s">
        <v>1025</v>
      </c>
      <c r="E562" t="s">
        <v>959</v>
      </c>
      <c r="F562" t="s">
        <v>1007</v>
      </c>
      <c r="G562" t="s">
        <v>2846</v>
      </c>
      <c r="H562" t="str">
        <f t="shared" si="8"/>
        <v>1990</v>
      </c>
    </row>
    <row r="563" spans="1:8" x14ac:dyDescent="0.2">
      <c r="A563" t="s">
        <v>1026</v>
      </c>
      <c r="B563" t="s">
        <v>1005</v>
      </c>
      <c r="C563" t="s">
        <v>49</v>
      </c>
      <c r="D563" t="s">
        <v>1027</v>
      </c>
      <c r="E563" t="s">
        <v>1028</v>
      </c>
      <c r="F563" t="s">
        <v>1007</v>
      </c>
      <c r="G563" t="s">
        <v>2847</v>
      </c>
      <c r="H563" t="str">
        <f t="shared" si="8"/>
        <v>1990</v>
      </c>
    </row>
    <row r="564" spans="1:8" x14ac:dyDescent="0.2">
      <c r="A564" t="s">
        <v>221</v>
      </c>
      <c r="B564" t="s">
        <v>1005</v>
      </c>
      <c r="C564" t="s">
        <v>15</v>
      </c>
      <c r="D564" t="s">
        <v>1027</v>
      </c>
      <c r="E564" t="s">
        <v>1028</v>
      </c>
      <c r="F564" t="s">
        <v>1007</v>
      </c>
      <c r="G564" t="s">
        <v>2846</v>
      </c>
      <c r="H564" t="str">
        <f t="shared" si="8"/>
        <v>1990</v>
      </c>
    </row>
    <row r="565" spans="1:8" x14ac:dyDescent="0.2">
      <c r="A565" t="s">
        <v>51</v>
      </c>
      <c r="B565" t="s">
        <v>1005</v>
      </c>
      <c r="C565" t="s">
        <v>40</v>
      </c>
      <c r="D565" t="s">
        <v>1029</v>
      </c>
      <c r="E565" t="s">
        <v>858</v>
      </c>
      <c r="F565" t="s">
        <v>1007</v>
      </c>
      <c r="G565" t="s">
        <v>2846</v>
      </c>
      <c r="H565" t="str">
        <f t="shared" si="8"/>
        <v>1990</v>
      </c>
    </row>
    <row r="566" spans="1:8" x14ac:dyDescent="0.2">
      <c r="A566" t="s">
        <v>675</v>
      </c>
      <c r="B566" t="s">
        <v>1005</v>
      </c>
      <c r="C566" t="s">
        <v>38</v>
      </c>
      <c r="D566" t="s">
        <v>1029</v>
      </c>
      <c r="E566" t="s">
        <v>858</v>
      </c>
      <c r="F566" t="s">
        <v>1007</v>
      </c>
      <c r="G566" t="s">
        <v>2846</v>
      </c>
      <c r="H566" t="str">
        <f t="shared" si="8"/>
        <v>1990</v>
      </c>
    </row>
    <row r="567" spans="1:8" x14ac:dyDescent="0.2">
      <c r="A567" t="s">
        <v>1030</v>
      </c>
      <c r="B567" t="s">
        <v>1005</v>
      </c>
      <c r="C567" t="s">
        <v>31</v>
      </c>
      <c r="D567" t="s">
        <v>1029</v>
      </c>
      <c r="E567" t="s">
        <v>858</v>
      </c>
      <c r="F567" t="s">
        <v>1007</v>
      </c>
      <c r="G567" t="s">
        <v>2846</v>
      </c>
      <c r="H567" t="str">
        <f t="shared" si="8"/>
        <v>1990</v>
      </c>
    </row>
    <row r="568" spans="1:8" x14ac:dyDescent="0.2">
      <c r="A568" t="s">
        <v>867</v>
      </c>
      <c r="B568" t="s">
        <v>1005</v>
      </c>
      <c r="C568" t="s">
        <v>64</v>
      </c>
      <c r="D568" t="s">
        <v>1031</v>
      </c>
      <c r="E568" t="s">
        <v>867</v>
      </c>
      <c r="F568" t="s">
        <v>1007</v>
      </c>
      <c r="G568" t="s">
        <v>2846</v>
      </c>
      <c r="H568" t="str">
        <f t="shared" si="8"/>
        <v>1990</v>
      </c>
    </row>
    <row r="569" spans="1:8" x14ac:dyDescent="0.2">
      <c r="A569" t="s">
        <v>1032</v>
      </c>
      <c r="B569" t="s">
        <v>1033</v>
      </c>
      <c r="C569" t="s">
        <v>15</v>
      </c>
      <c r="D569" t="s">
        <v>1034</v>
      </c>
      <c r="E569" t="s">
        <v>948</v>
      </c>
      <c r="F569" t="s">
        <v>1035</v>
      </c>
      <c r="G569" t="s">
        <v>2846</v>
      </c>
      <c r="H569" t="str">
        <f t="shared" si="8"/>
        <v>1989</v>
      </c>
    </row>
    <row r="570" spans="1:8" x14ac:dyDescent="0.2">
      <c r="A570" t="s">
        <v>1036</v>
      </c>
      <c r="B570" t="s">
        <v>1033</v>
      </c>
      <c r="C570" t="s">
        <v>46</v>
      </c>
      <c r="D570" t="s">
        <v>1034</v>
      </c>
      <c r="E570" t="s">
        <v>948</v>
      </c>
      <c r="F570" t="s">
        <v>1035</v>
      </c>
      <c r="G570" t="s">
        <v>2846</v>
      </c>
      <c r="H570" t="str">
        <f t="shared" si="8"/>
        <v>1989</v>
      </c>
    </row>
    <row r="571" spans="1:8" x14ac:dyDescent="0.2">
      <c r="A571" t="s">
        <v>948</v>
      </c>
      <c r="B571" t="s">
        <v>1033</v>
      </c>
      <c r="C571" t="s">
        <v>32</v>
      </c>
      <c r="D571" t="s">
        <v>1034</v>
      </c>
      <c r="E571" t="s">
        <v>948</v>
      </c>
      <c r="F571" t="s">
        <v>1035</v>
      </c>
      <c r="G571" t="s">
        <v>2846</v>
      </c>
      <c r="H571" t="str">
        <f t="shared" si="8"/>
        <v>1989</v>
      </c>
    </row>
    <row r="572" spans="1:8" x14ac:dyDescent="0.2">
      <c r="A572" t="s">
        <v>1037</v>
      </c>
      <c r="B572" t="s">
        <v>1033</v>
      </c>
      <c r="C572" t="s">
        <v>18</v>
      </c>
      <c r="D572" t="s">
        <v>1034</v>
      </c>
      <c r="E572" t="s">
        <v>948</v>
      </c>
      <c r="F572" t="s">
        <v>1035</v>
      </c>
      <c r="G572" t="s">
        <v>2846</v>
      </c>
      <c r="H572" t="str">
        <f t="shared" si="8"/>
        <v>1989</v>
      </c>
    </row>
    <row r="573" spans="1:8" x14ac:dyDescent="0.2">
      <c r="A573" t="s">
        <v>1038</v>
      </c>
      <c r="B573" t="s">
        <v>1033</v>
      </c>
      <c r="C573" t="s">
        <v>49</v>
      </c>
      <c r="D573" t="s">
        <v>1039</v>
      </c>
      <c r="E573" t="s">
        <v>1040</v>
      </c>
      <c r="F573" t="s">
        <v>1035</v>
      </c>
      <c r="G573" t="s">
        <v>2847</v>
      </c>
      <c r="H573" t="str">
        <f t="shared" si="8"/>
        <v>1989</v>
      </c>
    </row>
    <row r="574" spans="1:8" x14ac:dyDescent="0.2">
      <c r="A574" t="s">
        <v>1041</v>
      </c>
      <c r="B574" t="s">
        <v>1033</v>
      </c>
      <c r="C574" t="s">
        <v>76</v>
      </c>
      <c r="D574" t="s">
        <v>1042</v>
      </c>
      <c r="E574" t="s">
        <v>296</v>
      </c>
      <c r="F574" t="s">
        <v>1035</v>
      </c>
      <c r="G574" t="s">
        <v>2846</v>
      </c>
      <c r="H574" t="str">
        <f t="shared" si="8"/>
        <v>1989</v>
      </c>
    </row>
    <row r="575" spans="1:8" x14ac:dyDescent="0.2">
      <c r="A575" t="s">
        <v>1043</v>
      </c>
      <c r="B575" t="s">
        <v>1033</v>
      </c>
      <c r="C575" t="s">
        <v>20</v>
      </c>
      <c r="D575" t="s">
        <v>1044</v>
      </c>
      <c r="E575" t="s">
        <v>841</v>
      </c>
      <c r="F575" t="s">
        <v>1035</v>
      </c>
      <c r="G575" t="s">
        <v>2846</v>
      </c>
      <c r="H575" t="str">
        <f t="shared" si="8"/>
        <v>1989</v>
      </c>
    </row>
    <row r="576" spans="1:8" x14ac:dyDescent="0.2">
      <c r="A576" t="s">
        <v>1045</v>
      </c>
      <c r="B576" t="s">
        <v>1033</v>
      </c>
      <c r="C576" t="s">
        <v>7</v>
      </c>
      <c r="D576" t="s">
        <v>1044</v>
      </c>
      <c r="E576" t="s">
        <v>841</v>
      </c>
      <c r="F576" t="s">
        <v>1035</v>
      </c>
      <c r="G576" t="s">
        <v>2846</v>
      </c>
      <c r="H576" t="str">
        <f t="shared" si="8"/>
        <v>1989</v>
      </c>
    </row>
    <row r="577" spans="1:8" x14ac:dyDescent="0.2">
      <c r="A577" t="s">
        <v>843</v>
      </c>
      <c r="B577" t="s">
        <v>1033</v>
      </c>
      <c r="C577" t="s">
        <v>34</v>
      </c>
      <c r="D577" t="s">
        <v>1044</v>
      </c>
      <c r="E577" t="s">
        <v>841</v>
      </c>
      <c r="F577" t="s">
        <v>1035</v>
      </c>
      <c r="G577" t="s">
        <v>2846</v>
      </c>
      <c r="H577" t="str">
        <f t="shared" si="8"/>
        <v>1989</v>
      </c>
    </row>
    <row r="578" spans="1:8" x14ac:dyDescent="0.2">
      <c r="A578" t="s">
        <v>1046</v>
      </c>
      <c r="B578" t="s">
        <v>1033</v>
      </c>
      <c r="C578" t="s">
        <v>40</v>
      </c>
      <c r="D578" t="s">
        <v>1047</v>
      </c>
      <c r="E578" t="s">
        <v>1048</v>
      </c>
      <c r="F578" t="s">
        <v>1035</v>
      </c>
      <c r="G578" t="s">
        <v>2846</v>
      </c>
      <c r="H578" t="str">
        <f t="shared" si="8"/>
        <v>1989</v>
      </c>
    </row>
    <row r="579" spans="1:8" x14ac:dyDescent="0.2">
      <c r="A579" t="s">
        <v>937</v>
      </c>
      <c r="B579" t="s">
        <v>1033</v>
      </c>
      <c r="C579" t="s">
        <v>29</v>
      </c>
      <c r="D579" t="s">
        <v>1049</v>
      </c>
      <c r="E579" t="s">
        <v>1050</v>
      </c>
      <c r="F579" t="s">
        <v>1035</v>
      </c>
      <c r="G579" t="s">
        <v>2847</v>
      </c>
      <c r="H579" t="str">
        <f t="shared" ref="H579:H642" si="9">LEFT(F579,4)</f>
        <v>1989</v>
      </c>
    </row>
    <row r="580" spans="1:8" x14ac:dyDescent="0.2">
      <c r="A580" t="s">
        <v>1051</v>
      </c>
      <c r="B580" t="s">
        <v>1033</v>
      </c>
      <c r="C580" t="s">
        <v>67</v>
      </c>
      <c r="D580" t="s">
        <v>1052</v>
      </c>
      <c r="E580" t="s">
        <v>1053</v>
      </c>
      <c r="F580" t="s">
        <v>1035</v>
      </c>
      <c r="G580" t="s">
        <v>2846</v>
      </c>
      <c r="H580" t="str">
        <f t="shared" si="9"/>
        <v>1989</v>
      </c>
    </row>
    <row r="581" spans="1:8" x14ac:dyDescent="0.2">
      <c r="A581" t="s">
        <v>1054</v>
      </c>
      <c r="B581" t="s">
        <v>1033</v>
      </c>
      <c r="C581" t="s">
        <v>53</v>
      </c>
      <c r="D581" t="s">
        <v>1055</v>
      </c>
      <c r="E581" t="s">
        <v>1054</v>
      </c>
      <c r="F581" t="s">
        <v>1035</v>
      </c>
      <c r="G581" t="s">
        <v>2846</v>
      </c>
      <c r="H581" t="str">
        <f t="shared" si="9"/>
        <v>1989</v>
      </c>
    </row>
    <row r="582" spans="1:8" x14ac:dyDescent="0.2">
      <c r="A582" t="s">
        <v>182</v>
      </c>
      <c r="B582" t="s">
        <v>1033</v>
      </c>
      <c r="C582" t="s">
        <v>64</v>
      </c>
      <c r="D582" t="s">
        <v>1056</v>
      </c>
      <c r="E582" t="s">
        <v>586</v>
      </c>
      <c r="F582" t="s">
        <v>1035</v>
      </c>
      <c r="G582" t="s">
        <v>2846</v>
      </c>
      <c r="H582" t="str">
        <f t="shared" si="9"/>
        <v>1989</v>
      </c>
    </row>
    <row r="583" spans="1:8" x14ac:dyDescent="0.2">
      <c r="A583" t="s">
        <v>2858</v>
      </c>
      <c r="B583" t="s">
        <v>1033</v>
      </c>
      <c r="C583" t="s">
        <v>27</v>
      </c>
      <c r="D583" t="s">
        <v>1057</v>
      </c>
      <c r="E583" t="s">
        <v>432</v>
      </c>
      <c r="F583" t="s">
        <v>1035</v>
      </c>
      <c r="G583" t="s">
        <v>2846</v>
      </c>
      <c r="H583" t="str">
        <f t="shared" si="9"/>
        <v>1989</v>
      </c>
    </row>
    <row r="584" spans="1:8" x14ac:dyDescent="0.2">
      <c r="A584" t="s">
        <v>828</v>
      </c>
      <c r="B584" t="s">
        <v>1033</v>
      </c>
      <c r="C584" t="s">
        <v>11</v>
      </c>
      <c r="D584" t="s">
        <v>1057</v>
      </c>
      <c r="E584" t="s">
        <v>432</v>
      </c>
      <c r="F584" t="s">
        <v>1035</v>
      </c>
      <c r="G584" t="s">
        <v>2846</v>
      </c>
      <c r="H584" t="str">
        <f t="shared" si="9"/>
        <v>1989</v>
      </c>
    </row>
    <row r="585" spans="1:8" x14ac:dyDescent="0.2">
      <c r="A585" t="s">
        <v>1058</v>
      </c>
      <c r="B585" t="s">
        <v>1033</v>
      </c>
      <c r="C585" t="s">
        <v>44</v>
      </c>
      <c r="D585" t="s">
        <v>1057</v>
      </c>
      <c r="E585" t="s">
        <v>432</v>
      </c>
      <c r="F585" t="s">
        <v>1035</v>
      </c>
      <c r="G585" t="s">
        <v>2846</v>
      </c>
      <c r="H585" t="str">
        <f t="shared" si="9"/>
        <v>1989</v>
      </c>
    </row>
    <row r="586" spans="1:8" x14ac:dyDescent="0.2">
      <c r="A586" t="s">
        <v>1059</v>
      </c>
      <c r="B586" t="s">
        <v>1033</v>
      </c>
      <c r="C586" t="s">
        <v>38</v>
      </c>
      <c r="D586" t="s">
        <v>1060</v>
      </c>
      <c r="E586" t="s">
        <v>144</v>
      </c>
      <c r="F586" t="s">
        <v>1035</v>
      </c>
      <c r="G586" t="s">
        <v>2846</v>
      </c>
      <c r="H586" t="str">
        <f t="shared" si="9"/>
        <v>1989</v>
      </c>
    </row>
    <row r="587" spans="1:8" x14ac:dyDescent="0.2">
      <c r="A587" t="s">
        <v>1061</v>
      </c>
      <c r="B587" t="s">
        <v>1033</v>
      </c>
      <c r="C587" t="s">
        <v>31</v>
      </c>
      <c r="D587" t="s">
        <v>1062</v>
      </c>
      <c r="E587" t="s">
        <v>1063</v>
      </c>
      <c r="F587" t="s">
        <v>1035</v>
      </c>
      <c r="G587" t="s">
        <v>2846</v>
      </c>
      <c r="H587" t="str">
        <f t="shared" si="9"/>
        <v>1989</v>
      </c>
    </row>
    <row r="588" spans="1:8" x14ac:dyDescent="0.2">
      <c r="A588" t="s">
        <v>1064</v>
      </c>
      <c r="B588" t="s">
        <v>1033</v>
      </c>
      <c r="C588" t="s">
        <v>24</v>
      </c>
      <c r="D588" t="s">
        <v>1065</v>
      </c>
      <c r="E588" t="s">
        <v>914</v>
      </c>
      <c r="F588" t="s">
        <v>1035</v>
      </c>
      <c r="G588" t="s">
        <v>2846</v>
      </c>
      <c r="H588" t="str">
        <f t="shared" si="9"/>
        <v>1989</v>
      </c>
    </row>
    <row r="589" spans="1:8" x14ac:dyDescent="0.2">
      <c r="A589" t="s">
        <v>1068</v>
      </c>
      <c r="B589" t="s">
        <v>1066</v>
      </c>
      <c r="C589" t="s">
        <v>53</v>
      </c>
      <c r="D589" t="s">
        <v>1069</v>
      </c>
      <c r="E589" t="s">
        <v>1070</v>
      </c>
      <c r="F589" t="s">
        <v>1067</v>
      </c>
      <c r="G589" t="s">
        <v>2846</v>
      </c>
      <c r="H589" t="str">
        <f t="shared" si="9"/>
        <v>1988</v>
      </c>
    </row>
    <row r="590" spans="1:8" x14ac:dyDescent="0.2">
      <c r="A590" t="s">
        <v>1071</v>
      </c>
      <c r="B590" t="s">
        <v>1066</v>
      </c>
      <c r="C590" t="s">
        <v>18</v>
      </c>
      <c r="D590" t="s">
        <v>1072</v>
      </c>
      <c r="E590" t="s">
        <v>1073</v>
      </c>
      <c r="F590" t="s">
        <v>1067</v>
      </c>
      <c r="G590" t="s">
        <v>2846</v>
      </c>
      <c r="H590" t="str">
        <f t="shared" si="9"/>
        <v>1988</v>
      </c>
    </row>
    <row r="591" spans="1:8" x14ac:dyDescent="0.2">
      <c r="A591" t="s">
        <v>1074</v>
      </c>
      <c r="B591" t="s">
        <v>1066</v>
      </c>
      <c r="C591" t="s">
        <v>29</v>
      </c>
      <c r="D591" t="s">
        <v>1072</v>
      </c>
      <c r="E591" t="s">
        <v>1073</v>
      </c>
      <c r="F591" t="s">
        <v>1067</v>
      </c>
      <c r="G591" t="s">
        <v>2847</v>
      </c>
      <c r="H591" t="str">
        <f t="shared" si="9"/>
        <v>1988</v>
      </c>
    </row>
    <row r="592" spans="1:8" x14ac:dyDescent="0.2">
      <c r="A592" t="s">
        <v>1075</v>
      </c>
      <c r="B592" t="s">
        <v>1066</v>
      </c>
      <c r="C592" t="s">
        <v>49</v>
      </c>
      <c r="D592" t="s">
        <v>1072</v>
      </c>
      <c r="E592" t="s">
        <v>1073</v>
      </c>
      <c r="F592" t="s">
        <v>1067</v>
      </c>
      <c r="G592" t="s">
        <v>2847</v>
      </c>
      <c r="H592" t="str">
        <f t="shared" si="9"/>
        <v>1988</v>
      </c>
    </row>
    <row r="593" spans="1:8" x14ac:dyDescent="0.2">
      <c r="A593" t="s">
        <v>2859</v>
      </c>
      <c r="B593" t="s">
        <v>1066</v>
      </c>
      <c r="C593" t="s">
        <v>67</v>
      </c>
      <c r="D593" t="s">
        <v>1077</v>
      </c>
      <c r="E593" t="s">
        <v>1076</v>
      </c>
      <c r="F593" t="s">
        <v>1067</v>
      </c>
      <c r="G593" t="s">
        <v>2846</v>
      </c>
      <c r="H593" t="str">
        <f t="shared" si="9"/>
        <v>1988</v>
      </c>
    </row>
    <row r="594" spans="1:8" x14ac:dyDescent="0.2">
      <c r="A594" t="s">
        <v>1078</v>
      </c>
      <c r="B594" t="s">
        <v>1066</v>
      </c>
      <c r="C594" t="s">
        <v>7</v>
      </c>
      <c r="D594" t="s">
        <v>1079</v>
      </c>
      <c r="E594" t="s">
        <v>1080</v>
      </c>
      <c r="F594" t="s">
        <v>1067</v>
      </c>
      <c r="G594" t="s">
        <v>2846</v>
      </c>
      <c r="H594" t="str">
        <f t="shared" si="9"/>
        <v>1988</v>
      </c>
    </row>
    <row r="595" spans="1:8" x14ac:dyDescent="0.2">
      <c r="A595" t="s">
        <v>1081</v>
      </c>
      <c r="B595" t="s">
        <v>1066</v>
      </c>
      <c r="C595" t="s">
        <v>15</v>
      </c>
      <c r="D595" t="s">
        <v>1082</v>
      </c>
      <c r="E595" t="s">
        <v>959</v>
      </c>
      <c r="F595" t="s">
        <v>1067</v>
      </c>
      <c r="G595" t="s">
        <v>2846</v>
      </c>
      <c r="H595" t="str">
        <f t="shared" si="9"/>
        <v>1988</v>
      </c>
    </row>
    <row r="596" spans="1:8" x14ac:dyDescent="0.2">
      <c r="A596" t="s">
        <v>1083</v>
      </c>
      <c r="B596" t="s">
        <v>1066</v>
      </c>
      <c r="C596" t="s">
        <v>76</v>
      </c>
      <c r="D596" t="s">
        <v>1084</v>
      </c>
      <c r="E596" t="s">
        <v>1085</v>
      </c>
      <c r="F596" t="s">
        <v>1067</v>
      </c>
      <c r="G596" t="s">
        <v>2846</v>
      </c>
      <c r="H596" t="str">
        <f t="shared" si="9"/>
        <v>1988</v>
      </c>
    </row>
    <row r="597" spans="1:8" x14ac:dyDescent="0.2">
      <c r="A597" t="s">
        <v>1086</v>
      </c>
      <c r="B597" t="s">
        <v>1066</v>
      </c>
      <c r="C597" t="s">
        <v>32</v>
      </c>
      <c r="D597" t="s">
        <v>1087</v>
      </c>
      <c r="E597" t="s">
        <v>1086</v>
      </c>
      <c r="F597" t="s">
        <v>1067</v>
      </c>
      <c r="G597" t="s">
        <v>2846</v>
      </c>
      <c r="H597" t="str">
        <f t="shared" si="9"/>
        <v>1988</v>
      </c>
    </row>
    <row r="598" spans="1:8" x14ac:dyDescent="0.2">
      <c r="A598" t="s">
        <v>1088</v>
      </c>
      <c r="B598" t="s">
        <v>1066</v>
      </c>
      <c r="C598" t="s">
        <v>31</v>
      </c>
      <c r="D598" t="s">
        <v>1087</v>
      </c>
      <c r="E598" t="s">
        <v>1086</v>
      </c>
      <c r="F598" t="s">
        <v>1067</v>
      </c>
      <c r="G598" t="s">
        <v>2846</v>
      </c>
      <c r="H598" t="str">
        <f t="shared" si="9"/>
        <v>1988</v>
      </c>
    </row>
    <row r="599" spans="1:8" x14ac:dyDescent="0.2">
      <c r="A599" t="s">
        <v>1089</v>
      </c>
      <c r="B599" t="s">
        <v>1066</v>
      </c>
      <c r="C599" t="s">
        <v>46</v>
      </c>
      <c r="D599" t="s">
        <v>1087</v>
      </c>
      <c r="E599" t="s">
        <v>1086</v>
      </c>
      <c r="F599" t="s">
        <v>1067</v>
      </c>
      <c r="G599" t="s">
        <v>2846</v>
      </c>
      <c r="H599" t="str">
        <f t="shared" si="9"/>
        <v>1988</v>
      </c>
    </row>
    <row r="600" spans="1:8" x14ac:dyDescent="0.2">
      <c r="A600" t="s">
        <v>828</v>
      </c>
      <c r="B600" t="s">
        <v>1066</v>
      </c>
      <c r="C600" t="s">
        <v>11</v>
      </c>
      <c r="D600" t="s">
        <v>1087</v>
      </c>
      <c r="E600" t="s">
        <v>1086</v>
      </c>
      <c r="F600" t="s">
        <v>1067</v>
      </c>
      <c r="G600" t="s">
        <v>2846</v>
      </c>
      <c r="H600" t="str">
        <f t="shared" si="9"/>
        <v>1988</v>
      </c>
    </row>
    <row r="601" spans="1:8" x14ac:dyDescent="0.2">
      <c r="A601" t="s">
        <v>1090</v>
      </c>
      <c r="B601" t="s">
        <v>1066</v>
      </c>
      <c r="C601" t="s">
        <v>38</v>
      </c>
      <c r="D601" t="s">
        <v>1087</v>
      </c>
      <c r="E601" t="s">
        <v>1086</v>
      </c>
      <c r="F601" t="s">
        <v>1067</v>
      </c>
      <c r="G601" t="s">
        <v>2846</v>
      </c>
      <c r="H601" t="str">
        <f t="shared" si="9"/>
        <v>1988</v>
      </c>
    </row>
    <row r="602" spans="1:8" x14ac:dyDescent="0.2">
      <c r="A602" t="s">
        <v>1091</v>
      </c>
      <c r="B602" t="s">
        <v>1066</v>
      </c>
      <c r="C602" t="s">
        <v>27</v>
      </c>
      <c r="D602" t="s">
        <v>1087</v>
      </c>
      <c r="E602" t="s">
        <v>1086</v>
      </c>
      <c r="F602" t="s">
        <v>1067</v>
      </c>
      <c r="G602" t="s">
        <v>2846</v>
      </c>
      <c r="H602" t="str">
        <f t="shared" si="9"/>
        <v>1988</v>
      </c>
    </row>
    <row r="603" spans="1:8" x14ac:dyDescent="0.2">
      <c r="A603" t="s">
        <v>1092</v>
      </c>
      <c r="B603" t="s">
        <v>1066</v>
      </c>
      <c r="C603" t="s">
        <v>34</v>
      </c>
      <c r="D603" t="s">
        <v>1087</v>
      </c>
      <c r="E603" t="s">
        <v>1086</v>
      </c>
      <c r="F603" t="s">
        <v>1067</v>
      </c>
      <c r="G603" t="s">
        <v>2847</v>
      </c>
      <c r="H603" t="str">
        <f t="shared" si="9"/>
        <v>1988</v>
      </c>
    </row>
    <row r="604" spans="1:8" x14ac:dyDescent="0.2">
      <c r="A604" t="s">
        <v>1086</v>
      </c>
      <c r="B604" t="s">
        <v>1066</v>
      </c>
      <c r="C604" t="s">
        <v>44</v>
      </c>
      <c r="D604" t="s">
        <v>1087</v>
      </c>
      <c r="E604" t="s">
        <v>1086</v>
      </c>
      <c r="F604" t="s">
        <v>1067</v>
      </c>
      <c r="G604" t="s">
        <v>2846</v>
      </c>
      <c r="H604" t="str">
        <f t="shared" si="9"/>
        <v>1988</v>
      </c>
    </row>
    <row r="605" spans="1:8" x14ac:dyDescent="0.2">
      <c r="A605" t="s">
        <v>1093</v>
      </c>
      <c r="B605" t="s">
        <v>1066</v>
      </c>
      <c r="C605" t="s">
        <v>24</v>
      </c>
      <c r="D605" t="s">
        <v>1087</v>
      </c>
      <c r="E605" t="s">
        <v>1086</v>
      </c>
      <c r="F605" t="s">
        <v>1067</v>
      </c>
      <c r="G605" t="s">
        <v>2846</v>
      </c>
      <c r="H605" t="str">
        <f t="shared" si="9"/>
        <v>1988</v>
      </c>
    </row>
    <row r="606" spans="1:8" x14ac:dyDescent="0.2">
      <c r="A606" t="s">
        <v>1094</v>
      </c>
      <c r="B606" t="s">
        <v>1066</v>
      </c>
      <c r="C606" t="s">
        <v>40</v>
      </c>
      <c r="D606" t="s">
        <v>1095</v>
      </c>
      <c r="E606" t="s">
        <v>1096</v>
      </c>
      <c r="F606" t="s">
        <v>1067</v>
      </c>
      <c r="G606" t="s">
        <v>2846</v>
      </c>
      <c r="H606" t="str">
        <f t="shared" si="9"/>
        <v>1988</v>
      </c>
    </row>
    <row r="607" spans="1:8" x14ac:dyDescent="0.2">
      <c r="A607" t="s">
        <v>1097</v>
      </c>
      <c r="B607" t="s">
        <v>1098</v>
      </c>
      <c r="C607" t="s">
        <v>20</v>
      </c>
      <c r="D607" t="s">
        <v>1099</v>
      </c>
      <c r="E607" t="s">
        <v>311</v>
      </c>
      <c r="F607" t="s">
        <v>1100</v>
      </c>
      <c r="G607" t="s">
        <v>2846</v>
      </c>
      <c r="H607" t="str">
        <f t="shared" si="9"/>
        <v>1987</v>
      </c>
    </row>
    <row r="608" spans="1:8" x14ac:dyDescent="0.2">
      <c r="A608" t="s">
        <v>1101</v>
      </c>
      <c r="B608" t="s">
        <v>1098</v>
      </c>
      <c r="C608" t="s">
        <v>7</v>
      </c>
      <c r="D608" t="s">
        <v>1099</v>
      </c>
      <c r="E608" t="s">
        <v>311</v>
      </c>
      <c r="F608" t="s">
        <v>1100</v>
      </c>
      <c r="G608" t="s">
        <v>2846</v>
      </c>
      <c r="H608" t="str">
        <f t="shared" si="9"/>
        <v>1987</v>
      </c>
    </row>
    <row r="609" spans="1:8" x14ac:dyDescent="0.2">
      <c r="A609" t="s">
        <v>1102</v>
      </c>
      <c r="B609" t="s">
        <v>1098</v>
      </c>
      <c r="C609" t="s">
        <v>34</v>
      </c>
      <c r="D609" t="s">
        <v>1103</v>
      </c>
      <c r="E609" t="s">
        <v>959</v>
      </c>
      <c r="F609" t="s">
        <v>1100</v>
      </c>
      <c r="G609" t="s">
        <v>2847</v>
      </c>
      <c r="H609" t="str">
        <f t="shared" si="9"/>
        <v>1987</v>
      </c>
    </row>
    <row r="610" spans="1:8" x14ac:dyDescent="0.2">
      <c r="A610" t="s">
        <v>1104</v>
      </c>
      <c r="B610" t="s">
        <v>1098</v>
      </c>
      <c r="C610" t="s">
        <v>38</v>
      </c>
      <c r="D610" t="s">
        <v>1103</v>
      </c>
      <c r="E610" t="s">
        <v>959</v>
      </c>
      <c r="F610" t="s">
        <v>1100</v>
      </c>
      <c r="G610" t="s">
        <v>2846</v>
      </c>
      <c r="H610" t="str">
        <f t="shared" si="9"/>
        <v>1987</v>
      </c>
    </row>
    <row r="611" spans="1:8" x14ac:dyDescent="0.2">
      <c r="A611" t="s">
        <v>1105</v>
      </c>
      <c r="B611" t="s">
        <v>1098</v>
      </c>
      <c r="C611" t="s">
        <v>46</v>
      </c>
      <c r="D611" t="s">
        <v>1103</v>
      </c>
      <c r="E611" t="s">
        <v>959</v>
      </c>
      <c r="F611" t="s">
        <v>1100</v>
      </c>
      <c r="G611" t="s">
        <v>2846</v>
      </c>
      <c r="H611" t="str">
        <f t="shared" si="9"/>
        <v>1987</v>
      </c>
    </row>
    <row r="612" spans="1:8" x14ac:dyDescent="0.2">
      <c r="A612" t="s">
        <v>959</v>
      </c>
      <c r="B612" t="s">
        <v>1098</v>
      </c>
      <c r="C612" t="s">
        <v>32</v>
      </c>
      <c r="D612" t="s">
        <v>1103</v>
      </c>
      <c r="E612" t="s">
        <v>959</v>
      </c>
      <c r="F612" t="s">
        <v>1100</v>
      </c>
      <c r="G612" t="s">
        <v>2846</v>
      </c>
      <c r="H612" t="str">
        <f t="shared" si="9"/>
        <v>1987</v>
      </c>
    </row>
    <row r="613" spans="1:8" x14ac:dyDescent="0.2">
      <c r="A613" t="s">
        <v>905</v>
      </c>
      <c r="B613" t="s">
        <v>1098</v>
      </c>
      <c r="C613" t="s">
        <v>44</v>
      </c>
      <c r="D613" t="s">
        <v>1106</v>
      </c>
      <c r="E613" t="s">
        <v>907</v>
      </c>
      <c r="F613" t="s">
        <v>1100</v>
      </c>
      <c r="G613" t="s">
        <v>2847</v>
      </c>
      <c r="H613" t="str">
        <f t="shared" si="9"/>
        <v>1987</v>
      </c>
    </row>
    <row r="614" spans="1:8" x14ac:dyDescent="0.2">
      <c r="A614" t="s">
        <v>1107</v>
      </c>
      <c r="B614" t="s">
        <v>1098</v>
      </c>
      <c r="C614" t="s">
        <v>11</v>
      </c>
      <c r="D614" t="s">
        <v>1106</v>
      </c>
      <c r="E614" t="s">
        <v>907</v>
      </c>
      <c r="F614" t="s">
        <v>1100</v>
      </c>
      <c r="G614" t="s">
        <v>2846</v>
      </c>
      <c r="H614" t="str">
        <f t="shared" si="9"/>
        <v>1987</v>
      </c>
    </row>
    <row r="615" spans="1:8" x14ac:dyDescent="0.2">
      <c r="A615" t="s">
        <v>1108</v>
      </c>
      <c r="B615" t="s">
        <v>1098</v>
      </c>
      <c r="C615" t="s">
        <v>31</v>
      </c>
      <c r="D615" t="s">
        <v>1109</v>
      </c>
      <c r="E615" t="s">
        <v>1110</v>
      </c>
      <c r="F615" t="s">
        <v>1100</v>
      </c>
      <c r="G615" t="s">
        <v>2846</v>
      </c>
      <c r="H615" t="str">
        <f t="shared" si="9"/>
        <v>1987</v>
      </c>
    </row>
    <row r="616" spans="1:8" x14ac:dyDescent="0.2">
      <c r="A616" t="s">
        <v>1111</v>
      </c>
      <c r="B616" t="s">
        <v>1098</v>
      </c>
      <c r="C616" t="s">
        <v>76</v>
      </c>
      <c r="D616" t="s">
        <v>1112</v>
      </c>
      <c r="E616" t="s">
        <v>1113</v>
      </c>
      <c r="F616" t="s">
        <v>1100</v>
      </c>
      <c r="G616" t="s">
        <v>2846</v>
      </c>
      <c r="H616" t="str">
        <f t="shared" si="9"/>
        <v>1987</v>
      </c>
    </row>
    <row r="617" spans="1:8" x14ac:dyDescent="0.2">
      <c r="A617" t="s">
        <v>1114</v>
      </c>
      <c r="B617" t="s">
        <v>1098</v>
      </c>
      <c r="C617" t="s">
        <v>15</v>
      </c>
      <c r="D617" t="s">
        <v>1115</v>
      </c>
      <c r="E617" t="s">
        <v>252</v>
      </c>
      <c r="F617" t="s">
        <v>1100</v>
      </c>
      <c r="G617" t="s">
        <v>2846</v>
      </c>
      <c r="H617" t="str">
        <f t="shared" si="9"/>
        <v>1987</v>
      </c>
    </row>
    <row r="618" spans="1:8" x14ac:dyDescent="0.2">
      <c r="A618" t="s">
        <v>1116</v>
      </c>
      <c r="B618" t="s">
        <v>1098</v>
      </c>
      <c r="C618" t="s">
        <v>24</v>
      </c>
      <c r="D618" t="s">
        <v>1117</v>
      </c>
      <c r="E618" t="s">
        <v>1118</v>
      </c>
      <c r="F618" t="s">
        <v>1100</v>
      </c>
      <c r="G618" t="s">
        <v>2846</v>
      </c>
      <c r="H618" t="str">
        <f t="shared" si="9"/>
        <v>1987</v>
      </c>
    </row>
    <row r="619" spans="1:8" x14ac:dyDescent="0.2">
      <c r="A619" t="s">
        <v>859</v>
      </c>
      <c r="B619" t="s">
        <v>1098</v>
      </c>
      <c r="C619" t="s">
        <v>49</v>
      </c>
      <c r="D619" t="s">
        <v>1119</v>
      </c>
      <c r="E619" t="s">
        <v>169</v>
      </c>
      <c r="F619" t="s">
        <v>1100</v>
      </c>
      <c r="G619" t="s">
        <v>2847</v>
      </c>
      <c r="H619" t="str">
        <f t="shared" si="9"/>
        <v>1987</v>
      </c>
    </row>
    <row r="620" spans="1:8" x14ac:dyDescent="0.2">
      <c r="A620" t="s">
        <v>660</v>
      </c>
      <c r="B620" t="s">
        <v>1098</v>
      </c>
      <c r="C620" t="s">
        <v>40</v>
      </c>
      <c r="D620" t="s">
        <v>1119</v>
      </c>
      <c r="E620" t="s">
        <v>169</v>
      </c>
      <c r="F620" t="s">
        <v>1100</v>
      </c>
      <c r="G620" t="s">
        <v>2846</v>
      </c>
      <c r="H620" t="str">
        <f t="shared" si="9"/>
        <v>1987</v>
      </c>
    </row>
    <row r="621" spans="1:8" x14ac:dyDescent="0.2">
      <c r="A621" t="s">
        <v>169</v>
      </c>
      <c r="B621" t="s">
        <v>1098</v>
      </c>
      <c r="C621" t="s">
        <v>18</v>
      </c>
      <c r="D621" t="s">
        <v>1119</v>
      </c>
      <c r="E621" t="s">
        <v>169</v>
      </c>
      <c r="F621" t="s">
        <v>1100</v>
      </c>
      <c r="G621" t="s">
        <v>2846</v>
      </c>
      <c r="H621" t="str">
        <f t="shared" si="9"/>
        <v>1987</v>
      </c>
    </row>
    <row r="622" spans="1:8" x14ac:dyDescent="0.2">
      <c r="A622" t="s">
        <v>1121</v>
      </c>
      <c r="B622" t="s">
        <v>1098</v>
      </c>
      <c r="C622" t="s">
        <v>67</v>
      </c>
      <c r="D622" t="s">
        <v>1122</v>
      </c>
      <c r="E622" t="s">
        <v>1123</v>
      </c>
      <c r="F622" t="s">
        <v>1100</v>
      </c>
      <c r="G622" t="s">
        <v>2846</v>
      </c>
      <c r="H622" t="str">
        <f t="shared" si="9"/>
        <v>1987</v>
      </c>
    </row>
    <row r="623" spans="1:8" x14ac:dyDescent="0.2">
      <c r="A623" t="s">
        <v>1124</v>
      </c>
      <c r="B623" t="s">
        <v>1098</v>
      </c>
      <c r="C623" t="s">
        <v>29</v>
      </c>
      <c r="D623" t="s">
        <v>1125</v>
      </c>
      <c r="E623" t="s">
        <v>1126</v>
      </c>
      <c r="F623" t="s">
        <v>1100</v>
      </c>
      <c r="G623" t="s">
        <v>2847</v>
      </c>
      <c r="H623" t="str">
        <f t="shared" si="9"/>
        <v>1987</v>
      </c>
    </row>
    <row r="624" spans="1:8" x14ac:dyDescent="0.2">
      <c r="A624" t="s">
        <v>1127</v>
      </c>
      <c r="B624" t="s">
        <v>1098</v>
      </c>
      <c r="C624" t="s">
        <v>53</v>
      </c>
      <c r="D624" t="s">
        <v>1128</v>
      </c>
      <c r="E624" t="s">
        <v>1127</v>
      </c>
      <c r="F624" t="s">
        <v>1100</v>
      </c>
      <c r="G624" t="s">
        <v>2846</v>
      </c>
      <c r="H624" t="str">
        <f t="shared" si="9"/>
        <v>1987</v>
      </c>
    </row>
    <row r="625" spans="1:8" x14ac:dyDescent="0.2">
      <c r="A625" t="s">
        <v>1043</v>
      </c>
      <c r="B625" t="s">
        <v>1129</v>
      </c>
      <c r="C625" t="s">
        <v>20</v>
      </c>
      <c r="D625" t="s">
        <v>1130</v>
      </c>
      <c r="E625" t="s">
        <v>841</v>
      </c>
      <c r="F625" t="s">
        <v>1131</v>
      </c>
      <c r="G625" t="s">
        <v>2846</v>
      </c>
      <c r="H625" t="str">
        <f t="shared" si="9"/>
        <v>1986</v>
      </c>
    </row>
    <row r="626" spans="1:8" x14ac:dyDescent="0.2">
      <c r="A626" t="s">
        <v>1132</v>
      </c>
      <c r="B626" t="s">
        <v>1129</v>
      </c>
      <c r="C626" t="s">
        <v>38</v>
      </c>
      <c r="D626" t="s">
        <v>1133</v>
      </c>
      <c r="E626" t="s">
        <v>1134</v>
      </c>
      <c r="F626" t="s">
        <v>1131</v>
      </c>
      <c r="G626" t="s">
        <v>2846</v>
      </c>
      <c r="H626" t="str">
        <f t="shared" si="9"/>
        <v>1986</v>
      </c>
    </row>
    <row r="627" spans="1:8" x14ac:dyDescent="0.2">
      <c r="A627" t="s">
        <v>982</v>
      </c>
      <c r="B627" t="s">
        <v>1129</v>
      </c>
      <c r="C627" t="s">
        <v>24</v>
      </c>
      <c r="D627" t="s">
        <v>1133</v>
      </c>
      <c r="E627" t="s">
        <v>1134</v>
      </c>
      <c r="F627" t="s">
        <v>1131</v>
      </c>
      <c r="G627" t="s">
        <v>2846</v>
      </c>
      <c r="H627" t="str">
        <f t="shared" si="9"/>
        <v>1986</v>
      </c>
    </row>
    <row r="628" spans="1:8" x14ac:dyDescent="0.2">
      <c r="A628" t="s">
        <v>1135</v>
      </c>
      <c r="B628" t="s">
        <v>1129</v>
      </c>
      <c r="C628" t="s">
        <v>44</v>
      </c>
      <c r="D628" t="s">
        <v>1133</v>
      </c>
      <c r="E628" t="s">
        <v>1134</v>
      </c>
      <c r="F628" t="s">
        <v>1131</v>
      </c>
      <c r="G628" t="s">
        <v>2846</v>
      </c>
      <c r="H628" t="str">
        <f t="shared" si="9"/>
        <v>1986</v>
      </c>
    </row>
    <row r="629" spans="1:8" x14ac:dyDescent="0.2">
      <c r="A629" t="s">
        <v>1136</v>
      </c>
      <c r="B629" t="s">
        <v>1129</v>
      </c>
      <c r="C629" t="s">
        <v>27</v>
      </c>
      <c r="D629" t="s">
        <v>1133</v>
      </c>
      <c r="E629" t="s">
        <v>1134</v>
      </c>
      <c r="F629" t="s">
        <v>1131</v>
      </c>
      <c r="G629" t="s">
        <v>2846</v>
      </c>
      <c r="H629" t="str">
        <f t="shared" si="9"/>
        <v>1986</v>
      </c>
    </row>
    <row r="630" spans="1:8" x14ac:dyDescent="0.2">
      <c r="A630" t="s">
        <v>1134</v>
      </c>
      <c r="B630" t="s">
        <v>1129</v>
      </c>
      <c r="C630" t="s">
        <v>32</v>
      </c>
      <c r="D630" t="s">
        <v>1133</v>
      </c>
      <c r="E630" t="s">
        <v>1134</v>
      </c>
      <c r="F630" t="s">
        <v>1131</v>
      </c>
      <c r="G630" t="s">
        <v>2846</v>
      </c>
      <c r="H630" t="str">
        <f t="shared" si="9"/>
        <v>1986</v>
      </c>
    </row>
    <row r="631" spans="1:8" x14ac:dyDescent="0.2">
      <c r="A631" t="s">
        <v>1137</v>
      </c>
      <c r="B631" t="s">
        <v>1129</v>
      </c>
      <c r="C631" t="s">
        <v>31</v>
      </c>
      <c r="D631" t="s">
        <v>1133</v>
      </c>
      <c r="E631" t="s">
        <v>1134</v>
      </c>
      <c r="F631" t="s">
        <v>1131</v>
      </c>
      <c r="G631" t="s">
        <v>2846</v>
      </c>
      <c r="H631" t="str">
        <f t="shared" si="9"/>
        <v>1986</v>
      </c>
    </row>
    <row r="632" spans="1:8" x14ac:dyDescent="0.2">
      <c r="A632" t="s">
        <v>1134</v>
      </c>
      <c r="B632" t="s">
        <v>1129</v>
      </c>
      <c r="C632" t="s">
        <v>46</v>
      </c>
      <c r="D632" t="s">
        <v>1133</v>
      </c>
      <c r="E632" t="s">
        <v>1134</v>
      </c>
      <c r="F632" t="s">
        <v>1131</v>
      </c>
      <c r="G632" t="s">
        <v>2846</v>
      </c>
      <c r="H632" t="str">
        <f t="shared" si="9"/>
        <v>1986</v>
      </c>
    </row>
    <row r="633" spans="1:8" x14ac:dyDescent="0.2">
      <c r="A633" t="s">
        <v>1138</v>
      </c>
      <c r="B633" t="s">
        <v>1129</v>
      </c>
      <c r="C633" t="s">
        <v>29</v>
      </c>
      <c r="D633" t="s">
        <v>1139</v>
      </c>
      <c r="E633" t="s">
        <v>1140</v>
      </c>
      <c r="F633" t="s">
        <v>1131</v>
      </c>
      <c r="G633" t="s">
        <v>2847</v>
      </c>
      <c r="H633" t="str">
        <f t="shared" si="9"/>
        <v>1986</v>
      </c>
    </row>
    <row r="634" spans="1:8" x14ac:dyDescent="0.2">
      <c r="A634" t="s">
        <v>1141</v>
      </c>
      <c r="B634" t="s">
        <v>1129</v>
      </c>
      <c r="C634" t="s">
        <v>53</v>
      </c>
      <c r="D634" t="s">
        <v>1142</v>
      </c>
      <c r="E634" t="s">
        <v>1141</v>
      </c>
      <c r="F634" t="s">
        <v>1131</v>
      </c>
      <c r="G634" t="s">
        <v>2846</v>
      </c>
      <c r="H634" t="str">
        <f t="shared" si="9"/>
        <v>1986</v>
      </c>
    </row>
    <row r="635" spans="1:8" x14ac:dyDescent="0.2">
      <c r="A635" t="s">
        <v>1143</v>
      </c>
      <c r="B635" t="s">
        <v>1129</v>
      </c>
      <c r="C635" t="s">
        <v>49</v>
      </c>
      <c r="D635" t="s">
        <v>1144</v>
      </c>
      <c r="E635" t="s">
        <v>1145</v>
      </c>
      <c r="F635" t="s">
        <v>1131</v>
      </c>
      <c r="G635" t="s">
        <v>2847</v>
      </c>
      <c r="H635" t="str">
        <f t="shared" si="9"/>
        <v>1986</v>
      </c>
    </row>
    <row r="636" spans="1:8" x14ac:dyDescent="0.2">
      <c r="A636" t="s">
        <v>1146</v>
      </c>
      <c r="B636" t="s">
        <v>1129</v>
      </c>
      <c r="C636" t="s">
        <v>34</v>
      </c>
      <c r="D636" t="s">
        <v>1147</v>
      </c>
      <c r="E636" t="s">
        <v>537</v>
      </c>
      <c r="F636" t="s">
        <v>1131</v>
      </c>
      <c r="G636" t="s">
        <v>2846</v>
      </c>
      <c r="H636" t="str">
        <f t="shared" si="9"/>
        <v>1986</v>
      </c>
    </row>
    <row r="637" spans="1:8" x14ac:dyDescent="0.2">
      <c r="A637" t="s">
        <v>1148</v>
      </c>
      <c r="B637" t="s">
        <v>1129</v>
      </c>
      <c r="C637" t="s">
        <v>18</v>
      </c>
      <c r="D637" t="s">
        <v>1147</v>
      </c>
      <c r="E637" t="s">
        <v>537</v>
      </c>
      <c r="F637" t="s">
        <v>1131</v>
      </c>
      <c r="G637" t="s">
        <v>2846</v>
      </c>
      <c r="H637" t="str">
        <f t="shared" si="9"/>
        <v>1986</v>
      </c>
    </row>
    <row r="638" spans="1:8" x14ac:dyDescent="0.2">
      <c r="A638" t="s">
        <v>1149</v>
      </c>
      <c r="B638" t="s">
        <v>1129</v>
      </c>
      <c r="C638" t="s">
        <v>11</v>
      </c>
      <c r="D638" t="s">
        <v>1150</v>
      </c>
      <c r="E638" t="s">
        <v>1151</v>
      </c>
      <c r="F638" t="s">
        <v>1131</v>
      </c>
      <c r="G638" t="s">
        <v>2846</v>
      </c>
      <c r="H638" t="str">
        <f t="shared" si="9"/>
        <v>1986</v>
      </c>
    </row>
    <row r="639" spans="1:8" x14ac:dyDescent="0.2">
      <c r="A639" t="s">
        <v>1152</v>
      </c>
      <c r="B639" t="s">
        <v>1129</v>
      </c>
      <c r="C639" t="s">
        <v>76</v>
      </c>
      <c r="D639" t="s">
        <v>1153</v>
      </c>
      <c r="E639" t="s">
        <v>1154</v>
      </c>
      <c r="F639" t="s">
        <v>1131</v>
      </c>
      <c r="G639" t="s">
        <v>2846</v>
      </c>
      <c r="H639" t="str">
        <f t="shared" si="9"/>
        <v>1986</v>
      </c>
    </row>
    <row r="640" spans="1:8" x14ac:dyDescent="0.2">
      <c r="A640" t="s">
        <v>1155</v>
      </c>
      <c r="B640" t="s">
        <v>1129</v>
      </c>
      <c r="C640" t="s">
        <v>7</v>
      </c>
      <c r="D640" t="s">
        <v>1156</v>
      </c>
      <c r="E640" t="s">
        <v>612</v>
      </c>
      <c r="F640" t="s">
        <v>1131</v>
      </c>
      <c r="G640" t="s">
        <v>2846</v>
      </c>
      <c r="H640" t="str">
        <f t="shared" si="9"/>
        <v>1986</v>
      </c>
    </row>
    <row r="641" spans="1:8" x14ac:dyDescent="0.2">
      <c r="A641" t="s">
        <v>1157</v>
      </c>
      <c r="B641" t="s">
        <v>1129</v>
      </c>
      <c r="C641" t="s">
        <v>40</v>
      </c>
      <c r="D641" t="s">
        <v>1156</v>
      </c>
      <c r="E641" t="s">
        <v>612</v>
      </c>
      <c r="F641" t="s">
        <v>1131</v>
      </c>
      <c r="G641" t="s">
        <v>2846</v>
      </c>
      <c r="H641" t="str">
        <f t="shared" si="9"/>
        <v>1986</v>
      </c>
    </row>
    <row r="642" spans="1:8" x14ac:dyDescent="0.2">
      <c r="A642" t="s">
        <v>1158</v>
      </c>
      <c r="B642" t="s">
        <v>1129</v>
      </c>
      <c r="C642" t="s">
        <v>15</v>
      </c>
      <c r="D642" t="s">
        <v>1159</v>
      </c>
      <c r="E642" t="s">
        <v>1160</v>
      </c>
      <c r="F642" t="s">
        <v>1131</v>
      </c>
      <c r="G642" t="s">
        <v>2846</v>
      </c>
      <c r="H642" t="str">
        <f t="shared" si="9"/>
        <v>1986</v>
      </c>
    </row>
    <row r="643" spans="1:8" x14ac:dyDescent="0.2">
      <c r="A643" t="s">
        <v>1161</v>
      </c>
      <c r="B643" t="s">
        <v>1162</v>
      </c>
      <c r="C643" t="s">
        <v>1163</v>
      </c>
      <c r="D643" t="s">
        <v>1164</v>
      </c>
      <c r="E643" t="s">
        <v>1165</v>
      </c>
      <c r="F643" t="s">
        <v>1166</v>
      </c>
      <c r="G643" t="s">
        <v>2846</v>
      </c>
      <c r="H643" t="str">
        <f t="shared" ref="H643:H706" si="10">LEFT(F643,4)</f>
        <v>1985</v>
      </c>
    </row>
    <row r="644" spans="1:8" x14ac:dyDescent="0.2">
      <c r="A644" t="s">
        <v>1167</v>
      </c>
      <c r="B644" t="s">
        <v>1162</v>
      </c>
      <c r="C644" t="s">
        <v>49</v>
      </c>
      <c r="D644" t="s">
        <v>1168</v>
      </c>
      <c r="E644" t="s">
        <v>1169</v>
      </c>
      <c r="F644" t="s">
        <v>1166</v>
      </c>
      <c r="G644" t="s">
        <v>2847</v>
      </c>
      <c r="H644" t="str">
        <f t="shared" si="10"/>
        <v>1985</v>
      </c>
    </row>
    <row r="645" spans="1:8" x14ac:dyDescent="0.2">
      <c r="A645" t="s">
        <v>1170</v>
      </c>
      <c r="B645" t="s">
        <v>1162</v>
      </c>
      <c r="C645" t="s">
        <v>24</v>
      </c>
      <c r="D645" t="s">
        <v>1168</v>
      </c>
      <c r="E645" t="s">
        <v>1169</v>
      </c>
      <c r="F645" t="s">
        <v>1166</v>
      </c>
      <c r="G645" t="s">
        <v>2846</v>
      </c>
      <c r="H645" t="str">
        <f t="shared" si="10"/>
        <v>1985</v>
      </c>
    </row>
    <row r="646" spans="1:8" x14ac:dyDescent="0.2">
      <c r="A646" t="s">
        <v>1171</v>
      </c>
      <c r="B646" t="s">
        <v>1162</v>
      </c>
      <c r="C646" t="s">
        <v>67</v>
      </c>
      <c r="D646" t="s">
        <v>1172</v>
      </c>
      <c r="E646" t="s">
        <v>1171</v>
      </c>
      <c r="F646" t="s">
        <v>1166</v>
      </c>
      <c r="G646" t="s">
        <v>2846</v>
      </c>
      <c r="H646" t="str">
        <f t="shared" si="10"/>
        <v>1985</v>
      </c>
    </row>
    <row r="647" spans="1:8" x14ac:dyDescent="0.2">
      <c r="A647" t="s">
        <v>1108</v>
      </c>
      <c r="B647" t="s">
        <v>1162</v>
      </c>
      <c r="C647" t="s">
        <v>31</v>
      </c>
      <c r="D647" t="s">
        <v>1173</v>
      </c>
      <c r="E647" t="s">
        <v>1110</v>
      </c>
      <c r="F647" t="s">
        <v>1166</v>
      </c>
      <c r="G647" t="s">
        <v>2846</v>
      </c>
      <c r="H647" t="str">
        <f t="shared" si="10"/>
        <v>1985</v>
      </c>
    </row>
    <row r="648" spans="1:8" x14ac:dyDescent="0.2">
      <c r="A648" t="s">
        <v>1174</v>
      </c>
      <c r="B648" t="s">
        <v>1162</v>
      </c>
      <c r="C648" t="s">
        <v>34</v>
      </c>
      <c r="D648" t="s">
        <v>1173</v>
      </c>
      <c r="E648" t="s">
        <v>1110</v>
      </c>
      <c r="F648" t="s">
        <v>1166</v>
      </c>
      <c r="G648" t="s">
        <v>2846</v>
      </c>
      <c r="H648" t="str">
        <f t="shared" si="10"/>
        <v>1985</v>
      </c>
    </row>
    <row r="649" spans="1:8" x14ac:dyDescent="0.2">
      <c r="A649" t="s">
        <v>1175</v>
      </c>
      <c r="B649" t="s">
        <v>1162</v>
      </c>
      <c r="C649" t="s">
        <v>40</v>
      </c>
      <c r="D649" t="s">
        <v>1173</v>
      </c>
      <c r="E649" t="s">
        <v>1110</v>
      </c>
      <c r="F649" t="s">
        <v>1166</v>
      </c>
      <c r="G649" t="s">
        <v>2846</v>
      </c>
      <c r="H649" t="str">
        <f t="shared" si="10"/>
        <v>1985</v>
      </c>
    </row>
    <row r="650" spans="1:8" x14ac:dyDescent="0.2">
      <c r="A650" t="s">
        <v>2860</v>
      </c>
      <c r="B650" t="s">
        <v>1162</v>
      </c>
      <c r="C650" t="s">
        <v>32</v>
      </c>
      <c r="D650" t="s">
        <v>1177</v>
      </c>
      <c r="E650" t="s">
        <v>2860</v>
      </c>
      <c r="F650" t="s">
        <v>1166</v>
      </c>
      <c r="G650" t="s">
        <v>2846</v>
      </c>
      <c r="H650" t="str">
        <f t="shared" si="10"/>
        <v>1985</v>
      </c>
    </row>
    <row r="651" spans="1:8" x14ac:dyDescent="0.2">
      <c r="A651" t="s">
        <v>751</v>
      </c>
      <c r="B651" t="s">
        <v>1162</v>
      </c>
      <c r="C651" t="s">
        <v>46</v>
      </c>
      <c r="D651" t="s">
        <v>1177</v>
      </c>
      <c r="E651" t="s">
        <v>2860</v>
      </c>
      <c r="F651" t="s">
        <v>1166</v>
      </c>
      <c r="G651" t="s">
        <v>2846</v>
      </c>
      <c r="H651" t="str">
        <f t="shared" si="10"/>
        <v>1985</v>
      </c>
    </row>
    <row r="652" spans="1:8" x14ac:dyDescent="0.2">
      <c r="A652" t="s">
        <v>1178</v>
      </c>
      <c r="B652" t="s">
        <v>1162</v>
      </c>
      <c r="C652" t="s">
        <v>44</v>
      </c>
      <c r="D652" t="s">
        <v>1177</v>
      </c>
      <c r="E652" t="s">
        <v>2860</v>
      </c>
      <c r="F652" t="s">
        <v>1166</v>
      </c>
      <c r="G652" t="s">
        <v>2846</v>
      </c>
      <c r="H652" t="str">
        <f t="shared" si="10"/>
        <v>1985</v>
      </c>
    </row>
    <row r="653" spans="1:8" x14ac:dyDescent="0.2">
      <c r="A653" t="s">
        <v>2861</v>
      </c>
      <c r="B653" t="s">
        <v>1162</v>
      </c>
      <c r="C653" t="s">
        <v>11</v>
      </c>
      <c r="D653" t="s">
        <v>1177</v>
      </c>
      <c r="E653" t="s">
        <v>2860</v>
      </c>
      <c r="F653" t="s">
        <v>1166</v>
      </c>
      <c r="G653" t="s">
        <v>2846</v>
      </c>
      <c r="H653" t="str">
        <f t="shared" si="10"/>
        <v>1985</v>
      </c>
    </row>
    <row r="654" spans="1:8" x14ac:dyDescent="0.2">
      <c r="A654" t="s">
        <v>1179</v>
      </c>
      <c r="B654" t="s">
        <v>1162</v>
      </c>
      <c r="C654" t="s">
        <v>27</v>
      </c>
      <c r="D654" t="s">
        <v>1177</v>
      </c>
      <c r="E654" t="s">
        <v>2860</v>
      </c>
      <c r="F654" t="s">
        <v>1166</v>
      </c>
      <c r="G654" t="s">
        <v>2847</v>
      </c>
      <c r="H654" t="str">
        <f t="shared" si="10"/>
        <v>1985</v>
      </c>
    </row>
    <row r="655" spans="1:8" x14ac:dyDescent="0.2">
      <c r="A655" t="s">
        <v>1180</v>
      </c>
      <c r="B655" t="s">
        <v>1162</v>
      </c>
      <c r="C655" t="s">
        <v>38</v>
      </c>
      <c r="D655" t="s">
        <v>1177</v>
      </c>
      <c r="E655" t="s">
        <v>2860</v>
      </c>
      <c r="F655" t="s">
        <v>1166</v>
      </c>
      <c r="G655" t="s">
        <v>2846</v>
      </c>
      <c r="H655" t="str">
        <f t="shared" si="10"/>
        <v>1985</v>
      </c>
    </row>
    <row r="656" spans="1:8" x14ac:dyDescent="0.2">
      <c r="A656" t="s">
        <v>1181</v>
      </c>
      <c r="B656" t="s">
        <v>1162</v>
      </c>
      <c r="C656" t="s">
        <v>15</v>
      </c>
      <c r="D656" t="s">
        <v>1177</v>
      </c>
      <c r="E656" t="s">
        <v>2860</v>
      </c>
      <c r="F656" t="s">
        <v>1166</v>
      </c>
      <c r="G656" t="s">
        <v>2846</v>
      </c>
      <c r="H656" t="str">
        <f t="shared" si="10"/>
        <v>1985</v>
      </c>
    </row>
    <row r="657" spans="1:8" x14ac:dyDescent="0.2">
      <c r="A657" t="s">
        <v>1182</v>
      </c>
      <c r="B657" t="s">
        <v>1162</v>
      </c>
      <c r="C657" t="s">
        <v>76</v>
      </c>
      <c r="D657" t="s">
        <v>1177</v>
      </c>
      <c r="E657" t="s">
        <v>2860</v>
      </c>
      <c r="F657" t="s">
        <v>1166</v>
      </c>
      <c r="G657" t="s">
        <v>2846</v>
      </c>
      <c r="H657" t="str">
        <f t="shared" si="10"/>
        <v>1985</v>
      </c>
    </row>
    <row r="658" spans="1:8" x14ac:dyDescent="0.2">
      <c r="A658" t="s">
        <v>1045</v>
      </c>
      <c r="B658" t="s">
        <v>1162</v>
      </c>
      <c r="C658" t="s">
        <v>7</v>
      </c>
      <c r="D658" t="s">
        <v>1183</v>
      </c>
      <c r="E658" t="s">
        <v>93</v>
      </c>
      <c r="F658" t="s">
        <v>1166</v>
      </c>
      <c r="G658" t="s">
        <v>2846</v>
      </c>
      <c r="H658" t="str">
        <f t="shared" si="10"/>
        <v>1985</v>
      </c>
    </row>
    <row r="659" spans="1:8" x14ac:dyDescent="0.2">
      <c r="A659" t="s">
        <v>1184</v>
      </c>
      <c r="B659" t="s">
        <v>1162</v>
      </c>
      <c r="C659" t="s">
        <v>18</v>
      </c>
      <c r="D659" t="s">
        <v>1185</v>
      </c>
      <c r="E659" t="s">
        <v>1184</v>
      </c>
      <c r="F659" t="s">
        <v>1166</v>
      </c>
      <c r="G659" t="s">
        <v>2846</v>
      </c>
      <c r="H659" t="str">
        <f t="shared" si="10"/>
        <v>1985</v>
      </c>
    </row>
    <row r="660" spans="1:8" x14ac:dyDescent="0.2">
      <c r="A660" t="s">
        <v>1186</v>
      </c>
      <c r="B660" t="s">
        <v>1162</v>
      </c>
      <c r="C660" t="s">
        <v>29</v>
      </c>
      <c r="D660" t="s">
        <v>1185</v>
      </c>
      <c r="E660" t="s">
        <v>1184</v>
      </c>
      <c r="F660" t="s">
        <v>1166</v>
      </c>
      <c r="G660" t="s">
        <v>2847</v>
      </c>
      <c r="H660" t="str">
        <f t="shared" si="10"/>
        <v>1985</v>
      </c>
    </row>
    <row r="661" spans="1:8" x14ac:dyDescent="0.2">
      <c r="A661" t="s">
        <v>1189</v>
      </c>
      <c r="B661" t="s">
        <v>1187</v>
      </c>
      <c r="C661" t="s">
        <v>53</v>
      </c>
      <c r="D661" t="s">
        <v>1190</v>
      </c>
      <c r="E661" t="s">
        <v>1191</v>
      </c>
      <c r="F661" t="s">
        <v>1188</v>
      </c>
      <c r="G661" t="s">
        <v>2847</v>
      </c>
      <c r="H661" t="str">
        <f t="shared" si="10"/>
        <v>1984</v>
      </c>
    </row>
    <row r="662" spans="1:8" x14ac:dyDescent="0.2">
      <c r="A662" t="s">
        <v>1192</v>
      </c>
      <c r="B662" t="s">
        <v>1187</v>
      </c>
      <c r="C662" t="s">
        <v>64</v>
      </c>
      <c r="D662" t="s">
        <v>1193</v>
      </c>
      <c r="E662" t="s">
        <v>1194</v>
      </c>
      <c r="F662" t="s">
        <v>1188</v>
      </c>
      <c r="G662" t="s">
        <v>2846</v>
      </c>
      <c r="H662" t="str">
        <f t="shared" si="10"/>
        <v>1984</v>
      </c>
    </row>
    <row r="663" spans="1:8" x14ac:dyDescent="0.2">
      <c r="A663" t="s">
        <v>1195</v>
      </c>
      <c r="B663" t="s">
        <v>1187</v>
      </c>
      <c r="C663" t="s">
        <v>67</v>
      </c>
      <c r="D663" t="s">
        <v>1196</v>
      </c>
      <c r="E663" t="s">
        <v>1195</v>
      </c>
      <c r="F663" t="s">
        <v>1188</v>
      </c>
      <c r="G663" t="s">
        <v>2846</v>
      </c>
      <c r="H663" t="str">
        <f t="shared" si="10"/>
        <v>1984</v>
      </c>
    </row>
    <row r="664" spans="1:8" x14ac:dyDescent="0.2">
      <c r="A664" t="s">
        <v>511</v>
      </c>
      <c r="B664" t="s">
        <v>1187</v>
      </c>
      <c r="C664" t="s">
        <v>38</v>
      </c>
      <c r="D664" t="s">
        <v>1197</v>
      </c>
      <c r="E664" t="s">
        <v>1198</v>
      </c>
      <c r="F664" t="s">
        <v>1188</v>
      </c>
      <c r="G664" t="s">
        <v>2846</v>
      </c>
      <c r="H664" t="str">
        <f t="shared" si="10"/>
        <v>1984</v>
      </c>
    </row>
    <row r="665" spans="1:8" x14ac:dyDescent="0.2">
      <c r="A665" t="s">
        <v>1199</v>
      </c>
      <c r="B665" t="s">
        <v>1187</v>
      </c>
      <c r="C665" t="s">
        <v>34</v>
      </c>
      <c r="D665" t="s">
        <v>1197</v>
      </c>
      <c r="E665" t="s">
        <v>1198</v>
      </c>
      <c r="F665" t="s">
        <v>1188</v>
      </c>
      <c r="G665" t="s">
        <v>2846</v>
      </c>
      <c r="H665" t="str">
        <f t="shared" si="10"/>
        <v>1984</v>
      </c>
    </row>
    <row r="666" spans="1:8" x14ac:dyDescent="0.2">
      <c r="A666" t="s">
        <v>1200</v>
      </c>
      <c r="B666" t="s">
        <v>1187</v>
      </c>
      <c r="C666" t="s">
        <v>20</v>
      </c>
      <c r="D666" t="s">
        <v>1197</v>
      </c>
      <c r="E666" t="s">
        <v>1198</v>
      </c>
      <c r="F666" t="s">
        <v>1188</v>
      </c>
      <c r="G666" t="s">
        <v>2846</v>
      </c>
      <c r="H666" t="str">
        <f t="shared" si="10"/>
        <v>1984</v>
      </c>
    </row>
    <row r="667" spans="1:8" x14ac:dyDescent="0.2">
      <c r="A667" t="s">
        <v>1201</v>
      </c>
      <c r="B667" t="s">
        <v>1187</v>
      </c>
      <c r="C667" t="s">
        <v>24</v>
      </c>
      <c r="D667" t="s">
        <v>1197</v>
      </c>
      <c r="E667" t="s">
        <v>1198</v>
      </c>
      <c r="F667" t="s">
        <v>1188</v>
      </c>
      <c r="G667" t="s">
        <v>2846</v>
      </c>
      <c r="H667" t="str">
        <f t="shared" si="10"/>
        <v>1984</v>
      </c>
    </row>
    <row r="668" spans="1:8" x14ac:dyDescent="0.2">
      <c r="A668" t="s">
        <v>1202</v>
      </c>
      <c r="B668" t="s">
        <v>1187</v>
      </c>
      <c r="C668" t="s">
        <v>18</v>
      </c>
      <c r="D668" t="s">
        <v>1203</v>
      </c>
      <c r="E668" t="s">
        <v>1016</v>
      </c>
      <c r="F668" t="s">
        <v>1188</v>
      </c>
      <c r="G668" t="s">
        <v>2846</v>
      </c>
      <c r="H668" t="str">
        <f t="shared" si="10"/>
        <v>1984</v>
      </c>
    </row>
    <row r="669" spans="1:8" x14ac:dyDescent="0.2">
      <c r="A669" t="s">
        <v>1204</v>
      </c>
      <c r="B669" t="s">
        <v>1187</v>
      </c>
      <c r="C669" t="s">
        <v>15</v>
      </c>
      <c r="D669" t="s">
        <v>1203</v>
      </c>
      <c r="E669" t="s">
        <v>1016</v>
      </c>
      <c r="F669" t="s">
        <v>1188</v>
      </c>
      <c r="G669" t="s">
        <v>2846</v>
      </c>
      <c r="H669" t="str">
        <f t="shared" si="10"/>
        <v>1984</v>
      </c>
    </row>
    <row r="670" spans="1:8" x14ac:dyDescent="0.2">
      <c r="A670" t="s">
        <v>1205</v>
      </c>
      <c r="B670" t="s">
        <v>1187</v>
      </c>
      <c r="C670" t="s">
        <v>1163</v>
      </c>
      <c r="D670" t="s">
        <v>1206</v>
      </c>
      <c r="E670" t="s">
        <v>1207</v>
      </c>
      <c r="F670" t="s">
        <v>1188</v>
      </c>
      <c r="G670" t="s">
        <v>2846</v>
      </c>
      <c r="H670" t="str">
        <f t="shared" si="10"/>
        <v>1984</v>
      </c>
    </row>
    <row r="671" spans="1:8" x14ac:dyDescent="0.2">
      <c r="A671" t="s">
        <v>1208</v>
      </c>
      <c r="B671" t="s">
        <v>1187</v>
      </c>
      <c r="C671" t="s">
        <v>49</v>
      </c>
      <c r="D671" t="s">
        <v>1209</v>
      </c>
      <c r="E671" t="s">
        <v>537</v>
      </c>
      <c r="F671" t="s">
        <v>1188</v>
      </c>
      <c r="G671" t="s">
        <v>2847</v>
      </c>
      <c r="H671" t="str">
        <f t="shared" si="10"/>
        <v>1984</v>
      </c>
    </row>
    <row r="672" spans="1:8" x14ac:dyDescent="0.2">
      <c r="A672" t="s">
        <v>723</v>
      </c>
      <c r="B672" t="s">
        <v>1187</v>
      </c>
      <c r="C672" t="s">
        <v>32</v>
      </c>
      <c r="D672" t="s">
        <v>1210</v>
      </c>
      <c r="E672" t="s">
        <v>723</v>
      </c>
      <c r="F672" t="s">
        <v>1188</v>
      </c>
      <c r="G672" t="s">
        <v>2846</v>
      </c>
      <c r="H672" t="str">
        <f t="shared" si="10"/>
        <v>1984</v>
      </c>
    </row>
    <row r="673" spans="1:8" x14ac:dyDescent="0.2">
      <c r="A673" t="s">
        <v>723</v>
      </c>
      <c r="B673" t="s">
        <v>1187</v>
      </c>
      <c r="C673" t="s">
        <v>46</v>
      </c>
      <c r="D673" t="s">
        <v>1210</v>
      </c>
      <c r="E673" t="s">
        <v>723</v>
      </c>
      <c r="F673" t="s">
        <v>1188</v>
      </c>
      <c r="G673" t="s">
        <v>2846</v>
      </c>
      <c r="H673" t="str">
        <f t="shared" si="10"/>
        <v>1984</v>
      </c>
    </row>
    <row r="674" spans="1:8" x14ac:dyDescent="0.2">
      <c r="A674" t="s">
        <v>1211</v>
      </c>
      <c r="B674" t="s">
        <v>1187</v>
      </c>
      <c r="C674" t="s">
        <v>29</v>
      </c>
      <c r="D674" t="s">
        <v>1210</v>
      </c>
      <c r="E674" t="s">
        <v>723</v>
      </c>
      <c r="F674" t="s">
        <v>1188</v>
      </c>
      <c r="G674" t="s">
        <v>2847</v>
      </c>
      <c r="H674" t="str">
        <f t="shared" si="10"/>
        <v>1984</v>
      </c>
    </row>
    <row r="675" spans="1:8" x14ac:dyDescent="0.2">
      <c r="A675" t="s">
        <v>724</v>
      </c>
      <c r="B675" t="s">
        <v>1187</v>
      </c>
      <c r="C675" t="s">
        <v>40</v>
      </c>
      <c r="D675" t="s">
        <v>1210</v>
      </c>
      <c r="E675" t="s">
        <v>723</v>
      </c>
      <c r="F675" t="s">
        <v>1188</v>
      </c>
      <c r="G675" t="s">
        <v>2846</v>
      </c>
      <c r="H675" t="str">
        <f t="shared" si="10"/>
        <v>1984</v>
      </c>
    </row>
    <row r="676" spans="1:8" x14ac:dyDescent="0.2">
      <c r="A676" t="s">
        <v>723</v>
      </c>
      <c r="B676" t="s">
        <v>1187</v>
      </c>
      <c r="C676" t="s">
        <v>44</v>
      </c>
      <c r="D676" t="s">
        <v>1210</v>
      </c>
      <c r="E676" t="s">
        <v>723</v>
      </c>
      <c r="F676" t="s">
        <v>1188</v>
      </c>
      <c r="G676" t="s">
        <v>2846</v>
      </c>
      <c r="H676" t="str">
        <f t="shared" si="10"/>
        <v>1984</v>
      </c>
    </row>
    <row r="677" spans="1:8" x14ac:dyDescent="0.2">
      <c r="A677" t="s">
        <v>1212</v>
      </c>
      <c r="B677" t="s">
        <v>1187</v>
      </c>
      <c r="C677" t="s">
        <v>31</v>
      </c>
      <c r="D677" t="s">
        <v>1213</v>
      </c>
      <c r="E677" t="s">
        <v>1214</v>
      </c>
      <c r="F677" t="s">
        <v>1188</v>
      </c>
      <c r="G677" t="s">
        <v>2846</v>
      </c>
      <c r="H677" t="str">
        <f t="shared" si="10"/>
        <v>1984</v>
      </c>
    </row>
    <row r="678" spans="1:8" x14ac:dyDescent="0.2">
      <c r="A678" t="s">
        <v>1215</v>
      </c>
      <c r="B678" t="s">
        <v>1187</v>
      </c>
      <c r="C678" t="s">
        <v>11</v>
      </c>
      <c r="D678" t="s">
        <v>1213</v>
      </c>
      <c r="E678" t="s">
        <v>1214</v>
      </c>
      <c r="F678" t="s">
        <v>1188</v>
      </c>
      <c r="G678" t="s">
        <v>2846</v>
      </c>
      <c r="H678" t="str">
        <f t="shared" si="10"/>
        <v>1984</v>
      </c>
    </row>
    <row r="679" spans="1:8" x14ac:dyDescent="0.2">
      <c r="A679" t="s">
        <v>1216</v>
      </c>
      <c r="B679" t="s">
        <v>1187</v>
      </c>
      <c r="C679" t="s">
        <v>27</v>
      </c>
      <c r="D679" t="s">
        <v>1213</v>
      </c>
      <c r="E679" t="s">
        <v>1214</v>
      </c>
      <c r="F679" t="s">
        <v>1188</v>
      </c>
      <c r="G679" t="s">
        <v>2847</v>
      </c>
      <c r="H679" t="str">
        <f t="shared" si="10"/>
        <v>1984</v>
      </c>
    </row>
    <row r="680" spans="1:8" x14ac:dyDescent="0.2">
      <c r="A680" t="s">
        <v>1217</v>
      </c>
      <c r="B680" t="s">
        <v>1218</v>
      </c>
      <c r="C680" t="s">
        <v>53</v>
      </c>
      <c r="D680" t="s">
        <v>1219</v>
      </c>
      <c r="E680" t="s">
        <v>1220</v>
      </c>
      <c r="F680" t="s">
        <v>1221</v>
      </c>
      <c r="G680" t="s">
        <v>2846</v>
      </c>
      <c r="H680" t="str">
        <f t="shared" si="10"/>
        <v>1983</v>
      </c>
    </row>
    <row r="681" spans="1:8" x14ac:dyDescent="0.2">
      <c r="A681" t="s">
        <v>2862</v>
      </c>
      <c r="B681" t="s">
        <v>1218</v>
      </c>
      <c r="C681" t="s">
        <v>67</v>
      </c>
      <c r="D681" t="s">
        <v>1223</v>
      </c>
      <c r="E681" t="s">
        <v>1222</v>
      </c>
      <c r="F681" t="s">
        <v>1221</v>
      </c>
      <c r="G681" t="s">
        <v>2846</v>
      </c>
      <c r="H681" t="str">
        <f t="shared" si="10"/>
        <v>1983</v>
      </c>
    </row>
    <row r="682" spans="1:8" x14ac:dyDescent="0.2">
      <c r="A682" t="s">
        <v>1224</v>
      </c>
      <c r="B682" t="s">
        <v>1218</v>
      </c>
      <c r="C682" t="s">
        <v>64</v>
      </c>
      <c r="D682" t="s">
        <v>1225</v>
      </c>
      <c r="E682" t="s">
        <v>1226</v>
      </c>
      <c r="F682" t="s">
        <v>1221</v>
      </c>
      <c r="G682" t="s">
        <v>2846</v>
      </c>
      <c r="H682" t="str">
        <f t="shared" si="10"/>
        <v>1983</v>
      </c>
    </row>
    <row r="683" spans="1:8" x14ac:dyDescent="0.2">
      <c r="A683" t="s">
        <v>1227</v>
      </c>
      <c r="B683" t="s">
        <v>1218</v>
      </c>
      <c r="C683" t="s">
        <v>38</v>
      </c>
      <c r="D683" t="s">
        <v>1228</v>
      </c>
      <c r="E683" t="s">
        <v>93</v>
      </c>
      <c r="F683" t="s">
        <v>1221</v>
      </c>
      <c r="G683" t="s">
        <v>2846</v>
      </c>
      <c r="H683" t="str">
        <f t="shared" si="10"/>
        <v>1983</v>
      </c>
    </row>
    <row r="684" spans="1:8" x14ac:dyDescent="0.2">
      <c r="A684" t="s">
        <v>1078</v>
      </c>
      <c r="B684" t="s">
        <v>1218</v>
      </c>
      <c r="C684" t="s">
        <v>7</v>
      </c>
      <c r="D684" t="s">
        <v>1228</v>
      </c>
      <c r="E684" t="s">
        <v>93</v>
      </c>
      <c r="F684" t="s">
        <v>1221</v>
      </c>
      <c r="G684" t="s">
        <v>2846</v>
      </c>
      <c r="H684" t="str">
        <f t="shared" si="10"/>
        <v>1983</v>
      </c>
    </row>
    <row r="685" spans="1:8" x14ac:dyDescent="0.2">
      <c r="A685" t="s">
        <v>1043</v>
      </c>
      <c r="B685" t="s">
        <v>1218</v>
      </c>
      <c r="C685" t="s">
        <v>20</v>
      </c>
      <c r="D685" t="s">
        <v>1228</v>
      </c>
      <c r="E685" t="s">
        <v>93</v>
      </c>
      <c r="F685" t="s">
        <v>1221</v>
      </c>
      <c r="G685" t="s">
        <v>2846</v>
      </c>
      <c r="H685" t="str">
        <f t="shared" si="10"/>
        <v>1983</v>
      </c>
    </row>
    <row r="686" spans="1:8" x14ac:dyDescent="0.2">
      <c r="A686" t="s">
        <v>889</v>
      </c>
      <c r="B686" t="s">
        <v>1218</v>
      </c>
      <c r="C686" t="s">
        <v>24</v>
      </c>
      <c r="D686" t="s">
        <v>1228</v>
      </c>
      <c r="E686" t="s">
        <v>93</v>
      </c>
      <c r="F686" t="s">
        <v>1221</v>
      </c>
      <c r="G686" t="s">
        <v>2846</v>
      </c>
      <c r="H686" t="str">
        <f t="shared" si="10"/>
        <v>1983</v>
      </c>
    </row>
    <row r="687" spans="1:8" x14ac:dyDescent="0.2">
      <c r="A687" t="s">
        <v>1229</v>
      </c>
      <c r="B687" t="s">
        <v>1218</v>
      </c>
      <c r="C687" t="s">
        <v>40</v>
      </c>
      <c r="D687" t="s">
        <v>1230</v>
      </c>
      <c r="E687" t="s">
        <v>505</v>
      </c>
      <c r="F687" t="s">
        <v>1221</v>
      </c>
      <c r="G687" t="s">
        <v>2846</v>
      </c>
      <c r="H687" t="str">
        <f t="shared" si="10"/>
        <v>1983</v>
      </c>
    </row>
    <row r="688" spans="1:8" x14ac:dyDescent="0.2">
      <c r="A688" t="s">
        <v>1231</v>
      </c>
      <c r="B688" t="s">
        <v>1218</v>
      </c>
      <c r="C688" t="s">
        <v>1163</v>
      </c>
      <c r="D688" t="s">
        <v>1232</v>
      </c>
      <c r="E688" t="s">
        <v>1233</v>
      </c>
      <c r="F688" t="s">
        <v>1221</v>
      </c>
      <c r="G688" t="s">
        <v>2846</v>
      </c>
      <c r="H688" t="str">
        <f t="shared" si="10"/>
        <v>1983</v>
      </c>
    </row>
    <row r="689" spans="1:8" x14ac:dyDescent="0.2">
      <c r="A689" t="s">
        <v>1234</v>
      </c>
      <c r="B689" t="s">
        <v>1218</v>
      </c>
      <c r="C689" t="s">
        <v>76</v>
      </c>
      <c r="D689" t="s">
        <v>1235</v>
      </c>
      <c r="E689" t="s">
        <v>1236</v>
      </c>
      <c r="F689" t="s">
        <v>1221</v>
      </c>
      <c r="G689" t="s">
        <v>2847</v>
      </c>
      <c r="H689" t="str">
        <f t="shared" si="10"/>
        <v>1983</v>
      </c>
    </row>
    <row r="690" spans="1:8" x14ac:dyDescent="0.2">
      <c r="A690" t="s">
        <v>1237</v>
      </c>
      <c r="B690" t="s">
        <v>1218</v>
      </c>
      <c r="C690" t="s">
        <v>44</v>
      </c>
      <c r="D690" t="s">
        <v>1238</v>
      </c>
      <c r="E690" t="s">
        <v>1237</v>
      </c>
      <c r="F690" t="s">
        <v>1221</v>
      </c>
      <c r="G690" t="s">
        <v>2846</v>
      </c>
      <c r="H690" t="str">
        <f t="shared" si="10"/>
        <v>1983</v>
      </c>
    </row>
    <row r="691" spans="1:8" x14ac:dyDescent="0.2">
      <c r="A691" t="s">
        <v>864</v>
      </c>
      <c r="B691" t="s">
        <v>1218</v>
      </c>
      <c r="C691" t="s">
        <v>49</v>
      </c>
      <c r="D691" t="s">
        <v>1239</v>
      </c>
      <c r="E691" t="s">
        <v>1134</v>
      </c>
      <c r="F691" t="s">
        <v>1221</v>
      </c>
      <c r="G691" t="s">
        <v>2847</v>
      </c>
      <c r="H691" t="str">
        <f t="shared" si="10"/>
        <v>1983</v>
      </c>
    </row>
    <row r="692" spans="1:8" x14ac:dyDescent="0.2">
      <c r="A692" t="s">
        <v>1240</v>
      </c>
      <c r="B692" t="s">
        <v>1218</v>
      </c>
      <c r="C692" t="s">
        <v>18</v>
      </c>
      <c r="D692" t="s">
        <v>1241</v>
      </c>
      <c r="E692" t="s">
        <v>1242</v>
      </c>
      <c r="F692" t="s">
        <v>1221</v>
      </c>
      <c r="G692" t="s">
        <v>2846</v>
      </c>
      <c r="H692" t="str">
        <f t="shared" si="10"/>
        <v>1983</v>
      </c>
    </row>
    <row r="693" spans="1:8" x14ac:dyDescent="0.2">
      <c r="A693" t="s">
        <v>1242</v>
      </c>
      <c r="B693" t="s">
        <v>1218</v>
      </c>
      <c r="C693" t="s">
        <v>32</v>
      </c>
      <c r="D693" t="s">
        <v>1241</v>
      </c>
      <c r="E693" t="s">
        <v>1242</v>
      </c>
      <c r="F693" t="s">
        <v>1221</v>
      </c>
      <c r="G693" t="s">
        <v>2846</v>
      </c>
      <c r="H693" t="str">
        <f t="shared" si="10"/>
        <v>1983</v>
      </c>
    </row>
    <row r="694" spans="1:8" x14ac:dyDescent="0.2">
      <c r="A694" t="s">
        <v>1242</v>
      </c>
      <c r="B694" t="s">
        <v>1218</v>
      </c>
      <c r="C694" t="s">
        <v>46</v>
      </c>
      <c r="D694" t="s">
        <v>1241</v>
      </c>
      <c r="E694" t="s">
        <v>1242</v>
      </c>
      <c r="F694" t="s">
        <v>1221</v>
      </c>
      <c r="G694" t="s">
        <v>2846</v>
      </c>
      <c r="H694" t="str">
        <f t="shared" si="10"/>
        <v>1983</v>
      </c>
    </row>
    <row r="695" spans="1:8" x14ac:dyDescent="0.2">
      <c r="A695" t="s">
        <v>1243</v>
      </c>
      <c r="B695" t="s">
        <v>1218</v>
      </c>
      <c r="C695" t="s">
        <v>31</v>
      </c>
      <c r="D695" t="s">
        <v>1241</v>
      </c>
      <c r="E695" t="s">
        <v>1242</v>
      </c>
      <c r="F695" t="s">
        <v>1221</v>
      </c>
      <c r="G695" t="s">
        <v>2847</v>
      </c>
      <c r="H695" t="str">
        <f t="shared" si="10"/>
        <v>1983</v>
      </c>
    </row>
    <row r="696" spans="1:8" x14ac:dyDescent="0.2">
      <c r="A696" t="s">
        <v>1244</v>
      </c>
      <c r="B696" t="s">
        <v>1218</v>
      </c>
      <c r="C696" t="s">
        <v>11</v>
      </c>
      <c r="D696" t="s">
        <v>1241</v>
      </c>
      <c r="E696" t="s">
        <v>1242</v>
      </c>
      <c r="F696" t="s">
        <v>1221</v>
      </c>
      <c r="G696" t="s">
        <v>2846</v>
      </c>
      <c r="H696" t="str">
        <f t="shared" si="10"/>
        <v>1983</v>
      </c>
    </row>
    <row r="697" spans="1:8" x14ac:dyDescent="0.2">
      <c r="A697" t="s">
        <v>1245</v>
      </c>
      <c r="B697" t="s">
        <v>1218</v>
      </c>
      <c r="C697" t="s">
        <v>27</v>
      </c>
      <c r="D697" t="s">
        <v>1241</v>
      </c>
      <c r="E697" t="s">
        <v>1242</v>
      </c>
      <c r="F697" t="s">
        <v>1221</v>
      </c>
      <c r="G697" t="s">
        <v>2846</v>
      </c>
      <c r="H697" t="str">
        <f t="shared" si="10"/>
        <v>1983</v>
      </c>
    </row>
    <row r="698" spans="1:8" x14ac:dyDescent="0.2">
      <c r="A698" t="s">
        <v>1246</v>
      </c>
      <c r="B698" t="s">
        <v>1218</v>
      </c>
      <c r="C698" t="s">
        <v>15</v>
      </c>
      <c r="D698" t="s">
        <v>1241</v>
      </c>
      <c r="E698" t="s">
        <v>1242</v>
      </c>
      <c r="F698" t="s">
        <v>1221</v>
      </c>
      <c r="G698" t="s">
        <v>2846</v>
      </c>
      <c r="H698" t="str">
        <f t="shared" si="10"/>
        <v>1983</v>
      </c>
    </row>
    <row r="699" spans="1:8" x14ac:dyDescent="0.2">
      <c r="A699" t="s">
        <v>1247</v>
      </c>
      <c r="B699" t="s">
        <v>1218</v>
      </c>
      <c r="C699" t="s">
        <v>34</v>
      </c>
      <c r="D699" t="s">
        <v>1241</v>
      </c>
      <c r="E699" t="s">
        <v>1242</v>
      </c>
      <c r="F699" t="s">
        <v>1221</v>
      </c>
      <c r="G699" t="s">
        <v>2846</v>
      </c>
      <c r="H699" t="str">
        <f t="shared" si="10"/>
        <v>1983</v>
      </c>
    </row>
    <row r="700" spans="1:8" x14ac:dyDescent="0.2">
      <c r="A700" t="s">
        <v>244</v>
      </c>
      <c r="B700" t="s">
        <v>1218</v>
      </c>
      <c r="C700" t="s">
        <v>29</v>
      </c>
      <c r="D700" t="s">
        <v>1248</v>
      </c>
      <c r="E700" t="s">
        <v>1249</v>
      </c>
      <c r="F700" t="s">
        <v>1221</v>
      </c>
      <c r="G700" t="s">
        <v>2847</v>
      </c>
      <c r="H700" t="str">
        <f t="shared" si="10"/>
        <v>1983</v>
      </c>
    </row>
    <row r="701" spans="1:8" x14ac:dyDescent="0.2">
      <c r="A701" t="s">
        <v>1252</v>
      </c>
      <c r="B701" t="s">
        <v>1250</v>
      </c>
      <c r="C701" t="s">
        <v>64</v>
      </c>
      <c r="D701" t="s">
        <v>1253</v>
      </c>
      <c r="E701" t="s">
        <v>1252</v>
      </c>
      <c r="F701" t="s">
        <v>1251</v>
      </c>
      <c r="G701" t="s">
        <v>2846</v>
      </c>
      <c r="H701" t="str">
        <f t="shared" si="10"/>
        <v>1982</v>
      </c>
    </row>
    <row r="702" spans="1:8" x14ac:dyDescent="0.2">
      <c r="A702" t="s">
        <v>1254</v>
      </c>
      <c r="B702" t="s">
        <v>1250</v>
      </c>
      <c r="C702" t="s">
        <v>40</v>
      </c>
      <c r="D702" t="s">
        <v>1255</v>
      </c>
      <c r="E702" t="s">
        <v>1256</v>
      </c>
      <c r="F702" t="s">
        <v>1251</v>
      </c>
      <c r="G702" t="s">
        <v>2846</v>
      </c>
      <c r="H702" t="str">
        <f t="shared" si="10"/>
        <v>1982</v>
      </c>
    </row>
    <row r="703" spans="1:8" x14ac:dyDescent="0.2">
      <c r="A703" t="s">
        <v>1088</v>
      </c>
      <c r="B703" t="s">
        <v>1250</v>
      </c>
      <c r="C703" t="s">
        <v>31</v>
      </c>
      <c r="D703" t="s">
        <v>1257</v>
      </c>
      <c r="E703" t="s">
        <v>999</v>
      </c>
      <c r="F703" t="s">
        <v>1251</v>
      </c>
      <c r="G703" t="s">
        <v>2846</v>
      </c>
      <c r="H703" t="str">
        <f t="shared" si="10"/>
        <v>1982</v>
      </c>
    </row>
    <row r="704" spans="1:8" x14ac:dyDescent="0.2">
      <c r="A704" t="s">
        <v>999</v>
      </c>
      <c r="B704" t="s">
        <v>1250</v>
      </c>
      <c r="C704" t="s">
        <v>32</v>
      </c>
      <c r="D704" t="s">
        <v>1257</v>
      </c>
      <c r="E704" t="s">
        <v>999</v>
      </c>
      <c r="F704" t="s">
        <v>1251</v>
      </c>
      <c r="G704" t="s">
        <v>2846</v>
      </c>
      <c r="H704" t="str">
        <f t="shared" si="10"/>
        <v>1982</v>
      </c>
    </row>
    <row r="705" spans="1:8" x14ac:dyDescent="0.2">
      <c r="A705" t="s">
        <v>1258</v>
      </c>
      <c r="B705" t="s">
        <v>1250</v>
      </c>
      <c r="C705" t="s">
        <v>49</v>
      </c>
      <c r="D705" t="s">
        <v>1257</v>
      </c>
      <c r="E705" t="s">
        <v>999</v>
      </c>
      <c r="F705" t="s">
        <v>1251</v>
      </c>
      <c r="G705" t="s">
        <v>2847</v>
      </c>
      <c r="H705" t="str">
        <f t="shared" si="10"/>
        <v>1982</v>
      </c>
    </row>
    <row r="706" spans="1:8" x14ac:dyDescent="0.2">
      <c r="A706" t="s">
        <v>2859</v>
      </c>
      <c r="B706" t="s">
        <v>1250</v>
      </c>
      <c r="C706" t="s">
        <v>67</v>
      </c>
      <c r="D706" t="s">
        <v>1259</v>
      </c>
      <c r="E706" t="s">
        <v>1076</v>
      </c>
      <c r="F706" t="s">
        <v>1251</v>
      </c>
      <c r="G706" t="s">
        <v>2846</v>
      </c>
      <c r="H706" t="str">
        <f t="shared" si="10"/>
        <v>1982</v>
      </c>
    </row>
    <row r="707" spans="1:8" x14ac:dyDescent="0.2">
      <c r="A707" t="s">
        <v>1083</v>
      </c>
      <c r="B707" t="s">
        <v>1250</v>
      </c>
      <c r="C707" t="s">
        <v>76</v>
      </c>
      <c r="D707" t="s">
        <v>1260</v>
      </c>
      <c r="E707" t="s">
        <v>1261</v>
      </c>
      <c r="F707" t="s">
        <v>1251</v>
      </c>
      <c r="G707" t="s">
        <v>2846</v>
      </c>
      <c r="H707" t="str">
        <f t="shared" ref="H707:H770" si="11">LEFT(F707,4)</f>
        <v>1982</v>
      </c>
    </row>
    <row r="708" spans="1:8" x14ac:dyDescent="0.2">
      <c r="A708" t="s">
        <v>1262</v>
      </c>
      <c r="B708" t="s">
        <v>1250</v>
      </c>
      <c r="C708" t="s">
        <v>29</v>
      </c>
      <c r="D708" t="s">
        <v>1263</v>
      </c>
      <c r="E708" t="s">
        <v>1264</v>
      </c>
      <c r="F708" t="s">
        <v>1251</v>
      </c>
      <c r="G708" t="s">
        <v>2847</v>
      </c>
      <c r="H708" t="str">
        <f t="shared" si="11"/>
        <v>1982</v>
      </c>
    </row>
    <row r="709" spans="1:8" x14ac:dyDescent="0.2">
      <c r="A709" t="s">
        <v>1265</v>
      </c>
      <c r="B709" t="s">
        <v>1250</v>
      </c>
      <c r="C709" t="s">
        <v>15</v>
      </c>
      <c r="D709" t="s">
        <v>1263</v>
      </c>
      <c r="E709" t="s">
        <v>1264</v>
      </c>
      <c r="F709" t="s">
        <v>1251</v>
      </c>
      <c r="G709" t="s">
        <v>2846</v>
      </c>
      <c r="H709" t="str">
        <f t="shared" si="11"/>
        <v>1982</v>
      </c>
    </row>
    <row r="710" spans="1:8" x14ac:dyDescent="0.2">
      <c r="A710" t="s">
        <v>1266</v>
      </c>
      <c r="B710" t="s">
        <v>1250</v>
      </c>
      <c r="C710" t="s">
        <v>44</v>
      </c>
      <c r="D710" t="s">
        <v>1263</v>
      </c>
      <c r="E710" t="s">
        <v>1264</v>
      </c>
      <c r="F710" t="s">
        <v>1251</v>
      </c>
      <c r="G710" t="s">
        <v>2846</v>
      </c>
      <c r="H710" t="str">
        <f t="shared" si="11"/>
        <v>1982</v>
      </c>
    </row>
    <row r="711" spans="1:8" x14ac:dyDescent="0.2">
      <c r="A711" t="s">
        <v>1267</v>
      </c>
      <c r="B711" t="s">
        <v>1250</v>
      </c>
      <c r="C711" t="s">
        <v>18</v>
      </c>
      <c r="D711" t="s">
        <v>1268</v>
      </c>
      <c r="E711" t="s">
        <v>1269</v>
      </c>
      <c r="F711" t="s">
        <v>1251</v>
      </c>
      <c r="G711" t="s">
        <v>2846</v>
      </c>
      <c r="H711" t="str">
        <f t="shared" si="11"/>
        <v>1982</v>
      </c>
    </row>
    <row r="712" spans="1:8" x14ac:dyDescent="0.2">
      <c r="A712" t="s">
        <v>1270</v>
      </c>
      <c r="B712" t="s">
        <v>1250</v>
      </c>
      <c r="C712" t="s">
        <v>46</v>
      </c>
      <c r="D712" t="s">
        <v>1268</v>
      </c>
      <c r="E712" t="s">
        <v>1269</v>
      </c>
      <c r="F712" t="s">
        <v>1251</v>
      </c>
      <c r="G712" t="s">
        <v>2846</v>
      </c>
      <c r="H712" t="str">
        <f t="shared" si="11"/>
        <v>1982</v>
      </c>
    </row>
    <row r="713" spans="1:8" x14ac:dyDescent="0.2">
      <c r="A713" t="s">
        <v>113</v>
      </c>
      <c r="B713" t="s">
        <v>1250</v>
      </c>
      <c r="C713" t="s">
        <v>11</v>
      </c>
      <c r="D713" t="s">
        <v>1268</v>
      </c>
      <c r="E713" t="s">
        <v>1269</v>
      </c>
      <c r="F713" t="s">
        <v>1251</v>
      </c>
      <c r="G713" t="s">
        <v>2847</v>
      </c>
      <c r="H713" t="str">
        <f t="shared" si="11"/>
        <v>1982</v>
      </c>
    </row>
    <row r="714" spans="1:8" x14ac:dyDescent="0.2">
      <c r="A714" t="s">
        <v>1271</v>
      </c>
      <c r="B714" t="s">
        <v>1250</v>
      </c>
      <c r="C714" t="s">
        <v>24</v>
      </c>
      <c r="D714" t="s">
        <v>1268</v>
      </c>
      <c r="E714" t="s">
        <v>1269</v>
      </c>
      <c r="F714" t="s">
        <v>1251</v>
      </c>
      <c r="G714" t="s">
        <v>2846</v>
      </c>
      <c r="H714" t="str">
        <f t="shared" si="11"/>
        <v>1982</v>
      </c>
    </row>
    <row r="715" spans="1:8" x14ac:dyDescent="0.2">
      <c r="A715" t="s">
        <v>1272</v>
      </c>
      <c r="B715" t="s">
        <v>1250</v>
      </c>
      <c r="C715" t="s">
        <v>27</v>
      </c>
      <c r="D715" t="s">
        <v>1273</v>
      </c>
      <c r="E715" t="s">
        <v>93</v>
      </c>
      <c r="F715" t="s">
        <v>1251</v>
      </c>
      <c r="G715" t="s">
        <v>2846</v>
      </c>
      <c r="H715" t="str">
        <f t="shared" si="11"/>
        <v>1982</v>
      </c>
    </row>
    <row r="716" spans="1:8" x14ac:dyDescent="0.2">
      <c r="A716" t="s">
        <v>1274</v>
      </c>
      <c r="B716" t="s">
        <v>1250</v>
      </c>
      <c r="C716" t="s">
        <v>38</v>
      </c>
      <c r="D716" t="s">
        <v>1273</v>
      </c>
      <c r="E716" t="s">
        <v>93</v>
      </c>
      <c r="F716" t="s">
        <v>1251</v>
      </c>
      <c r="G716" t="s">
        <v>2846</v>
      </c>
      <c r="H716" t="str">
        <f t="shared" si="11"/>
        <v>1982</v>
      </c>
    </row>
    <row r="717" spans="1:8" x14ac:dyDescent="0.2">
      <c r="A717" t="s">
        <v>709</v>
      </c>
      <c r="B717" t="s">
        <v>1250</v>
      </c>
      <c r="C717" t="s">
        <v>34</v>
      </c>
      <c r="D717" t="s">
        <v>1273</v>
      </c>
      <c r="E717" t="s">
        <v>93</v>
      </c>
      <c r="F717" t="s">
        <v>1251</v>
      </c>
      <c r="G717" t="s">
        <v>2846</v>
      </c>
      <c r="H717" t="str">
        <f t="shared" si="11"/>
        <v>1982</v>
      </c>
    </row>
    <row r="718" spans="1:8" x14ac:dyDescent="0.2">
      <c r="A718" t="s">
        <v>1275</v>
      </c>
      <c r="B718" t="s">
        <v>1250</v>
      </c>
      <c r="C718" t="s">
        <v>7</v>
      </c>
      <c r="D718" t="s">
        <v>1273</v>
      </c>
      <c r="E718" t="s">
        <v>93</v>
      </c>
      <c r="F718" t="s">
        <v>1251</v>
      </c>
      <c r="G718" t="s">
        <v>2846</v>
      </c>
      <c r="H718" t="str">
        <f t="shared" si="11"/>
        <v>1982</v>
      </c>
    </row>
    <row r="719" spans="1:8" x14ac:dyDescent="0.2">
      <c r="A719" t="s">
        <v>1276</v>
      </c>
      <c r="B719" t="s">
        <v>1277</v>
      </c>
      <c r="C719" t="s">
        <v>18</v>
      </c>
      <c r="D719" t="s">
        <v>1278</v>
      </c>
      <c r="E719" t="s">
        <v>884</v>
      </c>
      <c r="F719" t="s">
        <v>1279</v>
      </c>
      <c r="G719" t="s">
        <v>2846</v>
      </c>
      <c r="H719" t="str">
        <f t="shared" si="11"/>
        <v>1981</v>
      </c>
    </row>
    <row r="720" spans="1:8" x14ac:dyDescent="0.2">
      <c r="A720" t="s">
        <v>1280</v>
      </c>
      <c r="B720" t="s">
        <v>1277</v>
      </c>
      <c r="C720" t="s">
        <v>49</v>
      </c>
      <c r="D720" t="s">
        <v>1278</v>
      </c>
      <c r="E720" t="s">
        <v>884</v>
      </c>
      <c r="F720" t="s">
        <v>1279</v>
      </c>
      <c r="G720" t="s">
        <v>2847</v>
      </c>
      <c r="H720" t="str">
        <f t="shared" si="11"/>
        <v>1981</v>
      </c>
    </row>
    <row r="721" spans="1:8" x14ac:dyDescent="0.2">
      <c r="A721" t="s">
        <v>1281</v>
      </c>
      <c r="B721" t="s">
        <v>1277</v>
      </c>
      <c r="C721" t="s">
        <v>24</v>
      </c>
      <c r="D721" t="s">
        <v>1282</v>
      </c>
      <c r="E721" t="s">
        <v>1063</v>
      </c>
      <c r="F721" t="s">
        <v>1279</v>
      </c>
      <c r="G721" t="s">
        <v>2846</v>
      </c>
      <c r="H721" t="str">
        <f t="shared" si="11"/>
        <v>1981</v>
      </c>
    </row>
    <row r="722" spans="1:8" x14ac:dyDescent="0.2">
      <c r="A722" t="s">
        <v>1283</v>
      </c>
      <c r="B722" t="s">
        <v>1277</v>
      </c>
      <c r="C722" t="s">
        <v>31</v>
      </c>
      <c r="D722" t="s">
        <v>1284</v>
      </c>
      <c r="E722" t="s">
        <v>578</v>
      </c>
      <c r="F722" t="s">
        <v>1279</v>
      </c>
      <c r="G722" t="s">
        <v>2846</v>
      </c>
      <c r="H722" t="str">
        <f t="shared" si="11"/>
        <v>1981</v>
      </c>
    </row>
    <row r="723" spans="1:8" x14ac:dyDescent="0.2">
      <c r="A723" t="s">
        <v>1285</v>
      </c>
      <c r="B723" t="s">
        <v>1277</v>
      </c>
      <c r="C723" t="s">
        <v>11</v>
      </c>
      <c r="D723" t="s">
        <v>1284</v>
      </c>
      <c r="E723" t="s">
        <v>578</v>
      </c>
      <c r="F723" t="s">
        <v>1279</v>
      </c>
      <c r="G723" t="s">
        <v>2846</v>
      </c>
      <c r="H723" t="str">
        <f t="shared" si="11"/>
        <v>1981</v>
      </c>
    </row>
    <row r="724" spans="1:8" x14ac:dyDescent="0.2">
      <c r="A724" t="s">
        <v>1286</v>
      </c>
      <c r="B724" t="s">
        <v>1277</v>
      </c>
      <c r="C724" t="s">
        <v>27</v>
      </c>
      <c r="D724" t="s">
        <v>1284</v>
      </c>
      <c r="E724" t="s">
        <v>578</v>
      </c>
      <c r="F724" t="s">
        <v>1279</v>
      </c>
      <c r="G724" t="s">
        <v>2846</v>
      </c>
      <c r="H724" t="str">
        <f t="shared" si="11"/>
        <v>1981</v>
      </c>
    </row>
    <row r="725" spans="1:8" x14ac:dyDescent="0.2">
      <c r="A725" t="s">
        <v>1287</v>
      </c>
      <c r="B725" t="s">
        <v>1277</v>
      </c>
      <c r="C725" t="s">
        <v>29</v>
      </c>
      <c r="D725" t="s">
        <v>1288</v>
      </c>
      <c r="E725" t="s">
        <v>1289</v>
      </c>
      <c r="F725" t="s">
        <v>1279</v>
      </c>
      <c r="G725" t="s">
        <v>2847</v>
      </c>
      <c r="H725" t="str">
        <f t="shared" si="11"/>
        <v>1981</v>
      </c>
    </row>
    <row r="726" spans="1:8" x14ac:dyDescent="0.2">
      <c r="A726" t="s">
        <v>1290</v>
      </c>
      <c r="B726" t="s">
        <v>1277</v>
      </c>
      <c r="C726" t="s">
        <v>64</v>
      </c>
      <c r="D726" t="s">
        <v>1291</v>
      </c>
      <c r="E726" t="s">
        <v>1292</v>
      </c>
      <c r="F726" t="s">
        <v>1279</v>
      </c>
      <c r="G726" t="s">
        <v>2846</v>
      </c>
      <c r="H726" t="str">
        <f t="shared" si="11"/>
        <v>1981</v>
      </c>
    </row>
    <row r="727" spans="1:8" x14ac:dyDescent="0.2">
      <c r="A727" t="s">
        <v>1293</v>
      </c>
      <c r="B727" t="s">
        <v>1277</v>
      </c>
      <c r="C727" t="s">
        <v>46</v>
      </c>
      <c r="D727" t="s">
        <v>1294</v>
      </c>
      <c r="E727" t="s">
        <v>914</v>
      </c>
      <c r="F727" t="s">
        <v>1279</v>
      </c>
      <c r="G727" t="s">
        <v>2846</v>
      </c>
      <c r="H727" t="str">
        <f t="shared" si="11"/>
        <v>1981</v>
      </c>
    </row>
    <row r="728" spans="1:8" x14ac:dyDescent="0.2">
      <c r="A728" t="s">
        <v>914</v>
      </c>
      <c r="B728" t="s">
        <v>1277</v>
      </c>
      <c r="C728" t="s">
        <v>32</v>
      </c>
      <c r="D728" t="s">
        <v>1294</v>
      </c>
      <c r="E728" t="s">
        <v>914</v>
      </c>
      <c r="F728" t="s">
        <v>1279</v>
      </c>
      <c r="G728" t="s">
        <v>2846</v>
      </c>
      <c r="H728" t="str">
        <f t="shared" si="11"/>
        <v>1981</v>
      </c>
    </row>
    <row r="729" spans="1:8" x14ac:dyDescent="0.2">
      <c r="A729" t="s">
        <v>1295</v>
      </c>
      <c r="B729" t="s">
        <v>1277</v>
      </c>
      <c r="C729" t="s">
        <v>44</v>
      </c>
      <c r="D729" t="s">
        <v>1294</v>
      </c>
      <c r="E729" t="s">
        <v>914</v>
      </c>
      <c r="F729" t="s">
        <v>1279</v>
      </c>
      <c r="G729" t="s">
        <v>2846</v>
      </c>
      <c r="H729" t="str">
        <f t="shared" si="11"/>
        <v>1981</v>
      </c>
    </row>
    <row r="730" spans="1:8" x14ac:dyDescent="0.2">
      <c r="A730" t="s">
        <v>1296</v>
      </c>
      <c r="B730" t="s">
        <v>1277</v>
      </c>
      <c r="C730" t="s">
        <v>40</v>
      </c>
      <c r="D730" t="s">
        <v>1294</v>
      </c>
      <c r="E730" t="s">
        <v>914</v>
      </c>
      <c r="F730" t="s">
        <v>1279</v>
      </c>
      <c r="G730" t="s">
        <v>2846</v>
      </c>
      <c r="H730" t="str">
        <f t="shared" si="11"/>
        <v>1981</v>
      </c>
    </row>
    <row r="731" spans="1:8" x14ac:dyDescent="0.2">
      <c r="A731" t="s">
        <v>1297</v>
      </c>
      <c r="B731" t="s">
        <v>1277</v>
      </c>
      <c r="C731" t="s">
        <v>67</v>
      </c>
      <c r="D731" t="s">
        <v>1112</v>
      </c>
      <c r="E731" t="s">
        <v>1297</v>
      </c>
      <c r="F731" t="s">
        <v>1279</v>
      </c>
      <c r="G731" t="s">
        <v>2846</v>
      </c>
      <c r="H731" t="str">
        <f t="shared" si="11"/>
        <v>1981</v>
      </c>
    </row>
    <row r="732" spans="1:8" x14ac:dyDescent="0.2">
      <c r="A732" t="s">
        <v>1298</v>
      </c>
      <c r="B732" t="s">
        <v>1277</v>
      </c>
      <c r="C732" t="s">
        <v>15</v>
      </c>
      <c r="D732" t="s">
        <v>1299</v>
      </c>
      <c r="E732" t="s">
        <v>252</v>
      </c>
      <c r="F732" t="s">
        <v>1279</v>
      </c>
      <c r="G732" t="s">
        <v>2846</v>
      </c>
      <c r="H732" t="str">
        <f t="shared" si="11"/>
        <v>1981</v>
      </c>
    </row>
    <row r="733" spans="1:8" x14ac:dyDescent="0.2">
      <c r="A733" t="s">
        <v>450</v>
      </c>
      <c r="B733" t="s">
        <v>1277</v>
      </c>
      <c r="C733" t="s">
        <v>34</v>
      </c>
      <c r="D733" t="s">
        <v>1299</v>
      </c>
      <c r="E733" t="s">
        <v>252</v>
      </c>
      <c r="F733" t="s">
        <v>1279</v>
      </c>
      <c r="G733" t="s">
        <v>2847</v>
      </c>
      <c r="H733" t="str">
        <f t="shared" si="11"/>
        <v>1981</v>
      </c>
    </row>
    <row r="734" spans="1:8" x14ac:dyDescent="0.2">
      <c r="A734" t="s">
        <v>1300</v>
      </c>
      <c r="B734" t="s">
        <v>1277</v>
      </c>
      <c r="C734" t="s">
        <v>38</v>
      </c>
      <c r="D734" t="s">
        <v>1301</v>
      </c>
      <c r="E734" t="s">
        <v>1302</v>
      </c>
      <c r="F734" t="s">
        <v>1279</v>
      </c>
      <c r="G734" t="s">
        <v>2846</v>
      </c>
      <c r="H734" t="str">
        <f t="shared" si="11"/>
        <v>1981</v>
      </c>
    </row>
    <row r="735" spans="1:8" x14ac:dyDescent="0.2">
      <c r="A735" t="s">
        <v>1303</v>
      </c>
      <c r="B735" t="s">
        <v>1277</v>
      </c>
      <c r="C735" t="s">
        <v>53</v>
      </c>
      <c r="D735" t="s">
        <v>1304</v>
      </c>
      <c r="E735" t="s">
        <v>1305</v>
      </c>
      <c r="F735" t="s">
        <v>1279</v>
      </c>
      <c r="G735" t="s">
        <v>2846</v>
      </c>
      <c r="H735" t="str">
        <f t="shared" si="11"/>
        <v>1981</v>
      </c>
    </row>
    <row r="736" spans="1:8" x14ac:dyDescent="0.2">
      <c r="A736" t="s">
        <v>1306</v>
      </c>
      <c r="B736" t="s">
        <v>1307</v>
      </c>
      <c r="C736" t="s">
        <v>53</v>
      </c>
      <c r="D736" t="s">
        <v>1308</v>
      </c>
      <c r="E736" t="s">
        <v>1309</v>
      </c>
      <c r="F736" t="s">
        <v>1310</v>
      </c>
      <c r="G736" t="s">
        <v>2847</v>
      </c>
      <c r="H736" t="str">
        <f t="shared" si="11"/>
        <v>1980</v>
      </c>
    </row>
    <row r="737" spans="1:8" x14ac:dyDescent="0.2">
      <c r="A737" t="s">
        <v>1311</v>
      </c>
      <c r="B737" t="s">
        <v>1307</v>
      </c>
      <c r="C737" t="s">
        <v>24</v>
      </c>
      <c r="D737" t="s">
        <v>1312</v>
      </c>
      <c r="E737" t="s">
        <v>1313</v>
      </c>
      <c r="F737" t="s">
        <v>1310</v>
      </c>
      <c r="G737" t="s">
        <v>2846</v>
      </c>
      <c r="H737" t="str">
        <f t="shared" si="11"/>
        <v>1980</v>
      </c>
    </row>
    <row r="738" spans="1:8" x14ac:dyDescent="0.2">
      <c r="A738" t="s">
        <v>1314</v>
      </c>
      <c r="B738" t="s">
        <v>1307</v>
      </c>
      <c r="C738" t="s">
        <v>7</v>
      </c>
      <c r="D738" t="s">
        <v>1315</v>
      </c>
      <c r="E738" t="s">
        <v>604</v>
      </c>
      <c r="F738" t="s">
        <v>1310</v>
      </c>
      <c r="G738" t="s">
        <v>2846</v>
      </c>
      <c r="H738" t="str">
        <f t="shared" si="11"/>
        <v>1980</v>
      </c>
    </row>
    <row r="739" spans="1:8" x14ac:dyDescent="0.2">
      <c r="A739" t="s">
        <v>1316</v>
      </c>
      <c r="B739" t="s">
        <v>1307</v>
      </c>
      <c r="C739" t="s">
        <v>38</v>
      </c>
      <c r="D739" t="s">
        <v>1317</v>
      </c>
      <c r="E739" t="s">
        <v>928</v>
      </c>
      <c r="F739" t="s">
        <v>1310</v>
      </c>
      <c r="G739" t="s">
        <v>2846</v>
      </c>
      <c r="H739" t="str">
        <f t="shared" si="11"/>
        <v>1980</v>
      </c>
    </row>
    <row r="740" spans="1:8" x14ac:dyDescent="0.2">
      <c r="A740" t="s">
        <v>1088</v>
      </c>
      <c r="B740" t="s">
        <v>1307</v>
      </c>
      <c r="C740" t="s">
        <v>31</v>
      </c>
      <c r="D740" t="s">
        <v>1317</v>
      </c>
      <c r="E740" t="s">
        <v>928</v>
      </c>
      <c r="F740" t="s">
        <v>1310</v>
      </c>
      <c r="G740" t="s">
        <v>2846</v>
      </c>
      <c r="H740" t="str">
        <f t="shared" si="11"/>
        <v>1980</v>
      </c>
    </row>
    <row r="741" spans="1:8" x14ac:dyDescent="0.2">
      <c r="A741" t="s">
        <v>244</v>
      </c>
      <c r="B741" t="s">
        <v>1307</v>
      </c>
      <c r="C741" t="s">
        <v>49</v>
      </c>
      <c r="D741" t="s">
        <v>1318</v>
      </c>
      <c r="E741" t="s">
        <v>1184</v>
      </c>
      <c r="F741" t="s">
        <v>1310</v>
      </c>
      <c r="G741" t="s">
        <v>2847</v>
      </c>
      <c r="H741" t="str">
        <f t="shared" si="11"/>
        <v>1980</v>
      </c>
    </row>
    <row r="742" spans="1:8" x14ac:dyDescent="0.2">
      <c r="A742" t="s">
        <v>1032</v>
      </c>
      <c r="B742" t="s">
        <v>1307</v>
      </c>
      <c r="C742" t="s">
        <v>15</v>
      </c>
      <c r="D742" t="s">
        <v>1318</v>
      </c>
      <c r="E742" t="s">
        <v>1184</v>
      </c>
      <c r="F742" t="s">
        <v>1310</v>
      </c>
      <c r="G742" t="s">
        <v>2846</v>
      </c>
      <c r="H742" t="str">
        <f t="shared" si="11"/>
        <v>1980</v>
      </c>
    </row>
    <row r="743" spans="1:8" x14ac:dyDescent="0.2">
      <c r="A743" t="s">
        <v>1184</v>
      </c>
      <c r="B743" t="s">
        <v>1307</v>
      </c>
      <c r="C743" t="s">
        <v>44</v>
      </c>
      <c r="D743" t="s">
        <v>1318</v>
      </c>
      <c r="E743" t="s">
        <v>1184</v>
      </c>
      <c r="F743" t="s">
        <v>1310</v>
      </c>
      <c r="G743" t="s">
        <v>2846</v>
      </c>
      <c r="H743" t="str">
        <f t="shared" si="11"/>
        <v>1980</v>
      </c>
    </row>
    <row r="744" spans="1:8" x14ac:dyDescent="0.2">
      <c r="A744" t="s">
        <v>1319</v>
      </c>
      <c r="B744" t="s">
        <v>1307</v>
      </c>
      <c r="C744" t="s">
        <v>46</v>
      </c>
      <c r="D744" t="s">
        <v>1318</v>
      </c>
      <c r="E744" t="s">
        <v>1184</v>
      </c>
      <c r="F744" t="s">
        <v>1310</v>
      </c>
      <c r="G744" t="s">
        <v>2846</v>
      </c>
      <c r="H744" t="str">
        <f t="shared" si="11"/>
        <v>1980</v>
      </c>
    </row>
    <row r="745" spans="1:8" x14ac:dyDescent="0.2">
      <c r="A745" t="s">
        <v>1184</v>
      </c>
      <c r="B745" t="s">
        <v>1307</v>
      </c>
      <c r="C745" t="s">
        <v>32</v>
      </c>
      <c r="D745" t="s">
        <v>1318</v>
      </c>
      <c r="E745" t="s">
        <v>1184</v>
      </c>
      <c r="F745" t="s">
        <v>1310</v>
      </c>
      <c r="G745" t="s">
        <v>2846</v>
      </c>
      <c r="H745" t="str">
        <f t="shared" si="11"/>
        <v>1980</v>
      </c>
    </row>
    <row r="746" spans="1:8" x14ac:dyDescent="0.2">
      <c r="A746" t="s">
        <v>1320</v>
      </c>
      <c r="B746" t="s">
        <v>1307</v>
      </c>
      <c r="C746" t="s">
        <v>18</v>
      </c>
      <c r="D746" t="s">
        <v>1321</v>
      </c>
      <c r="E746" t="s">
        <v>1322</v>
      </c>
      <c r="F746" t="s">
        <v>1310</v>
      </c>
      <c r="G746" t="s">
        <v>2846</v>
      </c>
      <c r="H746" t="str">
        <f t="shared" si="11"/>
        <v>1980</v>
      </c>
    </row>
    <row r="747" spans="1:8" x14ac:dyDescent="0.2">
      <c r="A747" t="s">
        <v>1323</v>
      </c>
      <c r="B747" t="s">
        <v>1307</v>
      </c>
      <c r="C747" t="s">
        <v>64</v>
      </c>
      <c r="D747" t="s">
        <v>1324</v>
      </c>
      <c r="E747" t="s">
        <v>1323</v>
      </c>
      <c r="F747" t="s">
        <v>1310</v>
      </c>
      <c r="G747" t="s">
        <v>2846</v>
      </c>
      <c r="H747" t="str">
        <f t="shared" si="11"/>
        <v>1980</v>
      </c>
    </row>
    <row r="748" spans="1:8" x14ac:dyDescent="0.2">
      <c r="A748" t="s">
        <v>1325</v>
      </c>
      <c r="B748" t="s">
        <v>1307</v>
      </c>
      <c r="C748" t="s">
        <v>40</v>
      </c>
      <c r="D748" t="s">
        <v>1326</v>
      </c>
      <c r="E748" t="s">
        <v>1327</v>
      </c>
      <c r="F748" t="s">
        <v>1310</v>
      </c>
      <c r="G748" t="s">
        <v>2846</v>
      </c>
      <c r="H748" t="str">
        <f t="shared" si="11"/>
        <v>1980</v>
      </c>
    </row>
    <row r="749" spans="1:8" x14ac:dyDescent="0.2">
      <c r="A749" t="s">
        <v>1328</v>
      </c>
      <c r="B749" t="s">
        <v>1307</v>
      </c>
      <c r="C749" t="s">
        <v>1163</v>
      </c>
      <c r="D749" t="s">
        <v>1329</v>
      </c>
      <c r="E749" t="s">
        <v>1330</v>
      </c>
      <c r="F749" t="s">
        <v>1310</v>
      </c>
      <c r="G749" t="s">
        <v>2846</v>
      </c>
      <c r="H749" t="str">
        <f t="shared" si="11"/>
        <v>1980</v>
      </c>
    </row>
    <row r="750" spans="1:8" x14ac:dyDescent="0.2">
      <c r="A750" t="s">
        <v>1331</v>
      </c>
      <c r="B750" t="s">
        <v>1307</v>
      </c>
      <c r="C750" t="s">
        <v>34</v>
      </c>
      <c r="D750" t="s">
        <v>1329</v>
      </c>
      <c r="E750" t="s">
        <v>1330</v>
      </c>
      <c r="F750" t="s">
        <v>1310</v>
      </c>
      <c r="G750" t="s">
        <v>2846</v>
      </c>
      <c r="H750" t="str">
        <f t="shared" si="11"/>
        <v>1980</v>
      </c>
    </row>
    <row r="751" spans="1:8" x14ac:dyDescent="0.2">
      <c r="A751" t="s">
        <v>1332</v>
      </c>
      <c r="B751" t="s">
        <v>1307</v>
      </c>
      <c r="C751" t="s">
        <v>27</v>
      </c>
      <c r="D751" t="s">
        <v>1329</v>
      </c>
      <c r="E751" t="s">
        <v>1330</v>
      </c>
      <c r="F751" t="s">
        <v>1310</v>
      </c>
      <c r="G751" t="s">
        <v>2846</v>
      </c>
      <c r="H751" t="str">
        <f t="shared" si="11"/>
        <v>1980</v>
      </c>
    </row>
    <row r="752" spans="1:8" x14ac:dyDescent="0.2">
      <c r="A752" t="s">
        <v>949</v>
      </c>
      <c r="B752" t="s">
        <v>1307</v>
      </c>
      <c r="C752" t="s">
        <v>11</v>
      </c>
      <c r="D752" t="s">
        <v>1329</v>
      </c>
      <c r="E752" t="s">
        <v>1330</v>
      </c>
      <c r="F752" t="s">
        <v>1310</v>
      </c>
      <c r="G752" t="s">
        <v>2846</v>
      </c>
      <c r="H752" t="str">
        <f t="shared" si="11"/>
        <v>1980</v>
      </c>
    </row>
    <row r="753" spans="1:8" x14ac:dyDescent="0.2">
      <c r="A753" t="s">
        <v>1186</v>
      </c>
      <c r="B753" t="s">
        <v>1307</v>
      </c>
      <c r="C753" t="s">
        <v>29</v>
      </c>
      <c r="D753" t="s">
        <v>1333</v>
      </c>
      <c r="E753" t="s">
        <v>1334</v>
      </c>
      <c r="F753" t="s">
        <v>1310</v>
      </c>
      <c r="G753" t="s">
        <v>2847</v>
      </c>
      <c r="H753" t="str">
        <f t="shared" si="11"/>
        <v>1980</v>
      </c>
    </row>
    <row r="754" spans="1:8" x14ac:dyDescent="0.2">
      <c r="A754" t="s">
        <v>1335</v>
      </c>
      <c r="B754" t="s">
        <v>1336</v>
      </c>
      <c r="C754" t="s">
        <v>24</v>
      </c>
      <c r="D754" t="s">
        <v>1337</v>
      </c>
      <c r="E754" t="s">
        <v>1063</v>
      </c>
      <c r="F754" t="s">
        <v>1338</v>
      </c>
      <c r="G754" t="s">
        <v>2846</v>
      </c>
      <c r="H754" t="str">
        <f t="shared" si="11"/>
        <v>1979</v>
      </c>
    </row>
    <row r="755" spans="1:8" x14ac:dyDescent="0.2">
      <c r="A755" t="s">
        <v>959</v>
      </c>
      <c r="B755" t="s">
        <v>1336</v>
      </c>
      <c r="C755" t="s">
        <v>44</v>
      </c>
      <c r="D755" t="s">
        <v>1337</v>
      </c>
      <c r="E755" t="s">
        <v>1063</v>
      </c>
      <c r="F755" t="s">
        <v>1338</v>
      </c>
      <c r="G755" t="s">
        <v>2846</v>
      </c>
      <c r="H755" t="str">
        <f t="shared" si="11"/>
        <v>1979</v>
      </c>
    </row>
    <row r="756" spans="1:8" x14ac:dyDescent="0.2">
      <c r="A756" t="s">
        <v>1339</v>
      </c>
      <c r="B756" t="s">
        <v>1336</v>
      </c>
      <c r="C756" t="s">
        <v>38</v>
      </c>
      <c r="D756" t="s">
        <v>1340</v>
      </c>
      <c r="E756" t="s">
        <v>1341</v>
      </c>
      <c r="F756" t="s">
        <v>1338</v>
      </c>
      <c r="G756" t="s">
        <v>2846</v>
      </c>
      <c r="H756" t="str">
        <f t="shared" si="11"/>
        <v>1979</v>
      </c>
    </row>
    <row r="757" spans="1:8" x14ac:dyDescent="0.2">
      <c r="A757" t="s">
        <v>1342</v>
      </c>
      <c r="B757" t="s">
        <v>1336</v>
      </c>
      <c r="C757" t="s">
        <v>40</v>
      </c>
      <c r="D757" t="s">
        <v>1340</v>
      </c>
      <c r="E757" t="s">
        <v>1341</v>
      </c>
      <c r="F757" t="s">
        <v>1338</v>
      </c>
      <c r="G757" t="s">
        <v>2846</v>
      </c>
      <c r="H757" t="str">
        <f t="shared" si="11"/>
        <v>1979</v>
      </c>
    </row>
    <row r="758" spans="1:8" x14ac:dyDescent="0.2">
      <c r="A758" t="s">
        <v>1343</v>
      </c>
      <c r="B758" t="s">
        <v>1336</v>
      </c>
      <c r="C758" t="s">
        <v>34</v>
      </c>
      <c r="D758" t="s">
        <v>1340</v>
      </c>
      <c r="E758" t="s">
        <v>1341</v>
      </c>
      <c r="F758" t="s">
        <v>1338</v>
      </c>
      <c r="G758" t="s">
        <v>2846</v>
      </c>
      <c r="H758" t="str">
        <f t="shared" si="11"/>
        <v>1979</v>
      </c>
    </row>
    <row r="759" spans="1:8" x14ac:dyDescent="0.2">
      <c r="A759" t="s">
        <v>1341</v>
      </c>
      <c r="B759" t="s">
        <v>1336</v>
      </c>
      <c r="C759" t="s">
        <v>32</v>
      </c>
      <c r="D759" t="s">
        <v>1340</v>
      </c>
      <c r="E759" t="s">
        <v>1341</v>
      </c>
      <c r="F759" t="s">
        <v>1338</v>
      </c>
      <c r="G759" t="s">
        <v>2846</v>
      </c>
      <c r="H759" t="str">
        <f t="shared" si="11"/>
        <v>1979</v>
      </c>
    </row>
    <row r="760" spans="1:8" x14ac:dyDescent="0.2">
      <c r="A760" t="s">
        <v>1344</v>
      </c>
      <c r="B760" t="s">
        <v>1336</v>
      </c>
      <c r="C760" t="s">
        <v>46</v>
      </c>
      <c r="D760" t="s">
        <v>1340</v>
      </c>
      <c r="E760" t="s">
        <v>1341</v>
      </c>
      <c r="F760" t="s">
        <v>1338</v>
      </c>
      <c r="G760" t="s">
        <v>2846</v>
      </c>
      <c r="H760" t="str">
        <f t="shared" si="11"/>
        <v>1979</v>
      </c>
    </row>
    <row r="761" spans="1:8" x14ac:dyDescent="0.2">
      <c r="A761" t="s">
        <v>1345</v>
      </c>
      <c r="B761" t="s">
        <v>1336</v>
      </c>
      <c r="C761" t="s">
        <v>27</v>
      </c>
      <c r="D761" t="s">
        <v>1346</v>
      </c>
      <c r="E761" t="s">
        <v>999</v>
      </c>
      <c r="F761" t="s">
        <v>1338</v>
      </c>
      <c r="G761" t="s">
        <v>2846</v>
      </c>
      <c r="H761" t="str">
        <f t="shared" si="11"/>
        <v>1979</v>
      </c>
    </row>
    <row r="762" spans="1:8" x14ac:dyDescent="0.2">
      <c r="A762" t="s">
        <v>2863</v>
      </c>
      <c r="B762" t="s">
        <v>1336</v>
      </c>
      <c r="C762" t="s">
        <v>31</v>
      </c>
      <c r="D762" t="s">
        <v>1347</v>
      </c>
      <c r="E762" t="s">
        <v>1348</v>
      </c>
      <c r="F762" t="s">
        <v>1338</v>
      </c>
      <c r="G762" t="s">
        <v>2846</v>
      </c>
      <c r="H762" t="str">
        <f t="shared" si="11"/>
        <v>1979</v>
      </c>
    </row>
    <row r="763" spans="1:8" x14ac:dyDescent="0.2">
      <c r="A763" t="s">
        <v>1349</v>
      </c>
      <c r="B763" t="s">
        <v>1336</v>
      </c>
      <c r="C763" t="s">
        <v>67</v>
      </c>
      <c r="D763" t="s">
        <v>1350</v>
      </c>
      <c r="E763" t="s">
        <v>1349</v>
      </c>
      <c r="F763" t="s">
        <v>1338</v>
      </c>
      <c r="G763" t="s">
        <v>2846</v>
      </c>
      <c r="H763" t="str">
        <f t="shared" si="11"/>
        <v>1979</v>
      </c>
    </row>
    <row r="764" spans="1:8" x14ac:dyDescent="0.2">
      <c r="A764" t="s">
        <v>1285</v>
      </c>
      <c r="B764" t="s">
        <v>1336</v>
      </c>
      <c r="C764" t="s">
        <v>11</v>
      </c>
      <c r="D764" t="s">
        <v>1351</v>
      </c>
      <c r="E764" t="s">
        <v>1352</v>
      </c>
      <c r="F764" t="s">
        <v>1338</v>
      </c>
      <c r="G764" t="s">
        <v>2846</v>
      </c>
      <c r="H764" t="str">
        <f t="shared" si="11"/>
        <v>1979</v>
      </c>
    </row>
    <row r="765" spans="1:8" x14ac:dyDescent="0.2">
      <c r="A765" t="s">
        <v>1353</v>
      </c>
      <c r="B765" t="s">
        <v>1336</v>
      </c>
      <c r="C765" t="s">
        <v>15</v>
      </c>
      <c r="D765" t="s">
        <v>1354</v>
      </c>
      <c r="E765" t="s">
        <v>1327</v>
      </c>
      <c r="F765" t="s">
        <v>1338</v>
      </c>
      <c r="G765" t="s">
        <v>2846</v>
      </c>
      <c r="H765" t="str">
        <f t="shared" si="11"/>
        <v>1979</v>
      </c>
    </row>
    <row r="766" spans="1:8" x14ac:dyDescent="0.2">
      <c r="A766" t="s">
        <v>1355</v>
      </c>
      <c r="B766" t="s">
        <v>1336</v>
      </c>
      <c r="C766" t="s">
        <v>29</v>
      </c>
      <c r="D766" t="s">
        <v>1354</v>
      </c>
      <c r="E766" t="s">
        <v>1327</v>
      </c>
      <c r="F766" t="s">
        <v>1338</v>
      </c>
      <c r="G766" t="s">
        <v>2847</v>
      </c>
      <c r="H766" t="str">
        <f t="shared" si="11"/>
        <v>1979</v>
      </c>
    </row>
    <row r="767" spans="1:8" x14ac:dyDescent="0.2">
      <c r="A767" t="s">
        <v>1356</v>
      </c>
      <c r="B767" t="s">
        <v>1336</v>
      </c>
      <c r="C767" t="s">
        <v>18</v>
      </c>
      <c r="D767" t="s">
        <v>1354</v>
      </c>
      <c r="E767" t="s">
        <v>1327</v>
      </c>
      <c r="F767" t="s">
        <v>1338</v>
      </c>
      <c r="G767" t="s">
        <v>2846</v>
      </c>
      <c r="H767" t="str">
        <f t="shared" si="11"/>
        <v>1979</v>
      </c>
    </row>
    <row r="768" spans="1:8" x14ac:dyDescent="0.2">
      <c r="A768" t="s">
        <v>1357</v>
      </c>
      <c r="B768" t="s">
        <v>1336</v>
      </c>
      <c r="C768" t="s">
        <v>49</v>
      </c>
      <c r="D768" t="s">
        <v>1358</v>
      </c>
      <c r="E768" t="s">
        <v>1359</v>
      </c>
      <c r="F768" t="s">
        <v>1338</v>
      </c>
      <c r="G768" t="s">
        <v>2847</v>
      </c>
      <c r="H768" t="str">
        <f t="shared" si="11"/>
        <v>1979</v>
      </c>
    </row>
    <row r="769" spans="1:8" x14ac:dyDescent="0.2">
      <c r="A769" t="s">
        <v>1360</v>
      </c>
      <c r="B769" t="s">
        <v>1336</v>
      </c>
      <c r="C769" t="s">
        <v>1163</v>
      </c>
      <c r="D769" t="s">
        <v>1361</v>
      </c>
      <c r="E769" t="s">
        <v>1362</v>
      </c>
      <c r="F769" t="s">
        <v>1338</v>
      </c>
      <c r="G769" t="s">
        <v>2846</v>
      </c>
      <c r="H769" t="str">
        <f t="shared" si="11"/>
        <v>1979</v>
      </c>
    </row>
    <row r="770" spans="1:8" x14ac:dyDescent="0.2">
      <c r="A770" t="s">
        <v>1363</v>
      </c>
      <c r="B770" t="s">
        <v>1336</v>
      </c>
      <c r="C770" t="s">
        <v>64</v>
      </c>
      <c r="D770" t="s">
        <v>1364</v>
      </c>
      <c r="E770" t="s">
        <v>1365</v>
      </c>
      <c r="F770" t="s">
        <v>1338</v>
      </c>
      <c r="G770" t="s">
        <v>2847</v>
      </c>
      <c r="H770" t="str">
        <f t="shared" si="11"/>
        <v>1979</v>
      </c>
    </row>
    <row r="771" spans="1:8" x14ac:dyDescent="0.2">
      <c r="A771" t="s">
        <v>505</v>
      </c>
      <c r="B771" t="s">
        <v>1336</v>
      </c>
      <c r="C771" t="s">
        <v>53</v>
      </c>
      <c r="D771" t="s">
        <v>1366</v>
      </c>
      <c r="E771" t="s">
        <v>505</v>
      </c>
      <c r="F771" t="s">
        <v>1338</v>
      </c>
      <c r="G771" t="s">
        <v>2846</v>
      </c>
      <c r="H771" t="str">
        <f t="shared" ref="H771:H834" si="12">LEFT(F771,4)</f>
        <v>1979</v>
      </c>
    </row>
    <row r="772" spans="1:8" x14ac:dyDescent="0.2">
      <c r="A772" t="s">
        <v>1367</v>
      </c>
      <c r="B772" t="s">
        <v>1368</v>
      </c>
      <c r="C772" t="s">
        <v>53</v>
      </c>
      <c r="D772" t="s">
        <v>1369</v>
      </c>
      <c r="E772" t="s">
        <v>1367</v>
      </c>
      <c r="F772" t="s">
        <v>1370</v>
      </c>
      <c r="G772" t="s">
        <v>2847</v>
      </c>
      <c r="H772" t="str">
        <f t="shared" si="12"/>
        <v>1978</v>
      </c>
    </row>
    <row r="773" spans="1:8" x14ac:dyDescent="0.2">
      <c r="A773" t="s">
        <v>1371</v>
      </c>
      <c r="B773" t="s">
        <v>1368</v>
      </c>
      <c r="C773" t="s">
        <v>67</v>
      </c>
      <c r="D773" t="s">
        <v>1372</v>
      </c>
      <c r="E773" t="s">
        <v>1371</v>
      </c>
      <c r="F773" t="s">
        <v>1370</v>
      </c>
      <c r="G773" t="s">
        <v>2846</v>
      </c>
      <c r="H773" t="str">
        <f t="shared" si="12"/>
        <v>1978</v>
      </c>
    </row>
    <row r="774" spans="1:8" x14ac:dyDescent="0.2">
      <c r="A774" t="s">
        <v>1373</v>
      </c>
      <c r="B774" t="s">
        <v>1368</v>
      </c>
      <c r="C774" t="s">
        <v>40</v>
      </c>
      <c r="D774" t="s">
        <v>1374</v>
      </c>
      <c r="E774" t="s">
        <v>1375</v>
      </c>
      <c r="F774" t="s">
        <v>1370</v>
      </c>
      <c r="G774" t="s">
        <v>2846</v>
      </c>
      <c r="H774" t="str">
        <f t="shared" si="12"/>
        <v>1978</v>
      </c>
    </row>
    <row r="775" spans="1:8" x14ac:dyDescent="0.2">
      <c r="A775" t="s">
        <v>1376</v>
      </c>
      <c r="B775" t="s">
        <v>1368</v>
      </c>
      <c r="C775" t="s">
        <v>49</v>
      </c>
      <c r="D775" t="s">
        <v>1374</v>
      </c>
      <c r="E775" t="s">
        <v>1375</v>
      </c>
      <c r="F775" t="s">
        <v>1370</v>
      </c>
      <c r="G775" t="s">
        <v>2847</v>
      </c>
      <c r="H775" t="str">
        <f t="shared" si="12"/>
        <v>1978</v>
      </c>
    </row>
    <row r="776" spans="1:8" x14ac:dyDescent="0.2">
      <c r="A776" t="s">
        <v>1295</v>
      </c>
      <c r="B776" t="s">
        <v>1368</v>
      </c>
      <c r="C776" t="s">
        <v>44</v>
      </c>
      <c r="D776" t="s">
        <v>1374</v>
      </c>
      <c r="E776" t="s">
        <v>1375</v>
      </c>
      <c r="F776" t="s">
        <v>1370</v>
      </c>
      <c r="G776" t="s">
        <v>2846</v>
      </c>
      <c r="H776" t="str">
        <f t="shared" si="12"/>
        <v>1978</v>
      </c>
    </row>
    <row r="777" spans="1:8" x14ac:dyDescent="0.2">
      <c r="A777" t="s">
        <v>1377</v>
      </c>
      <c r="B777" t="s">
        <v>1368</v>
      </c>
      <c r="C777" t="s">
        <v>15</v>
      </c>
      <c r="D777" t="s">
        <v>1378</v>
      </c>
      <c r="E777" t="s">
        <v>1359</v>
      </c>
      <c r="F777" t="s">
        <v>1370</v>
      </c>
      <c r="G777" t="s">
        <v>2846</v>
      </c>
      <c r="H777" t="str">
        <f t="shared" si="12"/>
        <v>1978</v>
      </c>
    </row>
    <row r="778" spans="1:8" x14ac:dyDescent="0.2">
      <c r="A778" t="s">
        <v>1379</v>
      </c>
      <c r="B778" t="s">
        <v>1368</v>
      </c>
      <c r="C778" t="s">
        <v>1163</v>
      </c>
      <c r="D778" t="s">
        <v>1380</v>
      </c>
      <c r="E778" t="s">
        <v>1381</v>
      </c>
      <c r="F778" t="s">
        <v>1370</v>
      </c>
      <c r="G778" t="s">
        <v>2846</v>
      </c>
      <c r="H778" t="str">
        <f t="shared" si="12"/>
        <v>1978</v>
      </c>
    </row>
    <row r="779" spans="1:8" x14ac:dyDescent="0.2">
      <c r="A779" t="s">
        <v>1382</v>
      </c>
      <c r="B779" t="s">
        <v>1368</v>
      </c>
      <c r="C779" t="s">
        <v>31</v>
      </c>
      <c r="D779" t="s">
        <v>1383</v>
      </c>
      <c r="E779" t="s">
        <v>93</v>
      </c>
      <c r="F779" t="s">
        <v>1370</v>
      </c>
      <c r="G779" t="s">
        <v>2846</v>
      </c>
      <c r="H779" t="str">
        <f t="shared" si="12"/>
        <v>1978</v>
      </c>
    </row>
    <row r="780" spans="1:8" x14ac:dyDescent="0.2">
      <c r="A780" t="s">
        <v>1384</v>
      </c>
      <c r="B780" t="s">
        <v>1368</v>
      </c>
      <c r="C780" t="s">
        <v>18</v>
      </c>
      <c r="D780" t="s">
        <v>1385</v>
      </c>
      <c r="E780" t="s">
        <v>169</v>
      </c>
      <c r="F780" t="s">
        <v>1370</v>
      </c>
      <c r="G780" t="s">
        <v>2846</v>
      </c>
      <c r="H780" t="str">
        <f t="shared" si="12"/>
        <v>1978</v>
      </c>
    </row>
    <row r="781" spans="1:8" x14ac:dyDescent="0.2">
      <c r="A781" t="s">
        <v>169</v>
      </c>
      <c r="B781" t="s">
        <v>1368</v>
      </c>
      <c r="C781" t="s">
        <v>32</v>
      </c>
      <c r="D781" t="s">
        <v>1385</v>
      </c>
      <c r="E781" t="s">
        <v>169</v>
      </c>
      <c r="F781" t="s">
        <v>1370</v>
      </c>
      <c r="G781" t="s">
        <v>2846</v>
      </c>
      <c r="H781" t="str">
        <f t="shared" si="12"/>
        <v>1978</v>
      </c>
    </row>
    <row r="782" spans="1:8" x14ac:dyDescent="0.2">
      <c r="A782" t="s">
        <v>1386</v>
      </c>
      <c r="B782" t="s">
        <v>1368</v>
      </c>
      <c r="C782" t="s">
        <v>46</v>
      </c>
      <c r="D782" t="s">
        <v>1385</v>
      </c>
      <c r="E782" t="s">
        <v>169</v>
      </c>
      <c r="F782" t="s">
        <v>1370</v>
      </c>
      <c r="G782" t="s">
        <v>2846</v>
      </c>
      <c r="H782" t="str">
        <f t="shared" si="12"/>
        <v>1978</v>
      </c>
    </row>
    <row r="783" spans="1:8" x14ac:dyDescent="0.2">
      <c r="A783" t="s">
        <v>1387</v>
      </c>
      <c r="B783" t="s">
        <v>1368</v>
      </c>
      <c r="C783" t="s">
        <v>29</v>
      </c>
      <c r="D783" t="s">
        <v>1385</v>
      </c>
      <c r="E783" t="s">
        <v>169</v>
      </c>
      <c r="F783" t="s">
        <v>1370</v>
      </c>
      <c r="G783" t="s">
        <v>2847</v>
      </c>
      <c r="H783" t="str">
        <f t="shared" si="12"/>
        <v>1978</v>
      </c>
    </row>
    <row r="784" spans="1:8" x14ac:dyDescent="0.2">
      <c r="A784" t="s">
        <v>1244</v>
      </c>
      <c r="B784" t="s">
        <v>1368</v>
      </c>
      <c r="C784" t="s">
        <v>11</v>
      </c>
      <c r="D784" t="s">
        <v>1388</v>
      </c>
      <c r="E784" t="s">
        <v>1389</v>
      </c>
      <c r="F784" t="s">
        <v>1370</v>
      </c>
      <c r="G784" t="s">
        <v>2846</v>
      </c>
      <c r="H784" t="str">
        <f t="shared" si="12"/>
        <v>1978</v>
      </c>
    </row>
    <row r="785" spans="1:8" x14ac:dyDescent="0.2">
      <c r="A785" t="s">
        <v>1272</v>
      </c>
      <c r="B785" t="s">
        <v>1368</v>
      </c>
      <c r="C785" t="s">
        <v>27</v>
      </c>
      <c r="D785" t="s">
        <v>1388</v>
      </c>
      <c r="E785" t="s">
        <v>1389</v>
      </c>
      <c r="F785" t="s">
        <v>1370</v>
      </c>
      <c r="G785" t="s">
        <v>2846</v>
      </c>
      <c r="H785" t="str">
        <f t="shared" si="12"/>
        <v>1978</v>
      </c>
    </row>
    <row r="786" spans="1:8" x14ac:dyDescent="0.2">
      <c r="A786" t="s">
        <v>1390</v>
      </c>
      <c r="B786" t="s">
        <v>1368</v>
      </c>
      <c r="C786" t="s">
        <v>34</v>
      </c>
      <c r="D786" t="s">
        <v>1388</v>
      </c>
      <c r="E786" t="s">
        <v>1389</v>
      </c>
      <c r="F786" t="s">
        <v>1370</v>
      </c>
      <c r="G786" t="s">
        <v>2846</v>
      </c>
      <c r="H786" t="str">
        <f t="shared" si="12"/>
        <v>1978</v>
      </c>
    </row>
    <row r="787" spans="1:8" x14ac:dyDescent="0.2">
      <c r="A787" t="s">
        <v>1391</v>
      </c>
      <c r="B787" t="s">
        <v>1368</v>
      </c>
      <c r="C787" t="s">
        <v>7</v>
      </c>
      <c r="D787" t="s">
        <v>1388</v>
      </c>
      <c r="E787" t="s">
        <v>1389</v>
      </c>
      <c r="F787" t="s">
        <v>1370</v>
      </c>
      <c r="G787" t="s">
        <v>2846</v>
      </c>
      <c r="H787" t="str">
        <f t="shared" si="12"/>
        <v>1978</v>
      </c>
    </row>
    <row r="788" spans="1:8" x14ac:dyDescent="0.2">
      <c r="A788" t="s">
        <v>889</v>
      </c>
      <c r="B788" t="s">
        <v>1368</v>
      </c>
      <c r="C788" t="s">
        <v>24</v>
      </c>
      <c r="D788" t="s">
        <v>1388</v>
      </c>
      <c r="E788" t="s">
        <v>1389</v>
      </c>
      <c r="F788" t="s">
        <v>1370</v>
      </c>
      <c r="G788" t="s">
        <v>2846</v>
      </c>
      <c r="H788" t="str">
        <f t="shared" si="12"/>
        <v>1978</v>
      </c>
    </row>
    <row r="789" spans="1:8" x14ac:dyDescent="0.2">
      <c r="A789" t="s">
        <v>1392</v>
      </c>
      <c r="B789" t="s">
        <v>1368</v>
      </c>
      <c r="C789" t="s">
        <v>38</v>
      </c>
      <c r="D789" t="s">
        <v>1388</v>
      </c>
      <c r="E789" t="s">
        <v>1389</v>
      </c>
      <c r="F789" t="s">
        <v>1370</v>
      </c>
      <c r="G789" t="s">
        <v>2846</v>
      </c>
      <c r="H789" t="str">
        <f t="shared" si="12"/>
        <v>1978</v>
      </c>
    </row>
    <row r="790" spans="1:8" x14ac:dyDescent="0.2">
      <c r="A790" t="s">
        <v>1395</v>
      </c>
      <c r="B790" t="s">
        <v>1393</v>
      </c>
      <c r="C790" t="s">
        <v>24</v>
      </c>
      <c r="D790" t="s">
        <v>1396</v>
      </c>
      <c r="E790" t="s">
        <v>1397</v>
      </c>
      <c r="F790" t="s">
        <v>1394</v>
      </c>
      <c r="G790" t="s">
        <v>2846</v>
      </c>
      <c r="H790" t="str">
        <f t="shared" si="12"/>
        <v>1977</v>
      </c>
    </row>
    <row r="791" spans="1:8" x14ac:dyDescent="0.2">
      <c r="A791" t="s">
        <v>1398</v>
      </c>
      <c r="B791" t="s">
        <v>1393</v>
      </c>
      <c r="C791" t="s">
        <v>18</v>
      </c>
      <c r="D791" t="s">
        <v>1399</v>
      </c>
      <c r="E791" t="s">
        <v>1400</v>
      </c>
      <c r="F791" t="s">
        <v>1394</v>
      </c>
      <c r="G791" t="s">
        <v>2846</v>
      </c>
      <c r="H791" t="str">
        <f t="shared" si="12"/>
        <v>1977</v>
      </c>
    </row>
    <row r="792" spans="1:8" x14ac:dyDescent="0.2">
      <c r="A792" t="s">
        <v>1401</v>
      </c>
      <c r="B792" t="s">
        <v>1393</v>
      </c>
      <c r="C792" t="s">
        <v>29</v>
      </c>
      <c r="D792" t="s">
        <v>1399</v>
      </c>
      <c r="E792" t="s">
        <v>1400</v>
      </c>
      <c r="F792" t="s">
        <v>1394</v>
      </c>
      <c r="G792" t="s">
        <v>2847</v>
      </c>
      <c r="H792" t="str">
        <f t="shared" si="12"/>
        <v>1977</v>
      </c>
    </row>
    <row r="793" spans="1:8" x14ac:dyDescent="0.2">
      <c r="A793" t="s">
        <v>1402</v>
      </c>
      <c r="B793" t="s">
        <v>1393</v>
      </c>
      <c r="C793" t="s">
        <v>15</v>
      </c>
      <c r="D793" t="s">
        <v>1399</v>
      </c>
      <c r="E793" t="s">
        <v>1400</v>
      </c>
      <c r="F793" t="s">
        <v>1394</v>
      </c>
      <c r="G793" t="s">
        <v>2846</v>
      </c>
      <c r="H793" t="str">
        <f t="shared" si="12"/>
        <v>1977</v>
      </c>
    </row>
    <row r="794" spans="1:8" x14ac:dyDescent="0.2">
      <c r="A794" t="s">
        <v>1403</v>
      </c>
      <c r="B794" t="s">
        <v>1393</v>
      </c>
      <c r="C794" t="s">
        <v>49</v>
      </c>
      <c r="D794" t="s">
        <v>1399</v>
      </c>
      <c r="E794" t="s">
        <v>1400</v>
      </c>
      <c r="F794" t="s">
        <v>1394</v>
      </c>
      <c r="G794" t="s">
        <v>2847</v>
      </c>
      <c r="H794" t="str">
        <f t="shared" si="12"/>
        <v>1977</v>
      </c>
    </row>
    <row r="795" spans="1:8" x14ac:dyDescent="0.2">
      <c r="A795" t="s">
        <v>1404</v>
      </c>
      <c r="B795" t="s">
        <v>1393</v>
      </c>
      <c r="C795" t="s">
        <v>31</v>
      </c>
      <c r="D795" t="s">
        <v>1405</v>
      </c>
      <c r="E795" t="s">
        <v>1327</v>
      </c>
      <c r="F795" t="s">
        <v>1394</v>
      </c>
      <c r="G795" t="s">
        <v>2846</v>
      </c>
      <c r="H795" t="str">
        <f t="shared" si="12"/>
        <v>1977</v>
      </c>
    </row>
    <row r="796" spans="1:8" x14ac:dyDescent="0.2">
      <c r="A796" t="s">
        <v>1406</v>
      </c>
      <c r="B796" t="s">
        <v>1393</v>
      </c>
      <c r="C796" t="s">
        <v>1163</v>
      </c>
      <c r="D796" t="s">
        <v>1405</v>
      </c>
      <c r="E796" t="s">
        <v>1327</v>
      </c>
      <c r="F796" t="s">
        <v>1394</v>
      </c>
      <c r="G796" t="s">
        <v>2846</v>
      </c>
      <c r="H796" t="str">
        <f t="shared" si="12"/>
        <v>1977</v>
      </c>
    </row>
    <row r="797" spans="1:8" x14ac:dyDescent="0.2">
      <c r="A797" t="s">
        <v>1407</v>
      </c>
      <c r="B797" t="s">
        <v>1393</v>
      </c>
      <c r="C797" t="s">
        <v>44</v>
      </c>
      <c r="D797" t="s">
        <v>1408</v>
      </c>
      <c r="E797" t="s">
        <v>1249</v>
      </c>
      <c r="F797" t="s">
        <v>1394</v>
      </c>
      <c r="G797" t="s">
        <v>2846</v>
      </c>
      <c r="H797" t="str">
        <f t="shared" si="12"/>
        <v>1977</v>
      </c>
    </row>
    <row r="798" spans="1:8" x14ac:dyDescent="0.2">
      <c r="A798" t="s">
        <v>1409</v>
      </c>
      <c r="B798" t="s">
        <v>1393</v>
      </c>
      <c r="C798" t="s">
        <v>27</v>
      </c>
      <c r="D798" t="s">
        <v>1408</v>
      </c>
      <c r="E798" t="s">
        <v>1249</v>
      </c>
      <c r="F798" t="s">
        <v>1394</v>
      </c>
      <c r="G798" t="s">
        <v>2846</v>
      </c>
      <c r="H798" t="str">
        <f t="shared" si="12"/>
        <v>1977</v>
      </c>
    </row>
    <row r="799" spans="1:8" x14ac:dyDescent="0.2">
      <c r="A799" t="s">
        <v>1410</v>
      </c>
      <c r="B799" t="s">
        <v>1393</v>
      </c>
      <c r="C799" t="s">
        <v>38</v>
      </c>
      <c r="D799" t="s">
        <v>1408</v>
      </c>
      <c r="E799" t="s">
        <v>1249</v>
      </c>
      <c r="F799" t="s">
        <v>1394</v>
      </c>
      <c r="G799" t="s">
        <v>2846</v>
      </c>
      <c r="H799" t="str">
        <f t="shared" si="12"/>
        <v>1977</v>
      </c>
    </row>
    <row r="800" spans="1:8" x14ac:dyDescent="0.2">
      <c r="A800" t="s">
        <v>1373</v>
      </c>
      <c r="B800" t="s">
        <v>1393</v>
      </c>
      <c r="C800" t="s">
        <v>40</v>
      </c>
      <c r="D800" t="s">
        <v>1408</v>
      </c>
      <c r="E800" t="s">
        <v>1249</v>
      </c>
      <c r="F800" t="s">
        <v>1394</v>
      </c>
      <c r="G800" t="s">
        <v>2846</v>
      </c>
      <c r="H800" t="str">
        <f t="shared" si="12"/>
        <v>1977</v>
      </c>
    </row>
    <row r="801" spans="1:8" x14ac:dyDescent="0.2">
      <c r="A801" t="s">
        <v>1411</v>
      </c>
      <c r="B801" t="s">
        <v>1393</v>
      </c>
      <c r="C801" t="s">
        <v>11</v>
      </c>
      <c r="D801" t="s">
        <v>1412</v>
      </c>
      <c r="E801" t="s">
        <v>1413</v>
      </c>
      <c r="F801" t="s">
        <v>1394</v>
      </c>
      <c r="G801" t="s">
        <v>2846</v>
      </c>
      <c r="H801" t="str">
        <f t="shared" si="12"/>
        <v>1977</v>
      </c>
    </row>
    <row r="802" spans="1:8" x14ac:dyDescent="0.2">
      <c r="A802" t="s">
        <v>1414</v>
      </c>
      <c r="B802" t="s">
        <v>1393</v>
      </c>
      <c r="C802" t="s">
        <v>34</v>
      </c>
      <c r="D802" t="s">
        <v>1415</v>
      </c>
      <c r="E802" t="s">
        <v>1416</v>
      </c>
      <c r="F802" t="s">
        <v>1394</v>
      </c>
      <c r="G802" t="s">
        <v>2846</v>
      </c>
      <c r="H802" t="str">
        <f t="shared" si="12"/>
        <v>1977</v>
      </c>
    </row>
    <row r="803" spans="1:8" x14ac:dyDescent="0.2">
      <c r="A803" t="s">
        <v>1417</v>
      </c>
      <c r="B803" t="s">
        <v>1393</v>
      </c>
      <c r="C803" t="s">
        <v>46</v>
      </c>
      <c r="D803" t="s">
        <v>1415</v>
      </c>
      <c r="E803" t="s">
        <v>1416</v>
      </c>
      <c r="F803" t="s">
        <v>1394</v>
      </c>
      <c r="G803" t="s">
        <v>2846</v>
      </c>
      <c r="H803" t="str">
        <f t="shared" si="12"/>
        <v>1977</v>
      </c>
    </row>
    <row r="804" spans="1:8" x14ac:dyDescent="0.2">
      <c r="A804" t="s">
        <v>1416</v>
      </c>
      <c r="B804" t="s">
        <v>1393</v>
      </c>
      <c r="C804" t="s">
        <v>32</v>
      </c>
      <c r="D804" t="s">
        <v>1415</v>
      </c>
      <c r="E804" t="s">
        <v>1416</v>
      </c>
      <c r="F804" t="s">
        <v>1394</v>
      </c>
      <c r="G804" t="s">
        <v>2846</v>
      </c>
      <c r="H804" t="str">
        <f t="shared" si="12"/>
        <v>1977</v>
      </c>
    </row>
    <row r="805" spans="1:8" x14ac:dyDescent="0.2">
      <c r="A805" t="s">
        <v>1418</v>
      </c>
      <c r="B805" t="s">
        <v>1393</v>
      </c>
      <c r="C805" t="s">
        <v>64</v>
      </c>
      <c r="D805" t="s">
        <v>1419</v>
      </c>
      <c r="E805" t="s">
        <v>1418</v>
      </c>
      <c r="F805" t="s">
        <v>1394</v>
      </c>
      <c r="G805" t="s">
        <v>2847</v>
      </c>
      <c r="H805" t="str">
        <f t="shared" si="12"/>
        <v>1977</v>
      </c>
    </row>
    <row r="806" spans="1:8" x14ac:dyDescent="0.2">
      <c r="A806" t="s">
        <v>1420</v>
      </c>
      <c r="B806" t="s">
        <v>1393</v>
      </c>
      <c r="C806" t="s">
        <v>53</v>
      </c>
      <c r="D806" t="s">
        <v>1421</v>
      </c>
      <c r="E806" t="s">
        <v>1422</v>
      </c>
      <c r="F806" t="s">
        <v>1394</v>
      </c>
      <c r="G806" t="s">
        <v>2846</v>
      </c>
      <c r="H806" t="str">
        <f t="shared" si="12"/>
        <v>1977</v>
      </c>
    </row>
    <row r="807" spans="1:8" x14ac:dyDescent="0.2">
      <c r="A807" t="s">
        <v>1425</v>
      </c>
      <c r="B807" t="s">
        <v>1423</v>
      </c>
      <c r="C807" t="s">
        <v>67</v>
      </c>
      <c r="D807" t="s">
        <v>1426</v>
      </c>
      <c r="E807" t="s">
        <v>1425</v>
      </c>
      <c r="F807" t="s">
        <v>1424</v>
      </c>
      <c r="G807" t="s">
        <v>2846</v>
      </c>
      <c r="H807" t="str">
        <f t="shared" si="12"/>
        <v>1976</v>
      </c>
    </row>
    <row r="808" spans="1:8" x14ac:dyDescent="0.2">
      <c r="A808" t="s">
        <v>1120</v>
      </c>
      <c r="B808" t="s">
        <v>1423</v>
      </c>
      <c r="C808" t="s">
        <v>49</v>
      </c>
      <c r="D808" t="s">
        <v>1427</v>
      </c>
      <c r="E808" t="s">
        <v>1327</v>
      </c>
      <c r="F808" t="s">
        <v>1424</v>
      </c>
      <c r="G808" t="s">
        <v>2846</v>
      </c>
      <c r="H808" t="str">
        <f t="shared" si="12"/>
        <v>1976</v>
      </c>
    </row>
    <row r="809" spans="1:8" x14ac:dyDescent="0.2">
      <c r="A809" t="s">
        <v>1428</v>
      </c>
      <c r="B809" t="s">
        <v>1423</v>
      </c>
      <c r="C809" t="s">
        <v>31</v>
      </c>
      <c r="D809" t="s">
        <v>1429</v>
      </c>
      <c r="E809" t="s">
        <v>1430</v>
      </c>
      <c r="F809" t="s">
        <v>1424</v>
      </c>
      <c r="G809" t="s">
        <v>2846</v>
      </c>
      <c r="H809" t="str">
        <f t="shared" si="12"/>
        <v>1976</v>
      </c>
    </row>
    <row r="810" spans="1:8" x14ac:dyDescent="0.2">
      <c r="A810" t="s">
        <v>2864</v>
      </c>
      <c r="B810" t="s">
        <v>1423</v>
      </c>
      <c r="C810" t="s">
        <v>11</v>
      </c>
      <c r="D810" t="s">
        <v>1429</v>
      </c>
      <c r="E810" t="s">
        <v>1430</v>
      </c>
      <c r="F810" t="s">
        <v>1424</v>
      </c>
      <c r="G810" t="s">
        <v>2847</v>
      </c>
      <c r="H810" t="str">
        <f t="shared" si="12"/>
        <v>1976</v>
      </c>
    </row>
    <row r="811" spans="1:8" x14ac:dyDescent="0.2">
      <c r="A811" t="s">
        <v>1431</v>
      </c>
      <c r="B811" t="s">
        <v>1423</v>
      </c>
      <c r="C811" t="s">
        <v>27</v>
      </c>
      <c r="D811" t="s">
        <v>1429</v>
      </c>
      <c r="E811" t="s">
        <v>1430</v>
      </c>
      <c r="F811" t="s">
        <v>1424</v>
      </c>
      <c r="G811" t="s">
        <v>2846</v>
      </c>
      <c r="H811" t="str">
        <f t="shared" si="12"/>
        <v>1976</v>
      </c>
    </row>
    <row r="812" spans="1:8" x14ac:dyDescent="0.2">
      <c r="A812" t="s">
        <v>1406</v>
      </c>
      <c r="B812" t="s">
        <v>1423</v>
      </c>
      <c r="C812" t="s">
        <v>1163</v>
      </c>
      <c r="D812" t="s">
        <v>1429</v>
      </c>
      <c r="E812" t="s">
        <v>1430</v>
      </c>
      <c r="F812" t="s">
        <v>1424</v>
      </c>
      <c r="G812" t="s">
        <v>2846</v>
      </c>
      <c r="H812" t="str">
        <f t="shared" si="12"/>
        <v>1976</v>
      </c>
    </row>
    <row r="813" spans="1:8" x14ac:dyDescent="0.2">
      <c r="A813" t="s">
        <v>1432</v>
      </c>
      <c r="B813" t="s">
        <v>1423</v>
      </c>
      <c r="C813" t="s">
        <v>18</v>
      </c>
      <c r="D813" t="s">
        <v>1433</v>
      </c>
      <c r="E813" t="s">
        <v>1400</v>
      </c>
      <c r="F813" t="s">
        <v>1424</v>
      </c>
      <c r="G813" t="s">
        <v>2846</v>
      </c>
      <c r="H813" t="str">
        <f t="shared" si="12"/>
        <v>1976</v>
      </c>
    </row>
    <row r="814" spans="1:8" x14ac:dyDescent="0.2">
      <c r="A814" t="s">
        <v>1434</v>
      </c>
      <c r="B814" t="s">
        <v>1423</v>
      </c>
      <c r="C814" t="s">
        <v>34</v>
      </c>
      <c r="D814" t="s">
        <v>1435</v>
      </c>
      <c r="E814" t="s">
        <v>93</v>
      </c>
      <c r="F814" t="s">
        <v>1424</v>
      </c>
      <c r="G814" t="s">
        <v>2847</v>
      </c>
      <c r="H814" t="str">
        <f t="shared" si="12"/>
        <v>1976</v>
      </c>
    </row>
    <row r="815" spans="1:8" x14ac:dyDescent="0.2">
      <c r="A815" t="s">
        <v>889</v>
      </c>
      <c r="B815" t="s">
        <v>1423</v>
      </c>
      <c r="C815" t="s">
        <v>715</v>
      </c>
      <c r="D815" t="s">
        <v>1435</v>
      </c>
      <c r="E815" t="s">
        <v>93</v>
      </c>
      <c r="F815" t="s">
        <v>1424</v>
      </c>
      <c r="G815" t="s">
        <v>2846</v>
      </c>
      <c r="H815" t="str">
        <f t="shared" si="12"/>
        <v>1976</v>
      </c>
    </row>
    <row r="816" spans="1:8" x14ac:dyDescent="0.2">
      <c r="A816" t="s">
        <v>1436</v>
      </c>
      <c r="B816" t="s">
        <v>1423</v>
      </c>
      <c r="C816" t="s">
        <v>38</v>
      </c>
      <c r="D816" t="s">
        <v>1435</v>
      </c>
      <c r="E816" t="s">
        <v>93</v>
      </c>
      <c r="F816" t="s">
        <v>1424</v>
      </c>
      <c r="G816" t="s">
        <v>2846</v>
      </c>
      <c r="H816" t="str">
        <f t="shared" si="12"/>
        <v>1976</v>
      </c>
    </row>
    <row r="817" spans="1:8" x14ac:dyDescent="0.2">
      <c r="A817" t="s">
        <v>2860</v>
      </c>
      <c r="B817" t="s">
        <v>1423</v>
      </c>
      <c r="C817" t="s">
        <v>32</v>
      </c>
      <c r="D817" t="s">
        <v>1437</v>
      </c>
      <c r="E817" t="s">
        <v>2860</v>
      </c>
      <c r="F817" t="s">
        <v>1424</v>
      </c>
      <c r="G817" t="s">
        <v>2846</v>
      </c>
      <c r="H817" t="str">
        <f t="shared" si="12"/>
        <v>1976</v>
      </c>
    </row>
    <row r="818" spans="1:8" x14ac:dyDescent="0.2">
      <c r="A818" t="s">
        <v>751</v>
      </c>
      <c r="B818" t="s">
        <v>1423</v>
      </c>
      <c r="C818" t="s">
        <v>46</v>
      </c>
      <c r="D818" t="s">
        <v>1437</v>
      </c>
      <c r="E818" t="s">
        <v>2860</v>
      </c>
      <c r="F818" t="s">
        <v>1424</v>
      </c>
      <c r="G818" t="s">
        <v>2846</v>
      </c>
      <c r="H818" t="str">
        <f t="shared" si="12"/>
        <v>1976</v>
      </c>
    </row>
    <row r="819" spans="1:8" x14ac:dyDescent="0.2">
      <c r="A819" t="s">
        <v>1438</v>
      </c>
      <c r="B819" t="s">
        <v>1423</v>
      </c>
      <c r="C819" t="s">
        <v>44</v>
      </c>
      <c r="D819" t="s">
        <v>1437</v>
      </c>
      <c r="E819" t="s">
        <v>1176</v>
      </c>
      <c r="F819" t="s">
        <v>1424</v>
      </c>
      <c r="G819" t="s">
        <v>2846</v>
      </c>
      <c r="H819" t="str">
        <f t="shared" si="12"/>
        <v>1976</v>
      </c>
    </row>
    <row r="820" spans="1:8" x14ac:dyDescent="0.2">
      <c r="A820" t="s">
        <v>1439</v>
      </c>
      <c r="B820" t="s">
        <v>1423</v>
      </c>
      <c r="C820" t="s">
        <v>29</v>
      </c>
      <c r="D820" t="s">
        <v>1437</v>
      </c>
      <c r="E820" t="s">
        <v>2860</v>
      </c>
      <c r="F820" t="s">
        <v>1424</v>
      </c>
      <c r="G820" t="s">
        <v>2847</v>
      </c>
      <c r="H820" t="str">
        <f t="shared" si="12"/>
        <v>1976</v>
      </c>
    </row>
    <row r="821" spans="1:8" x14ac:dyDescent="0.2">
      <c r="A821" t="s">
        <v>724</v>
      </c>
      <c r="B821" t="s">
        <v>1423</v>
      </c>
      <c r="C821" t="s">
        <v>15</v>
      </c>
      <c r="D821" t="s">
        <v>1437</v>
      </c>
      <c r="E821" t="s">
        <v>2860</v>
      </c>
      <c r="F821" t="s">
        <v>1424</v>
      </c>
      <c r="G821" t="s">
        <v>2846</v>
      </c>
      <c r="H821" t="str">
        <f t="shared" si="12"/>
        <v>1976</v>
      </c>
    </row>
    <row r="822" spans="1:8" x14ac:dyDescent="0.2">
      <c r="A822" t="s">
        <v>1440</v>
      </c>
      <c r="B822" t="s">
        <v>1423</v>
      </c>
      <c r="C822" t="s">
        <v>53</v>
      </c>
      <c r="D822" t="s">
        <v>1441</v>
      </c>
      <c r="E822" t="s">
        <v>1440</v>
      </c>
      <c r="F822" t="s">
        <v>1424</v>
      </c>
      <c r="G822" t="s">
        <v>2846</v>
      </c>
      <c r="H822" t="str">
        <f t="shared" si="12"/>
        <v>1976</v>
      </c>
    </row>
    <row r="823" spans="1:8" x14ac:dyDescent="0.2">
      <c r="A823" t="s">
        <v>1442</v>
      </c>
      <c r="B823" t="s">
        <v>1423</v>
      </c>
      <c r="C823" t="s">
        <v>40</v>
      </c>
      <c r="D823" t="s">
        <v>1443</v>
      </c>
      <c r="E823" t="s">
        <v>1359</v>
      </c>
      <c r="F823" t="s">
        <v>1424</v>
      </c>
      <c r="G823" t="s">
        <v>2846</v>
      </c>
      <c r="H823" t="str">
        <f t="shared" si="12"/>
        <v>1976</v>
      </c>
    </row>
    <row r="824" spans="1:8" x14ac:dyDescent="0.2">
      <c r="A824" t="s">
        <v>1446</v>
      </c>
      <c r="B824" t="s">
        <v>1444</v>
      </c>
      <c r="C824" t="s">
        <v>49</v>
      </c>
      <c r="D824" t="s">
        <v>1447</v>
      </c>
      <c r="E824" t="s">
        <v>1400</v>
      </c>
      <c r="F824" t="s">
        <v>1445</v>
      </c>
      <c r="G824" t="s">
        <v>2847</v>
      </c>
      <c r="H824" t="str">
        <f t="shared" si="12"/>
        <v>1975</v>
      </c>
    </row>
    <row r="825" spans="1:8" x14ac:dyDescent="0.2">
      <c r="A825" t="s">
        <v>1448</v>
      </c>
      <c r="B825" t="s">
        <v>1444</v>
      </c>
      <c r="C825" t="s">
        <v>53</v>
      </c>
      <c r="D825" t="s">
        <v>1449</v>
      </c>
      <c r="E825" t="s">
        <v>1450</v>
      </c>
      <c r="F825" t="s">
        <v>1445</v>
      </c>
      <c r="G825" t="s">
        <v>2846</v>
      </c>
      <c r="H825" t="str">
        <f t="shared" si="12"/>
        <v>1975</v>
      </c>
    </row>
    <row r="826" spans="1:8" x14ac:dyDescent="0.2">
      <c r="A826" t="s">
        <v>1451</v>
      </c>
      <c r="B826" t="s">
        <v>1444</v>
      </c>
      <c r="C826" t="s">
        <v>11</v>
      </c>
      <c r="D826" t="s">
        <v>158</v>
      </c>
      <c r="E826" t="s">
        <v>1452</v>
      </c>
      <c r="F826" t="s">
        <v>1445</v>
      </c>
      <c r="G826" t="s">
        <v>2847</v>
      </c>
      <c r="H826" t="str">
        <f t="shared" si="12"/>
        <v>1975</v>
      </c>
    </row>
    <row r="827" spans="1:8" x14ac:dyDescent="0.2">
      <c r="A827" t="s">
        <v>1453</v>
      </c>
      <c r="B827" t="s">
        <v>1444</v>
      </c>
      <c r="C827" t="s">
        <v>1163</v>
      </c>
      <c r="D827" t="s">
        <v>158</v>
      </c>
      <c r="E827" t="s">
        <v>1452</v>
      </c>
      <c r="F827" t="s">
        <v>1445</v>
      </c>
      <c r="G827" t="s">
        <v>2846</v>
      </c>
      <c r="H827" t="str">
        <f t="shared" si="12"/>
        <v>1975</v>
      </c>
    </row>
    <row r="828" spans="1:8" x14ac:dyDescent="0.2">
      <c r="A828" t="s">
        <v>1454</v>
      </c>
      <c r="B828" t="s">
        <v>1444</v>
      </c>
      <c r="C828" t="s">
        <v>15</v>
      </c>
      <c r="D828" t="s">
        <v>1455</v>
      </c>
      <c r="E828" t="s">
        <v>1456</v>
      </c>
      <c r="F828" t="s">
        <v>1445</v>
      </c>
      <c r="G828" t="s">
        <v>2846</v>
      </c>
      <c r="H828" t="str">
        <f t="shared" si="12"/>
        <v>1975</v>
      </c>
    </row>
    <row r="829" spans="1:8" x14ac:dyDescent="0.2">
      <c r="A829" t="s">
        <v>1457</v>
      </c>
      <c r="B829" t="s">
        <v>1444</v>
      </c>
      <c r="C829" t="s">
        <v>29</v>
      </c>
      <c r="D829" t="s">
        <v>1458</v>
      </c>
      <c r="E829" t="s">
        <v>252</v>
      </c>
      <c r="F829" t="s">
        <v>1445</v>
      </c>
      <c r="G829" t="s">
        <v>2847</v>
      </c>
      <c r="H829" t="str">
        <f t="shared" si="12"/>
        <v>1975</v>
      </c>
    </row>
    <row r="830" spans="1:8" x14ac:dyDescent="0.2">
      <c r="A830" t="s">
        <v>1459</v>
      </c>
      <c r="B830" t="s">
        <v>1444</v>
      </c>
      <c r="C830" t="s">
        <v>18</v>
      </c>
      <c r="D830" t="s">
        <v>1460</v>
      </c>
      <c r="E830" t="s">
        <v>578</v>
      </c>
      <c r="F830" t="s">
        <v>1445</v>
      </c>
      <c r="G830" t="s">
        <v>2846</v>
      </c>
      <c r="H830" t="str">
        <f t="shared" si="12"/>
        <v>1975</v>
      </c>
    </row>
    <row r="831" spans="1:8" x14ac:dyDescent="0.2">
      <c r="A831" t="s">
        <v>1461</v>
      </c>
      <c r="B831" t="s">
        <v>1444</v>
      </c>
      <c r="C831" t="s">
        <v>38</v>
      </c>
      <c r="D831" t="s">
        <v>1462</v>
      </c>
      <c r="E831" t="s">
        <v>1463</v>
      </c>
      <c r="F831" t="s">
        <v>1445</v>
      </c>
      <c r="G831" t="s">
        <v>2846</v>
      </c>
      <c r="H831" t="str">
        <f t="shared" si="12"/>
        <v>1975</v>
      </c>
    </row>
    <row r="832" spans="1:8" x14ac:dyDescent="0.2">
      <c r="A832" t="s">
        <v>1464</v>
      </c>
      <c r="B832" t="s">
        <v>1444</v>
      </c>
      <c r="C832" t="s">
        <v>67</v>
      </c>
      <c r="D832" t="s">
        <v>1465</v>
      </c>
      <c r="E832" t="s">
        <v>1466</v>
      </c>
      <c r="F832" t="s">
        <v>1445</v>
      </c>
      <c r="G832" t="s">
        <v>2846</v>
      </c>
      <c r="H832" t="str">
        <f t="shared" si="12"/>
        <v>1975</v>
      </c>
    </row>
    <row r="833" spans="1:8" x14ac:dyDescent="0.2">
      <c r="A833" t="s">
        <v>1467</v>
      </c>
      <c r="B833" t="s">
        <v>1444</v>
      </c>
      <c r="C833" t="s">
        <v>31</v>
      </c>
      <c r="D833" t="s">
        <v>1468</v>
      </c>
      <c r="E833" t="s">
        <v>1352</v>
      </c>
      <c r="F833" t="s">
        <v>1445</v>
      </c>
      <c r="G833" t="s">
        <v>2846</v>
      </c>
      <c r="H833" t="str">
        <f t="shared" si="12"/>
        <v>1975</v>
      </c>
    </row>
    <row r="834" spans="1:8" x14ac:dyDescent="0.2">
      <c r="A834" t="s">
        <v>1469</v>
      </c>
      <c r="B834" t="s">
        <v>1444</v>
      </c>
      <c r="C834" t="s">
        <v>34</v>
      </c>
      <c r="D834" t="s">
        <v>1468</v>
      </c>
      <c r="E834" t="s">
        <v>1352</v>
      </c>
      <c r="F834" t="s">
        <v>1445</v>
      </c>
      <c r="G834" t="s">
        <v>2846</v>
      </c>
      <c r="H834" t="str">
        <f t="shared" si="12"/>
        <v>1975</v>
      </c>
    </row>
    <row r="835" spans="1:8" x14ac:dyDescent="0.2">
      <c r="A835" t="s">
        <v>1470</v>
      </c>
      <c r="B835" t="s">
        <v>1444</v>
      </c>
      <c r="C835" t="s">
        <v>46</v>
      </c>
      <c r="D835" t="s">
        <v>1471</v>
      </c>
      <c r="E835" t="s">
        <v>928</v>
      </c>
      <c r="F835" t="s">
        <v>1445</v>
      </c>
      <c r="G835" t="s">
        <v>2846</v>
      </c>
      <c r="H835" t="str">
        <f t="shared" ref="H835:H898" si="13">LEFT(F835,4)</f>
        <v>1975</v>
      </c>
    </row>
    <row r="836" spans="1:8" x14ac:dyDescent="0.2">
      <c r="A836" t="s">
        <v>928</v>
      </c>
      <c r="B836" t="s">
        <v>1444</v>
      </c>
      <c r="C836" t="s">
        <v>32</v>
      </c>
      <c r="D836" t="s">
        <v>1471</v>
      </c>
      <c r="E836" t="s">
        <v>928</v>
      </c>
      <c r="F836" t="s">
        <v>1445</v>
      </c>
      <c r="G836" t="s">
        <v>2846</v>
      </c>
      <c r="H836" t="str">
        <f t="shared" si="13"/>
        <v>1975</v>
      </c>
    </row>
    <row r="837" spans="1:8" x14ac:dyDescent="0.2">
      <c r="A837" t="s">
        <v>928</v>
      </c>
      <c r="B837" t="s">
        <v>1444</v>
      </c>
      <c r="C837" t="s">
        <v>44</v>
      </c>
      <c r="D837" t="s">
        <v>1471</v>
      </c>
      <c r="E837" t="s">
        <v>928</v>
      </c>
      <c r="F837" t="s">
        <v>1445</v>
      </c>
      <c r="G837" t="s">
        <v>2846</v>
      </c>
      <c r="H837" t="str">
        <f t="shared" si="13"/>
        <v>1975</v>
      </c>
    </row>
    <row r="838" spans="1:8" x14ac:dyDescent="0.2">
      <c r="A838" t="s">
        <v>1472</v>
      </c>
      <c r="B838" t="s">
        <v>1444</v>
      </c>
      <c r="C838" t="s">
        <v>27</v>
      </c>
      <c r="D838" t="s">
        <v>1471</v>
      </c>
      <c r="E838" t="s">
        <v>928</v>
      </c>
      <c r="F838" t="s">
        <v>1445</v>
      </c>
      <c r="G838" t="s">
        <v>2846</v>
      </c>
      <c r="H838" t="str">
        <f t="shared" si="13"/>
        <v>1975</v>
      </c>
    </row>
    <row r="839" spans="1:8" x14ac:dyDescent="0.2">
      <c r="A839" t="s">
        <v>1298</v>
      </c>
      <c r="B839" t="s">
        <v>1444</v>
      </c>
      <c r="C839" t="s">
        <v>40</v>
      </c>
      <c r="D839" t="s">
        <v>1471</v>
      </c>
      <c r="E839" t="s">
        <v>928</v>
      </c>
      <c r="F839" t="s">
        <v>1445</v>
      </c>
      <c r="G839" t="s">
        <v>2846</v>
      </c>
      <c r="H839" t="str">
        <f t="shared" si="13"/>
        <v>1975</v>
      </c>
    </row>
    <row r="840" spans="1:8" x14ac:dyDescent="0.2">
      <c r="A840" t="s">
        <v>1473</v>
      </c>
      <c r="B840" t="s">
        <v>1444</v>
      </c>
      <c r="C840" t="s">
        <v>715</v>
      </c>
      <c r="D840" t="s">
        <v>1471</v>
      </c>
      <c r="E840" t="s">
        <v>928</v>
      </c>
      <c r="F840" t="s">
        <v>1445</v>
      </c>
      <c r="G840" t="s">
        <v>2847</v>
      </c>
      <c r="H840" t="str">
        <f t="shared" si="13"/>
        <v>1975</v>
      </c>
    </row>
    <row r="841" spans="1:8" x14ac:dyDescent="0.2">
      <c r="A841" t="s">
        <v>1474</v>
      </c>
      <c r="B841" t="s">
        <v>1475</v>
      </c>
      <c r="C841" t="s">
        <v>29</v>
      </c>
      <c r="D841" t="s">
        <v>1476</v>
      </c>
      <c r="E841" t="s">
        <v>1477</v>
      </c>
      <c r="F841" t="s">
        <v>1478</v>
      </c>
      <c r="G841" t="s">
        <v>2847</v>
      </c>
      <c r="H841" t="str">
        <f t="shared" si="13"/>
        <v>1974</v>
      </c>
    </row>
    <row r="842" spans="1:8" x14ac:dyDescent="0.2">
      <c r="A842" t="s">
        <v>1479</v>
      </c>
      <c r="B842" t="s">
        <v>1475</v>
      </c>
      <c r="C842" t="s">
        <v>18</v>
      </c>
      <c r="D842" t="s">
        <v>1480</v>
      </c>
      <c r="E842" t="s">
        <v>1313</v>
      </c>
      <c r="F842" t="s">
        <v>1478</v>
      </c>
      <c r="G842" t="s">
        <v>2846</v>
      </c>
      <c r="H842" t="str">
        <f t="shared" si="13"/>
        <v>1974</v>
      </c>
    </row>
    <row r="843" spans="1:8" x14ac:dyDescent="0.2">
      <c r="A843" t="s">
        <v>1313</v>
      </c>
      <c r="B843" t="s">
        <v>1475</v>
      </c>
      <c r="C843" t="s">
        <v>32</v>
      </c>
      <c r="D843" t="s">
        <v>1480</v>
      </c>
      <c r="E843" t="s">
        <v>1313</v>
      </c>
      <c r="F843" t="s">
        <v>1478</v>
      </c>
      <c r="G843" t="s">
        <v>2846</v>
      </c>
      <c r="H843" t="str">
        <f t="shared" si="13"/>
        <v>1974</v>
      </c>
    </row>
    <row r="844" spans="1:8" x14ac:dyDescent="0.2">
      <c r="A844" t="s">
        <v>1481</v>
      </c>
      <c r="B844" t="s">
        <v>1475</v>
      </c>
      <c r="C844" t="s">
        <v>46</v>
      </c>
      <c r="D844" t="s">
        <v>1480</v>
      </c>
      <c r="E844" t="s">
        <v>1313</v>
      </c>
      <c r="F844" t="s">
        <v>1478</v>
      </c>
      <c r="G844" t="s">
        <v>2846</v>
      </c>
      <c r="H844" t="str">
        <f t="shared" si="13"/>
        <v>1974</v>
      </c>
    </row>
    <row r="845" spans="1:8" x14ac:dyDescent="0.2">
      <c r="A845" t="s">
        <v>1482</v>
      </c>
      <c r="B845" t="s">
        <v>1475</v>
      </c>
      <c r="C845" t="s">
        <v>27</v>
      </c>
      <c r="D845" t="s">
        <v>1480</v>
      </c>
      <c r="E845" t="s">
        <v>1313</v>
      </c>
      <c r="F845" t="s">
        <v>1478</v>
      </c>
      <c r="G845" t="s">
        <v>2846</v>
      </c>
      <c r="H845" t="str">
        <f t="shared" si="13"/>
        <v>1974</v>
      </c>
    </row>
    <row r="846" spans="1:8" x14ac:dyDescent="0.2">
      <c r="A846" t="s">
        <v>1483</v>
      </c>
      <c r="B846" t="s">
        <v>1475</v>
      </c>
      <c r="C846" t="s">
        <v>11</v>
      </c>
      <c r="D846" t="s">
        <v>1480</v>
      </c>
      <c r="E846" t="s">
        <v>1313</v>
      </c>
      <c r="F846" t="s">
        <v>1478</v>
      </c>
      <c r="G846" t="s">
        <v>2847</v>
      </c>
      <c r="H846" t="str">
        <f t="shared" si="13"/>
        <v>1974</v>
      </c>
    </row>
    <row r="847" spans="1:8" x14ac:dyDescent="0.2">
      <c r="A847" t="s">
        <v>1484</v>
      </c>
      <c r="B847" t="s">
        <v>1475</v>
      </c>
      <c r="C847" t="s">
        <v>34</v>
      </c>
      <c r="D847" t="s">
        <v>1480</v>
      </c>
      <c r="E847" t="s">
        <v>1313</v>
      </c>
      <c r="F847" t="s">
        <v>1478</v>
      </c>
      <c r="G847" t="s">
        <v>2846</v>
      </c>
      <c r="H847" t="str">
        <f t="shared" si="13"/>
        <v>1974</v>
      </c>
    </row>
    <row r="848" spans="1:8" x14ac:dyDescent="0.2">
      <c r="A848" t="s">
        <v>1485</v>
      </c>
      <c r="B848" t="s">
        <v>1475</v>
      </c>
      <c r="C848" t="s">
        <v>1163</v>
      </c>
      <c r="D848" t="s">
        <v>1480</v>
      </c>
      <c r="E848" t="s">
        <v>1313</v>
      </c>
      <c r="F848" t="s">
        <v>1478</v>
      </c>
      <c r="G848" t="s">
        <v>2846</v>
      </c>
      <c r="H848" t="str">
        <f t="shared" si="13"/>
        <v>1974</v>
      </c>
    </row>
    <row r="849" spans="1:8" x14ac:dyDescent="0.2">
      <c r="A849" t="s">
        <v>1486</v>
      </c>
      <c r="B849" t="s">
        <v>1475</v>
      </c>
      <c r="C849" t="s">
        <v>40</v>
      </c>
      <c r="D849" t="s">
        <v>1487</v>
      </c>
      <c r="E849" t="s">
        <v>1488</v>
      </c>
      <c r="F849" t="s">
        <v>1478</v>
      </c>
      <c r="G849" t="s">
        <v>2846</v>
      </c>
      <c r="H849" t="str">
        <f t="shared" si="13"/>
        <v>1974</v>
      </c>
    </row>
    <row r="850" spans="1:8" x14ac:dyDescent="0.2">
      <c r="A850" t="s">
        <v>1489</v>
      </c>
      <c r="B850" t="s">
        <v>1475</v>
      </c>
      <c r="C850" t="s">
        <v>38</v>
      </c>
      <c r="D850" t="s">
        <v>1490</v>
      </c>
      <c r="E850" t="s">
        <v>1491</v>
      </c>
      <c r="F850" t="s">
        <v>1478</v>
      </c>
      <c r="G850" t="s">
        <v>2846</v>
      </c>
      <c r="H850" t="str">
        <f t="shared" si="13"/>
        <v>1974</v>
      </c>
    </row>
    <row r="851" spans="1:8" x14ac:dyDescent="0.2">
      <c r="A851" t="s">
        <v>1492</v>
      </c>
      <c r="B851" t="s">
        <v>1475</v>
      </c>
      <c r="C851" t="s">
        <v>44</v>
      </c>
      <c r="D851" t="s">
        <v>1490</v>
      </c>
      <c r="E851" t="s">
        <v>1491</v>
      </c>
      <c r="F851" t="s">
        <v>1478</v>
      </c>
      <c r="G851" t="s">
        <v>2846</v>
      </c>
      <c r="H851" t="str">
        <f t="shared" si="13"/>
        <v>1974</v>
      </c>
    </row>
    <row r="852" spans="1:8" x14ac:dyDescent="0.2">
      <c r="A852" t="s">
        <v>1493</v>
      </c>
      <c r="B852" t="s">
        <v>1475</v>
      </c>
      <c r="C852" t="s">
        <v>49</v>
      </c>
      <c r="D852" t="s">
        <v>1494</v>
      </c>
      <c r="E852" t="s">
        <v>1154</v>
      </c>
      <c r="F852" t="s">
        <v>1478</v>
      </c>
      <c r="G852" t="s">
        <v>2847</v>
      </c>
      <c r="H852" t="str">
        <f t="shared" si="13"/>
        <v>1974</v>
      </c>
    </row>
    <row r="853" spans="1:8" x14ac:dyDescent="0.2">
      <c r="A853" t="s">
        <v>1495</v>
      </c>
      <c r="B853" t="s">
        <v>1475</v>
      </c>
      <c r="C853" t="s">
        <v>67</v>
      </c>
      <c r="D853" t="s">
        <v>1496</v>
      </c>
      <c r="E853" t="s">
        <v>1495</v>
      </c>
      <c r="F853" t="s">
        <v>1478</v>
      </c>
      <c r="G853" t="s">
        <v>2846</v>
      </c>
      <c r="H853" t="str">
        <f t="shared" si="13"/>
        <v>1974</v>
      </c>
    </row>
    <row r="854" spans="1:8" x14ac:dyDescent="0.2">
      <c r="A854" t="s">
        <v>1497</v>
      </c>
      <c r="B854" t="s">
        <v>1475</v>
      </c>
      <c r="C854" t="s">
        <v>15</v>
      </c>
      <c r="D854" t="s">
        <v>1498</v>
      </c>
      <c r="E854" t="s">
        <v>1416</v>
      </c>
      <c r="F854" t="s">
        <v>1478</v>
      </c>
      <c r="G854" t="s">
        <v>2846</v>
      </c>
      <c r="H854" t="str">
        <f t="shared" si="13"/>
        <v>1974</v>
      </c>
    </row>
    <row r="855" spans="1:8" x14ac:dyDescent="0.2">
      <c r="A855" t="s">
        <v>1212</v>
      </c>
      <c r="B855" t="s">
        <v>1475</v>
      </c>
      <c r="C855" t="s">
        <v>31</v>
      </c>
      <c r="D855" t="s">
        <v>1499</v>
      </c>
      <c r="E855" t="s">
        <v>1214</v>
      </c>
      <c r="F855" t="s">
        <v>1478</v>
      </c>
      <c r="G855" t="s">
        <v>2846</v>
      </c>
      <c r="H855" t="str">
        <f t="shared" si="13"/>
        <v>1974</v>
      </c>
    </row>
    <row r="856" spans="1:8" x14ac:dyDescent="0.2">
      <c r="A856" t="s">
        <v>1485</v>
      </c>
      <c r="B856" t="s">
        <v>1475</v>
      </c>
      <c r="C856" t="s">
        <v>715</v>
      </c>
      <c r="D856" t="s">
        <v>1500</v>
      </c>
      <c r="E856" t="s">
        <v>1134</v>
      </c>
      <c r="F856" t="s">
        <v>1478</v>
      </c>
      <c r="G856" t="s">
        <v>2846</v>
      </c>
      <c r="H856" t="str">
        <f t="shared" si="13"/>
        <v>1974</v>
      </c>
    </row>
    <row r="857" spans="1:8" x14ac:dyDescent="0.2">
      <c r="A857" t="s">
        <v>523</v>
      </c>
      <c r="B857" t="s">
        <v>1501</v>
      </c>
      <c r="C857" t="s">
        <v>46</v>
      </c>
      <c r="D857" t="s">
        <v>1502</v>
      </c>
      <c r="E857" t="s">
        <v>928</v>
      </c>
      <c r="F857" t="s">
        <v>1503</v>
      </c>
      <c r="G857" t="s">
        <v>2846</v>
      </c>
      <c r="H857" t="str">
        <f t="shared" si="13"/>
        <v>1973</v>
      </c>
    </row>
    <row r="858" spans="1:8" x14ac:dyDescent="0.2">
      <c r="A858" t="s">
        <v>1504</v>
      </c>
      <c r="B858" t="s">
        <v>1501</v>
      </c>
      <c r="C858" t="s">
        <v>15</v>
      </c>
      <c r="D858" t="s">
        <v>1502</v>
      </c>
      <c r="E858" t="s">
        <v>928</v>
      </c>
      <c r="F858" t="s">
        <v>1503</v>
      </c>
      <c r="G858" t="s">
        <v>2846</v>
      </c>
      <c r="H858" t="str">
        <f t="shared" si="13"/>
        <v>1973</v>
      </c>
    </row>
    <row r="859" spans="1:8" x14ac:dyDescent="0.2">
      <c r="A859" t="s">
        <v>928</v>
      </c>
      <c r="B859" t="s">
        <v>1501</v>
      </c>
      <c r="C859" t="s">
        <v>44</v>
      </c>
      <c r="D859" t="s">
        <v>1502</v>
      </c>
      <c r="E859" t="s">
        <v>928</v>
      </c>
      <c r="F859" t="s">
        <v>1503</v>
      </c>
      <c r="G859" t="s">
        <v>2846</v>
      </c>
      <c r="H859" t="str">
        <f t="shared" si="13"/>
        <v>1973</v>
      </c>
    </row>
    <row r="860" spans="1:8" x14ac:dyDescent="0.2">
      <c r="A860" t="s">
        <v>1505</v>
      </c>
      <c r="B860" t="s">
        <v>1501</v>
      </c>
      <c r="C860" t="s">
        <v>67</v>
      </c>
      <c r="D860" t="s">
        <v>1506</v>
      </c>
      <c r="E860" t="s">
        <v>1505</v>
      </c>
      <c r="F860" t="s">
        <v>1503</v>
      </c>
      <c r="G860" t="s">
        <v>2846</v>
      </c>
      <c r="H860" t="str">
        <f t="shared" si="13"/>
        <v>1973</v>
      </c>
    </row>
    <row r="861" spans="1:8" x14ac:dyDescent="0.2">
      <c r="A861" t="s">
        <v>1507</v>
      </c>
      <c r="B861" t="s">
        <v>1501</v>
      </c>
      <c r="C861" t="s">
        <v>18</v>
      </c>
      <c r="D861" t="s">
        <v>1508</v>
      </c>
      <c r="E861" t="s">
        <v>1509</v>
      </c>
      <c r="F861" t="s">
        <v>1503</v>
      </c>
      <c r="G861" t="s">
        <v>2846</v>
      </c>
      <c r="H861" t="str">
        <f t="shared" si="13"/>
        <v>1973</v>
      </c>
    </row>
    <row r="862" spans="1:8" x14ac:dyDescent="0.2">
      <c r="A862" t="s">
        <v>1510</v>
      </c>
      <c r="B862" t="s">
        <v>1501</v>
      </c>
      <c r="C862" t="s">
        <v>715</v>
      </c>
      <c r="D862" t="s">
        <v>1511</v>
      </c>
      <c r="E862" t="s">
        <v>1512</v>
      </c>
      <c r="F862" t="s">
        <v>1503</v>
      </c>
      <c r="G862" t="s">
        <v>2846</v>
      </c>
      <c r="H862" t="str">
        <f t="shared" si="13"/>
        <v>1973</v>
      </c>
    </row>
    <row r="863" spans="1:8" x14ac:dyDescent="0.2">
      <c r="A863" t="s">
        <v>1489</v>
      </c>
      <c r="B863" t="s">
        <v>1501</v>
      </c>
      <c r="C863" t="s">
        <v>38</v>
      </c>
      <c r="D863" t="s">
        <v>1513</v>
      </c>
      <c r="E863" t="s">
        <v>1330</v>
      </c>
      <c r="F863" t="s">
        <v>1503</v>
      </c>
      <c r="G863" t="s">
        <v>2846</v>
      </c>
      <c r="H863" t="str">
        <f t="shared" si="13"/>
        <v>1973</v>
      </c>
    </row>
    <row r="864" spans="1:8" x14ac:dyDescent="0.2">
      <c r="A864" t="s">
        <v>1328</v>
      </c>
      <c r="B864" t="s">
        <v>1501</v>
      </c>
      <c r="C864" t="s">
        <v>1163</v>
      </c>
      <c r="D864" t="s">
        <v>1513</v>
      </c>
      <c r="E864" t="s">
        <v>1330</v>
      </c>
      <c r="F864" t="s">
        <v>1503</v>
      </c>
      <c r="G864" t="s">
        <v>2846</v>
      </c>
      <c r="H864" t="str">
        <f t="shared" si="13"/>
        <v>1973</v>
      </c>
    </row>
    <row r="865" spans="1:8" x14ac:dyDescent="0.2">
      <c r="A865" t="s">
        <v>1514</v>
      </c>
      <c r="B865" t="s">
        <v>1501</v>
      </c>
      <c r="C865" t="s">
        <v>34</v>
      </c>
      <c r="D865" t="s">
        <v>1513</v>
      </c>
      <c r="E865" t="s">
        <v>1330</v>
      </c>
      <c r="F865" t="s">
        <v>1503</v>
      </c>
      <c r="G865" t="s">
        <v>2846</v>
      </c>
      <c r="H865" t="str">
        <f t="shared" si="13"/>
        <v>1973</v>
      </c>
    </row>
    <row r="866" spans="1:8" x14ac:dyDescent="0.2">
      <c r="A866" t="s">
        <v>1515</v>
      </c>
      <c r="B866" t="s">
        <v>1501</v>
      </c>
      <c r="C866" t="s">
        <v>40</v>
      </c>
      <c r="D866" t="s">
        <v>1513</v>
      </c>
      <c r="E866" t="s">
        <v>1330</v>
      </c>
      <c r="F866" t="s">
        <v>1503</v>
      </c>
      <c r="G866" t="s">
        <v>2846</v>
      </c>
      <c r="H866" t="str">
        <f t="shared" si="13"/>
        <v>1973</v>
      </c>
    </row>
    <row r="867" spans="1:8" x14ac:dyDescent="0.2">
      <c r="A867" t="s">
        <v>1516</v>
      </c>
      <c r="B867" t="s">
        <v>1501</v>
      </c>
      <c r="C867" t="s">
        <v>27</v>
      </c>
      <c r="D867" t="s">
        <v>1513</v>
      </c>
      <c r="E867" t="s">
        <v>1330</v>
      </c>
      <c r="F867" t="s">
        <v>1503</v>
      </c>
      <c r="G867" t="s">
        <v>2846</v>
      </c>
      <c r="H867" t="str">
        <f t="shared" si="13"/>
        <v>1973</v>
      </c>
    </row>
    <row r="868" spans="1:8" x14ac:dyDescent="0.2">
      <c r="A868" t="s">
        <v>1517</v>
      </c>
      <c r="B868" t="s">
        <v>1501</v>
      </c>
      <c r="C868" t="s">
        <v>29</v>
      </c>
      <c r="D868" t="s">
        <v>1513</v>
      </c>
      <c r="E868" t="s">
        <v>1330</v>
      </c>
      <c r="F868" t="s">
        <v>1503</v>
      </c>
      <c r="G868" t="s">
        <v>2847</v>
      </c>
      <c r="H868" t="str">
        <f t="shared" si="13"/>
        <v>1973</v>
      </c>
    </row>
    <row r="869" spans="1:8" x14ac:dyDescent="0.2">
      <c r="A869" t="s">
        <v>1518</v>
      </c>
      <c r="B869" t="s">
        <v>1501</v>
      </c>
      <c r="C869" t="s">
        <v>31</v>
      </c>
      <c r="D869" t="s">
        <v>1513</v>
      </c>
      <c r="E869" t="s">
        <v>1330</v>
      </c>
      <c r="F869" t="s">
        <v>1503</v>
      </c>
      <c r="G869" t="s">
        <v>2846</v>
      </c>
      <c r="H869" t="str">
        <f t="shared" si="13"/>
        <v>1973</v>
      </c>
    </row>
    <row r="870" spans="1:8" x14ac:dyDescent="0.2">
      <c r="A870" t="s">
        <v>1330</v>
      </c>
      <c r="B870" t="s">
        <v>1501</v>
      </c>
      <c r="C870" t="s">
        <v>32</v>
      </c>
      <c r="D870" t="s">
        <v>1513</v>
      </c>
      <c r="E870" t="s">
        <v>1330</v>
      </c>
      <c r="F870" t="s">
        <v>1503</v>
      </c>
      <c r="G870" t="s">
        <v>2846</v>
      </c>
      <c r="H870" t="str">
        <f t="shared" si="13"/>
        <v>1973</v>
      </c>
    </row>
    <row r="871" spans="1:8" x14ac:dyDescent="0.2">
      <c r="A871" t="s">
        <v>1519</v>
      </c>
      <c r="B871" t="s">
        <v>1501</v>
      </c>
      <c r="C871" t="s">
        <v>49</v>
      </c>
      <c r="D871" t="s">
        <v>1520</v>
      </c>
      <c r="E871" t="s">
        <v>1521</v>
      </c>
      <c r="F871" t="s">
        <v>1503</v>
      </c>
      <c r="G871" t="s">
        <v>2847</v>
      </c>
      <c r="H871" t="str">
        <f t="shared" si="13"/>
        <v>1973</v>
      </c>
    </row>
    <row r="872" spans="1:8" x14ac:dyDescent="0.2">
      <c r="A872" t="s">
        <v>1285</v>
      </c>
      <c r="B872" t="s">
        <v>1501</v>
      </c>
      <c r="C872" t="s">
        <v>11</v>
      </c>
      <c r="D872" t="s">
        <v>1522</v>
      </c>
      <c r="E872" t="s">
        <v>1523</v>
      </c>
      <c r="F872" t="s">
        <v>1503</v>
      </c>
      <c r="G872" t="s">
        <v>2846</v>
      </c>
      <c r="H872" t="str">
        <f t="shared" si="13"/>
        <v>1973</v>
      </c>
    </row>
    <row r="873" spans="1:8" x14ac:dyDescent="0.2">
      <c r="A873" t="s">
        <v>1524</v>
      </c>
      <c r="B873" t="s">
        <v>1501</v>
      </c>
      <c r="C873" t="s">
        <v>64</v>
      </c>
      <c r="D873" t="s">
        <v>1525</v>
      </c>
      <c r="E873" t="s">
        <v>1526</v>
      </c>
      <c r="F873" t="s">
        <v>1503</v>
      </c>
      <c r="G873" t="s">
        <v>2847</v>
      </c>
      <c r="H873" t="str">
        <f t="shared" si="13"/>
        <v>1973</v>
      </c>
    </row>
    <row r="874" spans="1:8" x14ac:dyDescent="0.2">
      <c r="A874" t="s">
        <v>1527</v>
      </c>
      <c r="B874" t="s">
        <v>1528</v>
      </c>
      <c r="C874" t="s">
        <v>715</v>
      </c>
      <c r="D874" t="s">
        <v>1529</v>
      </c>
      <c r="E874" t="s">
        <v>1530</v>
      </c>
      <c r="F874" t="s">
        <v>1531</v>
      </c>
      <c r="G874" t="s">
        <v>2846</v>
      </c>
      <c r="H874" t="str">
        <f t="shared" si="13"/>
        <v>1972</v>
      </c>
    </row>
    <row r="875" spans="1:8" x14ac:dyDescent="0.2">
      <c r="A875" t="s">
        <v>1532</v>
      </c>
      <c r="B875" t="s">
        <v>1528</v>
      </c>
      <c r="C875" t="s">
        <v>67</v>
      </c>
      <c r="D875" t="s">
        <v>1533</v>
      </c>
      <c r="E875" t="s">
        <v>1532</v>
      </c>
      <c r="F875" t="s">
        <v>1531</v>
      </c>
      <c r="G875" t="s">
        <v>2846</v>
      </c>
      <c r="H875" t="str">
        <f t="shared" si="13"/>
        <v>1972</v>
      </c>
    </row>
    <row r="876" spans="1:8" x14ac:dyDescent="0.2">
      <c r="A876" t="s">
        <v>1398</v>
      </c>
      <c r="B876" t="s">
        <v>1528</v>
      </c>
      <c r="C876" t="s">
        <v>18</v>
      </c>
      <c r="D876" t="s">
        <v>1534</v>
      </c>
      <c r="E876" t="s">
        <v>1535</v>
      </c>
      <c r="F876" t="s">
        <v>1531</v>
      </c>
      <c r="G876" t="s">
        <v>2846</v>
      </c>
      <c r="H876" t="str">
        <f t="shared" si="13"/>
        <v>1972</v>
      </c>
    </row>
    <row r="877" spans="1:8" x14ac:dyDescent="0.2">
      <c r="A877" t="s">
        <v>1355</v>
      </c>
      <c r="B877" t="s">
        <v>1528</v>
      </c>
      <c r="C877" t="s">
        <v>29</v>
      </c>
      <c r="D877" t="s">
        <v>1536</v>
      </c>
      <c r="E877" t="s">
        <v>1249</v>
      </c>
      <c r="F877" t="s">
        <v>1531</v>
      </c>
      <c r="G877" t="s">
        <v>2847</v>
      </c>
      <c r="H877" t="str">
        <f t="shared" si="13"/>
        <v>1972</v>
      </c>
    </row>
    <row r="878" spans="1:8" x14ac:dyDescent="0.2">
      <c r="A878" t="s">
        <v>1537</v>
      </c>
      <c r="B878" t="s">
        <v>1528</v>
      </c>
      <c r="C878" t="s">
        <v>40</v>
      </c>
      <c r="D878" t="s">
        <v>1538</v>
      </c>
      <c r="E878" t="s">
        <v>1154</v>
      </c>
      <c r="F878" t="s">
        <v>1531</v>
      </c>
      <c r="G878" t="s">
        <v>2846</v>
      </c>
      <c r="H878" t="str">
        <f t="shared" si="13"/>
        <v>1972</v>
      </c>
    </row>
    <row r="879" spans="1:8" x14ac:dyDescent="0.2">
      <c r="A879" t="s">
        <v>1539</v>
      </c>
      <c r="B879" t="s">
        <v>1528</v>
      </c>
      <c r="C879" t="s">
        <v>49</v>
      </c>
      <c r="D879" t="s">
        <v>1538</v>
      </c>
      <c r="E879" t="s">
        <v>1154</v>
      </c>
      <c r="F879" t="s">
        <v>1531</v>
      </c>
      <c r="G879" t="s">
        <v>2847</v>
      </c>
      <c r="H879" t="str">
        <f t="shared" si="13"/>
        <v>1972</v>
      </c>
    </row>
    <row r="880" spans="1:8" x14ac:dyDescent="0.2">
      <c r="A880" t="s">
        <v>1540</v>
      </c>
      <c r="B880" t="s">
        <v>1528</v>
      </c>
      <c r="C880" t="s">
        <v>7</v>
      </c>
      <c r="D880" t="s">
        <v>1541</v>
      </c>
      <c r="E880" t="s">
        <v>1542</v>
      </c>
      <c r="F880" t="s">
        <v>1531</v>
      </c>
      <c r="G880" t="s">
        <v>2846</v>
      </c>
      <c r="H880" t="str">
        <f t="shared" si="13"/>
        <v>1972</v>
      </c>
    </row>
    <row r="881" spans="1:8" x14ac:dyDescent="0.2">
      <c r="A881" t="s">
        <v>1543</v>
      </c>
      <c r="B881" t="s">
        <v>1528</v>
      </c>
      <c r="C881" t="s">
        <v>31</v>
      </c>
      <c r="D881" t="s">
        <v>1544</v>
      </c>
      <c r="E881" t="s">
        <v>1073</v>
      </c>
      <c r="F881" t="s">
        <v>1531</v>
      </c>
      <c r="G881" t="s">
        <v>2846</v>
      </c>
      <c r="H881" t="str">
        <f t="shared" si="13"/>
        <v>1972</v>
      </c>
    </row>
    <row r="882" spans="1:8" x14ac:dyDescent="0.2">
      <c r="A882" t="s">
        <v>1545</v>
      </c>
      <c r="B882" t="s">
        <v>1528</v>
      </c>
      <c r="C882" t="s">
        <v>38</v>
      </c>
      <c r="D882" t="s">
        <v>1544</v>
      </c>
      <c r="E882" t="s">
        <v>1073</v>
      </c>
      <c r="F882" t="s">
        <v>1531</v>
      </c>
      <c r="G882" t="s">
        <v>2846</v>
      </c>
      <c r="H882" t="str">
        <f t="shared" si="13"/>
        <v>1972</v>
      </c>
    </row>
    <row r="883" spans="1:8" x14ac:dyDescent="0.2">
      <c r="A883" t="s">
        <v>889</v>
      </c>
      <c r="B883" t="s">
        <v>1528</v>
      </c>
      <c r="C883" t="s">
        <v>1163</v>
      </c>
      <c r="D883" t="s">
        <v>1544</v>
      </c>
      <c r="E883" t="s">
        <v>1073</v>
      </c>
      <c r="F883" t="s">
        <v>1531</v>
      </c>
      <c r="G883" t="s">
        <v>2846</v>
      </c>
      <c r="H883" t="str">
        <f t="shared" si="13"/>
        <v>1972</v>
      </c>
    </row>
    <row r="884" spans="1:8" x14ac:dyDescent="0.2">
      <c r="A884" t="s">
        <v>1547</v>
      </c>
      <c r="B884" t="s">
        <v>1528</v>
      </c>
      <c r="C884" t="s">
        <v>11</v>
      </c>
      <c r="D884" t="s">
        <v>1548</v>
      </c>
      <c r="E884" t="s">
        <v>1549</v>
      </c>
      <c r="F884" t="s">
        <v>1531</v>
      </c>
      <c r="G884" t="s">
        <v>2846</v>
      </c>
      <c r="H884" t="str">
        <f t="shared" si="13"/>
        <v>1972</v>
      </c>
    </row>
    <row r="885" spans="1:8" x14ac:dyDescent="0.2">
      <c r="A885" t="s">
        <v>1550</v>
      </c>
      <c r="B885" t="s">
        <v>1528</v>
      </c>
      <c r="C885" t="s">
        <v>27</v>
      </c>
      <c r="D885" t="s">
        <v>1548</v>
      </c>
      <c r="E885" t="s">
        <v>1549</v>
      </c>
      <c r="F885" t="s">
        <v>1531</v>
      </c>
      <c r="G885" t="s">
        <v>2846</v>
      </c>
      <c r="H885" t="str">
        <f t="shared" si="13"/>
        <v>1972</v>
      </c>
    </row>
    <row r="886" spans="1:8" x14ac:dyDescent="0.2">
      <c r="A886" t="s">
        <v>1491</v>
      </c>
      <c r="B886" t="s">
        <v>1528</v>
      </c>
      <c r="C886" t="s">
        <v>32</v>
      </c>
      <c r="D886" t="s">
        <v>1551</v>
      </c>
      <c r="E886" t="s">
        <v>1491</v>
      </c>
      <c r="F886" t="s">
        <v>1531</v>
      </c>
      <c r="G886" t="s">
        <v>2846</v>
      </c>
      <c r="H886" t="str">
        <f t="shared" si="13"/>
        <v>1972</v>
      </c>
    </row>
    <row r="887" spans="1:8" x14ac:dyDescent="0.2">
      <c r="A887" t="s">
        <v>1552</v>
      </c>
      <c r="B887" t="s">
        <v>1528</v>
      </c>
      <c r="C887" t="s">
        <v>46</v>
      </c>
      <c r="D887" t="s">
        <v>1551</v>
      </c>
      <c r="E887" t="s">
        <v>1491</v>
      </c>
      <c r="F887" t="s">
        <v>1531</v>
      </c>
      <c r="G887" t="s">
        <v>2846</v>
      </c>
      <c r="H887" t="str">
        <f t="shared" si="13"/>
        <v>1972</v>
      </c>
    </row>
    <row r="888" spans="1:8" x14ac:dyDescent="0.2">
      <c r="A888" t="s">
        <v>1553</v>
      </c>
      <c r="B888" t="s">
        <v>1528</v>
      </c>
      <c r="C888" t="s">
        <v>44</v>
      </c>
      <c r="D888" t="s">
        <v>1551</v>
      </c>
      <c r="E888" t="s">
        <v>1491</v>
      </c>
      <c r="F888" t="s">
        <v>1531</v>
      </c>
      <c r="G888" t="s">
        <v>2846</v>
      </c>
      <c r="H888" t="str">
        <f t="shared" si="13"/>
        <v>1972</v>
      </c>
    </row>
    <row r="889" spans="1:8" x14ac:dyDescent="0.2">
      <c r="A889" t="s">
        <v>931</v>
      </c>
      <c r="B889" t="s">
        <v>1528</v>
      </c>
      <c r="C889" t="s">
        <v>15</v>
      </c>
      <c r="D889" t="s">
        <v>1551</v>
      </c>
      <c r="E889" t="s">
        <v>1491</v>
      </c>
      <c r="F889" t="s">
        <v>1531</v>
      </c>
      <c r="G889" t="s">
        <v>2846</v>
      </c>
      <c r="H889" t="str">
        <f t="shared" si="13"/>
        <v>1972</v>
      </c>
    </row>
    <row r="890" spans="1:8" x14ac:dyDescent="0.2">
      <c r="A890" t="s">
        <v>1554</v>
      </c>
      <c r="B890" t="s">
        <v>1528</v>
      </c>
      <c r="C890" t="s">
        <v>34</v>
      </c>
      <c r="D890" t="s">
        <v>1551</v>
      </c>
      <c r="E890" t="s">
        <v>1491</v>
      </c>
      <c r="F890" t="s">
        <v>1531</v>
      </c>
      <c r="G890" t="s">
        <v>2846</v>
      </c>
      <c r="H890" t="str">
        <f t="shared" si="13"/>
        <v>1972</v>
      </c>
    </row>
    <row r="891" spans="1:8" x14ac:dyDescent="0.2">
      <c r="A891" t="s">
        <v>1555</v>
      </c>
      <c r="B891" t="s">
        <v>1556</v>
      </c>
      <c r="C891" t="s">
        <v>34</v>
      </c>
      <c r="D891" t="s">
        <v>1557</v>
      </c>
      <c r="E891" t="s">
        <v>1549</v>
      </c>
      <c r="F891" t="s">
        <v>1558</v>
      </c>
      <c r="G891" t="s">
        <v>2846</v>
      </c>
      <c r="H891" t="str">
        <f t="shared" si="13"/>
        <v>1971</v>
      </c>
    </row>
    <row r="892" spans="1:8" x14ac:dyDescent="0.2">
      <c r="A892" t="s">
        <v>1559</v>
      </c>
      <c r="B892" t="s">
        <v>1556</v>
      </c>
      <c r="C892" t="s">
        <v>27</v>
      </c>
      <c r="D892" t="s">
        <v>1557</v>
      </c>
      <c r="E892" t="s">
        <v>1549</v>
      </c>
      <c r="F892" t="s">
        <v>1558</v>
      </c>
      <c r="G892" t="s">
        <v>2846</v>
      </c>
      <c r="H892" t="str">
        <f t="shared" si="13"/>
        <v>1971</v>
      </c>
    </row>
    <row r="893" spans="1:8" x14ac:dyDescent="0.2">
      <c r="A893" t="s">
        <v>1560</v>
      </c>
      <c r="B893" t="s">
        <v>1556</v>
      </c>
      <c r="C893" t="s">
        <v>15</v>
      </c>
      <c r="D893" t="s">
        <v>1557</v>
      </c>
      <c r="E893" t="s">
        <v>1549</v>
      </c>
      <c r="F893" t="s">
        <v>1558</v>
      </c>
      <c r="G893" t="s">
        <v>2846</v>
      </c>
      <c r="H893" t="str">
        <f t="shared" si="13"/>
        <v>1971</v>
      </c>
    </row>
    <row r="894" spans="1:8" x14ac:dyDescent="0.2">
      <c r="A894" t="s">
        <v>1561</v>
      </c>
      <c r="B894" t="s">
        <v>1556</v>
      </c>
      <c r="C894" t="s">
        <v>38</v>
      </c>
      <c r="D894" t="s">
        <v>1557</v>
      </c>
      <c r="E894" t="s">
        <v>1549</v>
      </c>
      <c r="F894" t="s">
        <v>1558</v>
      </c>
      <c r="G894" t="s">
        <v>2846</v>
      </c>
      <c r="H894" t="str">
        <f t="shared" si="13"/>
        <v>1971</v>
      </c>
    </row>
    <row r="895" spans="1:8" x14ac:dyDescent="0.2">
      <c r="A895" t="s">
        <v>1549</v>
      </c>
      <c r="B895" t="s">
        <v>1556</v>
      </c>
      <c r="C895" t="s">
        <v>32</v>
      </c>
      <c r="D895" t="s">
        <v>1557</v>
      </c>
      <c r="E895" t="s">
        <v>1549</v>
      </c>
      <c r="F895" t="s">
        <v>1558</v>
      </c>
      <c r="G895" t="s">
        <v>2846</v>
      </c>
      <c r="H895" t="str">
        <f t="shared" si="13"/>
        <v>1971</v>
      </c>
    </row>
    <row r="896" spans="1:8" x14ac:dyDescent="0.2">
      <c r="A896" t="s">
        <v>1562</v>
      </c>
      <c r="B896" t="s">
        <v>1556</v>
      </c>
      <c r="C896" t="s">
        <v>18</v>
      </c>
      <c r="D896" t="s">
        <v>1557</v>
      </c>
      <c r="E896" t="s">
        <v>1549</v>
      </c>
      <c r="F896" t="s">
        <v>1558</v>
      </c>
      <c r="G896" t="s">
        <v>2846</v>
      </c>
      <c r="H896" t="str">
        <f t="shared" si="13"/>
        <v>1971</v>
      </c>
    </row>
    <row r="897" spans="1:8" x14ac:dyDescent="0.2">
      <c r="A897" t="s">
        <v>1563</v>
      </c>
      <c r="B897" t="s">
        <v>1556</v>
      </c>
      <c r="C897" t="s">
        <v>46</v>
      </c>
      <c r="D897" t="s">
        <v>1557</v>
      </c>
      <c r="E897" t="s">
        <v>1549</v>
      </c>
      <c r="F897" t="s">
        <v>1558</v>
      </c>
      <c r="G897" t="s">
        <v>2846</v>
      </c>
      <c r="H897" t="str">
        <f t="shared" si="13"/>
        <v>1971</v>
      </c>
    </row>
    <row r="898" spans="1:8" x14ac:dyDescent="0.2">
      <c r="A898" t="s">
        <v>1564</v>
      </c>
      <c r="B898" t="s">
        <v>1556</v>
      </c>
      <c r="C898" t="s">
        <v>7</v>
      </c>
      <c r="D898" t="s">
        <v>1565</v>
      </c>
      <c r="E898" t="s">
        <v>1566</v>
      </c>
      <c r="F898" t="s">
        <v>1558</v>
      </c>
      <c r="G898" t="s">
        <v>2846</v>
      </c>
      <c r="H898" t="str">
        <f t="shared" si="13"/>
        <v>1971</v>
      </c>
    </row>
    <row r="899" spans="1:8" x14ac:dyDescent="0.2">
      <c r="A899" t="s">
        <v>1567</v>
      </c>
      <c r="B899" t="s">
        <v>1556</v>
      </c>
      <c r="C899" t="s">
        <v>49</v>
      </c>
      <c r="D899" t="s">
        <v>1568</v>
      </c>
      <c r="E899" t="s">
        <v>1569</v>
      </c>
      <c r="F899" t="s">
        <v>1558</v>
      </c>
      <c r="G899" t="s">
        <v>2847</v>
      </c>
      <c r="H899" t="str">
        <f t="shared" ref="H899:H962" si="14">LEFT(F899,4)</f>
        <v>1971</v>
      </c>
    </row>
    <row r="900" spans="1:8" x14ac:dyDescent="0.2">
      <c r="A900" t="s">
        <v>1570</v>
      </c>
      <c r="B900" t="s">
        <v>1556</v>
      </c>
      <c r="C900" t="s">
        <v>44</v>
      </c>
      <c r="D900" t="s">
        <v>1571</v>
      </c>
      <c r="E900" t="s">
        <v>610</v>
      </c>
      <c r="F900" t="s">
        <v>1558</v>
      </c>
      <c r="G900" t="s">
        <v>2846</v>
      </c>
      <c r="H900" t="str">
        <f t="shared" si="14"/>
        <v>1971</v>
      </c>
    </row>
    <row r="901" spans="1:8" x14ac:dyDescent="0.2">
      <c r="A901" t="s">
        <v>1474</v>
      </c>
      <c r="B901" t="s">
        <v>1556</v>
      </c>
      <c r="C901" t="s">
        <v>29</v>
      </c>
      <c r="D901" t="s">
        <v>1572</v>
      </c>
      <c r="E901" t="s">
        <v>1573</v>
      </c>
      <c r="F901" t="s">
        <v>1558</v>
      </c>
      <c r="G901" t="s">
        <v>2847</v>
      </c>
      <c r="H901" t="str">
        <f t="shared" si="14"/>
        <v>1971</v>
      </c>
    </row>
    <row r="902" spans="1:8" x14ac:dyDescent="0.2">
      <c r="A902" t="s">
        <v>1574</v>
      </c>
      <c r="B902" t="s">
        <v>1556</v>
      </c>
      <c r="C902" t="s">
        <v>24</v>
      </c>
      <c r="D902" t="s">
        <v>1575</v>
      </c>
      <c r="E902" t="s">
        <v>1535</v>
      </c>
      <c r="F902" t="s">
        <v>1558</v>
      </c>
      <c r="G902" t="s">
        <v>2846</v>
      </c>
      <c r="H902" t="str">
        <f t="shared" si="14"/>
        <v>1971</v>
      </c>
    </row>
    <row r="903" spans="1:8" x14ac:dyDescent="0.2">
      <c r="A903" t="s">
        <v>1576</v>
      </c>
      <c r="B903" t="s">
        <v>1556</v>
      </c>
      <c r="C903" t="s">
        <v>11</v>
      </c>
      <c r="D903" t="s">
        <v>1577</v>
      </c>
      <c r="E903" t="s">
        <v>1578</v>
      </c>
      <c r="F903" t="s">
        <v>1558</v>
      </c>
      <c r="G903" t="s">
        <v>2846</v>
      </c>
      <c r="H903" t="str">
        <f t="shared" si="14"/>
        <v>1971</v>
      </c>
    </row>
    <row r="904" spans="1:8" x14ac:dyDescent="0.2">
      <c r="A904" t="s">
        <v>1579</v>
      </c>
      <c r="B904" t="s">
        <v>1556</v>
      </c>
      <c r="C904" t="s">
        <v>1163</v>
      </c>
      <c r="D904" t="s">
        <v>1580</v>
      </c>
      <c r="E904" t="s">
        <v>1581</v>
      </c>
      <c r="F904" t="s">
        <v>1558</v>
      </c>
      <c r="G904" t="s">
        <v>2846</v>
      </c>
      <c r="H904" t="str">
        <f t="shared" si="14"/>
        <v>1971</v>
      </c>
    </row>
    <row r="905" spans="1:8" x14ac:dyDescent="0.2">
      <c r="A905" t="s">
        <v>1582</v>
      </c>
      <c r="B905" t="s">
        <v>1556</v>
      </c>
      <c r="C905" t="s">
        <v>40</v>
      </c>
      <c r="D905" t="s">
        <v>1583</v>
      </c>
      <c r="E905" t="s">
        <v>1169</v>
      </c>
      <c r="F905" t="s">
        <v>1558</v>
      </c>
      <c r="G905" t="s">
        <v>2846</v>
      </c>
      <c r="H905" t="str">
        <f t="shared" si="14"/>
        <v>1971</v>
      </c>
    </row>
    <row r="906" spans="1:8" x14ac:dyDescent="0.2">
      <c r="A906" t="s">
        <v>1584</v>
      </c>
      <c r="B906" t="s">
        <v>1556</v>
      </c>
      <c r="C906" t="s">
        <v>31</v>
      </c>
      <c r="D906" t="s">
        <v>1583</v>
      </c>
      <c r="E906" t="s">
        <v>1169</v>
      </c>
      <c r="F906" t="s">
        <v>1558</v>
      </c>
      <c r="G906" t="s">
        <v>2846</v>
      </c>
      <c r="H906" t="str">
        <f t="shared" si="14"/>
        <v>1971</v>
      </c>
    </row>
    <row r="907" spans="1:8" x14ac:dyDescent="0.2">
      <c r="A907" t="s">
        <v>1585</v>
      </c>
      <c r="B907" t="s">
        <v>1556</v>
      </c>
      <c r="C907" t="s">
        <v>67</v>
      </c>
      <c r="D907" t="s">
        <v>1586</v>
      </c>
      <c r="E907" t="s">
        <v>1587</v>
      </c>
      <c r="F907" t="s">
        <v>1558</v>
      </c>
      <c r="G907" t="s">
        <v>2846</v>
      </c>
      <c r="H907" t="str">
        <f t="shared" si="14"/>
        <v>1971</v>
      </c>
    </row>
    <row r="908" spans="1:8" x14ac:dyDescent="0.2">
      <c r="A908" t="s">
        <v>1588</v>
      </c>
      <c r="B908" t="s">
        <v>1556</v>
      </c>
      <c r="C908" t="s">
        <v>64</v>
      </c>
      <c r="D908" t="s">
        <v>1589</v>
      </c>
      <c r="E908" t="s">
        <v>1588</v>
      </c>
      <c r="F908" t="s">
        <v>1558</v>
      </c>
      <c r="G908" t="s">
        <v>2846</v>
      </c>
      <c r="H908" t="str">
        <f t="shared" si="14"/>
        <v>1971</v>
      </c>
    </row>
    <row r="909" spans="1:8" x14ac:dyDescent="0.2">
      <c r="A909" t="s">
        <v>1592</v>
      </c>
      <c r="B909" t="s">
        <v>1590</v>
      </c>
      <c r="C909" t="s">
        <v>67</v>
      </c>
      <c r="D909" t="s">
        <v>1593</v>
      </c>
      <c r="E909" t="s">
        <v>1592</v>
      </c>
      <c r="F909" t="s">
        <v>1591</v>
      </c>
      <c r="G909" t="s">
        <v>2846</v>
      </c>
      <c r="H909" t="str">
        <f t="shared" si="14"/>
        <v>1970</v>
      </c>
    </row>
    <row r="910" spans="1:8" x14ac:dyDescent="0.2">
      <c r="A910" t="s">
        <v>1594</v>
      </c>
      <c r="B910" t="s">
        <v>1590</v>
      </c>
      <c r="C910" t="s">
        <v>64</v>
      </c>
      <c r="D910" t="s">
        <v>1595</v>
      </c>
      <c r="E910" t="s">
        <v>1596</v>
      </c>
      <c r="F910" t="s">
        <v>1591</v>
      </c>
      <c r="G910" t="s">
        <v>2846</v>
      </c>
      <c r="H910" t="str">
        <f t="shared" si="14"/>
        <v>1970</v>
      </c>
    </row>
    <row r="911" spans="1:8" x14ac:dyDescent="0.2">
      <c r="A911" t="s">
        <v>1597</v>
      </c>
      <c r="B911" t="s">
        <v>1590</v>
      </c>
      <c r="C911" t="s">
        <v>40</v>
      </c>
      <c r="D911" t="s">
        <v>1598</v>
      </c>
      <c r="E911" t="s">
        <v>1134</v>
      </c>
      <c r="F911" t="s">
        <v>1591</v>
      </c>
      <c r="G911" t="s">
        <v>2846</v>
      </c>
      <c r="H911" t="str">
        <f t="shared" si="14"/>
        <v>1970</v>
      </c>
    </row>
    <row r="912" spans="1:8" x14ac:dyDescent="0.2">
      <c r="A912" t="s">
        <v>1599</v>
      </c>
      <c r="B912" t="s">
        <v>1590</v>
      </c>
      <c r="C912" t="s">
        <v>7</v>
      </c>
      <c r="D912" t="s">
        <v>1600</v>
      </c>
      <c r="E912" t="s">
        <v>1601</v>
      </c>
      <c r="F912" t="s">
        <v>1591</v>
      </c>
      <c r="G912" t="s">
        <v>2846</v>
      </c>
      <c r="H912" t="str">
        <f t="shared" si="14"/>
        <v>1970</v>
      </c>
    </row>
    <row r="913" spans="1:8" x14ac:dyDescent="0.2">
      <c r="A913" t="s">
        <v>1602</v>
      </c>
      <c r="B913" t="s">
        <v>1590</v>
      </c>
      <c r="C913" t="s">
        <v>11</v>
      </c>
      <c r="D913" t="s">
        <v>1603</v>
      </c>
      <c r="E913" t="s">
        <v>1604</v>
      </c>
      <c r="F913" t="s">
        <v>1591</v>
      </c>
      <c r="G913" t="s">
        <v>2847</v>
      </c>
      <c r="H913" t="str">
        <f t="shared" si="14"/>
        <v>1970</v>
      </c>
    </row>
    <row r="914" spans="1:8" x14ac:dyDescent="0.2">
      <c r="A914" t="s">
        <v>1357</v>
      </c>
      <c r="B914" t="s">
        <v>1590</v>
      </c>
      <c r="C914" t="s">
        <v>29</v>
      </c>
      <c r="D914" t="s">
        <v>1605</v>
      </c>
      <c r="E914" t="s">
        <v>1606</v>
      </c>
      <c r="F914" t="s">
        <v>1591</v>
      </c>
      <c r="G914" t="s">
        <v>2847</v>
      </c>
      <c r="H914" t="str">
        <f t="shared" si="14"/>
        <v>1970</v>
      </c>
    </row>
    <row r="915" spans="1:8" x14ac:dyDescent="0.2">
      <c r="A915" t="s">
        <v>1607</v>
      </c>
      <c r="B915" t="s">
        <v>1590</v>
      </c>
      <c r="C915" t="s">
        <v>15</v>
      </c>
      <c r="D915" t="s">
        <v>1608</v>
      </c>
      <c r="E915" t="s">
        <v>1609</v>
      </c>
      <c r="F915" t="s">
        <v>1591</v>
      </c>
      <c r="G915" t="s">
        <v>2846</v>
      </c>
      <c r="H915" t="str">
        <f t="shared" si="14"/>
        <v>1970</v>
      </c>
    </row>
    <row r="916" spans="1:8" x14ac:dyDescent="0.2">
      <c r="A916" t="s">
        <v>1610</v>
      </c>
      <c r="B916" t="s">
        <v>1590</v>
      </c>
      <c r="C916" t="s">
        <v>27</v>
      </c>
      <c r="D916" t="s">
        <v>1611</v>
      </c>
      <c r="E916" t="s">
        <v>1612</v>
      </c>
      <c r="F916" t="s">
        <v>1591</v>
      </c>
      <c r="G916" t="s">
        <v>2846</v>
      </c>
      <c r="H916" t="str">
        <f t="shared" si="14"/>
        <v>1970</v>
      </c>
    </row>
    <row r="917" spans="1:8" x14ac:dyDescent="0.2">
      <c r="A917" t="s">
        <v>1613</v>
      </c>
      <c r="B917" t="s">
        <v>1590</v>
      </c>
      <c r="C917" t="s">
        <v>38</v>
      </c>
      <c r="D917" t="s">
        <v>1611</v>
      </c>
      <c r="E917" t="s">
        <v>1612</v>
      </c>
      <c r="F917" t="s">
        <v>1591</v>
      </c>
      <c r="G917" t="s">
        <v>2846</v>
      </c>
      <c r="H917" t="str">
        <f t="shared" si="14"/>
        <v>1970</v>
      </c>
    </row>
    <row r="918" spans="1:8" x14ac:dyDescent="0.2">
      <c r="A918" t="s">
        <v>1614</v>
      </c>
      <c r="B918" t="s">
        <v>1590</v>
      </c>
      <c r="C918" t="s">
        <v>1615</v>
      </c>
      <c r="D918" t="s">
        <v>1611</v>
      </c>
      <c r="E918" t="s">
        <v>1612</v>
      </c>
      <c r="F918" t="s">
        <v>1591</v>
      </c>
      <c r="G918" t="s">
        <v>2846</v>
      </c>
      <c r="H918" t="str">
        <f t="shared" si="14"/>
        <v>1970</v>
      </c>
    </row>
    <row r="919" spans="1:8" x14ac:dyDescent="0.2">
      <c r="A919" t="s">
        <v>1616</v>
      </c>
      <c r="B919" t="s">
        <v>1590</v>
      </c>
      <c r="C919" t="s">
        <v>49</v>
      </c>
      <c r="D919" t="s">
        <v>1617</v>
      </c>
      <c r="E919" t="s">
        <v>1618</v>
      </c>
      <c r="F919" t="s">
        <v>1591</v>
      </c>
      <c r="G919" t="s">
        <v>2847</v>
      </c>
      <c r="H919" t="str">
        <f t="shared" si="14"/>
        <v>1970</v>
      </c>
    </row>
    <row r="920" spans="1:8" x14ac:dyDescent="0.2">
      <c r="A920" t="s">
        <v>1619</v>
      </c>
      <c r="B920" t="s">
        <v>1590</v>
      </c>
      <c r="C920" t="s">
        <v>32</v>
      </c>
      <c r="D920" t="s">
        <v>1620</v>
      </c>
      <c r="E920" t="s">
        <v>1619</v>
      </c>
      <c r="F920" t="s">
        <v>1591</v>
      </c>
      <c r="G920" t="s">
        <v>2846</v>
      </c>
      <c r="H920" t="str">
        <f t="shared" si="14"/>
        <v>1970</v>
      </c>
    </row>
    <row r="921" spans="1:8" x14ac:dyDescent="0.2">
      <c r="A921" t="s">
        <v>1621</v>
      </c>
      <c r="B921" t="s">
        <v>1590</v>
      </c>
      <c r="C921" t="s">
        <v>46</v>
      </c>
      <c r="D921" t="s">
        <v>1620</v>
      </c>
      <c r="E921" t="s">
        <v>1619</v>
      </c>
      <c r="F921" t="s">
        <v>1591</v>
      </c>
      <c r="G921" t="s">
        <v>2846</v>
      </c>
      <c r="H921" t="str">
        <f t="shared" si="14"/>
        <v>1970</v>
      </c>
    </row>
    <row r="922" spans="1:8" x14ac:dyDescent="0.2">
      <c r="A922" t="s">
        <v>1622</v>
      </c>
      <c r="B922" t="s">
        <v>1590</v>
      </c>
      <c r="C922" t="s">
        <v>44</v>
      </c>
      <c r="D922" t="s">
        <v>1620</v>
      </c>
      <c r="E922" t="s">
        <v>1619</v>
      </c>
      <c r="F922" t="s">
        <v>1591</v>
      </c>
      <c r="G922" t="s">
        <v>2846</v>
      </c>
      <c r="H922" t="str">
        <f t="shared" si="14"/>
        <v>1970</v>
      </c>
    </row>
    <row r="923" spans="1:8" x14ac:dyDescent="0.2">
      <c r="A923" t="s">
        <v>1407</v>
      </c>
      <c r="B923" t="s">
        <v>1590</v>
      </c>
      <c r="C923" t="s">
        <v>18</v>
      </c>
      <c r="D923" t="s">
        <v>1623</v>
      </c>
      <c r="E923" t="s">
        <v>1313</v>
      </c>
      <c r="F923" t="s">
        <v>1591</v>
      </c>
      <c r="G923" t="s">
        <v>2846</v>
      </c>
      <c r="H923" t="str">
        <f t="shared" si="14"/>
        <v>1970</v>
      </c>
    </row>
    <row r="924" spans="1:8" x14ac:dyDescent="0.2">
      <c r="A924" t="s">
        <v>561</v>
      </c>
      <c r="B924" t="s">
        <v>1590</v>
      </c>
      <c r="C924" t="s">
        <v>31</v>
      </c>
      <c r="D924" t="s">
        <v>1623</v>
      </c>
      <c r="E924" t="s">
        <v>1313</v>
      </c>
      <c r="F924" t="s">
        <v>1591</v>
      </c>
      <c r="G924" t="s">
        <v>2846</v>
      </c>
      <c r="H924" t="str">
        <f t="shared" si="14"/>
        <v>1970</v>
      </c>
    </row>
    <row r="925" spans="1:8" x14ac:dyDescent="0.2">
      <c r="A925" t="s">
        <v>1624</v>
      </c>
      <c r="B925" t="s">
        <v>1590</v>
      </c>
      <c r="C925" t="s">
        <v>1625</v>
      </c>
      <c r="D925" t="s">
        <v>1623</v>
      </c>
      <c r="E925" t="s">
        <v>1313</v>
      </c>
      <c r="F925" t="s">
        <v>1591</v>
      </c>
      <c r="G925" t="s">
        <v>2846</v>
      </c>
      <c r="H925" t="str">
        <f t="shared" si="14"/>
        <v>1970</v>
      </c>
    </row>
    <row r="926" spans="1:8" x14ac:dyDescent="0.2">
      <c r="A926" t="s">
        <v>2865</v>
      </c>
      <c r="B926" t="s">
        <v>1590</v>
      </c>
      <c r="C926" t="s">
        <v>34</v>
      </c>
      <c r="D926" t="s">
        <v>1626</v>
      </c>
      <c r="E926" t="s">
        <v>1237</v>
      </c>
      <c r="F926" t="s">
        <v>1591</v>
      </c>
      <c r="G926" t="s">
        <v>2846</v>
      </c>
      <c r="H926" t="str">
        <f t="shared" si="14"/>
        <v>1970</v>
      </c>
    </row>
    <row r="927" spans="1:8" x14ac:dyDescent="0.2">
      <c r="A927" t="s">
        <v>867</v>
      </c>
      <c r="B927" t="s">
        <v>1627</v>
      </c>
      <c r="C927" t="s">
        <v>53</v>
      </c>
      <c r="D927" t="s">
        <v>1628</v>
      </c>
      <c r="E927" t="s">
        <v>867</v>
      </c>
      <c r="F927" t="s">
        <v>1629</v>
      </c>
      <c r="G927" t="s">
        <v>2846</v>
      </c>
      <c r="H927" t="str">
        <f t="shared" si="14"/>
        <v>1969</v>
      </c>
    </row>
    <row r="928" spans="1:8" x14ac:dyDescent="0.2">
      <c r="A928" t="s">
        <v>1430</v>
      </c>
      <c r="B928" t="s">
        <v>1627</v>
      </c>
      <c r="C928" t="s">
        <v>7</v>
      </c>
      <c r="D928" t="s">
        <v>1630</v>
      </c>
      <c r="E928" t="s">
        <v>1430</v>
      </c>
      <c r="F928" t="s">
        <v>1629</v>
      </c>
      <c r="G928" t="s">
        <v>2846</v>
      </c>
      <c r="H928" t="str">
        <f t="shared" si="14"/>
        <v>1969</v>
      </c>
    </row>
    <row r="929" spans="1:8" x14ac:dyDescent="0.2">
      <c r="A929" t="s">
        <v>1631</v>
      </c>
      <c r="B929" t="s">
        <v>1627</v>
      </c>
      <c r="C929" t="s">
        <v>1615</v>
      </c>
      <c r="D929" t="s">
        <v>1632</v>
      </c>
      <c r="E929" t="s">
        <v>1633</v>
      </c>
      <c r="F929" t="s">
        <v>1629</v>
      </c>
      <c r="G929" t="s">
        <v>2846</v>
      </c>
      <c r="H929" t="str">
        <f t="shared" si="14"/>
        <v>1969</v>
      </c>
    </row>
    <row r="930" spans="1:8" x14ac:dyDescent="0.2">
      <c r="A930" t="s">
        <v>1431</v>
      </c>
      <c r="B930" t="s">
        <v>1627</v>
      </c>
      <c r="C930" t="s">
        <v>27</v>
      </c>
      <c r="D930" t="s">
        <v>1632</v>
      </c>
      <c r="E930" t="s">
        <v>1633</v>
      </c>
      <c r="F930" t="s">
        <v>1629</v>
      </c>
      <c r="G930" t="s">
        <v>2846</v>
      </c>
      <c r="H930" t="str">
        <f t="shared" si="14"/>
        <v>1969</v>
      </c>
    </row>
    <row r="931" spans="1:8" x14ac:dyDescent="0.2">
      <c r="A931" t="s">
        <v>1634</v>
      </c>
      <c r="B931" t="s">
        <v>1627</v>
      </c>
      <c r="C931" t="s">
        <v>46</v>
      </c>
      <c r="D931" t="s">
        <v>1632</v>
      </c>
      <c r="E931" t="s">
        <v>1633</v>
      </c>
      <c r="F931" t="s">
        <v>1629</v>
      </c>
      <c r="G931" t="s">
        <v>2846</v>
      </c>
      <c r="H931" t="str">
        <f t="shared" si="14"/>
        <v>1969</v>
      </c>
    </row>
    <row r="932" spans="1:8" x14ac:dyDescent="0.2">
      <c r="A932" t="s">
        <v>1633</v>
      </c>
      <c r="B932" t="s">
        <v>1627</v>
      </c>
      <c r="C932" t="s">
        <v>32</v>
      </c>
      <c r="D932" t="s">
        <v>1632</v>
      </c>
      <c r="E932" t="s">
        <v>1633</v>
      </c>
      <c r="F932" t="s">
        <v>1629</v>
      </c>
      <c r="G932" t="s">
        <v>2847</v>
      </c>
      <c r="H932" t="str">
        <f t="shared" si="14"/>
        <v>1969</v>
      </c>
    </row>
    <row r="933" spans="1:8" x14ac:dyDescent="0.2">
      <c r="A933" t="s">
        <v>1635</v>
      </c>
      <c r="B933" t="s">
        <v>1627</v>
      </c>
      <c r="C933" t="s">
        <v>34</v>
      </c>
      <c r="D933" t="s">
        <v>1636</v>
      </c>
      <c r="E933" t="s">
        <v>1322</v>
      </c>
      <c r="F933" t="s">
        <v>1629</v>
      </c>
      <c r="G933" t="s">
        <v>2846</v>
      </c>
      <c r="H933" t="str">
        <f t="shared" si="14"/>
        <v>1969</v>
      </c>
    </row>
    <row r="934" spans="1:8" x14ac:dyDescent="0.2">
      <c r="A934" t="s">
        <v>1637</v>
      </c>
      <c r="B934" t="s">
        <v>1627</v>
      </c>
      <c r="C934" t="s">
        <v>18</v>
      </c>
      <c r="D934" t="s">
        <v>1638</v>
      </c>
      <c r="E934" t="s">
        <v>1637</v>
      </c>
      <c r="F934" t="s">
        <v>1629</v>
      </c>
      <c r="G934" t="s">
        <v>2846</v>
      </c>
      <c r="H934" t="str">
        <f t="shared" si="14"/>
        <v>1969</v>
      </c>
    </row>
    <row r="935" spans="1:8" x14ac:dyDescent="0.2">
      <c r="A935" t="s">
        <v>1411</v>
      </c>
      <c r="B935" t="s">
        <v>1627</v>
      </c>
      <c r="C935" t="s">
        <v>11</v>
      </c>
      <c r="D935" t="s">
        <v>1639</v>
      </c>
      <c r="E935" t="s">
        <v>1640</v>
      </c>
      <c r="F935" t="s">
        <v>1629</v>
      </c>
      <c r="G935" t="s">
        <v>2846</v>
      </c>
      <c r="H935" t="str">
        <f t="shared" si="14"/>
        <v>1969</v>
      </c>
    </row>
    <row r="936" spans="1:8" x14ac:dyDescent="0.2">
      <c r="A936" t="s">
        <v>1641</v>
      </c>
      <c r="B936" t="s">
        <v>1627</v>
      </c>
      <c r="C936" t="s">
        <v>31</v>
      </c>
      <c r="D936" t="s">
        <v>1639</v>
      </c>
      <c r="E936" t="s">
        <v>1640</v>
      </c>
      <c r="F936" t="s">
        <v>1629</v>
      </c>
      <c r="G936" t="s">
        <v>2846</v>
      </c>
      <c r="H936" t="str">
        <f t="shared" si="14"/>
        <v>1969</v>
      </c>
    </row>
    <row r="937" spans="1:8" x14ac:dyDescent="0.2">
      <c r="A937" t="s">
        <v>1642</v>
      </c>
      <c r="B937" t="s">
        <v>1627</v>
      </c>
      <c r="C937" t="s">
        <v>49</v>
      </c>
      <c r="D937" t="s">
        <v>1643</v>
      </c>
      <c r="E937" t="s">
        <v>578</v>
      </c>
      <c r="F937" t="s">
        <v>1629</v>
      </c>
      <c r="G937" t="s">
        <v>2847</v>
      </c>
      <c r="H937" t="str">
        <f t="shared" si="14"/>
        <v>1969</v>
      </c>
    </row>
    <row r="938" spans="1:8" x14ac:dyDescent="0.2">
      <c r="A938" t="s">
        <v>1644</v>
      </c>
      <c r="B938" t="s">
        <v>1627</v>
      </c>
      <c r="C938" t="s">
        <v>15</v>
      </c>
      <c r="D938" t="s">
        <v>1645</v>
      </c>
      <c r="E938" t="s">
        <v>1646</v>
      </c>
      <c r="F938" t="s">
        <v>1629</v>
      </c>
      <c r="G938" t="s">
        <v>2846</v>
      </c>
      <c r="H938" t="str">
        <f t="shared" si="14"/>
        <v>1969</v>
      </c>
    </row>
    <row r="939" spans="1:8" x14ac:dyDescent="0.2">
      <c r="A939" t="s">
        <v>982</v>
      </c>
      <c r="B939" t="s">
        <v>1627</v>
      </c>
      <c r="C939" t="s">
        <v>1625</v>
      </c>
      <c r="D939" t="s">
        <v>1647</v>
      </c>
      <c r="E939" t="s">
        <v>1648</v>
      </c>
      <c r="F939" t="s">
        <v>1629</v>
      </c>
      <c r="G939" t="s">
        <v>2846</v>
      </c>
      <c r="H939" t="str">
        <f t="shared" si="14"/>
        <v>1969</v>
      </c>
    </row>
    <row r="940" spans="1:8" x14ac:dyDescent="0.2">
      <c r="A940" t="s">
        <v>1262</v>
      </c>
      <c r="B940" t="s">
        <v>1627</v>
      </c>
      <c r="C940" t="s">
        <v>29</v>
      </c>
      <c r="D940" t="s">
        <v>1647</v>
      </c>
      <c r="E940" t="s">
        <v>1648</v>
      </c>
      <c r="F940" t="s">
        <v>1629</v>
      </c>
      <c r="G940" t="s">
        <v>2847</v>
      </c>
      <c r="H940" t="str">
        <f t="shared" si="14"/>
        <v>1969</v>
      </c>
    </row>
    <row r="941" spans="1:8" x14ac:dyDescent="0.2">
      <c r="A941" t="s">
        <v>1649</v>
      </c>
      <c r="B941" t="s">
        <v>1627</v>
      </c>
      <c r="C941" t="s">
        <v>44</v>
      </c>
      <c r="D941" t="s">
        <v>1647</v>
      </c>
      <c r="E941" t="s">
        <v>1648</v>
      </c>
      <c r="F941" t="s">
        <v>1629</v>
      </c>
      <c r="G941" t="s">
        <v>2846</v>
      </c>
      <c r="H941" t="str">
        <f t="shared" si="14"/>
        <v>1969</v>
      </c>
    </row>
    <row r="942" spans="1:8" x14ac:dyDescent="0.2">
      <c r="A942" t="s">
        <v>1207</v>
      </c>
      <c r="B942" t="s">
        <v>1627</v>
      </c>
      <c r="C942" t="s">
        <v>29</v>
      </c>
      <c r="D942" t="s">
        <v>1650</v>
      </c>
      <c r="E942" t="s">
        <v>1651</v>
      </c>
      <c r="F942" t="s">
        <v>1629</v>
      </c>
      <c r="G942" t="s">
        <v>2847</v>
      </c>
      <c r="H942" t="str">
        <f t="shared" si="14"/>
        <v>1969</v>
      </c>
    </row>
    <row r="943" spans="1:8" x14ac:dyDescent="0.2">
      <c r="A943" t="s">
        <v>1652</v>
      </c>
      <c r="B943" t="s">
        <v>1627</v>
      </c>
      <c r="C943" t="s">
        <v>67</v>
      </c>
      <c r="D943" t="s">
        <v>1653</v>
      </c>
      <c r="E943" t="s">
        <v>1654</v>
      </c>
      <c r="F943" t="s">
        <v>1629</v>
      </c>
      <c r="G943" t="s">
        <v>2846</v>
      </c>
      <c r="H943" t="str">
        <f t="shared" si="14"/>
        <v>1969</v>
      </c>
    </row>
    <row r="944" spans="1:8" x14ac:dyDescent="0.2">
      <c r="A944" t="s">
        <v>1655</v>
      </c>
      <c r="B944" t="s">
        <v>1627</v>
      </c>
      <c r="C944" t="s">
        <v>40</v>
      </c>
      <c r="D944" t="s">
        <v>1656</v>
      </c>
      <c r="E944" t="s">
        <v>1657</v>
      </c>
      <c r="F944" t="s">
        <v>1629</v>
      </c>
      <c r="G944" t="s">
        <v>2846</v>
      </c>
      <c r="H944" t="str">
        <f t="shared" si="14"/>
        <v>1969</v>
      </c>
    </row>
    <row r="945" spans="1:8" x14ac:dyDescent="0.2">
      <c r="A945" t="s">
        <v>1658</v>
      </c>
      <c r="B945" t="s">
        <v>1627</v>
      </c>
      <c r="C945" t="s">
        <v>64</v>
      </c>
      <c r="D945" t="s">
        <v>1659</v>
      </c>
      <c r="E945" t="s">
        <v>1658</v>
      </c>
      <c r="F945" t="s">
        <v>1629</v>
      </c>
      <c r="G945" t="s">
        <v>2846</v>
      </c>
      <c r="H945" t="str">
        <f t="shared" si="14"/>
        <v>1969</v>
      </c>
    </row>
    <row r="946" spans="1:8" x14ac:dyDescent="0.2">
      <c r="A946" t="s">
        <v>1660</v>
      </c>
      <c r="B946" t="s">
        <v>1661</v>
      </c>
      <c r="C946" t="s">
        <v>49</v>
      </c>
      <c r="D946" t="s">
        <v>1662</v>
      </c>
      <c r="E946" t="s">
        <v>1663</v>
      </c>
      <c r="F946" t="s">
        <v>1664</v>
      </c>
      <c r="G946" t="s">
        <v>2847</v>
      </c>
      <c r="H946" t="str">
        <f t="shared" si="14"/>
        <v>1968</v>
      </c>
    </row>
    <row r="947" spans="1:8" x14ac:dyDescent="0.2">
      <c r="A947" t="s">
        <v>1665</v>
      </c>
      <c r="B947" t="s">
        <v>1661</v>
      </c>
      <c r="C947" t="s">
        <v>31</v>
      </c>
      <c r="D947" t="s">
        <v>1662</v>
      </c>
      <c r="E947" t="s">
        <v>1663</v>
      </c>
      <c r="F947" t="s">
        <v>1664</v>
      </c>
      <c r="G947" t="s">
        <v>2846</v>
      </c>
      <c r="H947" t="str">
        <f t="shared" si="14"/>
        <v>1968</v>
      </c>
    </row>
    <row r="948" spans="1:8" x14ac:dyDescent="0.2">
      <c r="A948" t="s">
        <v>1666</v>
      </c>
      <c r="B948" t="s">
        <v>1661</v>
      </c>
      <c r="C948" t="s">
        <v>32</v>
      </c>
      <c r="D948" t="s">
        <v>1667</v>
      </c>
      <c r="E948" t="s">
        <v>1666</v>
      </c>
      <c r="F948" t="s">
        <v>1664</v>
      </c>
      <c r="G948" t="s">
        <v>2846</v>
      </c>
      <c r="H948" t="str">
        <f t="shared" si="14"/>
        <v>1968</v>
      </c>
    </row>
    <row r="949" spans="1:8" x14ac:dyDescent="0.2">
      <c r="A949" t="s">
        <v>1668</v>
      </c>
      <c r="B949" t="s">
        <v>1661</v>
      </c>
      <c r="C949" t="s">
        <v>20</v>
      </c>
      <c r="D949" t="s">
        <v>1669</v>
      </c>
      <c r="E949" t="s">
        <v>1670</v>
      </c>
      <c r="F949" t="s">
        <v>1664</v>
      </c>
      <c r="G949" t="s">
        <v>2846</v>
      </c>
      <c r="H949" t="str">
        <f t="shared" si="14"/>
        <v>1968</v>
      </c>
    </row>
    <row r="950" spans="1:8" x14ac:dyDescent="0.2">
      <c r="A950" t="s">
        <v>1671</v>
      </c>
      <c r="B950" t="s">
        <v>1661</v>
      </c>
      <c r="C950" t="s">
        <v>44</v>
      </c>
      <c r="D950" t="s">
        <v>1672</v>
      </c>
      <c r="E950" t="s">
        <v>1073</v>
      </c>
      <c r="F950" t="s">
        <v>1664</v>
      </c>
      <c r="G950" t="s">
        <v>2846</v>
      </c>
      <c r="H950" t="str">
        <f t="shared" si="14"/>
        <v>1968</v>
      </c>
    </row>
    <row r="951" spans="1:8" x14ac:dyDescent="0.2">
      <c r="A951" t="s">
        <v>1327</v>
      </c>
      <c r="B951" t="s">
        <v>1661</v>
      </c>
      <c r="C951" t="s">
        <v>34</v>
      </c>
      <c r="D951" t="s">
        <v>1672</v>
      </c>
      <c r="E951" t="s">
        <v>1073</v>
      </c>
      <c r="F951" t="s">
        <v>1664</v>
      </c>
      <c r="G951" t="s">
        <v>2846</v>
      </c>
      <c r="H951" t="str">
        <f t="shared" si="14"/>
        <v>1968</v>
      </c>
    </row>
    <row r="952" spans="1:8" x14ac:dyDescent="0.2">
      <c r="A952" t="s">
        <v>1673</v>
      </c>
      <c r="B952" t="s">
        <v>1661</v>
      </c>
      <c r="C952" t="s">
        <v>15</v>
      </c>
      <c r="D952" t="s">
        <v>1672</v>
      </c>
      <c r="E952" t="s">
        <v>1073</v>
      </c>
      <c r="F952" t="s">
        <v>1664</v>
      </c>
      <c r="G952" t="s">
        <v>2846</v>
      </c>
      <c r="H952" t="str">
        <f t="shared" si="14"/>
        <v>1968</v>
      </c>
    </row>
    <row r="953" spans="1:8" x14ac:dyDescent="0.2">
      <c r="A953" t="s">
        <v>1674</v>
      </c>
      <c r="B953" t="s">
        <v>1661</v>
      </c>
      <c r="C953" t="s">
        <v>46</v>
      </c>
      <c r="D953" t="s">
        <v>1672</v>
      </c>
      <c r="E953" t="s">
        <v>1073</v>
      </c>
      <c r="F953" t="s">
        <v>1664</v>
      </c>
      <c r="G953" t="s">
        <v>2846</v>
      </c>
      <c r="H953" t="str">
        <f t="shared" si="14"/>
        <v>1968</v>
      </c>
    </row>
    <row r="954" spans="1:8" x14ac:dyDescent="0.2">
      <c r="A954" t="s">
        <v>1675</v>
      </c>
      <c r="B954" t="s">
        <v>1661</v>
      </c>
      <c r="C954" t="s">
        <v>40</v>
      </c>
      <c r="D954" t="s">
        <v>1676</v>
      </c>
      <c r="E954" t="s">
        <v>1677</v>
      </c>
      <c r="F954" t="s">
        <v>1664</v>
      </c>
      <c r="G954" t="s">
        <v>2846</v>
      </c>
      <c r="H954" t="str">
        <f t="shared" si="14"/>
        <v>1968</v>
      </c>
    </row>
    <row r="955" spans="1:8" x14ac:dyDescent="0.2">
      <c r="A955" t="s">
        <v>1262</v>
      </c>
      <c r="B955" t="s">
        <v>1661</v>
      </c>
      <c r="C955" t="s">
        <v>29</v>
      </c>
      <c r="D955" t="s">
        <v>1678</v>
      </c>
      <c r="E955" t="s">
        <v>1679</v>
      </c>
      <c r="F955" t="s">
        <v>1664</v>
      </c>
      <c r="G955" t="s">
        <v>2847</v>
      </c>
      <c r="H955" t="str">
        <f t="shared" si="14"/>
        <v>1968</v>
      </c>
    </row>
    <row r="956" spans="1:8" x14ac:dyDescent="0.2">
      <c r="A956" t="s">
        <v>1680</v>
      </c>
      <c r="B956" t="s">
        <v>1661</v>
      </c>
      <c r="C956" t="s">
        <v>18</v>
      </c>
      <c r="D956" t="s">
        <v>1678</v>
      </c>
      <c r="E956" t="s">
        <v>1679</v>
      </c>
      <c r="F956" t="s">
        <v>1664</v>
      </c>
      <c r="G956" t="s">
        <v>2846</v>
      </c>
      <c r="H956" t="str">
        <f t="shared" si="14"/>
        <v>1968</v>
      </c>
    </row>
    <row r="957" spans="1:8" x14ac:dyDescent="0.2">
      <c r="A957" t="s">
        <v>1681</v>
      </c>
      <c r="B957" t="s">
        <v>1661</v>
      </c>
      <c r="C957" t="s">
        <v>1682</v>
      </c>
      <c r="D957" t="s">
        <v>1683</v>
      </c>
      <c r="E957" t="s">
        <v>1684</v>
      </c>
      <c r="F957" t="s">
        <v>1664</v>
      </c>
      <c r="G957" t="s">
        <v>2846</v>
      </c>
      <c r="H957" t="str">
        <f t="shared" si="14"/>
        <v>1968</v>
      </c>
    </row>
    <row r="958" spans="1:8" x14ac:dyDescent="0.2">
      <c r="A958" t="s">
        <v>1685</v>
      </c>
      <c r="B958" t="s">
        <v>1661</v>
      </c>
      <c r="C958" t="s">
        <v>27</v>
      </c>
      <c r="D958" t="s">
        <v>1683</v>
      </c>
      <c r="E958" t="s">
        <v>1684</v>
      </c>
      <c r="F958" t="s">
        <v>1664</v>
      </c>
      <c r="G958" t="s">
        <v>2846</v>
      </c>
      <c r="H958" t="str">
        <f t="shared" si="14"/>
        <v>1968</v>
      </c>
    </row>
    <row r="959" spans="1:8" x14ac:dyDescent="0.2">
      <c r="A959" t="s">
        <v>1686</v>
      </c>
      <c r="B959" t="s">
        <v>1661</v>
      </c>
      <c r="C959" t="s">
        <v>11</v>
      </c>
      <c r="D959" t="s">
        <v>1683</v>
      </c>
      <c r="E959" t="s">
        <v>1684</v>
      </c>
      <c r="F959" t="s">
        <v>1664</v>
      </c>
      <c r="G959" t="s">
        <v>2846</v>
      </c>
      <c r="H959" t="str">
        <f t="shared" si="14"/>
        <v>1968</v>
      </c>
    </row>
    <row r="960" spans="1:8" x14ac:dyDescent="0.2">
      <c r="A960" t="s">
        <v>1687</v>
      </c>
      <c r="B960" t="s">
        <v>1661</v>
      </c>
      <c r="C960" t="s">
        <v>1688</v>
      </c>
      <c r="D960" t="s">
        <v>1689</v>
      </c>
      <c r="E960" t="s">
        <v>1566</v>
      </c>
      <c r="F960" t="s">
        <v>1664</v>
      </c>
      <c r="G960" t="s">
        <v>2846</v>
      </c>
      <c r="H960" t="str">
        <f t="shared" si="14"/>
        <v>1968</v>
      </c>
    </row>
    <row r="961" spans="1:8" x14ac:dyDescent="0.2">
      <c r="A961" t="s">
        <v>1690</v>
      </c>
      <c r="B961" t="s">
        <v>1661</v>
      </c>
      <c r="C961" t="s">
        <v>67</v>
      </c>
      <c r="D961" t="s">
        <v>1691</v>
      </c>
      <c r="E961" t="s">
        <v>1690</v>
      </c>
      <c r="F961" t="s">
        <v>1664</v>
      </c>
      <c r="G961" t="s">
        <v>2846</v>
      </c>
      <c r="H961" t="str">
        <f t="shared" si="14"/>
        <v>1968</v>
      </c>
    </row>
    <row r="962" spans="1:8" x14ac:dyDescent="0.2">
      <c r="A962" t="s">
        <v>1692</v>
      </c>
      <c r="B962" t="s">
        <v>1661</v>
      </c>
      <c r="C962" t="s">
        <v>24</v>
      </c>
      <c r="D962" t="s">
        <v>1693</v>
      </c>
      <c r="E962" t="s">
        <v>1313</v>
      </c>
      <c r="F962" t="s">
        <v>1664</v>
      </c>
      <c r="G962" t="s">
        <v>2846</v>
      </c>
      <c r="H962" t="str">
        <f t="shared" si="14"/>
        <v>1968</v>
      </c>
    </row>
    <row r="963" spans="1:8" x14ac:dyDescent="0.2">
      <c r="A963" t="s">
        <v>1694</v>
      </c>
      <c r="B963" t="s">
        <v>1661</v>
      </c>
      <c r="C963" t="s">
        <v>53</v>
      </c>
      <c r="D963" t="s">
        <v>1695</v>
      </c>
      <c r="E963" t="s">
        <v>1694</v>
      </c>
      <c r="F963" t="s">
        <v>1664</v>
      </c>
      <c r="G963" t="s">
        <v>2846</v>
      </c>
      <c r="H963" t="str">
        <f t="shared" ref="H963:H1026" si="15">LEFT(F963,4)</f>
        <v>1968</v>
      </c>
    </row>
    <row r="964" spans="1:8" x14ac:dyDescent="0.2">
      <c r="A964" t="s">
        <v>1696</v>
      </c>
      <c r="B964" t="s">
        <v>1697</v>
      </c>
      <c r="C964" t="s">
        <v>64</v>
      </c>
      <c r="D964" t="s">
        <v>1698</v>
      </c>
      <c r="E964" t="s">
        <v>1696</v>
      </c>
      <c r="F964" t="s">
        <v>1699</v>
      </c>
      <c r="G964" t="s">
        <v>2846</v>
      </c>
      <c r="H964" t="str">
        <f t="shared" si="15"/>
        <v>1967</v>
      </c>
    </row>
    <row r="965" spans="1:8" x14ac:dyDescent="0.2">
      <c r="A965" t="s">
        <v>1700</v>
      </c>
      <c r="B965" t="s">
        <v>1697</v>
      </c>
      <c r="C965" t="s">
        <v>1682</v>
      </c>
      <c r="D965" t="s">
        <v>1701</v>
      </c>
      <c r="E965" t="s">
        <v>1702</v>
      </c>
      <c r="F965" t="s">
        <v>1699</v>
      </c>
      <c r="G965" t="s">
        <v>2846</v>
      </c>
      <c r="H965" t="str">
        <f t="shared" si="15"/>
        <v>1967</v>
      </c>
    </row>
    <row r="966" spans="1:8" x14ac:dyDescent="0.2">
      <c r="A966" t="s">
        <v>1703</v>
      </c>
      <c r="B966" t="s">
        <v>1697</v>
      </c>
      <c r="C966" t="s">
        <v>40</v>
      </c>
      <c r="D966" t="s">
        <v>1704</v>
      </c>
      <c r="E966" t="s">
        <v>1705</v>
      </c>
      <c r="F966" t="s">
        <v>1699</v>
      </c>
      <c r="G966" t="s">
        <v>2846</v>
      </c>
      <c r="H966" t="str">
        <f t="shared" si="15"/>
        <v>1967</v>
      </c>
    </row>
    <row r="967" spans="1:8" x14ac:dyDescent="0.2">
      <c r="A967" t="s">
        <v>1706</v>
      </c>
      <c r="B967" t="s">
        <v>1697</v>
      </c>
      <c r="C967" t="s">
        <v>38</v>
      </c>
      <c r="D967" t="s">
        <v>1707</v>
      </c>
      <c r="E967" t="s">
        <v>1708</v>
      </c>
      <c r="F967" t="s">
        <v>1699</v>
      </c>
      <c r="G967" t="s">
        <v>2846</v>
      </c>
      <c r="H967" t="str">
        <f t="shared" si="15"/>
        <v>1967</v>
      </c>
    </row>
    <row r="968" spans="1:8" x14ac:dyDescent="0.2">
      <c r="A968" t="s">
        <v>1709</v>
      </c>
      <c r="B968" t="s">
        <v>1697</v>
      </c>
      <c r="C968" t="s">
        <v>34</v>
      </c>
      <c r="D968" t="s">
        <v>1707</v>
      </c>
      <c r="E968" t="s">
        <v>1708</v>
      </c>
      <c r="F968" t="s">
        <v>1699</v>
      </c>
      <c r="G968" t="s">
        <v>2846</v>
      </c>
      <c r="H968" t="str">
        <f t="shared" si="15"/>
        <v>1967</v>
      </c>
    </row>
    <row r="969" spans="1:8" x14ac:dyDescent="0.2">
      <c r="A969" t="s">
        <v>1710</v>
      </c>
      <c r="B969" t="s">
        <v>1697</v>
      </c>
      <c r="C969" t="s">
        <v>20</v>
      </c>
      <c r="D969" t="s">
        <v>1707</v>
      </c>
      <c r="E969" t="s">
        <v>1708</v>
      </c>
      <c r="F969" t="s">
        <v>1699</v>
      </c>
      <c r="G969" t="s">
        <v>2846</v>
      </c>
      <c r="H969" t="str">
        <f t="shared" si="15"/>
        <v>1967</v>
      </c>
    </row>
    <row r="970" spans="1:8" x14ac:dyDescent="0.2">
      <c r="A970" t="s">
        <v>982</v>
      </c>
      <c r="B970" t="s">
        <v>1697</v>
      </c>
      <c r="C970" t="s">
        <v>24</v>
      </c>
      <c r="D970" t="s">
        <v>1711</v>
      </c>
      <c r="E970" t="s">
        <v>1712</v>
      </c>
      <c r="F970" t="s">
        <v>1699</v>
      </c>
      <c r="G970" t="s">
        <v>2846</v>
      </c>
      <c r="H970" t="str">
        <f t="shared" si="15"/>
        <v>1967</v>
      </c>
    </row>
    <row r="971" spans="1:8" x14ac:dyDescent="0.2">
      <c r="A971" t="s">
        <v>1713</v>
      </c>
      <c r="B971" t="s">
        <v>1697</v>
      </c>
      <c r="C971" t="s">
        <v>18</v>
      </c>
      <c r="D971" t="s">
        <v>1714</v>
      </c>
      <c r="E971" t="s">
        <v>1715</v>
      </c>
      <c r="F971" t="s">
        <v>1699</v>
      </c>
      <c r="G971" t="s">
        <v>2846</v>
      </c>
      <c r="H971" t="str">
        <f t="shared" si="15"/>
        <v>1967</v>
      </c>
    </row>
    <row r="972" spans="1:8" x14ac:dyDescent="0.2">
      <c r="A972" t="s">
        <v>1375</v>
      </c>
      <c r="B972" t="s">
        <v>1697</v>
      </c>
      <c r="C972" t="s">
        <v>32</v>
      </c>
      <c r="D972" t="s">
        <v>1716</v>
      </c>
      <c r="E972" t="s">
        <v>1375</v>
      </c>
      <c r="F972" t="s">
        <v>1699</v>
      </c>
      <c r="G972" t="s">
        <v>2846</v>
      </c>
      <c r="H972" t="str">
        <f t="shared" si="15"/>
        <v>1967</v>
      </c>
    </row>
    <row r="973" spans="1:8" x14ac:dyDescent="0.2">
      <c r="A973" t="s">
        <v>1717</v>
      </c>
      <c r="B973" t="s">
        <v>1697</v>
      </c>
      <c r="C973" t="s">
        <v>15</v>
      </c>
      <c r="D973" t="s">
        <v>1716</v>
      </c>
      <c r="E973" t="s">
        <v>1375</v>
      </c>
      <c r="F973" t="s">
        <v>1699</v>
      </c>
      <c r="G973" t="s">
        <v>2846</v>
      </c>
      <c r="H973" t="str">
        <f t="shared" si="15"/>
        <v>1967</v>
      </c>
    </row>
    <row r="974" spans="1:8" x14ac:dyDescent="0.2">
      <c r="A974" t="s">
        <v>1718</v>
      </c>
      <c r="B974" t="s">
        <v>1697</v>
      </c>
      <c r="C974" t="s">
        <v>1719</v>
      </c>
      <c r="D974" t="s">
        <v>1716</v>
      </c>
      <c r="E974" t="s">
        <v>1375</v>
      </c>
      <c r="F974" t="s">
        <v>1699</v>
      </c>
      <c r="G974" t="s">
        <v>2846</v>
      </c>
      <c r="H974" t="str">
        <f t="shared" si="15"/>
        <v>1967</v>
      </c>
    </row>
    <row r="975" spans="1:8" x14ac:dyDescent="0.2">
      <c r="A975" t="s">
        <v>1720</v>
      </c>
      <c r="B975" t="s">
        <v>1697</v>
      </c>
      <c r="C975" t="s">
        <v>1721</v>
      </c>
      <c r="D975" t="s">
        <v>1716</v>
      </c>
      <c r="E975" t="s">
        <v>1375</v>
      </c>
      <c r="F975" t="s">
        <v>1699</v>
      </c>
      <c r="G975" t="s">
        <v>2846</v>
      </c>
      <c r="H975" t="str">
        <f t="shared" si="15"/>
        <v>1967</v>
      </c>
    </row>
    <row r="976" spans="1:8" x14ac:dyDescent="0.2">
      <c r="A976" t="s">
        <v>1722</v>
      </c>
      <c r="B976" t="s">
        <v>1697</v>
      </c>
      <c r="C976" t="s">
        <v>44</v>
      </c>
      <c r="D976" t="s">
        <v>1716</v>
      </c>
      <c r="E976" t="s">
        <v>1375</v>
      </c>
      <c r="F976" t="s">
        <v>1699</v>
      </c>
      <c r="G976" t="s">
        <v>2846</v>
      </c>
      <c r="H976" t="str">
        <f t="shared" si="15"/>
        <v>1967</v>
      </c>
    </row>
    <row r="977" spans="1:8" x14ac:dyDescent="0.2">
      <c r="A977" t="s">
        <v>1723</v>
      </c>
      <c r="B977" t="s">
        <v>1697</v>
      </c>
      <c r="C977" t="s">
        <v>7</v>
      </c>
      <c r="D977" t="s">
        <v>1724</v>
      </c>
      <c r="E977" t="s">
        <v>1566</v>
      </c>
      <c r="F977" t="s">
        <v>1699</v>
      </c>
      <c r="G977" t="s">
        <v>2846</v>
      </c>
      <c r="H977" t="str">
        <f t="shared" si="15"/>
        <v>1967</v>
      </c>
    </row>
    <row r="978" spans="1:8" x14ac:dyDescent="0.2">
      <c r="A978" t="s">
        <v>1725</v>
      </c>
      <c r="B978" t="s">
        <v>1697</v>
      </c>
      <c r="C978" t="s">
        <v>1726</v>
      </c>
      <c r="D978" t="s">
        <v>1724</v>
      </c>
      <c r="E978" t="s">
        <v>1566</v>
      </c>
      <c r="F978" t="s">
        <v>1699</v>
      </c>
      <c r="G978" t="s">
        <v>2846</v>
      </c>
      <c r="H978" t="str">
        <f t="shared" si="15"/>
        <v>1967</v>
      </c>
    </row>
    <row r="979" spans="1:8" x14ac:dyDescent="0.2">
      <c r="A979" t="s">
        <v>1727</v>
      </c>
      <c r="B979" t="s">
        <v>1697</v>
      </c>
      <c r="C979" t="s">
        <v>29</v>
      </c>
      <c r="D979" t="s">
        <v>1728</v>
      </c>
      <c r="E979" t="s">
        <v>1666</v>
      </c>
      <c r="F979" t="s">
        <v>1699</v>
      </c>
      <c r="G979" t="s">
        <v>2847</v>
      </c>
      <c r="H979" t="str">
        <f t="shared" si="15"/>
        <v>1967</v>
      </c>
    </row>
    <row r="980" spans="1:8" x14ac:dyDescent="0.2">
      <c r="A980" t="s">
        <v>1404</v>
      </c>
      <c r="B980" t="s">
        <v>1697</v>
      </c>
      <c r="C980" t="s">
        <v>1729</v>
      </c>
      <c r="D980" t="s">
        <v>1728</v>
      </c>
      <c r="E980" t="s">
        <v>1666</v>
      </c>
      <c r="F980" t="s">
        <v>1699</v>
      </c>
      <c r="G980" t="s">
        <v>2846</v>
      </c>
      <c r="H980" t="str">
        <f t="shared" si="15"/>
        <v>1967</v>
      </c>
    </row>
    <row r="981" spans="1:8" x14ac:dyDescent="0.2">
      <c r="A981" t="s">
        <v>1730</v>
      </c>
      <c r="B981" t="s">
        <v>1697</v>
      </c>
      <c r="C981" t="s">
        <v>1731</v>
      </c>
      <c r="D981" t="s">
        <v>1728</v>
      </c>
      <c r="E981" t="s">
        <v>1666</v>
      </c>
      <c r="F981" t="s">
        <v>1699</v>
      </c>
      <c r="G981" t="s">
        <v>2847</v>
      </c>
      <c r="H981" t="str">
        <f t="shared" si="15"/>
        <v>1967</v>
      </c>
    </row>
    <row r="982" spans="1:8" x14ac:dyDescent="0.2">
      <c r="A982" t="s">
        <v>1732</v>
      </c>
      <c r="B982" t="s">
        <v>1697</v>
      </c>
      <c r="C982" t="s">
        <v>49</v>
      </c>
      <c r="D982" t="s">
        <v>1728</v>
      </c>
      <c r="E982" t="s">
        <v>1666</v>
      </c>
      <c r="F982" t="s">
        <v>1699</v>
      </c>
      <c r="G982" t="s">
        <v>2847</v>
      </c>
      <c r="H982" t="str">
        <f t="shared" si="15"/>
        <v>1967</v>
      </c>
    </row>
    <row r="983" spans="1:8" x14ac:dyDescent="0.2">
      <c r="A983" t="s">
        <v>1000</v>
      </c>
      <c r="B983" t="s">
        <v>1697</v>
      </c>
      <c r="C983" t="s">
        <v>1733</v>
      </c>
      <c r="D983" t="s">
        <v>1728</v>
      </c>
      <c r="E983" t="s">
        <v>1666</v>
      </c>
      <c r="F983" t="s">
        <v>1699</v>
      </c>
      <c r="G983" t="s">
        <v>2846</v>
      </c>
      <c r="H983" t="str">
        <f t="shared" si="15"/>
        <v>1967</v>
      </c>
    </row>
    <row r="984" spans="1:8" x14ac:dyDescent="0.2">
      <c r="A984" t="s">
        <v>1734</v>
      </c>
      <c r="B984" t="s">
        <v>1697</v>
      </c>
      <c r="C984" t="s">
        <v>67</v>
      </c>
      <c r="D984" t="s">
        <v>1735</v>
      </c>
      <c r="E984" t="s">
        <v>1736</v>
      </c>
      <c r="F984" t="s">
        <v>1699</v>
      </c>
      <c r="G984" t="s">
        <v>2847</v>
      </c>
      <c r="H984" t="str">
        <f t="shared" si="15"/>
        <v>1967</v>
      </c>
    </row>
    <row r="985" spans="1:8" x14ac:dyDescent="0.2">
      <c r="A985" t="s">
        <v>1737</v>
      </c>
      <c r="B985" t="s">
        <v>1738</v>
      </c>
      <c r="C985" t="s">
        <v>32</v>
      </c>
      <c r="D985" t="s">
        <v>1739</v>
      </c>
      <c r="E985" t="s">
        <v>1737</v>
      </c>
      <c r="F985" t="s">
        <v>1740</v>
      </c>
      <c r="G985" t="s">
        <v>2846</v>
      </c>
      <c r="H985" t="str">
        <f t="shared" si="15"/>
        <v>1966</v>
      </c>
    </row>
    <row r="986" spans="1:8" x14ac:dyDescent="0.2">
      <c r="A986" t="s">
        <v>1737</v>
      </c>
      <c r="B986" t="s">
        <v>1738</v>
      </c>
      <c r="C986" t="s">
        <v>46</v>
      </c>
      <c r="D986" t="s">
        <v>1739</v>
      </c>
      <c r="E986" t="s">
        <v>1737</v>
      </c>
      <c r="F986" t="s">
        <v>1740</v>
      </c>
      <c r="G986" t="s">
        <v>2846</v>
      </c>
      <c r="H986" t="str">
        <f t="shared" si="15"/>
        <v>1966</v>
      </c>
    </row>
    <row r="987" spans="1:8" x14ac:dyDescent="0.2">
      <c r="A987" t="s">
        <v>1741</v>
      </c>
      <c r="B987" t="s">
        <v>1738</v>
      </c>
      <c r="C987" t="s">
        <v>38</v>
      </c>
      <c r="D987" t="s">
        <v>1739</v>
      </c>
      <c r="E987" t="s">
        <v>1737</v>
      </c>
      <c r="F987" t="s">
        <v>1740</v>
      </c>
      <c r="G987" t="s">
        <v>2846</v>
      </c>
      <c r="H987" t="str">
        <f t="shared" si="15"/>
        <v>1966</v>
      </c>
    </row>
    <row r="988" spans="1:8" x14ac:dyDescent="0.2">
      <c r="A988" t="s">
        <v>1484</v>
      </c>
      <c r="B988" t="s">
        <v>1738</v>
      </c>
      <c r="C988" t="s">
        <v>34</v>
      </c>
      <c r="D988" t="s">
        <v>1739</v>
      </c>
      <c r="E988" t="s">
        <v>1737</v>
      </c>
      <c r="F988" t="s">
        <v>1740</v>
      </c>
      <c r="G988" t="s">
        <v>2846</v>
      </c>
      <c r="H988" t="str">
        <f t="shared" si="15"/>
        <v>1966</v>
      </c>
    </row>
    <row r="989" spans="1:8" x14ac:dyDescent="0.2">
      <c r="A989" t="s">
        <v>1742</v>
      </c>
      <c r="B989" t="s">
        <v>1738</v>
      </c>
      <c r="C989" t="s">
        <v>1682</v>
      </c>
      <c r="D989" t="s">
        <v>1739</v>
      </c>
      <c r="E989" t="s">
        <v>1737</v>
      </c>
      <c r="F989" t="s">
        <v>1740</v>
      </c>
      <c r="G989" t="s">
        <v>2846</v>
      </c>
      <c r="H989" t="str">
        <f t="shared" si="15"/>
        <v>1966</v>
      </c>
    </row>
    <row r="990" spans="1:8" x14ac:dyDescent="0.2">
      <c r="A990" t="s">
        <v>1743</v>
      </c>
      <c r="B990" t="s">
        <v>1738</v>
      </c>
      <c r="C990" t="s">
        <v>15</v>
      </c>
      <c r="D990" t="s">
        <v>1744</v>
      </c>
      <c r="E990" t="s">
        <v>1745</v>
      </c>
      <c r="F990" t="s">
        <v>1740</v>
      </c>
      <c r="G990" t="s">
        <v>2846</v>
      </c>
      <c r="H990" t="str">
        <f t="shared" si="15"/>
        <v>1966</v>
      </c>
    </row>
    <row r="991" spans="1:8" x14ac:dyDescent="0.2">
      <c r="A991" t="s">
        <v>1746</v>
      </c>
      <c r="B991" t="s">
        <v>1738</v>
      </c>
      <c r="C991" t="s">
        <v>7</v>
      </c>
      <c r="D991" t="s">
        <v>1747</v>
      </c>
      <c r="E991" t="s">
        <v>1748</v>
      </c>
      <c r="F991" t="s">
        <v>1740</v>
      </c>
      <c r="G991" t="s">
        <v>2846</v>
      </c>
      <c r="H991" t="str">
        <f t="shared" si="15"/>
        <v>1966</v>
      </c>
    </row>
    <row r="992" spans="1:8" x14ac:dyDescent="0.2">
      <c r="A992" t="s">
        <v>1749</v>
      </c>
      <c r="B992" t="s">
        <v>1738</v>
      </c>
      <c r="C992" t="s">
        <v>49</v>
      </c>
      <c r="D992" t="s">
        <v>1750</v>
      </c>
      <c r="E992" t="s">
        <v>1751</v>
      </c>
      <c r="F992" t="s">
        <v>1740</v>
      </c>
      <c r="G992" t="s">
        <v>2847</v>
      </c>
      <c r="H992" t="str">
        <f t="shared" si="15"/>
        <v>1966</v>
      </c>
    </row>
    <row r="993" spans="1:8" x14ac:dyDescent="0.2">
      <c r="A993" t="s">
        <v>1752</v>
      </c>
      <c r="B993" t="s">
        <v>1738</v>
      </c>
      <c r="C993" t="s">
        <v>20</v>
      </c>
      <c r="D993" t="s">
        <v>1753</v>
      </c>
      <c r="E993" t="s">
        <v>1233</v>
      </c>
      <c r="F993" t="s">
        <v>1740</v>
      </c>
      <c r="G993" t="s">
        <v>2846</v>
      </c>
      <c r="H993" t="str">
        <f t="shared" si="15"/>
        <v>1966</v>
      </c>
    </row>
    <row r="994" spans="1:8" x14ac:dyDescent="0.2">
      <c r="A994" t="s">
        <v>1170</v>
      </c>
      <c r="B994" t="s">
        <v>1738</v>
      </c>
      <c r="C994" t="s">
        <v>24</v>
      </c>
      <c r="D994" t="s">
        <v>1754</v>
      </c>
      <c r="E994" t="s">
        <v>1169</v>
      </c>
      <c r="F994" t="s">
        <v>1740</v>
      </c>
      <c r="G994" t="s">
        <v>2846</v>
      </c>
      <c r="H994" t="str">
        <f t="shared" si="15"/>
        <v>1966</v>
      </c>
    </row>
    <row r="995" spans="1:8" x14ac:dyDescent="0.2">
      <c r="A995" t="s">
        <v>1722</v>
      </c>
      <c r="B995" t="s">
        <v>1738</v>
      </c>
      <c r="C995" t="s">
        <v>44</v>
      </c>
      <c r="D995" t="s">
        <v>1754</v>
      </c>
      <c r="E995" t="s">
        <v>1169</v>
      </c>
      <c r="F995" t="s">
        <v>1740</v>
      </c>
      <c r="G995" t="s">
        <v>2846</v>
      </c>
      <c r="H995" t="str">
        <f t="shared" si="15"/>
        <v>1966</v>
      </c>
    </row>
    <row r="996" spans="1:8" x14ac:dyDescent="0.2">
      <c r="A996" t="s">
        <v>1755</v>
      </c>
      <c r="B996" t="s">
        <v>1738</v>
      </c>
      <c r="C996" t="s">
        <v>1726</v>
      </c>
      <c r="D996" t="s">
        <v>1754</v>
      </c>
      <c r="E996" t="s">
        <v>1169</v>
      </c>
      <c r="F996" t="s">
        <v>1740</v>
      </c>
      <c r="G996" t="s">
        <v>2846</v>
      </c>
      <c r="H996" t="str">
        <f t="shared" si="15"/>
        <v>1966</v>
      </c>
    </row>
    <row r="997" spans="1:8" x14ac:dyDescent="0.2">
      <c r="A997" t="s">
        <v>1008</v>
      </c>
      <c r="B997" t="s">
        <v>1738</v>
      </c>
      <c r="C997" t="s">
        <v>1721</v>
      </c>
      <c r="D997" t="s">
        <v>1754</v>
      </c>
      <c r="E997" t="s">
        <v>1169</v>
      </c>
      <c r="F997" t="s">
        <v>1740</v>
      </c>
      <c r="G997" t="s">
        <v>2847</v>
      </c>
      <c r="H997" t="str">
        <f t="shared" si="15"/>
        <v>1966</v>
      </c>
    </row>
    <row r="998" spans="1:8" x14ac:dyDescent="0.2">
      <c r="A998" t="s">
        <v>1584</v>
      </c>
      <c r="B998" t="s">
        <v>1738</v>
      </c>
      <c r="C998" t="s">
        <v>1719</v>
      </c>
      <c r="D998" t="s">
        <v>1754</v>
      </c>
      <c r="E998" t="s">
        <v>1169</v>
      </c>
      <c r="F998" t="s">
        <v>1740</v>
      </c>
      <c r="G998" t="s">
        <v>2846</v>
      </c>
      <c r="H998" t="str">
        <f t="shared" si="15"/>
        <v>1966</v>
      </c>
    </row>
    <row r="999" spans="1:8" x14ac:dyDescent="0.2">
      <c r="A999" t="s">
        <v>1756</v>
      </c>
      <c r="B999" t="s">
        <v>1738</v>
      </c>
      <c r="C999" t="s">
        <v>53</v>
      </c>
      <c r="D999" t="s">
        <v>1757</v>
      </c>
      <c r="E999" t="s">
        <v>1756</v>
      </c>
      <c r="F999" t="s">
        <v>1740</v>
      </c>
      <c r="G999" t="s">
        <v>2846</v>
      </c>
      <c r="H999" t="str">
        <f t="shared" si="15"/>
        <v>1966</v>
      </c>
    </row>
    <row r="1000" spans="1:8" x14ac:dyDescent="0.2">
      <c r="A1000" t="s">
        <v>1758</v>
      </c>
      <c r="B1000" t="s">
        <v>1738</v>
      </c>
      <c r="C1000" t="s">
        <v>64</v>
      </c>
      <c r="D1000" t="s">
        <v>1759</v>
      </c>
      <c r="E1000" t="s">
        <v>1760</v>
      </c>
      <c r="F1000" t="s">
        <v>1740</v>
      </c>
      <c r="G1000" t="s">
        <v>2846</v>
      </c>
      <c r="H1000" t="str">
        <f t="shared" si="15"/>
        <v>1966</v>
      </c>
    </row>
    <row r="1001" spans="1:8" x14ac:dyDescent="0.2">
      <c r="A1001" t="s">
        <v>1761</v>
      </c>
      <c r="B1001" t="s">
        <v>1738</v>
      </c>
      <c r="C1001" t="s">
        <v>1731</v>
      </c>
      <c r="D1001" t="s">
        <v>1762</v>
      </c>
      <c r="E1001" t="s">
        <v>1619</v>
      </c>
      <c r="F1001" t="s">
        <v>1740</v>
      </c>
      <c r="G1001" t="s">
        <v>2847</v>
      </c>
      <c r="H1001" t="str">
        <f t="shared" si="15"/>
        <v>1966</v>
      </c>
    </row>
    <row r="1002" spans="1:8" x14ac:dyDescent="0.2">
      <c r="A1002" t="s">
        <v>1763</v>
      </c>
      <c r="B1002" t="s">
        <v>1738</v>
      </c>
      <c r="C1002" t="s">
        <v>29</v>
      </c>
      <c r="D1002" t="s">
        <v>1762</v>
      </c>
      <c r="E1002" t="s">
        <v>1619</v>
      </c>
      <c r="F1002" t="s">
        <v>1740</v>
      </c>
      <c r="G1002" t="s">
        <v>2847</v>
      </c>
      <c r="H1002" t="str">
        <f t="shared" si="15"/>
        <v>1966</v>
      </c>
    </row>
    <row r="1003" spans="1:8" x14ac:dyDescent="0.2">
      <c r="A1003" t="s">
        <v>1764</v>
      </c>
      <c r="B1003" t="s">
        <v>1738</v>
      </c>
      <c r="C1003" t="s">
        <v>18</v>
      </c>
      <c r="D1003" t="s">
        <v>1762</v>
      </c>
      <c r="E1003" t="s">
        <v>1619</v>
      </c>
      <c r="F1003" t="s">
        <v>1740</v>
      </c>
      <c r="G1003" t="s">
        <v>2846</v>
      </c>
      <c r="H1003" t="str">
        <f t="shared" si="15"/>
        <v>1966</v>
      </c>
    </row>
    <row r="1004" spans="1:8" x14ac:dyDescent="0.2">
      <c r="A1004" t="s">
        <v>1765</v>
      </c>
      <c r="B1004" t="s">
        <v>1738</v>
      </c>
      <c r="C1004" t="s">
        <v>1733</v>
      </c>
      <c r="D1004" t="s">
        <v>1766</v>
      </c>
      <c r="E1004" t="s">
        <v>1679</v>
      </c>
      <c r="F1004" t="s">
        <v>1740</v>
      </c>
      <c r="G1004" t="s">
        <v>2846</v>
      </c>
      <c r="H1004" t="str">
        <f t="shared" si="15"/>
        <v>1966</v>
      </c>
    </row>
    <row r="1005" spans="1:8" x14ac:dyDescent="0.2">
      <c r="A1005" t="s">
        <v>1767</v>
      </c>
      <c r="B1005" t="s">
        <v>1738</v>
      </c>
      <c r="C1005" t="s">
        <v>1729</v>
      </c>
      <c r="D1005" t="s">
        <v>1766</v>
      </c>
      <c r="E1005" t="s">
        <v>1679</v>
      </c>
      <c r="F1005" t="s">
        <v>1740</v>
      </c>
      <c r="G1005" t="s">
        <v>2846</v>
      </c>
      <c r="H1005" t="str">
        <f t="shared" si="15"/>
        <v>1966</v>
      </c>
    </row>
    <row r="1006" spans="1:8" x14ac:dyDescent="0.2">
      <c r="A1006" t="s">
        <v>1768</v>
      </c>
      <c r="B1006" t="s">
        <v>1738</v>
      </c>
      <c r="C1006" t="s">
        <v>67</v>
      </c>
      <c r="D1006" t="s">
        <v>1769</v>
      </c>
      <c r="E1006" t="s">
        <v>1770</v>
      </c>
      <c r="F1006" t="s">
        <v>1740</v>
      </c>
      <c r="G1006" t="s">
        <v>2846</v>
      </c>
      <c r="H1006" t="str">
        <f t="shared" si="15"/>
        <v>1966</v>
      </c>
    </row>
    <row r="1007" spans="1:8" x14ac:dyDescent="0.2">
      <c r="A1007" t="s">
        <v>1771</v>
      </c>
      <c r="B1007" t="s">
        <v>1738</v>
      </c>
      <c r="C1007" t="s">
        <v>40</v>
      </c>
      <c r="D1007" t="s">
        <v>1772</v>
      </c>
      <c r="E1007" t="s">
        <v>1773</v>
      </c>
      <c r="F1007" t="s">
        <v>1740</v>
      </c>
      <c r="G1007" t="s">
        <v>2846</v>
      </c>
      <c r="H1007" t="str">
        <f t="shared" si="15"/>
        <v>1966</v>
      </c>
    </row>
    <row r="1008" spans="1:8" x14ac:dyDescent="0.2">
      <c r="A1008" t="s">
        <v>1774</v>
      </c>
      <c r="B1008" t="s">
        <v>1775</v>
      </c>
      <c r="C1008" t="s">
        <v>20</v>
      </c>
      <c r="D1008" t="s">
        <v>1776</v>
      </c>
      <c r="E1008" t="s">
        <v>1777</v>
      </c>
      <c r="F1008" t="s">
        <v>1778</v>
      </c>
      <c r="G1008" t="s">
        <v>2846</v>
      </c>
      <c r="H1008" t="str">
        <f t="shared" si="15"/>
        <v>1965</v>
      </c>
    </row>
    <row r="1009" spans="1:8" x14ac:dyDescent="0.2">
      <c r="A1009" t="s">
        <v>2866</v>
      </c>
      <c r="B1009" t="s">
        <v>1775</v>
      </c>
      <c r="C1009" t="s">
        <v>1682</v>
      </c>
      <c r="D1009" t="s">
        <v>1779</v>
      </c>
      <c r="E1009" t="s">
        <v>1523</v>
      </c>
      <c r="F1009" t="s">
        <v>1778</v>
      </c>
      <c r="G1009" t="s">
        <v>2846</v>
      </c>
      <c r="H1009" t="str">
        <f t="shared" si="15"/>
        <v>1965</v>
      </c>
    </row>
    <row r="1010" spans="1:8" x14ac:dyDescent="0.2">
      <c r="A1010" t="s">
        <v>1780</v>
      </c>
      <c r="B1010" t="s">
        <v>1775</v>
      </c>
      <c r="C1010" t="s">
        <v>1726</v>
      </c>
      <c r="D1010" t="s">
        <v>1779</v>
      </c>
      <c r="E1010" t="s">
        <v>1523</v>
      </c>
      <c r="F1010" t="s">
        <v>1778</v>
      </c>
      <c r="G1010" t="s">
        <v>2846</v>
      </c>
      <c r="H1010" t="str">
        <f t="shared" si="15"/>
        <v>1965</v>
      </c>
    </row>
    <row r="1011" spans="1:8" x14ac:dyDescent="0.2">
      <c r="A1011" t="s">
        <v>1781</v>
      </c>
      <c r="B1011" t="s">
        <v>1775</v>
      </c>
      <c r="C1011" t="s">
        <v>1721</v>
      </c>
      <c r="D1011" t="s">
        <v>1779</v>
      </c>
      <c r="E1011" t="s">
        <v>1523</v>
      </c>
      <c r="F1011" t="s">
        <v>1778</v>
      </c>
      <c r="G1011" t="s">
        <v>2846</v>
      </c>
      <c r="H1011" t="str">
        <f t="shared" si="15"/>
        <v>1965</v>
      </c>
    </row>
    <row r="1012" spans="1:8" x14ac:dyDescent="0.2">
      <c r="A1012" t="s">
        <v>1782</v>
      </c>
      <c r="B1012" t="s">
        <v>1775</v>
      </c>
      <c r="C1012" t="s">
        <v>1719</v>
      </c>
      <c r="D1012" t="s">
        <v>1779</v>
      </c>
      <c r="E1012" t="s">
        <v>1523</v>
      </c>
      <c r="F1012" t="s">
        <v>1778</v>
      </c>
      <c r="G1012" t="s">
        <v>2846</v>
      </c>
      <c r="H1012" t="str">
        <f t="shared" si="15"/>
        <v>1965</v>
      </c>
    </row>
    <row r="1013" spans="1:8" x14ac:dyDescent="0.2">
      <c r="A1013" t="s">
        <v>1783</v>
      </c>
      <c r="B1013" t="s">
        <v>1775</v>
      </c>
      <c r="C1013" t="s">
        <v>15</v>
      </c>
      <c r="D1013" t="s">
        <v>1779</v>
      </c>
      <c r="E1013" t="s">
        <v>1523</v>
      </c>
      <c r="F1013" t="s">
        <v>1778</v>
      </c>
      <c r="G1013" t="s">
        <v>2846</v>
      </c>
      <c r="H1013" t="str">
        <f t="shared" si="15"/>
        <v>1965</v>
      </c>
    </row>
    <row r="1014" spans="1:8" x14ac:dyDescent="0.2">
      <c r="A1014" t="s">
        <v>1784</v>
      </c>
      <c r="B1014" t="s">
        <v>1775</v>
      </c>
      <c r="C1014" t="s">
        <v>38</v>
      </c>
      <c r="D1014" t="s">
        <v>1779</v>
      </c>
      <c r="E1014" t="s">
        <v>1523</v>
      </c>
      <c r="F1014" t="s">
        <v>1778</v>
      </c>
      <c r="G1014" t="s">
        <v>2846</v>
      </c>
      <c r="H1014" t="str">
        <f t="shared" si="15"/>
        <v>1965</v>
      </c>
    </row>
    <row r="1015" spans="1:8" x14ac:dyDescent="0.2">
      <c r="A1015" t="s">
        <v>1785</v>
      </c>
      <c r="B1015" t="s">
        <v>1775</v>
      </c>
      <c r="C1015" t="s">
        <v>46</v>
      </c>
      <c r="D1015" t="s">
        <v>1779</v>
      </c>
      <c r="E1015" t="s">
        <v>1523</v>
      </c>
      <c r="F1015" t="s">
        <v>1778</v>
      </c>
      <c r="G1015" t="s">
        <v>2846</v>
      </c>
      <c r="H1015" t="str">
        <f t="shared" si="15"/>
        <v>1965</v>
      </c>
    </row>
    <row r="1016" spans="1:8" x14ac:dyDescent="0.2">
      <c r="A1016" t="s">
        <v>1523</v>
      </c>
      <c r="B1016" t="s">
        <v>1775</v>
      </c>
      <c r="C1016" t="s">
        <v>32</v>
      </c>
      <c r="D1016" t="s">
        <v>1779</v>
      </c>
      <c r="E1016" t="s">
        <v>1523</v>
      </c>
      <c r="F1016" t="s">
        <v>1778</v>
      </c>
      <c r="G1016" t="s">
        <v>2846</v>
      </c>
      <c r="H1016" t="str">
        <f t="shared" si="15"/>
        <v>1965</v>
      </c>
    </row>
    <row r="1017" spans="1:8" x14ac:dyDescent="0.2">
      <c r="A1017" t="s">
        <v>1786</v>
      </c>
      <c r="B1017" t="s">
        <v>1775</v>
      </c>
      <c r="C1017" t="s">
        <v>24</v>
      </c>
      <c r="D1017" t="s">
        <v>1787</v>
      </c>
      <c r="E1017" t="s">
        <v>1542</v>
      </c>
      <c r="F1017" t="s">
        <v>1778</v>
      </c>
      <c r="G1017" t="s">
        <v>2846</v>
      </c>
      <c r="H1017" t="str">
        <f t="shared" si="15"/>
        <v>1965</v>
      </c>
    </row>
    <row r="1018" spans="1:8" x14ac:dyDescent="0.2">
      <c r="A1018" t="s">
        <v>1540</v>
      </c>
      <c r="B1018" t="s">
        <v>1775</v>
      </c>
      <c r="C1018" t="s">
        <v>7</v>
      </c>
      <c r="D1018" t="s">
        <v>1787</v>
      </c>
      <c r="E1018" t="s">
        <v>1542</v>
      </c>
      <c r="F1018" t="s">
        <v>1778</v>
      </c>
      <c r="G1018" t="s">
        <v>2846</v>
      </c>
      <c r="H1018" t="str">
        <f t="shared" si="15"/>
        <v>1965</v>
      </c>
    </row>
    <row r="1019" spans="1:8" x14ac:dyDescent="0.2">
      <c r="A1019" t="s">
        <v>1788</v>
      </c>
      <c r="B1019" t="s">
        <v>1775</v>
      </c>
      <c r="C1019" t="s">
        <v>34</v>
      </c>
      <c r="D1019" t="s">
        <v>1787</v>
      </c>
      <c r="E1019" t="s">
        <v>1542</v>
      </c>
      <c r="F1019" t="s">
        <v>1778</v>
      </c>
      <c r="G1019" t="s">
        <v>2846</v>
      </c>
      <c r="H1019" t="str">
        <f t="shared" si="15"/>
        <v>1965</v>
      </c>
    </row>
    <row r="1020" spans="1:8" x14ac:dyDescent="0.2">
      <c r="A1020" t="s">
        <v>1789</v>
      </c>
      <c r="B1020" t="s">
        <v>1775</v>
      </c>
      <c r="C1020" t="s">
        <v>29</v>
      </c>
      <c r="D1020" t="s">
        <v>1787</v>
      </c>
      <c r="E1020" t="s">
        <v>1542</v>
      </c>
      <c r="F1020" t="s">
        <v>1778</v>
      </c>
      <c r="G1020" t="s">
        <v>2847</v>
      </c>
      <c r="H1020" t="str">
        <f t="shared" si="15"/>
        <v>1965</v>
      </c>
    </row>
    <row r="1021" spans="1:8" x14ac:dyDescent="0.2">
      <c r="A1021" t="s">
        <v>1790</v>
      </c>
      <c r="B1021" t="s">
        <v>1775</v>
      </c>
      <c r="C1021" t="s">
        <v>18</v>
      </c>
      <c r="D1021" t="s">
        <v>1791</v>
      </c>
      <c r="E1021" t="s">
        <v>1646</v>
      </c>
      <c r="F1021" t="s">
        <v>1778</v>
      </c>
      <c r="G1021" t="s">
        <v>2846</v>
      </c>
      <c r="H1021" t="str">
        <f t="shared" si="15"/>
        <v>1965</v>
      </c>
    </row>
    <row r="1022" spans="1:8" x14ac:dyDescent="0.2">
      <c r="A1022" t="s">
        <v>1792</v>
      </c>
      <c r="B1022" t="s">
        <v>1775</v>
      </c>
      <c r="C1022" t="s">
        <v>44</v>
      </c>
      <c r="D1022" t="s">
        <v>1793</v>
      </c>
      <c r="E1022" t="s">
        <v>1794</v>
      </c>
      <c r="F1022" t="s">
        <v>1778</v>
      </c>
      <c r="G1022" t="s">
        <v>2846</v>
      </c>
      <c r="H1022" t="str">
        <f t="shared" si="15"/>
        <v>1965</v>
      </c>
    </row>
    <row r="1023" spans="1:8" x14ac:dyDescent="0.2">
      <c r="A1023" t="s">
        <v>1795</v>
      </c>
      <c r="B1023" t="s">
        <v>1775</v>
      </c>
      <c r="C1023" t="s">
        <v>1733</v>
      </c>
      <c r="D1023" t="s">
        <v>1796</v>
      </c>
      <c r="E1023" t="s">
        <v>1797</v>
      </c>
      <c r="F1023" t="s">
        <v>1778</v>
      </c>
      <c r="G1023" t="s">
        <v>2846</v>
      </c>
      <c r="H1023" t="str">
        <f t="shared" si="15"/>
        <v>1965</v>
      </c>
    </row>
    <row r="1024" spans="1:8" x14ac:dyDescent="0.2">
      <c r="A1024" t="s">
        <v>1798</v>
      </c>
      <c r="B1024" t="s">
        <v>1775</v>
      </c>
      <c r="C1024" t="s">
        <v>49</v>
      </c>
      <c r="D1024" t="s">
        <v>1796</v>
      </c>
      <c r="E1024" t="s">
        <v>1797</v>
      </c>
      <c r="F1024" t="s">
        <v>1778</v>
      </c>
      <c r="G1024" t="s">
        <v>2847</v>
      </c>
      <c r="H1024" t="str">
        <f t="shared" si="15"/>
        <v>1965</v>
      </c>
    </row>
    <row r="1025" spans="1:8" x14ac:dyDescent="0.2">
      <c r="A1025" t="s">
        <v>1799</v>
      </c>
      <c r="B1025" t="s">
        <v>1775</v>
      </c>
      <c r="C1025" t="s">
        <v>1729</v>
      </c>
      <c r="D1025" t="s">
        <v>1796</v>
      </c>
      <c r="E1025" t="s">
        <v>1797</v>
      </c>
      <c r="F1025" t="s">
        <v>1778</v>
      </c>
      <c r="G1025" t="s">
        <v>2846</v>
      </c>
      <c r="H1025" t="str">
        <f t="shared" si="15"/>
        <v>1965</v>
      </c>
    </row>
    <row r="1026" spans="1:8" x14ac:dyDescent="0.2">
      <c r="A1026" t="s">
        <v>1800</v>
      </c>
      <c r="B1026" t="s">
        <v>1775</v>
      </c>
      <c r="C1026" t="s">
        <v>67</v>
      </c>
      <c r="D1026" t="s">
        <v>1801</v>
      </c>
      <c r="E1026" t="s">
        <v>1800</v>
      </c>
      <c r="F1026" t="s">
        <v>1778</v>
      </c>
      <c r="G1026" t="s">
        <v>2846</v>
      </c>
      <c r="H1026" t="str">
        <f t="shared" si="15"/>
        <v>1965</v>
      </c>
    </row>
    <row r="1027" spans="1:8" x14ac:dyDescent="0.2">
      <c r="A1027" t="s">
        <v>1802</v>
      </c>
      <c r="B1027" t="s">
        <v>1775</v>
      </c>
      <c r="C1027" t="s">
        <v>1731</v>
      </c>
      <c r="D1027" t="s">
        <v>1803</v>
      </c>
      <c r="E1027" t="s">
        <v>1145</v>
      </c>
      <c r="F1027" t="s">
        <v>1778</v>
      </c>
      <c r="G1027" t="s">
        <v>2846</v>
      </c>
      <c r="H1027" t="str">
        <f t="shared" ref="H1027:H1090" si="16">LEFT(F1027,4)</f>
        <v>1965</v>
      </c>
    </row>
    <row r="1028" spans="1:8" x14ac:dyDescent="0.2">
      <c r="A1028" t="s">
        <v>1804</v>
      </c>
      <c r="B1028" t="s">
        <v>1775</v>
      </c>
      <c r="C1028" t="s">
        <v>40</v>
      </c>
      <c r="D1028" t="s">
        <v>1805</v>
      </c>
      <c r="E1028" t="s">
        <v>1806</v>
      </c>
      <c r="F1028" t="s">
        <v>1778</v>
      </c>
      <c r="G1028" t="s">
        <v>2846</v>
      </c>
      <c r="H1028" t="str">
        <f t="shared" si="16"/>
        <v>1965</v>
      </c>
    </row>
    <row r="1029" spans="1:8" x14ac:dyDescent="0.2">
      <c r="A1029" t="s">
        <v>1811</v>
      </c>
      <c r="B1029" t="s">
        <v>1808</v>
      </c>
      <c r="C1029" t="s">
        <v>1731</v>
      </c>
      <c r="D1029" t="s">
        <v>1809</v>
      </c>
      <c r="E1029" t="s">
        <v>1413</v>
      </c>
      <c r="F1029" t="s">
        <v>1810</v>
      </c>
      <c r="G1029" t="s">
        <v>2846</v>
      </c>
      <c r="H1029" t="str">
        <f t="shared" si="16"/>
        <v>1964</v>
      </c>
    </row>
    <row r="1030" spans="1:8" x14ac:dyDescent="0.2">
      <c r="A1030" t="s">
        <v>1812</v>
      </c>
      <c r="B1030" t="s">
        <v>1808</v>
      </c>
      <c r="C1030" t="s">
        <v>1719</v>
      </c>
      <c r="D1030" t="s">
        <v>1813</v>
      </c>
      <c r="E1030" t="s">
        <v>1814</v>
      </c>
      <c r="F1030" t="s">
        <v>1810</v>
      </c>
      <c r="G1030" t="s">
        <v>2846</v>
      </c>
      <c r="H1030" t="str">
        <f t="shared" si="16"/>
        <v>1964</v>
      </c>
    </row>
    <row r="1031" spans="1:8" x14ac:dyDescent="0.2">
      <c r="A1031" t="s">
        <v>1815</v>
      </c>
      <c r="B1031" t="s">
        <v>1808</v>
      </c>
      <c r="C1031" t="s">
        <v>7</v>
      </c>
      <c r="D1031" t="s">
        <v>1813</v>
      </c>
      <c r="E1031" t="s">
        <v>1814</v>
      </c>
      <c r="F1031" t="s">
        <v>1810</v>
      </c>
      <c r="G1031" t="s">
        <v>2846</v>
      </c>
      <c r="H1031" t="str">
        <f t="shared" si="16"/>
        <v>1964</v>
      </c>
    </row>
    <row r="1032" spans="1:8" x14ac:dyDescent="0.2">
      <c r="A1032" t="s">
        <v>1576</v>
      </c>
      <c r="B1032" t="s">
        <v>1808</v>
      </c>
      <c r="C1032" t="s">
        <v>1721</v>
      </c>
      <c r="D1032" t="s">
        <v>1813</v>
      </c>
      <c r="E1032" t="s">
        <v>1814</v>
      </c>
      <c r="F1032" t="s">
        <v>1810</v>
      </c>
      <c r="G1032" t="s">
        <v>2846</v>
      </c>
      <c r="H1032" t="str">
        <f t="shared" si="16"/>
        <v>1964</v>
      </c>
    </row>
    <row r="1033" spans="1:8" x14ac:dyDescent="0.2">
      <c r="A1033" t="s">
        <v>1816</v>
      </c>
      <c r="B1033" t="s">
        <v>1808</v>
      </c>
      <c r="C1033" t="s">
        <v>1726</v>
      </c>
      <c r="D1033" t="s">
        <v>1813</v>
      </c>
      <c r="E1033" t="s">
        <v>1814</v>
      </c>
      <c r="F1033" t="s">
        <v>1810</v>
      </c>
      <c r="G1033" t="s">
        <v>2846</v>
      </c>
      <c r="H1033" t="str">
        <f t="shared" si="16"/>
        <v>1964</v>
      </c>
    </row>
    <row r="1034" spans="1:8" x14ac:dyDescent="0.2">
      <c r="A1034" t="s">
        <v>1706</v>
      </c>
      <c r="B1034" t="s">
        <v>1808</v>
      </c>
      <c r="C1034" t="s">
        <v>38</v>
      </c>
      <c r="D1034" t="s">
        <v>1817</v>
      </c>
      <c r="E1034" t="s">
        <v>1818</v>
      </c>
      <c r="F1034" t="s">
        <v>1810</v>
      </c>
      <c r="G1034" t="s">
        <v>2846</v>
      </c>
      <c r="H1034" t="str">
        <f t="shared" si="16"/>
        <v>1964</v>
      </c>
    </row>
    <row r="1035" spans="1:8" x14ac:dyDescent="0.2">
      <c r="A1035" t="s">
        <v>1819</v>
      </c>
      <c r="B1035" t="s">
        <v>1808</v>
      </c>
      <c r="C1035" t="s">
        <v>34</v>
      </c>
      <c r="D1035" t="s">
        <v>1817</v>
      </c>
      <c r="E1035" t="s">
        <v>1818</v>
      </c>
      <c r="F1035" t="s">
        <v>1810</v>
      </c>
      <c r="G1035" t="s">
        <v>2846</v>
      </c>
      <c r="H1035" t="str">
        <f t="shared" si="16"/>
        <v>1964</v>
      </c>
    </row>
    <row r="1036" spans="1:8" x14ac:dyDescent="0.2">
      <c r="A1036" t="s">
        <v>1820</v>
      </c>
      <c r="B1036" t="s">
        <v>1808</v>
      </c>
      <c r="C1036" t="s">
        <v>18</v>
      </c>
      <c r="D1036" t="s">
        <v>1817</v>
      </c>
      <c r="E1036" t="s">
        <v>1818</v>
      </c>
      <c r="F1036" t="s">
        <v>1810</v>
      </c>
      <c r="G1036" t="s">
        <v>2846</v>
      </c>
      <c r="H1036" t="str">
        <f t="shared" si="16"/>
        <v>1964</v>
      </c>
    </row>
    <row r="1037" spans="1:8" x14ac:dyDescent="0.2">
      <c r="A1037" t="s">
        <v>1821</v>
      </c>
      <c r="B1037" t="s">
        <v>1808</v>
      </c>
      <c r="C1037" t="s">
        <v>24</v>
      </c>
      <c r="D1037" t="s">
        <v>1822</v>
      </c>
      <c r="E1037" t="s">
        <v>866</v>
      </c>
      <c r="F1037" t="s">
        <v>1810</v>
      </c>
      <c r="G1037" t="s">
        <v>2846</v>
      </c>
      <c r="H1037" t="str">
        <f t="shared" si="16"/>
        <v>1964</v>
      </c>
    </row>
    <row r="1038" spans="1:8" x14ac:dyDescent="0.2">
      <c r="A1038" t="s">
        <v>1823</v>
      </c>
      <c r="B1038" t="s">
        <v>1808</v>
      </c>
      <c r="C1038" t="s">
        <v>44</v>
      </c>
      <c r="D1038" t="s">
        <v>1822</v>
      </c>
      <c r="E1038" t="s">
        <v>866</v>
      </c>
      <c r="F1038" t="s">
        <v>1810</v>
      </c>
      <c r="G1038" t="s">
        <v>2846</v>
      </c>
      <c r="H1038" t="str">
        <f t="shared" si="16"/>
        <v>1964</v>
      </c>
    </row>
    <row r="1039" spans="1:8" x14ac:dyDescent="0.2">
      <c r="A1039" t="s">
        <v>866</v>
      </c>
      <c r="B1039" t="s">
        <v>1808</v>
      </c>
      <c r="C1039" t="s">
        <v>32</v>
      </c>
      <c r="D1039" t="s">
        <v>1822</v>
      </c>
      <c r="E1039" t="s">
        <v>866</v>
      </c>
      <c r="F1039" t="s">
        <v>1810</v>
      </c>
      <c r="G1039" t="s">
        <v>2846</v>
      </c>
      <c r="H1039" t="str">
        <f t="shared" si="16"/>
        <v>1964</v>
      </c>
    </row>
    <row r="1040" spans="1:8" x14ac:dyDescent="0.2">
      <c r="A1040" t="s">
        <v>866</v>
      </c>
      <c r="B1040" t="s">
        <v>1808</v>
      </c>
      <c r="C1040" t="s">
        <v>46</v>
      </c>
      <c r="D1040" t="s">
        <v>1822</v>
      </c>
      <c r="E1040" t="s">
        <v>866</v>
      </c>
      <c r="F1040" t="s">
        <v>1810</v>
      </c>
      <c r="G1040" t="s">
        <v>2846</v>
      </c>
      <c r="H1040" t="str">
        <f t="shared" si="16"/>
        <v>1964</v>
      </c>
    </row>
    <row r="1041" spans="1:8" x14ac:dyDescent="0.2">
      <c r="A1041" t="s">
        <v>1824</v>
      </c>
      <c r="B1041" t="s">
        <v>1808</v>
      </c>
      <c r="C1041" t="s">
        <v>15</v>
      </c>
      <c r="D1041" t="s">
        <v>1825</v>
      </c>
      <c r="E1041" t="s">
        <v>1646</v>
      </c>
      <c r="F1041" t="s">
        <v>1810</v>
      </c>
      <c r="G1041" t="s">
        <v>2846</v>
      </c>
      <c r="H1041" t="str">
        <f t="shared" si="16"/>
        <v>1964</v>
      </c>
    </row>
    <row r="1042" spans="1:8" x14ac:dyDescent="0.2">
      <c r="A1042" t="s">
        <v>2866</v>
      </c>
      <c r="B1042" t="s">
        <v>1808</v>
      </c>
      <c r="C1042" t="s">
        <v>1682</v>
      </c>
      <c r="D1042" t="s">
        <v>1826</v>
      </c>
      <c r="E1042" t="s">
        <v>1705</v>
      </c>
      <c r="F1042" t="s">
        <v>1810</v>
      </c>
      <c r="G1042" t="s">
        <v>2846</v>
      </c>
      <c r="H1042" t="str">
        <f t="shared" si="16"/>
        <v>1964</v>
      </c>
    </row>
    <row r="1043" spans="1:8" x14ac:dyDescent="0.2">
      <c r="A1043" t="s">
        <v>1827</v>
      </c>
      <c r="B1043" t="s">
        <v>1808</v>
      </c>
      <c r="C1043" t="s">
        <v>67</v>
      </c>
      <c r="D1043" t="s">
        <v>1828</v>
      </c>
      <c r="E1043" t="s">
        <v>1827</v>
      </c>
      <c r="F1043" t="s">
        <v>1810</v>
      </c>
      <c r="G1043" t="s">
        <v>2846</v>
      </c>
      <c r="H1043" t="str">
        <f t="shared" si="16"/>
        <v>1964</v>
      </c>
    </row>
    <row r="1044" spans="1:8" x14ac:dyDescent="0.2">
      <c r="A1044" t="s">
        <v>1325</v>
      </c>
      <c r="B1044" t="s">
        <v>1808</v>
      </c>
      <c r="C1044" t="s">
        <v>40</v>
      </c>
      <c r="D1044" t="s">
        <v>1829</v>
      </c>
      <c r="E1044" t="s">
        <v>1334</v>
      </c>
      <c r="F1044" t="s">
        <v>1810</v>
      </c>
      <c r="G1044" t="s">
        <v>2846</v>
      </c>
      <c r="H1044" t="str">
        <f t="shared" si="16"/>
        <v>1964</v>
      </c>
    </row>
    <row r="1045" spans="1:8" x14ac:dyDescent="0.2">
      <c r="A1045" t="s">
        <v>1830</v>
      </c>
      <c r="B1045" t="s">
        <v>1808</v>
      </c>
      <c r="C1045" t="s">
        <v>1729</v>
      </c>
      <c r="D1045" t="s">
        <v>1829</v>
      </c>
      <c r="E1045" t="s">
        <v>1334</v>
      </c>
      <c r="F1045" t="s">
        <v>1810</v>
      </c>
      <c r="G1045" t="s">
        <v>2846</v>
      </c>
      <c r="H1045" t="str">
        <f t="shared" si="16"/>
        <v>1964</v>
      </c>
    </row>
    <row r="1046" spans="1:8" x14ac:dyDescent="0.2">
      <c r="A1046" t="s">
        <v>1831</v>
      </c>
      <c r="B1046" t="s">
        <v>1808</v>
      </c>
      <c r="C1046" t="s">
        <v>29</v>
      </c>
      <c r="D1046" t="s">
        <v>1829</v>
      </c>
      <c r="E1046" t="s">
        <v>1334</v>
      </c>
      <c r="F1046" t="s">
        <v>1810</v>
      </c>
      <c r="G1046" t="s">
        <v>2847</v>
      </c>
      <c r="H1046" t="str">
        <f t="shared" si="16"/>
        <v>1964</v>
      </c>
    </row>
    <row r="1047" spans="1:8" x14ac:dyDescent="0.2">
      <c r="A1047" t="s">
        <v>1832</v>
      </c>
      <c r="B1047" t="s">
        <v>1808</v>
      </c>
      <c r="C1047" t="s">
        <v>1733</v>
      </c>
      <c r="D1047" t="s">
        <v>1833</v>
      </c>
      <c r="E1047" t="s">
        <v>1834</v>
      </c>
      <c r="F1047" t="s">
        <v>1810</v>
      </c>
      <c r="G1047" t="s">
        <v>2846</v>
      </c>
      <c r="H1047" t="str">
        <f t="shared" si="16"/>
        <v>1964</v>
      </c>
    </row>
    <row r="1048" spans="1:8" x14ac:dyDescent="0.2">
      <c r="A1048" t="s">
        <v>1835</v>
      </c>
      <c r="B1048" t="s">
        <v>1808</v>
      </c>
      <c r="C1048" t="s">
        <v>20</v>
      </c>
      <c r="D1048" t="s">
        <v>1836</v>
      </c>
      <c r="E1048" t="s">
        <v>1679</v>
      </c>
      <c r="F1048" t="s">
        <v>1810</v>
      </c>
      <c r="G1048" t="s">
        <v>2846</v>
      </c>
      <c r="H1048" t="str">
        <f t="shared" si="16"/>
        <v>1964</v>
      </c>
    </row>
    <row r="1049" spans="1:8" x14ac:dyDescent="0.2">
      <c r="A1049" t="s">
        <v>1837</v>
      </c>
      <c r="B1049" t="s">
        <v>1808</v>
      </c>
      <c r="C1049" t="s">
        <v>49</v>
      </c>
      <c r="D1049" t="s">
        <v>1838</v>
      </c>
      <c r="E1049" t="s">
        <v>1839</v>
      </c>
      <c r="F1049" t="s">
        <v>1810</v>
      </c>
      <c r="G1049" t="s">
        <v>2847</v>
      </c>
      <c r="H1049" t="str">
        <f t="shared" si="16"/>
        <v>1964</v>
      </c>
    </row>
    <row r="1050" spans="1:8" x14ac:dyDescent="0.2">
      <c r="A1050" t="s">
        <v>1840</v>
      </c>
      <c r="B1050" t="s">
        <v>1808</v>
      </c>
      <c r="C1050" t="s">
        <v>53</v>
      </c>
      <c r="D1050" t="s">
        <v>1841</v>
      </c>
      <c r="E1050" t="s">
        <v>1842</v>
      </c>
      <c r="F1050" t="s">
        <v>1810</v>
      </c>
      <c r="G1050" t="s">
        <v>2846</v>
      </c>
      <c r="H1050" t="str">
        <f t="shared" si="16"/>
        <v>1964</v>
      </c>
    </row>
    <row r="1051" spans="1:8" x14ac:dyDescent="0.2">
      <c r="A1051" t="s">
        <v>1843</v>
      </c>
      <c r="B1051" t="s">
        <v>1844</v>
      </c>
      <c r="C1051" t="s">
        <v>1731</v>
      </c>
      <c r="D1051" t="s">
        <v>1845</v>
      </c>
      <c r="E1051" t="s">
        <v>1670</v>
      </c>
      <c r="F1051" t="s">
        <v>1846</v>
      </c>
      <c r="G1051" t="s">
        <v>2847</v>
      </c>
      <c r="H1051" t="str">
        <f t="shared" si="16"/>
        <v>1963</v>
      </c>
    </row>
    <row r="1052" spans="1:8" x14ac:dyDescent="0.2">
      <c r="A1052" t="s">
        <v>1202</v>
      </c>
      <c r="B1052" t="s">
        <v>1844</v>
      </c>
      <c r="C1052" t="s">
        <v>44</v>
      </c>
      <c r="D1052" t="s">
        <v>1847</v>
      </c>
      <c r="E1052" t="s">
        <v>1530</v>
      </c>
      <c r="F1052" t="s">
        <v>1846</v>
      </c>
      <c r="G1052" t="s">
        <v>2846</v>
      </c>
      <c r="H1052" t="str">
        <f t="shared" si="16"/>
        <v>1963</v>
      </c>
    </row>
    <row r="1053" spans="1:8" x14ac:dyDescent="0.2">
      <c r="A1053" t="s">
        <v>1848</v>
      </c>
      <c r="B1053" t="s">
        <v>1844</v>
      </c>
      <c r="C1053" t="s">
        <v>1733</v>
      </c>
      <c r="D1053" t="s">
        <v>1847</v>
      </c>
      <c r="E1053" t="s">
        <v>1530</v>
      </c>
      <c r="F1053" t="s">
        <v>1846</v>
      </c>
      <c r="G1053" t="s">
        <v>2846</v>
      </c>
      <c r="H1053" t="str">
        <f t="shared" si="16"/>
        <v>1963</v>
      </c>
    </row>
    <row r="1054" spans="1:8" x14ac:dyDescent="0.2">
      <c r="A1054" t="s">
        <v>1849</v>
      </c>
      <c r="B1054" t="s">
        <v>1844</v>
      </c>
      <c r="C1054" t="s">
        <v>15</v>
      </c>
      <c r="D1054" t="s">
        <v>1847</v>
      </c>
      <c r="E1054" t="s">
        <v>1530</v>
      </c>
      <c r="F1054" t="s">
        <v>1846</v>
      </c>
      <c r="G1054" t="s">
        <v>2846</v>
      </c>
      <c r="H1054" t="str">
        <f t="shared" si="16"/>
        <v>1963</v>
      </c>
    </row>
    <row r="1055" spans="1:8" x14ac:dyDescent="0.2">
      <c r="A1055" t="s">
        <v>1170</v>
      </c>
      <c r="B1055" t="s">
        <v>1844</v>
      </c>
      <c r="C1055" t="s">
        <v>24</v>
      </c>
      <c r="D1055" t="s">
        <v>1850</v>
      </c>
      <c r="E1055" t="s">
        <v>1169</v>
      </c>
      <c r="F1055" t="s">
        <v>1846</v>
      </c>
      <c r="G1055" t="s">
        <v>2846</v>
      </c>
      <c r="H1055" t="str">
        <f t="shared" si="16"/>
        <v>1963</v>
      </c>
    </row>
    <row r="1056" spans="1:8" x14ac:dyDescent="0.2">
      <c r="A1056" t="s">
        <v>1755</v>
      </c>
      <c r="B1056" t="s">
        <v>1844</v>
      </c>
      <c r="C1056" t="s">
        <v>1726</v>
      </c>
      <c r="D1056" t="s">
        <v>1850</v>
      </c>
      <c r="E1056" t="s">
        <v>1169</v>
      </c>
      <c r="F1056" t="s">
        <v>1846</v>
      </c>
      <c r="G1056" t="s">
        <v>2846</v>
      </c>
      <c r="H1056" t="str">
        <f t="shared" si="16"/>
        <v>1963</v>
      </c>
    </row>
    <row r="1057" spans="1:8" x14ac:dyDescent="0.2">
      <c r="A1057" t="s">
        <v>1584</v>
      </c>
      <c r="B1057" t="s">
        <v>1844</v>
      </c>
      <c r="C1057" t="s">
        <v>1719</v>
      </c>
      <c r="D1057" t="s">
        <v>1850</v>
      </c>
      <c r="E1057" t="s">
        <v>1169</v>
      </c>
      <c r="F1057" t="s">
        <v>1846</v>
      </c>
      <c r="G1057" t="s">
        <v>2846</v>
      </c>
      <c r="H1057" t="str">
        <f t="shared" si="16"/>
        <v>1963</v>
      </c>
    </row>
    <row r="1058" spans="1:8" x14ac:dyDescent="0.2">
      <c r="A1058" t="s">
        <v>1851</v>
      </c>
      <c r="B1058" t="s">
        <v>1844</v>
      </c>
      <c r="C1058" t="s">
        <v>34</v>
      </c>
      <c r="D1058" t="s">
        <v>1850</v>
      </c>
      <c r="E1058" t="s">
        <v>1169</v>
      </c>
      <c r="F1058" t="s">
        <v>1846</v>
      </c>
      <c r="G1058" t="s">
        <v>2847</v>
      </c>
      <c r="H1058" t="str">
        <f t="shared" si="16"/>
        <v>1963</v>
      </c>
    </row>
    <row r="1059" spans="1:8" x14ac:dyDescent="0.2">
      <c r="A1059" t="s">
        <v>1852</v>
      </c>
      <c r="B1059" t="s">
        <v>1844</v>
      </c>
      <c r="C1059" t="s">
        <v>38</v>
      </c>
      <c r="D1059" t="s">
        <v>1850</v>
      </c>
      <c r="E1059" t="s">
        <v>1169</v>
      </c>
      <c r="F1059" t="s">
        <v>1846</v>
      </c>
      <c r="G1059" t="s">
        <v>2846</v>
      </c>
      <c r="H1059" t="str">
        <f t="shared" si="16"/>
        <v>1963</v>
      </c>
    </row>
    <row r="1060" spans="1:8" x14ac:dyDescent="0.2">
      <c r="A1060" t="s">
        <v>1853</v>
      </c>
      <c r="B1060" t="s">
        <v>1844</v>
      </c>
      <c r="C1060" t="s">
        <v>46</v>
      </c>
      <c r="D1060" t="s">
        <v>1850</v>
      </c>
      <c r="E1060" t="s">
        <v>1169</v>
      </c>
      <c r="F1060" t="s">
        <v>1846</v>
      </c>
      <c r="G1060" t="s">
        <v>2846</v>
      </c>
      <c r="H1060" t="str">
        <f t="shared" si="16"/>
        <v>1963</v>
      </c>
    </row>
    <row r="1061" spans="1:8" x14ac:dyDescent="0.2">
      <c r="A1061" t="s">
        <v>1169</v>
      </c>
      <c r="B1061" t="s">
        <v>1844</v>
      </c>
      <c r="C1061" t="s">
        <v>32</v>
      </c>
      <c r="D1061" t="s">
        <v>1850</v>
      </c>
      <c r="E1061" t="s">
        <v>1169</v>
      </c>
      <c r="F1061" t="s">
        <v>1846</v>
      </c>
      <c r="G1061" t="s">
        <v>2846</v>
      </c>
      <c r="H1061" t="str">
        <f t="shared" si="16"/>
        <v>1963</v>
      </c>
    </row>
    <row r="1062" spans="1:8" x14ac:dyDescent="0.2">
      <c r="A1062" t="s">
        <v>1854</v>
      </c>
      <c r="B1062" t="s">
        <v>1844</v>
      </c>
      <c r="C1062" t="s">
        <v>49</v>
      </c>
      <c r="D1062" t="s">
        <v>1855</v>
      </c>
      <c r="E1062" t="s">
        <v>1663</v>
      </c>
      <c r="F1062" t="s">
        <v>1846</v>
      </c>
      <c r="G1062" t="s">
        <v>2847</v>
      </c>
      <c r="H1062" t="str">
        <f t="shared" si="16"/>
        <v>1963</v>
      </c>
    </row>
    <row r="1063" spans="1:8" x14ac:dyDescent="0.2">
      <c r="A1063" t="s">
        <v>1856</v>
      </c>
      <c r="B1063" t="s">
        <v>1844</v>
      </c>
      <c r="C1063" t="s">
        <v>29</v>
      </c>
      <c r="D1063" t="s">
        <v>1855</v>
      </c>
      <c r="E1063" t="s">
        <v>1663</v>
      </c>
      <c r="F1063" t="s">
        <v>1846</v>
      </c>
      <c r="G1063" t="s">
        <v>2847</v>
      </c>
      <c r="H1063" t="str">
        <f t="shared" si="16"/>
        <v>1963</v>
      </c>
    </row>
    <row r="1064" spans="1:8" x14ac:dyDescent="0.2">
      <c r="A1064" t="s">
        <v>1857</v>
      </c>
      <c r="B1064" t="s">
        <v>1844</v>
      </c>
      <c r="C1064" t="s">
        <v>1688</v>
      </c>
      <c r="D1064" t="s">
        <v>1858</v>
      </c>
      <c r="E1064" t="s">
        <v>1859</v>
      </c>
      <c r="F1064" t="s">
        <v>1846</v>
      </c>
      <c r="G1064" t="s">
        <v>2846</v>
      </c>
      <c r="H1064" t="str">
        <f t="shared" si="16"/>
        <v>1963</v>
      </c>
    </row>
    <row r="1065" spans="1:8" x14ac:dyDescent="0.2">
      <c r="A1065" t="s">
        <v>1860</v>
      </c>
      <c r="B1065" t="s">
        <v>1844</v>
      </c>
      <c r="C1065" t="s">
        <v>1729</v>
      </c>
      <c r="D1065" t="s">
        <v>1858</v>
      </c>
      <c r="E1065" t="s">
        <v>1859</v>
      </c>
      <c r="F1065" t="s">
        <v>1846</v>
      </c>
      <c r="G1065" t="s">
        <v>2846</v>
      </c>
      <c r="H1065" t="str">
        <f t="shared" si="16"/>
        <v>1963</v>
      </c>
    </row>
    <row r="1066" spans="1:8" x14ac:dyDescent="0.2">
      <c r="A1066" t="s">
        <v>1861</v>
      </c>
      <c r="B1066" t="s">
        <v>1844</v>
      </c>
      <c r="C1066" t="s">
        <v>1682</v>
      </c>
      <c r="D1066" t="s">
        <v>1862</v>
      </c>
      <c r="E1066" t="s">
        <v>1863</v>
      </c>
      <c r="F1066" t="s">
        <v>1846</v>
      </c>
      <c r="G1066" t="s">
        <v>2846</v>
      </c>
      <c r="H1066" t="str">
        <f t="shared" si="16"/>
        <v>1963</v>
      </c>
    </row>
    <row r="1067" spans="1:8" x14ac:dyDescent="0.2">
      <c r="A1067" t="s">
        <v>1864</v>
      </c>
      <c r="B1067" t="s">
        <v>1844</v>
      </c>
      <c r="C1067" t="s">
        <v>57</v>
      </c>
      <c r="D1067" t="s">
        <v>1865</v>
      </c>
      <c r="E1067" t="s">
        <v>1864</v>
      </c>
      <c r="F1067" t="s">
        <v>1846</v>
      </c>
      <c r="G1067" t="s">
        <v>2846</v>
      </c>
      <c r="H1067" t="str">
        <f t="shared" si="16"/>
        <v>1963</v>
      </c>
    </row>
    <row r="1068" spans="1:8" x14ac:dyDescent="0.2">
      <c r="A1068" t="s">
        <v>2867</v>
      </c>
      <c r="B1068" t="s">
        <v>1844</v>
      </c>
      <c r="C1068" t="s">
        <v>53</v>
      </c>
      <c r="D1068" t="s">
        <v>1866</v>
      </c>
      <c r="E1068" t="s">
        <v>1867</v>
      </c>
      <c r="F1068" t="s">
        <v>1846</v>
      </c>
      <c r="G1068" t="s">
        <v>2846</v>
      </c>
      <c r="H1068" t="str">
        <f t="shared" si="16"/>
        <v>1963</v>
      </c>
    </row>
    <row r="1069" spans="1:8" x14ac:dyDescent="0.2">
      <c r="A1069" t="s">
        <v>1868</v>
      </c>
      <c r="B1069" t="s">
        <v>1844</v>
      </c>
      <c r="C1069" t="s">
        <v>40</v>
      </c>
      <c r="D1069" t="s">
        <v>1869</v>
      </c>
      <c r="E1069" t="s">
        <v>1870</v>
      </c>
      <c r="F1069" t="s">
        <v>1846</v>
      </c>
      <c r="G1069" t="s">
        <v>2846</v>
      </c>
      <c r="H1069" t="str">
        <f t="shared" si="16"/>
        <v>1963</v>
      </c>
    </row>
    <row r="1070" spans="1:8" x14ac:dyDescent="0.2">
      <c r="A1070" t="s">
        <v>1871</v>
      </c>
      <c r="B1070" t="s">
        <v>1844</v>
      </c>
      <c r="C1070" t="s">
        <v>1721</v>
      </c>
      <c r="D1070" t="s">
        <v>1872</v>
      </c>
      <c r="E1070" t="s">
        <v>1873</v>
      </c>
      <c r="F1070" t="s">
        <v>1846</v>
      </c>
      <c r="G1070" t="s">
        <v>2847</v>
      </c>
      <c r="H1070" t="str">
        <f t="shared" si="16"/>
        <v>1963</v>
      </c>
    </row>
    <row r="1071" spans="1:8" x14ac:dyDescent="0.2">
      <c r="A1071" t="s">
        <v>1734</v>
      </c>
      <c r="B1071" t="s">
        <v>1844</v>
      </c>
      <c r="C1071" t="s">
        <v>67</v>
      </c>
      <c r="D1071" t="s">
        <v>1874</v>
      </c>
      <c r="E1071" t="s">
        <v>1736</v>
      </c>
      <c r="F1071" t="s">
        <v>1846</v>
      </c>
      <c r="G1071" t="s">
        <v>2847</v>
      </c>
      <c r="H1071" t="str">
        <f t="shared" si="16"/>
        <v>1963</v>
      </c>
    </row>
    <row r="1072" spans="1:8" x14ac:dyDescent="0.2">
      <c r="A1072" t="s">
        <v>1875</v>
      </c>
      <c r="B1072" t="s">
        <v>1844</v>
      </c>
      <c r="C1072" t="s">
        <v>64</v>
      </c>
      <c r="D1072" t="s">
        <v>1876</v>
      </c>
      <c r="E1072" t="s">
        <v>1875</v>
      </c>
      <c r="F1072" t="s">
        <v>1846</v>
      </c>
      <c r="G1072" t="s">
        <v>2846</v>
      </c>
      <c r="H1072" t="str">
        <f t="shared" si="16"/>
        <v>1963</v>
      </c>
    </row>
    <row r="1073" spans="1:8" x14ac:dyDescent="0.2">
      <c r="A1073" t="s">
        <v>1877</v>
      </c>
      <c r="B1073" t="s">
        <v>1844</v>
      </c>
      <c r="C1073" t="s">
        <v>18</v>
      </c>
      <c r="D1073" t="s">
        <v>1878</v>
      </c>
      <c r="E1073" t="s">
        <v>1879</v>
      </c>
      <c r="F1073" t="s">
        <v>1846</v>
      </c>
      <c r="G1073" t="s">
        <v>2846</v>
      </c>
      <c r="H1073" t="str">
        <f t="shared" si="16"/>
        <v>1963</v>
      </c>
    </row>
    <row r="1074" spans="1:8" x14ac:dyDescent="0.2">
      <c r="A1074" t="s">
        <v>1811</v>
      </c>
      <c r="B1074" t="s">
        <v>1880</v>
      </c>
      <c r="C1074" t="s">
        <v>1731</v>
      </c>
      <c r="D1074" t="s">
        <v>1881</v>
      </c>
      <c r="E1074" t="s">
        <v>1413</v>
      </c>
      <c r="F1074" t="s">
        <v>1882</v>
      </c>
      <c r="G1074" t="s">
        <v>2846</v>
      </c>
      <c r="H1074" t="str">
        <f t="shared" si="16"/>
        <v>1962</v>
      </c>
    </row>
    <row r="1075" spans="1:8" x14ac:dyDescent="0.2">
      <c r="A1075" t="s">
        <v>1883</v>
      </c>
      <c r="B1075" t="s">
        <v>1880</v>
      </c>
      <c r="C1075" t="s">
        <v>29</v>
      </c>
      <c r="D1075" t="s">
        <v>1884</v>
      </c>
      <c r="E1075" t="s">
        <v>1546</v>
      </c>
      <c r="F1075" t="s">
        <v>1882</v>
      </c>
      <c r="G1075" t="s">
        <v>2847</v>
      </c>
      <c r="H1075" t="str">
        <f t="shared" si="16"/>
        <v>1962</v>
      </c>
    </row>
    <row r="1076" spans="1:8" x14ac:dyDescent="0.2">
      <c r="A1076" t="s">
        <v>1885</v>
      </c>
      <c r="B1076" t="s">
        <v>1880</v>
      </c>
      <c r="C1076" t="s">
        <v>1886</v>
      </c>
      <c r="D1076" t="s">
        <v>1887</v>
      </c>
      <c r="E1076" t="s">
        <v>1233</v>
      </c>
      <c r="F1076" t="s">
        <v>1882</v>
      </c>
      <c r="G1076" t="s">
        <v>2846</v>
      </c>
      <c r="H1076" t="str">
        <f t="shared" si="16"/>
        <v>1962</v>
      </c>
    </row>
    <row r="1077" spans="1:8" x14ac:dyDescent="0.2">
      <c r="A1077" t="s">
        <v>1888</v>
      </c>
      <c r="B1077" t="s">
        <v>1880</v>
      </c>
      <c r="C1077" t="s">
        <v>38</v>
      </c>
      <c r="D1077" t="s">
        <v>1889</v>
      </c>
      <c r="E1077" t="s">
        <v>1737</v>
      </c>
      <c r="F1077" t="s">
        <v>1882</v>
      </c>
      <c r="G1077" t="s">
        <v>2846</v>
      </c>
      <c r="H1077" t="str">
        <f t="shared" si="16"/>
        <v>1962</v>
      </c>
    </row>
    <row r="1078" spans="1:8" x14ac:dyDescent="0.2">
      <c r="A1078" t="s">
        <v>1890</v>
      </c>
      <c r="B1078" t="s">
        <v>1880</v>
      </c>
      <c r="C1078" t="s">
        <v>1726</v>
      </c>
      <c r="D1078" t="s">
        <v>1889</v>
      </c>
      <c r="E1078" t="s">
        <v>1737</v>
      </c>
      <c r="F1078" t="s">
        <v>1882</v>
      </c>
      <c r="G1078" t="s">
        <v>2846</v>
      </c>
      <c r="H1078" t="str">
        <f t="shared" si="16"/>
        <v>1962</v>
      </c>
    </row>
    <row r="1079" spans="1:8" x14ac:dyDescent="0.2">
      <c r="A1079" t="s">
        <v>1730</v>
      </c>
      <c r="B1079" t="s">
        <v>1880</v>
      </c>
      <c r="C1079" t="s">
        <v>1721</v>
      </c>
      <c r="D1079" t="s">
        <v>1889</v>
      </c>
      <c r="E1079" t="s">
        <v>1737</v>
      </c>
      <c r="F1079" t="s">
        <v>1882</v>
      </c>
      <c r="G1079" t="s">
        <v>2847</v>
      </c>
      <c r="H1079" t="str">
        <f t="shared" si="16"/>
        <v>1962</v>
      </c>
    </row>
    <row r="1080" spans="1:8" x14ac:dyDescent="0.2">
      <c r="A1080" t="s">
        <v>1891</v>
      </c>
      <c r="B1080" t="s">
        <v>1880</v>
      </c>
      <c r="C1080" t="s">
        <v>40</v>
      </c>
      <c r="D1080" t="s">
        <v>1889</v>
      </c>
      <c r="E1080" t="s">
        <v>1737</v>
      </c>
      <c r="F1080" t="s">
        <v>1882</v>
      </c>
      <c r="G1080" t="s">
        <v>2846</v>
      </c>
      <c r="H1080" t="str">
        <f t="shared" si="16"/>
        <v>1962</v>
      </c>
    </row>
    <row r="1081" spans="1:8" x14ac:dyDescent="0.2">
      <c r="A1081" t="s">
        <v>1631</v>
      </c>
      <c r="B1081" t="s">
        <v>1880</v>
      </c>
      <c r="C1081" t="s">
        <v>1615</v>
      </c>
      <c r="D1081" t="s">
        <v>1889</v>
      </c>
      <c r="E1081" t="s">
        <v>1737</v>
      </c>
      <c r="F1081" t="s">
        <v>1882</v>
      </c>
      <c r="G1081" t="s">
        <v>2846</v>
      </c>
      <c r="H1081" t="str">
        <f t="shared" si="16"/>
        <v>1962</v>
      </c>
    </row>
    <row r="1082" spans="1:8" x14ac:dyDescent="0.2">
      <c r="A1082" t="s">
        <v>1892</v>
      </c>
      <c r="B1082" t="s">
        <v>1880</v>
      </c>
      <c r="C1082" t="s">
        <v>1719</v>
      </c>
      <c r="D1082" t="s">
        <v>1889</v>
      </c>
      <c r="E1082" t="s">
        <v>1737</v>
      </c>
      <c r="F1082" t="s">
        <v>1882</v>
      </c>
      <c r="G1082" t="s">
        <v>2846</v>
      </c>
      <c r="H1082" t="str">
        <f t="shared" si="16"/>
        <v>1962</v>
      </c>
    </row>
    <row r="1083" spans="1:8" x14ac:dyDescent="0.2">
      <c r="A1083" t="s">
        <v>1893</v>
      </c>
      <c r="B1083" t="s">
        <v>1880</v>
      </c>
      <c r="C1083" t="s">
        <v>34</v>
      </c>
      <c r="D1083" t="s">
        <v>1889</v>
      </c>
      <c r="E1083" t="s">
        <v>1737</v>
      </c>
      <c r="F1083" t="s">
        <v>1882</v>
      </c>
      <c r="G1083" t="s">
        <v>2846</v>
      </c>
      <c r="H1083" t="str">
        <f t="shared" si="16"/>
        <v>1962</v>
      </c>
    </row>
    <row r="1084" spans="1:8" x14ac:dyDescent="0.2">
      <c r="A1084" t="s">
        <v>1737</v>
      </c>
      <c r="B1084" t="s">
        <v>1880</v>
      </c>
      <c r="C1084" t="s">
        <v>46</v>
      </c>
      <c r="D1084" t="s">
        <v>1889</v>
      </c>
      <c r="E1084" t="s">
        <v>1737</v>
      </c>
      <c r="F1084" t="s">
        <v>1882</v>
      </c>
      <c r="G1084" t="s">
        <v>2846</v>
      </c>
      <c r="H1084" t="str">
        <f t="shared" si="16"/>
        <v>1962</v>
      </c>
    </row>
    <row r="1085" spans="1:8" x14ac:dyDescent="0.2">
      <c r="A1085" t="s">
        <v>1894</v>
      </c>
      <c r="B1085" t="s">
        <v>1880</v>
      </c>
      <c r="C1085" t="s">
        <v>32</v>
      </c>
      <c r="D1085" t="s">
        <v>1889</v>
      </c>
      <c r="E1085" t="s">
        <v>1737</v>
      </c>
      <c r="F1085" t="s">
        <v>1882</v>
      </c>
      <c r="G1085" t="s">
        <v>2846</v>
      </c>
      <c r="H1085" t="str">
        <f t="shared" si="16"/>
        <v>1962</v>
      </c>
    </row>
    <row r="1086" spans="1:8" x14ac:dyDescent="0.2">
      <c r="A1086" t="s">
        <v>1895</v>
      </c>
      <c r="B1086" t="s">
        <v>1880</v>
      </c>
      <c r="C1086" t="s">
        <v>44</v>
      </c>
      <c r="D1086" t="s">
        <v>1896</v>
      </c>
      <c r="E1086" t="s">
        <v>1679</v>
      </c>
      <c r="F1086" t="s">
        <v>1882</v>
      </c>
      <c r="G1086" t="s">
        <v>2847</v>
      </c>
      <c r="H1086" t="str">
        <f t="shared" si="16"/>
        <v>1962</v>
      </c>
    </row>
    <row r="1087" spans="1:8" x14ac:dyDescent="0.2">
      <c r="A1087" t="s">
        <v>1897</v>
      </c>
      <c r="B1087" t="s">
        <v>1880</v>
      </c>
      <c r="C1087" t="s">
        <v>15</v>
      </c>
      <c r="D1087" t="s">
        <v>1896</v>
      </c>
      <c r="E1087" t="s">
        <v>1679</v>
      </c>
      <c r="F1087" t="s">
        <v>1882</v>
      </c>
      <c r="G1087" t="s">
        <v>2846</v>
      </c>
      <c r="H1087" t="str">
        <f t="shared" si="16"/>
        <v>1962</v>
      </c>
    </row>
    <row r="1088" spans="1:8" x14ac:dyDescent="0.2">
      <c r="A1088" t="s">
        <v>1898</v>
      </c>
      <c r="B1088" t="s">
        <v>1880</v>
      </c>
      <c r="C1088" t="s">
        <v>1688</v>
      </c>
      <c r="D1088" t="s">
        <v>1899</v>
      </c>
      <c r="E1088" t="s">
        <v>1900</v>
      </c>
      <c r="F1088" t="s">
        <v>1882</v>
      </c>
      <c r="G1088" t="s">
        <v>2846</v>
      </c>
      <c r="H1088" t="str">
        <f t="shared" si="16"/>
        <v>1962</v>
      </c>
    </row>
    <row r="1089" spans="1:8" x14ac:dyDescent="0.2">
      <c r="A1089" t="s">
        <v>1832</v>
      </c>
      <c r="B1089" t="s">
        <v>1880</v>
      </c>
      <c r="C1089" t="s">
        <v>1733</v>
      </c>
      <c r="D1089" t="s">
        <v>1901</v>
      </c>
      <c r="E1089" t="s">
        <v>1902</v>
      </c>
      <c r="F1089" t="s">
        <v>1882</v>
      </c>
      <c r="G1089" t="s">
        <v>2846</v>
      </c>
      <c r="H1089" t="str">
        <f t="shared" si="16"/>
        <v>1962</v>
      </c>
    </row>
    <row r="1090" spans="1:8" x14ac:dyDescent="0.2">
      <c r="A1090" t="s">
        <v>2868</v>
      </c>
      <c r="B1090" t="s">
        <v>1880</v>
      </c>
      <c r="C1090" t="s">
        <v>1729</v>
      </c>
      <c r="D1090" t="s">
        <v>1901</v>
      </c>
      <c r="E1090" t="s">
        <v>1902</v>
      </c>
      <c r="F1090" t="s">
        <v>1882</v>
      </c>
      <c r="G1090" t="s">
        <v>2846</v>
      </c>
      <c r="H1090" t="str">
        <f t="shared" si="16"/>
        <v>1962</v>
      </c>
    </row>
    <row r="1091" spans="1:8" x14ac:dyDescent="0.2">
      <c r="A1091" t="s">
        <v>2869</v>
      </c>
      <c r="B1091" t="s">
        <v>1880</v>
      </c>
      <c r="C1091" t="s">
        <v>57</v>
      </c>
      <c r="D1091" t="s">
        <v>1903</v>
      </c>
      <c r="E1091" t="s">
        <v>1904</v>
      </c>
      <c r="F1091" t="s">
        <v>1882</v>
      </c>
      <c r="G1091" t="s">
        <v>2846</v>
      </c>
      <c r="H1091" t="str">
        <f t="shared" ref="H1091:H1154" si="17">LEFT(F1091,4)</f>
        <v>1962</v>
      </c>
    </row>
    <row r="1092" spans="1:8" x14ac:dyDescent="0.2">
      <c r="A1092" t="s">
        <v>1905</v>
      </c>
      <c r="B1092" t="s">
        <v>1880</v>
      </c>
      <c r="C1092" t="s">
        <v>18</v>
      </c>
      <c r="D1092" t="s">
        <v>1906</v>
      </c>
      <c r="E1092" t="s">
        <v>1834</v>
      </c>
      <c r="F1092" t="s">
        <v>1882</v>
      </c>
      <c r="G1092" t="s">
        <v>2846</v>
      </c>
      <c r="H1092" t="str">
        <f t="shared" si="17"/>
        <v>1962</v>
      </c>
    </row>
    <row r="1093" spans="1:8" x14ac:dyDescent="0.2">
      <c r="A1093" t="s">
        <v>1907</v>
      </c>
      <c r="B1093" t="s">
        <v>1908</v>
      </c>
      <c r="C1093" t="s">
        <v>1726</v>
      </c>
      <c r="D1093" t="s">
        <v>1909</v>
      </c>
      <c r="E1093" t="s">
        <v>1430</v>
      </c>
      <c r="F1093" t="s">
        <v>1910</v>
      </c>
      <c r="G1093" t="s">
        <v>2847</v>
      </c>
      <c r="H1093" t="str">
        <f t="shared" si="17"/>
        <v>1961</v>
      </c>
    </row>
    <row r="1094" spans="1:8" x14ac:dyDescent="0.2">
      <c r="A1094" t="s">
        <v>1911</v>
      </c>
      <c r="B1094" t="s">
        <v>1908</v>
      </c>
      <c r="C1094" t="s">
        <v>1721</v>
      </c>
      <c r="D1094" t="s">
        <v>1909</v>
      </c>
      <c r="E1094" t="s">
        <v>1430</v>
      </c>
      <c r="F1094" t="s">
        <v>1910</v>
      </c>
      <c r="G1094" t="s">
        <v>2846</v>
      </c>
      <c r="H1094" t="str">
        <f t="shared" si="17"/>
        <v>1961</v>
      </c>
    </row>
    <row r="1095" spans="1:8" x14ac:dyDescent="0.2">
      <c r="A1095" t="s">
        <v>1912</v>
      </c>
      <c r="B1095" t="s">
        <v>1908</v>
      </c>
      <c r="C1095" t="s">
        <v>1719</v>
      </c>
      <c r="D1095" t="s">
        <v>1909</v>
      </c>
      <c r="E1095" t="s">
        <v>1430</v>
      </c>
      <c r="F1095" t="s">
        <v>1910</v>
      </c>
      <c r="G1095" t="s">
        <v>2846</v>
      </c>
      <c r="H1095" t="str">
        <f t="shared" si="17"/>
        <v>1961</v>
      </c>
    </row>
    <row r="1096" spans="1:8" x14ac:dyDescent="0.2">
      <c r="A1096" t="s">
        <v>1804</v>
      </c>
      <c r="B1096" t="s">
        <v>1908</v>
      </c>
      <c r="C1096" t="s">
        <v>40</v>
      </c>
      <c r="D1096" t="s">
        <v>1909</v>
      </c>
      <c r="E1096" t="s">
        <v>1430</v>
      </c>
      <c r="F1096" t="s">
        <v>1910</v>
      </c>
      <c r="G1096" t="s">
        <v>2846</v>
      </c>
      <c r="H1096" t="str">
        <f t="shared" si="17"/>
        <v>1961</v>
      </c>
    </row>
    <row r="1097" spans="1:8" x14ac:dyDescent="0.2">
      <c r="A1097" t="s">
        <v>1913</v>
      </c>
      <c r="B1097" t="s">
        <v>1908</v>
      </c>
      <c r="C1097" t="s">
        <v>1733</v>
      </c>
      <c r="D1097" t="s">
        <v>1914</v>
      </c>
      <c r="E1097" t="s">
        <v>1705</v>
      </c>
      <c r="F1097" t="s">
        <v>1910</v>
      </c>
      <c r="G1097" t="s">
        <v>2846</v>
      </c>
      <c r="H1097" t="str">
        <f t="shared" si="17"/>
        <v>1961</v>
      </c>
    </row>
    <row r="1098" spans="1:8" x14ac:dyDescent="0.2">
      <c r="A1098" t="s">
        <v>1915</v>
      </c>
      <c r="B1098" t="s">
        <v>1908</v>
      </c>
      <c r="C1098" t="s">
        <v>34</v>
      </c>
      <c r="D1098" t="s">
        <v>1914</v>
      </c>
      <c r="E1098" t="s">
        <v>1705</v>
      </c>
      <c r="F1098" t="s">
        <v>1910</v>
      </c>
      <c r="G1098" t="s">
        <v>2846</v>
      </c>
      <c r="H1098" t="str">
        <f t="shared" si="17"/>
        <v>1961</v>
      </c>
    </row>
    <row r="1099" spans="1:8" x14ac:dyDescent="0.2">
      <c r="A1099" t="s">
        <v>1705</v>
      </c>
      <c r="B1099" t="s">
        <v>1908</v>
      </c>
      <c r="C1099" t="s">
        <v>46</v>
      </c>
      <c r="D1099" t="s">
        <v>1914</v>
      </c>
      <c r="E1099" t="s">
        <v>1705</v>
      </c>
      <c r="F1099" t="s">
        <v>1910</v>
      </c>
      <c r="G1099" t="s">
        <v>2846</v>
      </c>
      <c r="H1099" t="str">
        <f t="shared" si="17"/>
        <v>1961</v>
      </c>
    </row>
    <row r="1100" spans="1:8" x14ac:dyDescent="0.2">
      <c r="A1100" t="s">
        <v>1705</v>
      </c>
      <c r="B1100" t="s">
        <v>1908</v>
      </c>
      <c r="C1100" t="s">
        <v>32</v>
      </c>
      <c r="D1100" t="s">
        <v>1914</v>
      </c>
      <c r="E1100" t="s">
        <v>1705</v>
      </c>
      <c r="F1100" t="s">
        <v>1910</v>
      </c>
      <c r="G1100" t="s">
        <v>2846</v>
      </c>
      <c r="H1100" t="str">
        <f t="shared" si="17"/>
        <v>1961</v>
      </c>
    </row>
    <row r="1101" spans="1:8" x14ac:dyDescent="0.2">
      <c r="A1101" t="s">
        <v>1916</v>
      </c>
      <c r="B1101" t="s">
        <v>1908</v>
      </c>
      <c r="C1101" t="s">
        <v>18</v>
      </c>
      <c r="D1101" t="s">
        <v>1914</v>
      </c>
      <c r="E1101" t="s">
        <v>1705</v>
      </c>
      <c r="F1101" t="s">
        <v>1910</v>
      </c>
      <c r="G1101" t="s">
        <v>2846</v>
      </c>
      <c r="H1101" t="str">
        <f t="shared" si="17"/>
        <v>1961</v>
      </c>
    </row>
    <row r="1102" spans="1:8" x14ac:dyDescent="0.2">
      <c r="A1102" t="s">
        <v>1917</v>
      </c>
      <c r="B1102" t="s">
        <v>1908</v>
      </c>
      <c r="C1102" t="s">
        <v>1615</v>
      </c>
      <c r="D1102" t="s">
        <v>1918</v>
      </c>
      <c r="E1102" t="s">
        <v>1523</v>
      </c>
      <c r="F1102" t="s">
        <v>1910</v>
      </c>
      <c r="G1102" t="s">
        <v>2846</v>
      </c>
      <c r="H1102" t="str">
        <f t="shared" si="17"/>
        <v>1961</v>
      </c>
    </row>
    <row r="1103" spans="1:8" x14ac:dyDescent="0.2">
      <c r="A1103" t="s">
        <v>1727</v>
      </c>
      <c r="B1103" t="s">
        <v>1908</v>
      </c>
      <c r="C1103" t="s">
        <v>29</v>
      </c>
      <c r="D1103" t="s">
        <v>1919</v>
      </c>
      <c r="E1103" t="s">
        <v>1920</v>
      </c>
      <c r="F1103" t="s">
        <v>1910</v>
      </c>
      <c r="G1103" t="s">
        <v>2847</v>
      </c>
      <c r="H1103" t="str">
        <f t="shared" si="17"/>
        <v>1961</v>
      </c>
    </row>
    <row r="1104" spans="1:8" x14ac:dyDescent="0.2">
      <c r="A1104" t="s">
        <v>1921</v>
      </c>
      <c r="B1104" t="s">
        <v>1908</v>
      </c>
      <c r="C1104" t="s">
        <v>1731</v>
      </c>
      <c r="D1104" t="s">
        <v>1922</v>
      </c>
      <c r="E1104" t="s">
        <v>1477</v>
      </c>
      <c r="F1104" t="s">
        <v>1910</v>
      </c>
      <c r="G1104" t="s">
        <v>2846</v>
      </c>
      <c r="H1104" t="str">
        <f t="shared" si="17"/>
        <v>1961</v>
      </c>
    </row>
    <row r="1105" spans="1:8" x14ac:dyDescent="0.2">
      <c r="A1105" t="s">
        <v>1923</v>
      </c>
      <c r="B1105" t="s">
        <v>1908</v>
      </c>
      <c r="C1105" t="s">
        <v>53</v>
      </c>
      <c r="D1105" t="s">
        <v>1924</v>
      </c>
      <c r="E1105" t="s">
        <v>1923</v>
      </c>
      <c r="F1105" t="s">
        <v>1910</v>
      </c>
      <c r="G1105" t="s">
        <v>2846</v>
      </c>
      <c r="H1105" t="str">
        <f t="shared" si="17"/>
        <v>1961</v>
      </c>
    </row>
    <row r="1106" spans="1:8" x14ac:dyDescent="0.2">
      <c r="A1106" t="s">
        <v>1712</v>
      </c>
      <c r="B1106" t="s">
        <v>1908</v>
      </c>
      <c r="C1106" t="s">
        <v>64</v>
      </c>
      <c r="D1106" t="s">
        <v>1925</v>
      </c>
      <c r="E1106" t="s">
        <v>1712</v>
      </c>
      <c r="F1106" t="s">
        <v>1910</v>
      </c>
      <c r="G1106" t="s">
        <v>2846</v>
      </c>
      <c r="H1106" t="str">
        <f t="shared" si="17"/>
        <v>1961</v>
      </c>
    </row>
    <row r="1107" spans="1:8" x14ac:dyDescent="0.2">
      <c r="A1107" t="s">
        <v>1926</v>
      </c>
      <c r="B1107" t="s">
        <v>1908</v>
      </c>
      <c r="C1107" t="s">
        <v>57</v>
      </c>
      <c r="D1107" t="s">
        <v>1927</v>
      </c>
      <c r="E1107" t="s">
        <v>1926</v>
      </c>
      <c r="F1107" t="s">
        <v>1910</v>
      </c>
      <c r="G1107" t="s">
        <v>2846</v>
      </c>
      <c r="H1107" t="str">
        <f t="shared" si="17"/>
        <v>1961</v>
      </c>
    </row>
    <row r="1108" spans="1:8" x14ac:dyDescent="0.2">
      <c r="A1108" t="s">
        <v>1928</v>
      </c>
      <c r="B1108" t="s">
        <v>1908</v>
      </c>
      <c r="C1108" t="s">
        <v>1688</v>
      </c>
      <c r="D1108" t="s">
        <v>1929</v>
      </c>
      <c r="E1108" t="s">
        <v>1873</v>
      </c>
      <c r="F1108" t="s">
        <v>1910</v>
      </c>
      <c r="G1108" t="s">
        <v>2846</v>
      </c>
      <c r="H1108" t="str">
        <f t="shared" si="17"/>
        <v>1961</v>
      </c>
    </row>
    <row r="1109" spans="1:8" x14ac:dyDescent="0.2">
      <c r="A1109" t="s">
        <v>1870</v>
      </c>
      <c r="B1109" t="s">
        <v>1908</v>
      </c>
      <c r="C1109" t="s">
        <v>44</v>
      </c>
      <c r="D1109" t="s">
        <v>1930</v>
      </c>
      <c r="E1109" t="s">
        <v>1870</v>
      </c>
      <c r="F1109" t="s">
        <v>1910</v>
      </c>
      <c r="G1109" t="s">
        <v>2846</v>
      </c>
      <c r="H1109" t="str">
        <f t="shared" si="17"/>
        <v>1961</v>
      </c>
    </row>
    <row r="1110" spans="1:8" x14ac:dyDescent="0.2">
      <c r="A1110" t="s">
        <v>1931</v>
      </c>
      <c r="B1110" t="s">
        <v>1908</v>
      </c>
      <c r="C1110" t="s">
        <v>49</v>
      </c>
      <c r="D1110" t="s">
        <v>1930</v>
      </c>
      <c r="E1110" t="s">
        <v>1870</v>
      </c>
      <c r="F1110" t="s">
        <v>1910</v>
      </c>
      <c r="G1110" t="s">
        <v>2847</v>
      </c>
      <c r="H1110" t="str">
        <f t="shared" si="17"/>
        <v>1961</v>
      </c>
    </row>
    <row r="1111" spans="1:8" x14ac:dyDescent="0.2">
      <c r="A1111" t="s">
        <v>1932</v>
      </c>
      <c r="B1111" t="s">
        <v>1908</v>
      </c>
      <c r="C1111" t="s">
        <v>15</v>
      </c>
      <c r="D1111" t="s">
        <v>1930</v>
      </c>
      <c r="E1111" t="s">
        <v>1870</v>
      </c>
      <c r="F1111" t="s">
        <v>1910</v>
      </c>
      <c r="G1111" t="s">
        <v>2846</v>
      </c>
      <c r="H1111" t="str">
        <f t="shared" si="17"/>
        <v>1961</v>
      </c>
    </row>
    <row r="1112" spans="1:8" x14ac:dyDescent="0.2">
      <c r="A1112" t="s">
        <v>1933</v>
      </c>
      <c r="B1112" t="s">
        <v>1908</v>
      </c>
      <c r="C1112" t="s">
        <v>1886</v>
      </c>
      <c r="D1112" t="s">
        <v>1934</v>
      </c>
      <c r="E1112" t="s">
        <v>1935</v>
      </c>
      <c r="F1112" t="s">
        <v>1910</v>
      </c>
      <c r="G1112" t="s">
        <v>2846</v>
      </c>
      <c r="H1112" t="str">
        <f t="shared" si="17"/>
        <v>1961</v>
      </c>
    </row>
    <row r="1113" spans="1:8" x14ac:dyDescent="0.2">
      <c r="A1113" t="s">
        <v>1888</v>
      </c>
      <c r="B1113" t="s">
        <v>1908</v>
      </c>
      <c r="C1113" t="s">
        <v>38</v>
      </c>
      <c r="D1113" t="s">
        <v>1936</v>
      </c>
      <c r="E1113" t="s">
        <v>1607</v>
      </c>
      <c r="F1113" t="s">
        <v>1910</v>
      </c>
      <c r="G1113" t="s">
        <v>2846</v>
      </c>
      <c r="H1113" t="str">
        <f t="shared" si="17"/>
        <v>1961</v>
      </c>
    </row>
    <row r="1114" spans="1:8" x14ac:dyDescent="0.2">
      <c r="A1114" t="s">
        <v>1030</v>
      </c>
      <c r="B1114" t="s">
        <v>1908</v>
      </c>
      <c r="C1114" t="s">
        <v>1729</v>
      </c>
      <c r="D1114" t="s">
        <v>1937</v>
      </c>
      <c r="E1114" t="s">
        <v>1938</v>
      </c>
      <c r="F1114" t="s">
        <v>1910</v>
      </c>
      <c r="G1114" t="s">
        <v>2846</v>
      </c>
      <c r="H1114" t="str">
        <f t="shared" si="17"/>
        <v>1961</v>
      </c>
    </row>
    <row r="1115" spans="1:8" x14ac:dyDescent="0.2">
      <c r="A1115" t="s">
        <v>1939</v>
      </c>
      <c r="B1115" t="s">
        <v>1908</v>
      </c>
      <c r="C1115" t="s">
        <v>67</v>
      </c>
      <c r="D1115" t="s">
        <v>1940</v>
      </c>
      <c r="E1115" t="s">
        <v>1941</v>
      </c>
      <c r="F1115" t="s">
        <v>1910</v>
      </c>
      <c r="G1115" t="s">
        <v>2846</v>
      </c>
      <c r="H1115" t="str">
        <f t="shared" si="17"/>
        <v>1961</v>
      </c>
    </row>
    <row r="1116" spans="1:8" x14ac:dyDescent="0.2">
      <c r="A1116" t="s">
        <v>1706</v>
      </c>
      <c r="B1116" t="s">
        <v>1942</v>
      </c>
      <c r="C1116" t="s">
        <v>38</v>
      </c>
      <c r="D1116" t="s">
        <v>1943</v>
      </c>
      <c r="E1116" t="s">
        <v>1651</v>
      </c>
      <c r="F1116" t="s">
        <v>1944</v>
      </c>
      <c r="G1116" t="s">
        <v>2846</v>
      </c>
      <c r="H1116" t="str">
        <f t="shared" si="17"/>
        <v>1960</v>
      </c>
    </row>
    <row r="1117" spans="1:8" x14ac:dyDescent="0.2">
      <c r="A1117" t="s">
        <v>1945</v>
      </c>
      <c r="B1117" t="s">
        <v>1942</v>
      </c>
      <c r="C1117" t="s">
        <v>1688</v>
      </c>
      <c r="D1117" t="s">
        <v>1943</v>
      </c>
      <c r="E1117" t="s">
        <v>1651</v>
      </c>
      <c r="F1117" t="s">
        <v>1944</v>
      </c>
      <c r="G1117" t="s">
        <v>2846</v>
      </c>
      <c r="H1117" t="str">
        <f t="shared" si="17"/>
        <v>1960</v>
      </c>
    </row>
    <row r="1118" spans="1:8" x14ac:dyDescent="0.2">
      <c r="A1118" t="s">
        <v>2870</v>
      </c>
      <c r="B1118" t="s">
        <v>1942</v>
      </c>
      <c r="C1118" t="s">
        <v>1886</v>
      </c>
      <c r="D1118" t="s">
        <v>1943</v>
      </c>
      <c r="E1118" t="s">
        <v>1651</v>
      </c>
      <c r="F1118" t="s">
        <v>1944</v>
      </c>
      <c r="G1118" t="s">
        <v>2846</v>
      </c>
      <c r="H1118" t="str">
        <f t="shared" si="17"/>
        <v>1960</v>
      </c>
    </row>
    <row r="1119" spans="1:8" x14ac:dyDescent="0.2">
      <c r="A1119" t="s">
        <v>1946</v>
      </c>
      <c r="B1119" t="s">
        <v>1942</v>
      </c>
      <c r="C1119" t="s">
        <v>1726</v>
      </c>
      <c r="D1119" t="s">
        <v>1943</v>
      </c>
      <c r="E1119" t="s">
        <v>1651</v>
      </c>
      <c r="F1119" t="s">
        <v>1944</v>
      </c>
      <c r="G1119" t="s">
        <v>2846</v>
      </c>
      <c r="H1119" t="str">
        <f t="shared" si="17"/>
        <v>1960</v>
      </c>
    </row>
    <row r="1120" spans="1:8" x14ac:dyDescent="0.2">
      <c r="A1120" t="s">
        <v>1947</v>
      </c>
      <c r="B1120" t="s">
        <v>1942</v>
      </c>
      <c r="C1120" t="s">
        <v>1719</v>
      </c>
      <c r="D1120" t="s">
        <v>1943</v>
      </c>
      <c r="E1120" t="s">
        <v>1651</v>
      </c>
      <c r="F1120" t="s">
        <v>1944</v>
      </c>
      <c r="G1120" t="s">
        <v>2846</v>
      </c>
      <c r="H1120" t="str">
        <f t="shared" si="17"/>
        <v>1960</v>
      </c>
    </row>
    <row r="1121" spans="1:8" x14ac:dyDescent="0.2">
      <c r="A1121" t="s">
        <v>1948</v>
      </c>
      <c r="B1121" t="s">
        <v>1942</v>
      </c>
      <c r="C1121" t="s">
        <v>40</v>
      </c>
      <c r="D1121" t="s">
        <v>1943</v>
      </c>
      <c r="E1121" t="s">
        <v>1651</v>
      </c>
      <c r="F1121" t="s">
        <v>1944</v>
      </c>
      <c r="G1121" t="s">
        <v>2846</v>
      </c>
      <c r="H1121" t="str">
        <f t="shared" si="17"/>
        <v>1960</v>
      </c>
    </row>
    <row r="1122" spans="1:8" x14ac:dyDescent="0.2">
      <c r="A1122" t="s">
        <v>1949</v>
      </c>
      <c r="B1122" t="s">
        <v>1942</v>
      </c>
      <c r="C1122" t="s">
        <v>1721</v>
      </c>
      <c r="D1122" t="s">
        <v>1943</v>
      </c>
      <c r="E1122" t="s">
        <v>1651</v>
      </c>
      <c r="F1122" t="s">
        <v>1944</v>
      </c>
      <c r="G1122" t="s">
        <v>2847</v>
      </c>
      <c r="H1122" t="str">
        <f t="shared" si="17"/>
        <v>1960</v>
      </c>
    </row>
    <row r="1123" spans="1:8" x14ac:dyDescent="0.2">
      <c r="A1123" t="s">
        <v>1950</v>
      </c>
      <c r="B1123" t="s">
        <v>1942</v>
      </c>
      <c r="C1123" t="s">
        <v>34</v>
      </c>
      <c r="D1123" t="s">
        <v>1943</v>
      </c>
      <c r="E1123" t="s">
        <v>1651</v>
      </c>
      <c r="F1123" t="s">
        <v>1944</v>
      </c>
      <c r="G1123" t="s">
        <v>2846</v>
      </c>
      <c r="H1123" t="str">
        <f t="shared" si="17"/>
        <v>1960</v>
      </c>
    </row>
    <row r="1124" spans="1:8" x14ac:dyDescent="0.2">
      <c r="A1124" t="s">
        <v>1951</v>
      </c>
      <c r="B1124" t="s">
        <v>1942</v>
      </c>
      <c r="C1124" t="s">
        <v>15</v>
      </c>
      <c r="D1124" t="s">
        <v>1943</v>
      </c>
      <c r="E1124" t="s">
        <v>1651</v>
      </c>
      <c r="F1124" t="s">
        <v>1944</v>
      </c>
      <c r="G1124" t="s">
        <v>2846</v>
      </c>
      <c r="H1124" t="str">
        <f t="shared" si="17"/>
        <v>1960</v>
      </c>
    </row>
    <row r="1125" spans="1:8" x14ac:dyDescent="0.2">
      <c r="A1125" t="s">
        <v>1952</v>
      </c>
      <c r="B1125" t="s">
        <v>1942</v>
      </c>
      <c r="C1125" t="s">
        <v>46</v>
      </c>
      <c r="D1125" t="s">
        <v>1943</v>
      </c>
      <c r="E1125" t="s">
        <v>1651</v>
      </c>
      <c r="F1125" t="s">
        <v>1944</v>
      </c>
      <c r="G1125" t="s">
        <v>2846</v>
      </c>
      <c r="H1125" t="str">
        <f t="shared" si="17"/>
        <v>1960</v>
      </c>
    </row>
    <row r="1126" spans="1:8" x14ac:dyDescent="0.2">
      <c r="A1126" t="s">
        <v>1651</v>
      </c>
      <c r="B1126" t="s">
        <v>1942</v>
      </c>
      <c r="C1126" t="s">
        <v>32</v>
      </c>
      <c r="D1126" t="s">
        <v>1943</v>
      </c>
      <c r="E1126" t="s">
        <v>1651</v>
      </c>
      <c r="F1126" t="s">
        <v>1944</v>
      </c>
      <c r="G1126" t="s">
        <v>2846</v>
      </c>
      <c r="H1126" t="str">
        <f t="shared" si="17"/>
        <v>1960</v>
      </c>
    </row>
    <row r="1127" spans="1:8" x14ac:dyDescent="0.2">
      <c r="A1127" t="s">
        <v>1953</v>
      </c>
      <c r="B1127" t="s">
        <v>1942</v>
      </c>
      <c r="C1127" t="s">
        <v>1731</v>
      </c>
      <c r="D1127" t="s">
        <v>1954</v>
      </c>
      <c r="E1127" t="s">
        <v>1705</v>
      </c>
      <c r="F1127" t="s">
        <v>1944</v>
      </c>
      <c r="G1127" t="s">
        <v>2846</v>
      </c>
      <c r="H1127" t="str">
        <f t="shared" si="17"/>
        <v>1960</v>
      </c>
    </row>
    <row r="1128" spans="1:8" x14ac:dyDescent="0.2">
      <c r="A1128" t="s">
        <v>1681</v>
      </c>
      <c r="B1128" t="s">
        <v>1942</v>
      </c>
      <c r="C1128" t="s">
        <v>1615</v>
      </c>
      <c r="D1128" t="s">
        <v>1955</v>
      </c>
      <c r="E1128" t="s">
        <v>1935</v>
      </c>
      <c r="F1128" t="s">
        <v>1944</v>
      </c>
      <c r="G1128" t="s">
        <v>2846</v>
      </c>
      <c r="H1128" t="str">
        <f t="shared" si="17"/>
        <v>1960</v>
      </c>
    </row>
    <row r="1129" spans="1:8" x14ac:dyDescent="0.2">
      <c r="A1129" t="s">
        <v>1956</v>
      </c>
      <c r="B1129" t="s">
        <v>1942</v>
      </c>
      <c r="C1129" t="s">
        <v>57</v>
      </c>
      <c r="D1129" t="s">
        <v>1957</v>
      </c>
      <c r="E1129" t="s">
        <v>1956</v>
      </c>
      <c r="F1129" t="s">
        <v>1944</v>
      </c>
      <c r="G1129" t="s">
        <v>2846</v>
      </c>
      <c r="H1129" t="str">
        <f t="shared" si="17"/>
        <v>1960</v>
      </c>
    </row>
    <row r="1130" spans="1:8" x14ac:dyDescent="0.2">
      <c r="A1130" t="s">
        <v>1958</v>
      </c>
      <c r="B1130" t="s">
        <v>1942</v>
      </c>
      <c r="C1130" t="s">
        <v>29</v>
      </c>
      <c r="D1130" t="s">
        <v>1959</v>
      </c>
      <c r="E1130" t="s">
        <v>1452</v>
      </c>
      <c r="F1130" t="s">
        <v>1944</v>
      </c>
      <c r="G1130" t="s">
        <v>2847</v>
      </c>
      <c r="H1130" t="str">
        <f t="shared" si="17"/>
        <v>1960</v>
      </c>
    </row>
    <row r="1131" spans="1:8" x14ac:dyDescent="0.2">
      <c r="A1131" t="s">
        <v>1960</v>
      </c>
      <c r="B1131" t="s">
        <v>1942</v>
      </c>
      <c r="C1131" t="s">
        <v>44</v>
      </c>
      <c r="D1131" t="s">
        <v>1959</v>
      </c>
      <c r="E1131" t="s">
        <v>1452</v>
      </c>
      <c r="F1131" t="s">
        <v>1944</v>
      </c>
      <c r="G1131" t="s">
        <v>2846</v>
      </c>
      <c r="H1131" t="str">
        <f t="shared" si="17"/>
        <v>1960</v>
      </c>
    </row>
    <row r="1132" spans="1:8" x14ac:dyDescent="0.2">
      <c r="A1132" t="s">
        <v>1961</v>
      </c>
      <c r="B1132" t="s">
        <v>1942</v>
      </c>
      <c r="C1132" t="s">
        <v>1733</v>
      </c>
      <c r="D1132" t="s">
        <v>1962</v>
      </c>
      <c r="E1132" t="s">
        <v>1963</v>
      </c>
      <c r="F1132" t="s">
        <v>1944</v>
      </c>
      <c r="G1132" t="s">
        <v>2846</v>
      </c>
      <c r="H1132" t="str">
        <f t="shared" si="17"/>
        <v>1960</v>
      </c>
    </row>
    <row r="1133" spans="1:8" x14ac:dyDescent="0.2">
      <c r="A1133" t="s">
        <v>1749</v>
      </c>
      <c r="B1133" t="s">
        <v>1942</v>
      </c>
      <c r="C1133" t="s">
        <v>49</v>
      </c>
      <c r="D1133" t="s">
        <v>1962</v>
      </c>
      <c r="E1133" t="s">
        <v>1963</v>
      </c>
      <c r="F1133" t="s">
        <v>1944</v>
      </c>
      <c r="G1133" t="s">
        <v>2847</v>
      </c>
      <c r="H1133" t="str">
        <f t="shared" si="17"/>
        <v>1960</v>
      </c>
    </row>
    <row r="1134" spans="1:8" x14ac:dyDescent="0.2">
      <c r="A1134" t="s">
        <v>1964</v>
      </c>
      <c r="B1134" t="s">
        <v>1942</v>
      </c>
      <c r="C1134" t="s">
        <v>1729</v>
      </c>
      <c r="D1134" t="s">
        <v>1962</v>
      </c>
      <c r="E1134" t="s">
        <v>1963</v>
      </c>
      <c r="F1134" t="s">
        <v>1944</v>
      </c>
      <c r="G1134" t="s">
        <v>2846</v>
      </c>
      <c r="H1134" t="str">
        <f t="shared" si="17"/>
        <v>1960</v>
      </c>
    </row>
    <row r="1135" spans="1:8" x14ac:dyDescent="0.2">
      <c r="A1135" t="s">
        <v>1965</v>
      </c>
      <c r="B1135" t="s">
        <v>1942</v>
      </c>
      <c r="C1135" t="s">
        <v>18</v>
      </c>
      <c r="D1135" t="s">
        <v>1966</v>
      </c>
      <c r="E1135" t="s">
        <v>1967</v>
      </c>
      <c r="F1135" t="s">
        <v>1944</v>
      </c>
      <c r="G1135" t="s">
        <v>2846</v>
      </c>
      <c r="H1135" t="str">
        <f t="shared" si="17"/>
        <v>1960</v>
      </c>
    </row>
    <row r="1136" spans="1:8" x14ac:dyDescent="0.2">
      <c r="A1136" t="s">
        <v>1807</v>
      </c>
      <c r="B1136" t="s">
        <v>1942</v>
      </c>
      <c r="C1136" t="s">
        <v>53</v>
      </c>
      <c r="D1136" t="s">
        <v>1968</v>
      </c>
      <c r="E1136" t="s">
        <v>1450</v>
      </c>
      <c r="F1136" t="s">
        <v>1944</v>
      </c>
      <c r="G1136" t="s">
        <v>2846</v>
      </c>
      <c r="H1136" t="str">
        <f t="shared" si="17"/>
        <v>1960</v>
      </c>
    </row>
    <row r="1137" spans="1:8" x14ac:dyDescent="0.2">
      <c r="A1137" t="s">
        <v>1969</v>
      </c>
      <c r="B1137" t="s">
        <v>1942</v>
      </c>
      <c r="C1137" t="s">
        <v>64</v>
      </c>
      <c r="D1137" t="s">
        <v>1970</v>
      </c>
      <c r="E1137" t="s">
        <v>1969</v>
      </c>
      <c r="F1137" t="s">
        <v>1944</v>
      </c>
      <c r="G1137" t="s">
        <v>2846</v>
      </c>
      <c r="H1137" t="str">
        <f t="shared" si="17"/>
        <v>1960</v>
      </c>
    </row>
    <row r="1138" spans="1:8" x14ac:dyDescent="0.2">
      <c r="A1138" t="s">
        <v>1736</v>
      </c>
      <c r="B1138" t="s">
        <v>1942</v>
      </c>
      <c r="C1138" t="s">
        <v>67</v>
      </c>
      <c r="D1138" t="s">
        <v>1971</v>
      </c>
      <c r="E1138" t="s">
        <v>1736</v>
      </c>
      <c r="F1138" t="s">
        <v>1944</v>
      </c>
      <c r="G1138" t="s">
        <v>2846</v>
      </c>
      <c r="H1138" t="str">
        <f t="shared" si="17"/>
        <v>1960</v>
      </c>
    </row>
    <row r="1139" spans="1:8" x14ac:dyDescent="0.2">
      <c r="A1139" t="s">
        <v>1972</v>
      </c>
      <c r="B1139" t="s">
        <v>1973</v>
      </c>
      <c r="C1139" t="s">
        <v>64</v>
      </c>
      <c r="D1139" t="s">
        <v>1974</v>
      </c>
      <c r="E1139" t="s">
        <v>1972</v>
      </c>
      <c r="F1139" t="s">
        <v>1975</v>
      </c>
      <c r="G1139" t="s">
        <v>2846</v>
      </c>
      <c r="H1139" t="str">
        <f t="shared" si="17"/>
        <v>1959</v>
      </c>
    </row>
    <row r="1140" spans="1:8" x14ac:dyDescent="0.2">
      <c r="A1140" t="s">
        <v>1976</v>
      </c>
      <c r="B1140" t="s">
        <v>1973</v>
      </c>
      <c r="C1140" t="s">
        <v>38</v>
      </c>
      <c r="D1140" t="s">
        <v>1977</v>
      </c>
      <c r="E1140" t="s">
        <v>1684</v>
      </c>
      <c r="F1140" t="s">
        <v>1975</v>
      </c>
      <c r="G1140" t="s">
        <v>2846</v>
      </c>
      <c r="H1140" t="str">
        <f t="shared" si="17"/>
        <v>1959</v>
      </c>
    </row>
    <row r="1141" spans="1:8" x14ac:dyDescent="0.2">
      <c r="A1141" t="s">
        <v>1652</v>
      </c>
      <c r="B1141" t="s">
        <v>1973</v>
      </c>
      <c r="C1141" t="s">
        <v>53</v>
      </c>
      <c r="D1141" t="s">
        <v>1978</v>
      </c>
      <c r="E1141" t="s">
        <v>1979</v>
      </c>
      <c r="F1141" t="s">
        <v>1975</v>
      </c>
      <c r="G1141" t="s">
        <v>2846</v>
      </c>
      <c r="H1141" t="str">
        <f t="shared" si="17"/>
        <v>1959</v>
      </c>
    </row>
    <row r="1142" spans="1:8" x14ac:dyDescent="0.2">
      <c r="A1142" t="s">
        <v>1980</v>
      </c>
      <c r="B1142" t="s">
        <v>1973</v>
      </c>
      <c r="C1142" t="s">
        <v>29</v>
      </c>
      <c r="D1142" t="s">
        <v>1981</v>
      </c>
      <c r="E1142" t="s">
        <v>1737</v>
      </c>
      <c r="F1142" t="s">
        <v>1975</v>
      </c>
      <c r="G1142" t="s">
        <v>2847</v>
      </c>
      <c r="H1142" t="str">
        <f t="shared" si="17"/>
        <v>1959</v>
      </c>
    </row>
    <row r="1143" spans="1:8" x14ac:dyDescent="0.2">
      <c r="A1143" t="s">
        <v>1982</v>
      </c>
      <c r="B1143" t="s">
        <v>1973</v>
      </c>
      <c r="C1143" t="s">
        <v>67</v>
      </c>
      <c r="D1143" t="s">
        <v>1983</v>
      </c>
      <c r="E1143" t="s">
        <v>1800</v>
      </c>
      <c r="F1143" t="s">
        <v>1975</v>
      </c>
      <c r="G1143" t="s">
        <v>2846</v>
      </c>
      <c r="H1143" t="str">
        <f t="shared" si="17"/>
        <v>1959</v>
      </c>
    </row>
    <row r="1144" spans="1:8" x14ac:dyDescent="0.2">
      <c r="A1144" t="s">
        <v>1984</v>
      </c>
      <c r="B1144" t="s">
        <v>1973</v>
      </c>
      <c r="C1144" t="s">
        <v>15</v>
      </c>
      <c r="D1144" t="s">
        <v>1985</v>
      </c>
      <c r="E1144" t="s">
        <v>1986</v>
      </c>
      <c r="F1144" t="s">
        <v>1975</v>
      </c>
      <c r="G1144" t="s">
        <v>2846</v>
      </c>
      <c r="H1144" t="str">
        <f t="shared" si="17"/>
        <v>1959</v>
      </c>
    </row>
    <row r="1145" spans="1:8" x14ac:dyDescent="0.2">
      <c r="A1145" t="s">
        <v>1987</v>
      </c>
      <c r="B1145" t="s">
        <v>1973</v>
      </c>
      <c r="C1145" t="s">
        <v>49</v>
      </c>
      <c r="D1145" t="s">
        <v>1985</v>
      </c>
      <c r="E1145" t="s">
        <v>1986</v>
      </c>
      <c r="F1145" t="s">
        <v>1975</v>
      </c>
      <c r="G1145" t="s">
        <v>2847</v>
      </c>
      <c r="H1145" t="str">
        <f t="shared" si="17"/>
        <v>1959</v>
      </c>
    </row>
    <row r="1146" spans="1:8" x14ac:dyDescent="0.2">
      <c r="A1146" t="s">
        <v>1988</v>
      </c>
      <c r="B1146" t="s">
        <v>1973</v>
      </c>
      <c r="C1146" t="s">
        <v>1886</v>
      </c>
      <c r="D1146" t="s">
        <v>674</v>
      </c>
      <c r="E1146" t="s">
        <v>1601</v>
      </c>
      <c r="F1146" t="s">
        <v>1975</v>
      </c>
      <c r="G1146" t="s">
        <v>2846</v>
      </c>
      <c r="H1146" t="str">
        <f t="shared" si="17"/>
        <v>1959</v>
      </c>
    </row>
    <row r="1147" spans="1:8" x14ac:dyDescent="0.2">
      <c r="A1147" t="s">
        <v>1989</v>
      </c>
      <c r="B1147" t="s">
        <v>1973</v>
      </c>
      <c r="C1147" t="s">
        <v>1688</v>
      </c>
      <c r="D1147" t="s">
        <v>1990</v>
      </c>
      <c r="E1147" t="s">
        <v>1873</v>
      </c>
      <c r="F1147" t="s">
        <v>1975</v>
      </c>
      <c r="G1147" t="s">
        <v>2846</v>
      </c>
      <c r="H1147" t="str">
        <f t="shared" si="17"/>
        <v>1959</v>
      </c>
    </row>
    <row r="1148" spans="1:8" x14ac:dyDescent="0.2">
      <c r="A1148" t="s">
        <v>1972</v>
      </c>
      <c r="B1148" t="s">
        <v>1973</v>
      </c>
      <c r="C1148" t="s">
        <v>57</v>
      </c>
      <c r="D1148" t="s">
        <v>1991</v>
      </c>
      <c r="E1148" t="s">
        <v>1979</v>
      </c>
      <c r="F1148" t="s">
        <v>1975</v>
      </c>
      <c r="G1148" t="s">
        <v>2846</v>
      </c>
      <c r="H1148" t="str">
        <f t="shared" si="17"/>
        <v>1959</v>
      </c>
    </row>
    <row r="1149" spans="1:8" x14ac:dyDescent="0.2">
      <c r="A1149" t="s">
        <v>1992</v>
      </c>
      <c r="B1149" t="s">
        <v>1973</v>
      </c>
      <c r="C1149" t="s">
        <v>18</v>
      </c>
      <c r="D1149" t="s">
        <v>1993</v>
      </c>
      <c r="E1149" t="s">
        <v>1679</v>
      </c>
      <c r="F1149" t="s">
        <v>1975</v>
      </c>
      <c r="G1149" t="s">
        <v>2846</v>
      </c>
      <c r="H1149" t="str">
        <f t="shared" si="17"/>
        <v>1959</v>
      </c>
    </row>
    <row r="1150" spans="1:8" x14ac:dyDescent="0.2">
      <c r="A1150" t="s">
        <v>1994</v>
      </c>
      <c r="B1150" t="s">
        <v>1973</v>
      </c>
      <c r="C1150" t="s">
        <v>1729</v>
      </c>
      <c r="D1150" t="s">
        <v>1993</v>
      </c>
      <c r="E1150" t="s">
        <v>1679</v>
      </c>
      <c r="F1150" t="s">
        <v>1975</v>
      </c>
      <c r="G1150" t="s">
        <v>2846</v>
      </c>
      <c r="H1150" t="str">
        <f t="shared" si="17"/>
        <v>1959</v>
      </c>
    </row>
    <row r="1151" spans="1:8" x14ac:dyDescent="0.2">
      <c r="A1151" t="s">
        <v>1995</v>
      </c>
      <c r="B1151" t="s">
        <v>1973</v>
      </c>
      <c r="C1151" t="s">
        <v>32</v>
      </c>
      <c r="D1151" t="s">
        <v>1996</v>
      </c>
      <c r="E1151" t="s">
        <v>1995</v>
      </c>
      <c r="F1151" t="s">
        <v>1975</v>
      </c>
      <c r="G1151" t="s">
        <v>2846</v>
      </c>
      <c r="H1151" t="str">
        <f t="shared" si="17"/>
        <v>1959</v>
      </c>
    </row>
    <row r="1152" spans="1:8" x14ac:dyDescent="0.2">
      <c r="A1152" t="s">
        <v>1997</v>
      </c>
      <c r="B1152" t="s">
        <v>1973</v>
      </c>
      <c r="C1152" t="s">
        <v>46</v>
      </c>
      <c r="D1152" t="s">
        <v>1996</v>
      </c>
      <c r="E1152" t="s">
        <v>1995</v>
      </c>
      <c r="F1152" t="s">
        <v>1975</v>
      </c>
      <c r="G1152" t="s">
        <v>2846</v>
      </c>
      <c r="H1152" t="str">
        <f t="shared" si="17"/>
        <v>1959</v>
      </c>
    </row>
    <row r="1153" spans="1:8" x14ac:dyDescent="0.2">
      <c r="A1153" t="s">
        <v>1781</v>
      </c>
      <c r="B1153" t="s">
        <v>1973</v>
      </c>
      <c r="C1153" t="s">
        <v>11</v>
      </c>
      <c r="D1153" t="s">
        <v>1996</v>
      </c>
      <c r="E1153" t="s">
        <v>1995</v>
      </c>
      <c r="F1153" t="s">
        <v>1975</v>
      </c>
      <c r="G1153" t="s">
        <v>2846</v>
      </c>
      <c r="H1153" t="str">
        <f t="shared" si="17"/>
        <v>1959</v>
      </c>
    </row>
    <row r="1154" spans="1:8" x14ac:dyDescent="0.2">
      <c r="A1154" t="s">
        <v>1998</v>
      </c>
      <c r="B1154" t="s">
        <v>1973</v>
      </c>
      <c r="C1154" t="s">
        <v>34</v>
      </c>
      <c r="D1154" t="s">
        <v>1996</v>
      </c>
      <c r="E1154" t="s">
        <v>1995</v>
      </c>
      <c r="F1154" t="s">
        <v>1975</v>
      </c>
      <c r="G1154" t="s">
        <v>2846</v>
      </c>
      <c r="H1154" t="str">
        <f t="shared" si="17"/>
        <v>1959</v>
      </c>
    </row>
    <row r="1155" spans="1:8" x14ac:dyDescent="0.2">
      <c r="A1155" t="s">
        <v>1999</v>
      </c>
      <c r="B1155" t="s">
        <v>1973</v>
      </c>
      <c r="C1155" t="s">
        <v>27</v>
      </c>
      <c r="D1155" t="s">
        <v>1996</v>
      </c>
      <c r="E1155" t="s">
        <v>1995</v>
      </c>
      <c r="F1155" t="s">
        <v>1975</v>
      </c>
      <c r="G1155" t="s">
        <v>2846</v>
      </c>
      <c r="H1155" t="str">
        <f t="shared" ref="H1155:H1218" si="18">LEFT(F1155,4)</f>
        <v>1959</v>
      </c>
    </row>
    <row r="1156" spans="1:8" x14ac:dyDescent="0.2">
      <c r="A1156" t="s">
        <v>2866</v>
      </c>
      <c r="B1156" t="s">
        <v>1973</v>
      </c>
      <c r="C1156" t="s">
        <v>1615</v>
      </c>
      <c r="D1156" t="s">
        <v>1996</v>
      </c>
      <c r="E1156" t="s">
        <v>1995</v>
      </c>
      <c r="F1156" t="s">
        <v>1975</v>
      </c>
      <c r="G1156" t="s">
        <v>2846</v>
      </c>
      <c r="H1156" t="str">
        <f t="shared" si="18"/>
        <v>1959</v>
      </c>
    </row>
    <row r="1157" spans="1:8" x14ac:dyDescent="0.2">
      <c r="A1157" t="s">
        <v>2000</v>
      </c>
      <c r="B1157" t="s">
        <v>1973</v>
      </c>
      <c r="C1157" t="s">
        <v>1719</v>
      </c>
      <c r="D1157" t="s">
        <v>1996</v>
      </c>
      <c r="E1157" t="s">
        <v>1995</v>
      </c>
      <c r="F1157" t="s">
        <v>1975</v>
      </c>
      <c r="G1157" t="s">
        <v>2846</v>
      </c>
      <c r="H1157" t="str">
        <f t="shared" si="18"/>
        <v>1959</v>
      </c>
    </row>
    <row r="1158" spans="1:8" x14ac:dyDescent="0.2">
      <c r="A1158" t="s">
        <v>2001</v>
      </c>
      <c r="B1158" t="s">
        <v>1973</v>
      </c>
      <c r="C1158" t="s">
        <v>44</v>
      </c>
      <c r="D1158" t="s">
        <v>1996</v>
      </c>
      <c r="E1158" t="s">
        <v>1995</v>
      </c>
      <c r="F1158" t="s">
        <v>1975</v>
      </c>
      <c r="G1158" t="s">
        <v>2846</v>
      </c>
      <c r="H1158" t="str">
        <f t="shared" si="18"/>
        <v>1959</v>
      </c>
    </row>
    <row r="1159" spans="1:8" x14ac:dyDescent="0.2">
      <c r="A1159" t="s">
        <v>2002</v>
      </c>
      <c r="B1159" t="s">
        <v>1973</v>
      </c>
      <c r="C1159" t="s">
        <v>40</v>
      </c>
      <c r="D1159" t="s">
        <v>2003</v>
      </c>
      <c r="E1159" t="s">
        <v>1651</v>
      </c>
      <c r="F1159" t="s">
        <v>1975</v>
      </c>
      <c r="G1159" t="s">
        <v>2846</v>
      </c>
      <c r="H1159" t="str">
        <f t="shared" si="18"/>
        <v>1959</v>
      </c>
    </row>
    <row r="1160" spans="1:8" x14ac:dyDescent="0.2">
      <c r="A1160" t="s">
        <v>1926</v>
      </c>
      <c r="B1160" t="s">
        <v>2004</v>
      </c>
      <c r="C1160" t="s">
        <v>53</v>
      </c>
      <c r="D1160" t="s">
        <v>2005</v>
      </c>
      <c r="E1160" t="s">
        <v>1926</v>
      </c>
      <c r="F1160" t="s">
        <v>2006</v>
      </c>
      <c r="G1160" t="s">
        <v>2846</v>
      </c>
      <c r="H1160" t="str">
        <f t="shared" si="18"/>
        <v>1958</v>
      </c>
    </row>
    <row r="1161" spans="1:8" x14ac:dyDescent="0.2">
      <c r="A1161" t="s">
        <v>2007</v>
      </c>
      <c r="B1161" t="s">
        <v>2004</v>
      </c>
      <c r="C1161" t="s">
        <v>18</v>
      </c>
      <c r="D1161" t="s">
        <v>2008</v>
      </c>
      <c r="E1161" t="s">
        <v>1995</v>
      </c>
      <c r="F1161" t="s">
        <v>2006</v>
      </c>
      <c r="G1161" t="s">
        <v>2846</v>
      </c>
      <c r="H1161" t="str">
        <f t="shared" si="18"/>
        <v>1958</v>
      </c>
    </row>
    <row r="1162" spans="1:8" x14ac:dyDescent="0.2">
      <c r="A1162" t="s">
        <v>2009</v>
      </c>
      <c r="B1162" t="s">
        <v>2004</v>
      </c>
      <c r="C1162" t="s">
        <v>29</v>
      </c>
      <c r="D1162" t="s">
        <v>2010</v>
      </c>
      <c r="E1162" t="s">
        <v>2011</v>
      </c>
      <c r="F1162" t="s">
        <v>2006</v>
      </c>
      <c r="G1162" t="s">
        <v>2847</v>
      </c>
      <c r="H1162" t="str">
        <f t="shared" si="18"/>
        <v>1958</v>
      </c>
    </row>
    <row r="1163" spans="1:8" x14ac:dyDescent="0.2">
      <c r="A1163" t="s">
        <v>2012</v>
      </c>
      <c r="B1163" t="s">
        <v>2004</v>
      </c>
      <c r="C1163" t="s">
        <v>1688</v>
      </c>
      <c r="D1163" t="s">
        <v>2013</v>
      </c>
      <c r="E1163" t="s">
        <v>2014</v>
      </c>
      <c r="F1163" t="s">
        <v>2006</v>
      </c>
      <c r="G1163" t="s">
        <v>2846</v>
      </c>
      <c r="H1163" t="str">
        <f t="shared" si="18"/>
        <v>1958</v>
      </c>
    </row>
    <row r="1164" spans="1:8" x14ac:dyDescent="0.2">
      <c r="A1164" t="s">
        <v>1953</v>
      </c>
      <c r="B1164" t="s">
        <v>2004</v>
      </c>
      <c r="C1164" t="s">
        <v>11</v>
      </c>
      <c r="D1164" t="s">
        <v>2015</v>
      </c>
      <c r="E1164" t="s">
        <v>1523</v>
      </c>
      <c r="F1164" t="s">
        <v>2006</v>
      </c>
      <c r="G1164" t="s">
        <v>2846</v>
      </c>
      <c r="H1164" t="str">
        <f t="shared" si="18"/>
        <v>1958</v>
      </c>
    </row>
    <row r="1165" spans="1:8" x14ac:dyDescent="0.2">
      <c r="A1165" t="s">
        <v>2016</v>
      </c>
      <c r="B1165" t="s">
        <v>2004</v>
      </c>
      <c r="C1165" t="s">
        <v>67</v>
      </c>
      <c r="D1165" t="s">
        <v>2017</v>
      </c>
      <c r="E1165" t="s">
        <v>1800</v>
      </c>
      <c r="F1165" t="s">
        <v>2006</v>
      </c>
      <c r="G1165" t="s">
        <v>2846</v>
      </c>
      <c r="H1165" t="str">
        <f t="shared" si="18"/>
        <v>1958</v>
      </c>
    </row>
    <row r="1166" spans="1:8" x14ac:dyDescent="0.2">
      <c r="A1166" t="s">
        <v>2018</v>
      </c>
      <c r="B1166" t="s">
        <v>2004</v>
      </c>
      <c r="C1166" t="s">
        <v>27</v>
      </c>
      <c r="D1166" t="s">
        <v>2019</v>
      </c>
      <c r="E1166" t="s">
        <v>1684</v>
      </c>
      <c r="F1166" t="s">
        <v>2006</v>
      </c>
      <c r="G1166" t="s">
        <v>2846</v>
      </c>
      <c r="H1166" t="str">
        <f t="shared" si="18"/>
        <v>1958</v>
      </c>
    </row>
    <row r="1167" spans="1:8" x14ac:dyDescent="0.2">
      <c r="A1167" t="s">
        <v>1784</v>
      </c>
      <c r="B1167" t="s">
        <v>2004</v>
      </c>
      <c r="C1167" t="s">
        <v>38</v>
      </c>
      <c r="D1167" t="s">
        <v>2019</v>
      </c>
      <c r="E1167" t="s">
        <v>1684</v>
      </c>
      <c r="F1167" t="s">
        <v>2006</v>
      </c>
      <c r="G1167" t="s">
        <v>2846</v>
      </c>
      <c r="H1167" t="str">
        <f t="shared" si="18"/>
        <v>1958</v>
      </c>
    </row>
    <row r="1168" spans="1:8" x14ac:dyDescent="0.2">
      <c r="A1168" t="s">
        <v>2020</v>
      </c>
      <c r="B1168" t="s">
        <v>2004</v>
      </c>
      <c r="C1168" t="s">
        <v>40</v>
      </c>
      <c r="D1168" t="s">
        <v>2019</v>
      </c>
      <c r="E1168" t="s">
        <v>1684</v>
      </c>
      <c r="F1168" t="s">
        <v>2006</v>
      </c>
      <c r="G1168" t="s">
        <v>2846</v>
      </c>
      <c r="H1168" t="str">
        <f t="shared" si="18"/>
        <v>1958</v>
      </c>
    </row>
    <row r="1169" spans="1:8" x14ac:dyDescent="0.2">
      <c r="A1169" t="s">
        <v>2021</v>
      </c>
      <c r="B1169" t="s">
        <v>2004</v>
      </c>
      <c r="C1169" t="s">
        <v>49</v>
      </c>
      <c r="D1169" t="s">
        <v>2019</v>
      </c>
      <c r="E1169" t="s">
        <v>1684</v>
      </c>
      <c r="F1169" t="s">
        <v>2006</v>
      </c>
      <c r="G1169" t="s">
        <v>2847</v>
      </c>
      <c r="H1169" t="str">
        <f t="shared" si="18"/>
        <v>1958</v>
      </c>
    </row>
    <row r="1170" spans="1:8" x14ac:dyDescent="0.2">
      <c r="A1170" t="s">
        <v>2022</v>
      </c>
      <c r="B1170" t="s">
        <v>2004</v>
      </c>
      <c r="C1170" t="s">
        <v>57</v>
      </c>
      <c r="D1170" t="s">
        <v>2023</v>
      </c>
      <c r="E1170" t="s">
        <v>2022</v>
      </c>
      <c r="F1170" t="s">
        <v>2006</v>
      </c>
      <c r="G1170" t="s">
        <v>2846</v>
      </c>
      <c r="H1170" t="str">
        <f t="shared" si="18"/>
        <v>1958</v>
      </c>
    </row>
    <row r="1171" spans="1:8" x14ac:dyDescent="0.2">
      <c r="A1171" t="s">
        <v>1169</v>
      </c>
      <c r="B1171" t="s">
        <v>2004</v>
      </c>
      <c r="C1171" t="s">
        <v>32</v>
      </c>
      <c r="D1171" t="s">
        <v>2024</v>
      </c>
      <c r="E1171" t="s">
        <v>1169</v>
      </c>
      <c r="F1171" t="s">
        <v>2006</v>
      </c>
      <c r="G1171" t="s">
        <v>2846</v>
      </c>
      <c r="H1171" t="str">
        <f t="shared" si="18"/>
        <v>1958</v>
      </c>
    </row>
    <row r="1172" spans="1:8" x14ac:dyDescent="0.2">
      <c r="A1172" t="s">
        <v>2025</v>
      </c>
      <c r="B1172" t="s">
        <v>2004</v>
      </c>
      <c r="C1172" t="s">
        <v>31</v>
      </c>
      <c r="D1172" t="s">
        <v>2024</v>
      </c>
      <c r="E1172" t="s">
        <v>1169</v>
      </c>
      <c r="F1172" t="s">
        <v>2006</v>
      </c>
      <c r="G1172" t="s">
        <v>2846</v>
      </c>
      <c r="H1172" t="str">
        <f t="shared" si="18"/>
        <v>1958</v>
      </c>
    </row>
    <row r="1173" spans="1:8" x14ac:dyDescent="0.2">
      <c r="A1173" t="s">
        <v>1853</v>
      </c>
      <c r="B1173" t="s">
        <v>2004</v>
      </c>
      <c r="C1173" t="s">
        <v>46</v>
      </c>
      <c r="D1173" t="s">
        <v>2024</v>
      </c>
      <c r="E1173" t="s">
        <v>1169</v>
      </c>
      <c r="F1173" t="s">
        <v>2006</v>
      </c>
      <c r="G1173" t="s">
        <v>2846</v>
      </c>
      <c r="H1173" t="str">
        <f t="shared" si="18"/>
        <v>1958</v>
      </c>
    </row>
    <row r="1174" spans="1:8" x14ac:dyDescent="0.2">
      <c r="A1174" t="s">
        <v>2026</v>
      </c>
      <c r="B1174" t="s">
        <v>2004</v>
      </c>
      <c r="C1174" t="s">
        <v>15</v>
      </c>
      <c r="D1174" t="s">
        <v>2024</v>
      </c>
      <c r="E1174" t="s">
        <v>1169</v>
      </c>
      <c r="F1174" t="s">
        <v>2006</v>
      </c>
      <c r="G1174" t="s">
        <v>2846</v>
      </c>
      <c r="H1174" t="str">
        <f t="shared" si="18"/>
        <v>1958</v>
      </c>
    </row>
    <row r="1175" spans="1:8" x14ac:dyDescent="0.2">
      <c r="A1175" t="s">
        <v>2027</v>
      </c>
      <c r="B1175" t="s">
        <v>2004</v>
      </c>
      <c r="C1175" t="s">
        <v>34</v>
      </c>
      <c r="D1175" t="s">
        <v>2024</v>
      </c>
      <c r="E1175" t="s">
        <v>1169</v>
      </c>
      <c r="F1175" t="s">
        <v>2006</v>
      </c>
      <c r="G1175" t="s">
        <v>2846</v>
      </c>
      <c r="H1175" t="str">
        <f t="shared" si="18"/>
        <v>1958</v>
      </c>
    </row>
    <row r="1176" spans="1:8" x14ac:dyDescent="0.2">
      <c r="A1176" t="s">
        <v>2028</v>
      </c>
      <c r="B1176" t="s">
        <v>2004</v>
      </c>
      <c r="C1176" t="s">
        <v>1682</v>
      </c>
      <c r="D1176" t="s">
        <v>2024</v>
      </c>
      <c r="E1176" t="s">
        <v>1169</v>
      </c>
      <c r="F1176" t="s">
        <v>2006</v>
      </c>
      <c r="G1176" t="s">
        <v>2846</v>
      </c>
      <c r="H1176" t="str">
        <f t="shared" si="18"/>
        <v>1958</v>
      </c>
    </row>
    <row r="1177" spans="1:8" x14ac:dyDescent="0.2">
      <c r="A1177" t="s">
        <v>2029</v>
      </c>
      <c r="B1177" t="s">
        <v>2004</v>
      </c>
      <c r="C1177" t="s">
        <v>44</v>
      </c>
      <c r="D1177" t="s">
        <v>2024</v>
      </c>
      <c r="E1177" t="s">
        <v>1169</v>
      </c>
      <c r="F1177" t="s">
        <v>2006</v>
      </c>
      <c r="G1177" t="s">
        <v>2846</v>
      </c>
      <c r="H1177" t="str">
        <f t="shared" si="18"/>
        <v>1958</v>
      </c>
    </row>
    <row r="1178" spans="1:8" x14ac:dyDescent="0.2">
      <c r="A1178" t="s">
        <v>2030</v>
      </c>
      <c r="B1178" t="s">
        <v>2031</v>
      </c>
      <c r="C1178" t="s">
        <v>40</v>
      </c>
      <c r="D1178" t="s">
        <v>2032</v>
      </c>
      <c r="E1178" t="s">
        <v>1995</v>
      </c>
      <c r="F1178" t="s">
        <v>2033</v>
      </c>
      <c r="G1178" t="s">
        <v>2846</v>
      </c>
      <c r="H1178" t="str">
        <f t="shared" si="18"/>
        <v>1957</v>
      </c>
    </row>
    <row r="1179" spans="1:8" x14ac:dyDescent="0.2">
      <c r="A1179" t="s">
        <v>2034</v>
      </c>
      <c r="B1179" t="s">
        <v>2031</v>
      </c>
      <c r="C1179" t="s">
        <v>67</v>
      </c>
      <c r="D1179" t="s">
        <v>2035</v>
      </c>
      <c r="E1179" t="s">
        <v>2036</v>
      </c>
      <c r="F1179" t="s">
        <v>2033</v>
      </c>
      <c r="G1179" t="s">
        <v>2846</v>
      </c>
      <c r="H1179" t="str">
        <f t="shared" si="18"/>
        <v>1957</v>
      </c>
    </row>
    <row r="1180" spans="1:8" x14ac:dyDescent="0.2">
      <c r="A1180" t="s">
        <v>2037</v>
      </c>
      <c r="B1180" t="s">
        <v>2031</v>
      </c>
      <c r="C1180" t="s">
        <v>18</v>
      </c>
      <c r="D1180" t="s">
        <v>2038</v>
      </c>
      <c r="E1180" t="s">
        <v>2037</v>
      </c>
      <c r="F1180" t="s">
        <v>2033</v>
      </c>
      <c r="G1180" t="s">
        <v>2846</v>
      </c>
      <c r="H1180" t="str">
        <f t="shared" si="18"/>
        <v>1957</v>
      </c>
    </row>
    <row r="1181" spans="1:8" x14ac:dyDescent="0.2">
      <c r="A1181" t="s">
        <v>2039</v>
      </c>
      <c r="B1181" t="s">
        <v>2031</v>
      </c>
      <c r="C1181" t="s">
        <v>49</v>
      </c>
      <c r="D1181" t="s">
        <v>2040</v>
      </c>
      <c r="E1181" t="s">
        <v>2041</v>
      </c>
      <c r="F1181" t="s">
        <v>2033</v>
      </c>
      <c r="G1181" t="s">
        <v>2847</v>
      </c>
      <c r="H1181" t="str">
        <f t="shared" si="18"/>
        <v>1957</v>
      </c>
    </row>
    <row r="1182" spans="1:8" x14ac:dyDescent="0.2">
      <c r="A1182" t="s">
        <v>2000</v>
      </c>
      <c r="B1182" t="s">
        <v>2031</v>
      </c>
      <c r="C1182" t="s">
        <v>1729</v>
      </c>
      <c r="D1182" t="s">
        <v>2042</v>
      </c>
      <c r="E1182" t="s">
        <v>1737</v>
      </c>
      <c r="F1182" t="s">
        <v>2033</v>
      </c>
      <c r="G1182" t="s">
        <v>2846</v>
      </c>
      <c r="H1182" t="str">
        <f t="shared" si="18"/>
        <v>1957</v>
      </c>
    </row>
    <row r="1183" spans="1:8" x14ac:dyDescent="0.2">
      <c r="A1183" t="s">
        <v>1999</v>
      </c>
      <c r="B1183" t="s">
        <v>2031</v>
      </c>
      <c r="C1183" t="s">
        <v>1733</v>
      </c>
      <c r="D1183" t="s">
        <v>2042</v>
      </c>
      <c r="E1183" t="s">
        <v>1737</v>
      </c>
      <c r="F1183" t="s">
        <v>2033</v>
      </c>
      <c r="G1183" t="s">
        <v>2846</v>
      </c>
      <c r="H1183" t="str">
        <f t="shared" si="18"/>
        <v>1957</v>
      </c>
    </row>
    <row r="1184" spans="1:8" x14ac:dyDescent="0.2">
      <c r="A1184" t="s">
        <v>2043</v>
      </c>
      <c r="B1184" t="s">
        <v>2031</v>
      </c>
      <c r="C1184" t="s">
        <v>1688</v>
      </c>
      <c r="D1184" t="s">
        <v>2044</v>
      </c>
      <c r="E1184" t="s">
        <v>2045</v>
      </c>
      <c r="F1184" t="s">
        <v>2033</v>
      </c>
      <c r="G1184" t="s">
        <v>2846</v>
      </c>
      <c r="H1184" t="str">
        <f t="shared" si="18"/>
        <v>1957</v>
      </c>
    </row>
    <row r="1185" spans="1:8" x14ac:dyDescent="0.2">
      <c r="A1185" t="s">
        <v>2046</v>
      </c>
      <c r="B1185" t="s">
        <v>2031</v>
      </c>
      <c r="C1185" t="s">
        <v>46</v>
      </c>
      <c r="D1185" t="s">
        <v>2047</v>
      </c>
      <c r="E1185" t="s">
        <v>2048</v>
      </c>
      <c r="F1185" t="s">
        <v>2033</v>
      </c>
      <c r="G1185" t="s">
        <v>2846</v>
      </c>
      <c r="H1185" t="str">
        <f t="shared" si="18"/>
        <v>1957</v>
      </c>
    </row>
    <row r="1186" spans="1:8" x14ac:dyDescent="0.2">
      <c r="A1186" t="s">
        <v>2049</v>
      </c>
      <c r="B1186" t="s">
        <v>2031</v>
      </c>
      <c r="C1186" t="s">
        <v>34</v>
      </c>
      <c r="D1186" t="s">
        <v>2047</v>
      </c>
      <c r="E1186" t="s">
        <v>2048</v>
      </c>
      <c r="F1186" t="s">
        <v>2033</v>
      </c>
      <c r="G1186" t="s">
        <v>2846</v>
      </c>
      <c r="H1186" t="str">
        <f t="shared" si="18"/>
        <v>1957</v>
      </c>
    </row>
    <row r="1187" spans="1:8" x14ac:dyDescent="0.2">
      <c r="A1187" t="s">
        <v>2050</v>
      </c>
      <c r="B1187" t="s">
        <v>2031</v>
      </c>
      <c r="C1187" t="s">
        <v>1719</v>
      </c>
      <c r="D1187" t="s">
        <v>2047</v>
      </c>
      <c r="E1187" t="s">
        <v>2048</v>
      </c>
      <c r="F1187" t="s">
        <v>2033</v>
      </c>
      <c r="G1187" t="s">
        <v>2846</v>
      </c>
      <c r="H1187" t="str">
        <f t="shared" si="18"/>
        <v>1957</v>
      </c>
    </row>
    <row r="1188" spans="1:8" x14ac:dyDescent="0.2">
      <c r="A1188" t="s">
        <v>2051</v>
      </c>
      <c r="B1188" t="s">
        <v>2031</v>
      </c>
      <c r="C1188" t="s">
        <v>44</v>
      </c>
      <c r="D1188" t="s">
        <v>2047</v>
      </c>
      <c r="E1188" t="s">
        <v>2048</v>
      </c>
      <c r="F1188" t="s">
        <v>2033</v>
      </c>
      <c r="G1188" t="s">
        <v>2846</v>
      </c>
      <c r="H1188" t="str">
        <f t="shared" si="18"/>
        <v>1957</v>
      </c>
    </row>
    <row r="1189" spans="1:8" x14ac:dyDescent="0.2">
      <c r="A1189" t="s">
        <v>2052</v>
      </c>
      <c r="B1189" t="s">
        <v>2031</v>
      </c>
      <c r="C1189" t="s">
        <v>1886</v>
      </c>
      <c r="D1189" t="s">
        <v>2047</v>
      </c>
      <c r="E1189" t="s">
        <v>2048</v>
      </c>
      <c r="F1189" t="s">
        <v>2033</v>
      </c>
      <c r="G1189" t="s">
        <v>2846</v>
      </c>
      <c r="H1189" t="str">
        <f t="shared" si="18"/>
        <v>1957</v>
      </c>
    </row>
    <row r="1190" spans="1:8" x14ac:dyDescent="0.2">
      <c r="A1190" t="s">
        <v>1963</v>
      </c>
      <c r="B1190" t="s">
        <v>2031</v>
      </c>
      <c r="C1190" t="s">
        <v>32</v>
      </c>
      <c r="D1190" t="s">
        <v>2053</v>
      </c>
      <c r="E1190" t="s">
        <v>1963</v>
      </c>
      <c r="F1190" t="s">
        <v>2033</v>
      </c>
      <c r="G1190" t="s">
        <v>2846</v>
      </c>
      <c r="H1190" t="str">
        <f t="shared" si="18"/>
        <v>1957</v>
      </c>
    </row>
    <row r="1191" spans="1:8" x14ac:dyDescent="0.2">
      <c r="A1191" t="s">
        <v>2054</v>
      </c>
      <c r="B1191" t="s">
        <v>2031</v>
      </c>
      <c r="C1191" t="s">
        <v>2055</v>
      </c>
      <c r="D1191" t="s">
        <v>2056</v>
      </c>
      <c r="E1191" t="s">
        <v>2057</v>
      </c>
      <c r="F1191" t="s">
        <v>2033</v>
      </c>
      <c r="G1191" t="s">
        <v>2846</v>
      </c>
      <c r="H1191" t="str">
        <f t="shared" si="18"/>
        <v>1957</v>
      </c>
    </row>
    <row r="1192" spans="1:8" x14ac:dyDescent="0.2">
      <c r="A1192" t="s">
        <v>1446</v>
      </c>
      <c r="B1192" t="s">
        <v>2031</v>
      </c>
      <c r="C1192" t="s">
        <v>29</v>
      </c>
      <c r="D1192" t="s">
        <v>2058</v>
      </c>
      <c r="E1192" t="s">
        <v>2059</v>
      </c>
      <c r="F1192" t="s">
        <v>2033</v>
      </c>
      <c r="G1192" t="s">
        <v>2847</v>
      </c>
      <c r="H1192" t="str">
        <f t="shared" si="18"/>
        <v>1957</v>
      </c>
    </row>
    <row r="1193" spans="1:8" x14ac:dyDescent="0.2">
      <c r="A1193" t="s">
        <v>1807</v>
      </c>
      <c r="B1193" t="s">
        <v>2031</v>
      </c>
      <c r="C1193" t="s">
        <v>57</v>
      </c>
      <c r="D1193" t="s">
        <v>2060</v>
      </c>
      <c r="E1193" t="s">
        <v>2061</v>
      </c>
      <c r="F1193" t="s">
        <v>2033</v>
      </c>
      <c r="G1193" t="s">
        <v>2846</v>
      </c>
      <c r="H1193" t="str">
        <f t="shared" si="18"/>
        <v>1957</v>
      </c>
    </row>
    <row r="1194" spans="1:8" x14ac:dyDescent="0.2">
      <c r="A1194" t="s">
        <v>2062</v>
      </c>
      <c r="B1194" t="s">
        <v>2031</v>
      </c>
      <c r="C1194" t="s">
        <v>15</v>
      </c>
      <c r="D1194" t="s">
        <v>2063</v>
      </c>
      <c r="E1194" t="s">
        <v>2064</v>
      </c>
      <c r="F1194" t="s">
        <v>2033</v>
      </c>
      <c r="G1194" t="s">
        <v>2846</v>
      </c>
      <c r="H1194" t="str">
        <f t="shared" si="18"/>
        <v>1957</v>
      </c>
    </row>
    <row r="1195" spans="1:8" x14ac:dyDescent="0.2">
      <c r="A1195" t="s">
        <v>2065</v>
      </c>
      <c r="B1195" t="s">
        <v>2031</v>
      </c>
      <c r="C1195" t="s">
        <v>1615</v>
      </c>
      <c r="D1195" t="s">
        <v>2063</v>
      </c>
      <c r="E1195" t="s">
        <v>2064</v>
      </c>
      <c r="F1195" t="s">
        <v>2033</v>
      </c>
      <c r="G1195" t="s">
        <v>2846</v>
      </c>
      <c r="H1195" t="str">
        <f t="shared" si="18"/>
        <v>1957</v>
      </c>
    </row>
    <row r="1196" spans="1:8" x14ac:dyDescent="0.2">
      <c r="A1196" t="s">
        <v>1730</v>
      </c>
      <c r="B1196" t="s">
        <v>2031</v>
      </c>
      <c r="C1196" t="s">
        <v>1721</v>
      </c>
      <c r="D1196" t="s">
        <v>2063</v>
      </c>
      <c r="E1196" t="s">
        <v>2064</v>
      </c>
      <c r="F1196" t="s">
        <v>2033</v>
      </c>
      <c r="G1196" t="s">
        <v>2847</v>
      </c>
      <c r="H1196" t="str">
        <f t="shared" si="18"/>
        <v>1957</v>
      </c>
    </row>
    <row r="1197" spans="1:8" x14ac:dyDescent="0.2">
      <c r="A1197" t="s">
        <v>2066</v>
      </c>
      <c r="B1197" t="s">
        <v>2031</v>
      </c>
      <c r="C1197" t="s">
        <v>1726</v>
      </c>
      <c r="D1197" t="s">
        <v>2063</v>
      </c>
      <c r="E1197" t="s">
        <v>2064</v>
      </c>
      <c r="F1197" t="s">
        <v>2033</v>
      </c>
      <c r="G1197" t="s">
        <v>2846</v>
      </c>
      <c r="H1197" t="str">
        <f t="shared" si="18"/>
        <v>1957</v>
      </c>
    </row>
    <row r="1198" spans="1:8" x14ac:dyDescent="0.2">
      <c r="A1198" t="s">
        <v>2067</v>
      </c>
      <c r="B1198" t="s">
        <v>2031</v>
      </c>
      <c r="C1198" t="s">
        <v>38</v>
      </c>
      <c r="D1198" t="s">
        <v>2063</v>
      </c>
      <c r="E1198" t="s">
        <v>2064</v>
      </c>
      <c r="F1198" t="s">
        <v>2033</v>
      </c>
      <c r="G1198" t="s">
        <v>2846</v>
      </c>
      <c r="H1198" t="str">
        <f t="shared" si="18"/>
        <v>1957</v>
      </c>
    </row>
    <row r="1199" spans="1:8" x14ac:dyDescent="0.2">
      <c r="A1199" t="s">
        <v>2068</v>
      </c>
      <c r="B1199" t="s">
        <v>2031</v>
      </c>
      <c r="C1199" t="s">
        <v>47</v>
      </c>
      <c r="D1199" t="s">
        <v>2069</v>
      </c>
      <c r="E1199" t="s">
        <v>1413</v>
      </c>
      <c r="F1199" t="s">
        <v>2033</v>
      </c>
      <c r="G1199" t="s">
        <v>2846</v>
      </c>
      <c r="H1199" t="str">
        <f t="shared" si="18"/>
        <v>1957</v>
      </c>
    </row>
    <row r="1200" spans="1:8" x14ac:dyDescent="0.2">
      <c r="A1200" t="s">
        <v>2070</v>
      </c>
      <c r="B1200" t="s">
        <v>2031</v>
      </c>
      <c r="C1200" t="s">
        <v>1731</v>
      </c>
      <c r="D1200" t="s">
        <v>2071</v>
      </c>
      <c r="E1200" t="s">
        <v>2072</v>
      </c>
      <c r="F1200" t="s">
        <v>2033</v>
      </c>
      <c r="G1200" t="s">
        <v>2846</v>
      </c>
      <c r="H1200" t="str">
        <f t="shared" si="18"/>
        <v>1957</v>
      </c>
    </row>
    <row r="1201" spans="1:8" x14ac:dyDescent="0.2">
      <c r="A1201" t="s">
        <v>2073</v>
      </c>
      <c r="B1201" t="s">
        <v>2031</v>
      </c>
      <c r="C1201" t="s">
        <v>2074</v>
      </c>
      <c r="D1201" t="s">
        <v>2075</v>
      </c>
      <c r="E1201" t="s">
        <v>1452</v>
      </c>
      <c r="F1201" t="s">
        <v>2033</v>
      </c>
      <c r="G1201" t="s">
        <v>2846</v>
      </c>
      <c r="H1201" t="str">
        <f t="shared" si="18"/>
        <v>1957</v>
      </c>
    </row>
    <row r="1202" spans="1:8" x14ac:dyDescent="0.2">
      <c r="A1202" t="s">
        <v>1864</v>
      </c>
      <c r="B1202" t="s">
        <v>2031</v>
      </c>
      <c r="C1202" t="s">
        <v>64</v>
      </c>
      <c r="D1202" t="s">
        <v>2076</v>
      </c>
      <c r="E1202" t="s">
        <v>1864</v>
      </c>
      <c r="F1202" t="s">
        <v>2033</v>
      </c>
      <c r="G1202" t="s">
        <v>2846</v>
      </c>
      <c r="H1202" t="str">
        <f t="shared" si="18"/>
        <v>1957</v>
      </c>
    </row>
    <row r="1203" spans="1:8" x14ac:dyDescent="0.2">
      <c r="A1203" t="s">
        <v>2077</v>
      </c>
      <c r="B1203" t="s">
        <v>2031</v>
      </c>
      <c r="C1203" t="s">
        <v>2078</v>
      </c>
      <c r="D1203" t="s">
        <v>2079</v>
      </c>
      <c r="E1203" t="s">
        <v>2077</v>
      </c>
      <c r="F1203" t="s">
        <v>2033</v>
      </c>
      <c r="G1203" t="s">
        <v>2846</v>
      </c>
      <c r="H1203" t="str">
        <f t="shared" si="18"/>
        <v>1957</v>
      </c>
    </row>
    <row r="1204" spans="1:8" x14ac:dyDescent="0.2">
      <c r="A1204" t="s">
        <v>1652</v>
      </c>
      <c r="B1204" t="s">
        <v>2080</v>
      </c>
      <c r="C1204" t="s">
        <v>64</v>
      </c>
      <c r="D1204" t="s">
        <v>2081</v>
      </c>
      <c r="E1204" t="s">
        <v>2082</v>
      </c>
      <c r="F1204" t="s">
        <v>2083</v>
      </c>
      <c r="G1204" t="s">
        <v>2846</v>
      </c>
      <c r="H1204" t="str">
        <f t="shared" si="18"/>
        <v>1956</v>
      </c>
    </row>
    <row r="1205" spans="1:8" x14ac:dyDescent="0.2">
      <c r="A1205" t="s">
        <v>2084</v>
      </c>
      <c r="B1205" t="s">
        <v>2080</v>
      </c>
      <c r="C1205" t="s">
        <v>2055</v>
      </c>
      <c r="D1205" t="s">
        <v>2085</v>
      </c>
      <c r="E1205" t="s">
        <v>2086</v>
      </c>
      <c r="F1205" t="s">
        <v>2083</v>
      </c>
      <c r="G1205" t="s">
        <v>2846</v>
      </c>
      <c r="H1205" t="str">
        <f t="shared" si="18"/>
        <v>1956</v>
      </c>
    </row>
    <row r="1206" spans="1:8" x14ac:dyDescent="0.2">
      <c r="A1206" t="s">
        <v>1976</v>
      </c>
      <c r="B1206" t="s">
        <v>2080</v>
      </c>
      <c r="C1206" t="s">
        <v>38</v>
      </c>
      <c r="D1206" t="s">
        <v>2087</v>
      </c>
      <c r="E1206" t="s">
        <v>1375</v>
      </c>
      <c r="F1206" t="s">
        <v>2083</v>
      </c>
      <c r="G1206" t="s">
        <v>2846</v>
      </c>
      <c r="H1206" t="str">
        <f t="shared" si="18"/>
        <v>1956</v>
      </c>
    </row>
    <row r="1207" spans="1:8" x14ac:dyDescent="0.2">
      <c r="A1207" t="s">
        <v>2088</v>
      </c>
      <c r="B1207" t="s">
        <v>2080</v>
      </c>
      <c r="C1207" t="s">
        <v>1615</v>
      </c>
      <c r="D1207" t="s">
        <v>2087</v>
      </c>
      <c r="E1207" t="s">
        <v>1375</v>
      </c>
      <c r="F1207" t="s">
        <v>2083</v>
      </c>
      <c r="G1207" t="s">
        <v>2846</v>
      </c>
      <c r="H1207" t="str">
        <f t="shared" si="18"/>
        <v>1956</v>
      </c>
    </row>
    <row r="1208" spans="1:8" x14ac:dyDescent="0.2">
      <c r="A1208" t="s">
        <v>2089</v>
      </c>
      <c r="B1208" t="s">
        <v>2080</v>
      </c>
      <c r="C1208" t="s">
        <v>18</v>
      </c>
      <c r="D1208" t="s">
        <v>2090</v>
      </c>
      <c r="E1208" t="s">
        <v>2091</v>
      </c>
      <c r="F1208" t="s">
        <v>2083</v>
      </c>
      <c r="G1208" t="s">
        <v>2846</v>
      </c>
      <c r="H1208" t="str">
        <f t="shared" si="18"/>
        <v>1956</v>
      </c>
    </row>
    <row r="1209" spans="1:8" x14ac:dyDescent="0.2">
      <c r="A1209" t="s">
        <v>1497</v>
      </c>
      <c r="B1209" t="s">
        <v>2080</v>
      </c>
      <c r="C1209" t="s">
        <v>40</v>
      </c>
      <c r="D1209" t="s">
        <v>2092</v>
      </c>
      <c r="E1209" t="s">
        <v>1818</v>
      </c>
      <c r="F1209" t="s">
        <v>2083</v>
      </c>
      <c r="G1209" t="s">
        <v>2846</v>
      </c>
      <c r="H1209" t="str">
        <f t="shared" si="18"/>
        <v>1956</v>
      </c>
    </row>
    <row r="1210" spans="1:8" x14ac:dyDescent="0.2">
      <c r="A1210" t="s">
        <v>2093</v>
      </c>
      <c r="B1210" t="s">
        <v>2080</v>
      </c>
      <c r="C1210" t="s">
        <v>1731</v>
      </c>
      <c r="D1210" t="s">
        <v>2094</v>
      </c>
      <c r="E1210" t="s">
        <v>1920</v>
      </c>
      <c r="F1210" t="s">
        <v>2083</v>
      </c>
      <c r="G1210" t="s">
        <v>2847</v>
      </c>
      <c r="H1210" t="str">
        <f t="shared" si="18"/>
        <v>1956</v>
      </c>
    </row>
    <row r="1211" spans="1:8" x14ac:dyDescent="0.2">
      <c r="A1211" t="s">
        <v>2095</v>
      </c>
      <c r="B1211" t="s">
        <v>2080</v>
      </c>
      <c r="C1211" t="s">
        <v>2078</v>
      </c>
      <c r="D1211" t="s">
        <v>2096</v>
      </c>
      <c r="E1211" t="s">
        <v>2097</v>
      </c>
      <c r="F1211" t="s">
        <v>2083</v>
      </c>
      <c r="G1211" t="s">
        <v>2846</v>
      </c>
      <c r="H1211" t="str">
        <f t="shared" si="18"/>
        <v>1956</v>
      </c>
    </row>
    <row r="1212" spans="1:8" x14ac:dyDescent="0.2">
      <c r="A1212" t="s">
        <v>2098</v>
      </c>
      <c r="B1212" t="s">
        <v>2080</v>
      </c>
      <c r="C1212" t="s">
        <v>34</v>
      </c>
      <c r="D1212" t="s">
        <v>2099</v>
      </c>
      <c r="E1212" t="s">
        <v>1684</v>
      </c>
      <c r="F1212" t="s">
        <v>2083</v>
      </c>
      <c r="G1212" t="s">
        <v>2846</v>
      </c>
      <c r="H1212" t="str">
        <f t="shared" si="18"/>
        <v>1956</v>
      </c>
    </row>
    <row r="1213" spans="1:8" x14ac:dyDescent="0.2">
      <c r="A1213" t="s">
        <v>2100</v>
      </c>
      <c r="B1213" t="s">
        <v>2080</v>
      </c>
      <c r="C1213" t="s">
        <v>1726</v>
      </c>
      <c r="D1213" t="s">
        <v>2099</v>
      </c>
      <c r="E1213" t="s">
        <v>1684</v>
      </c>
      <c r="F1213" t="s">
        <v>2083</v>
      </c>
      <c r="G1213" t="s">
        <v>2846</v>
      </c>
      <c r="H1213" t="str">
        <f t="shared" si="18"/>
        <v>1956</v>
      </c>
    </row>
    <row r="1214" spans="1:8" x14ac:dyDescent="0.2">
      <c r="A1214" t="s">
        <v>2101</v>
      </c>
      <c r="B1214" t="s">
        <v>2080</v>
      </c>
      <c r="C1214" t="s">
        <v>57</v>
      </c>
      <c r="D1214" t="s">
        <v>2102</v>
      </c>
      <c r="E1214" t="s">
        <v>2101</v>
      </c>
      <c r="F1214" t="s">
        <v>2083</v>
      </c>
      <c r="G1214" t="s">
        <v>2847</v>
      </c>
      <c r="H1214" t="str">
        <f t="shared" si="18"/>
        <v>1956</v>
      </c>
    </row>
    <row r="1215" spans="1:8" x14ac:dyDescent="0.2">
      <c r="A1215" t="s">
        <v>2016</v>
      </c>
      <c r="B1215" t="s">
        <v>2080</v>
      </c>
      <c r="C1215" t="s">
        <v>67</v>
      </c>
      <c r="D1215" t="s">
        <v>2103</v>
      </c>
      <c r="E1215" t="s">
        <v>1800</v>
      </c>
      <c r="F1215" t="s">
        <v>2083</v>
      </c>
      <c r="G1215" t="s">
        <v>2846</v>
      </c>
      <c r="H1215" t="str">
        <f t="shared" si="18"/>
        <v>1956</v>
      </c>
    </row>
    <row r="1216" spans="1:8" x14ac:dyDescent="0.2">
      <c r="A1216" t="s">
        <v>2104</v>
      </c>
      <c r="B1216" t="s">
        <v>2080</v>
      </c>
      <c r="C1216" t="s">
        <v>49</v>
      </c>
      <c r="D1216" t="s">
        <v>2105</v>
      </c>
      <c r="E1216" t="s">
        <v>1834</v>
      </c>
      <c r="F1216" t="s">
        <v>2083</v>
      </c>
      <c r="G1216" t="s">
        <v>2847</v>
      </c>
      <c r="H1216" t="str">
        <f t="shared" si="18"/>
        <v>1956</v>
      </c>
    </row>
    <row r="1217" spans="1:8" x14ac:dyDescent="0.2">
      <c r="A1217" t="s">
        <v>2106</v>
      </c>
      <c r="B1217" t="s">
        <v>2080</v>
      </c>
      <c r="C1217" t="s">
        <v>1721</v>
      </c>
      <c r="D1217" t="s">
        <v>2107</v>
      </c>
      <c r="E1217" t="s">
        <v>2108</v>
      </c>
      <c r="F1217" t="s">
        <v>2083</v>
      </c>
      <c r="G1217" t="s">
        <v>2846</v>
      </c>
      <c r="H1217" t="str">
        <f t="shared" si="18"/>
        <v>1956</v>
      </c>
    </row>
    <row r="1218" spans="1:8" x14ac:dyDescent="0.2">
      <c r="A1218" t="s">
        <v>2065</v>
      </c>
      <c r="B1218" t="s">
        <v>2080</v>
      </c>
      <c r="C1218" t="s">
        <v>1886</v>
      </c>
      <c r="D1218" t="s">
        <v>2107</v>
      </c>
      <c r="E1218" t="s">
        <v>2108</v>
      </c>
      <c r="F1218" t="s">
        <v>2083</v>
      </c>
      <c r="G1218" t="s">
        <v>2846</v>
      </c>
      <c r="H1218" t="str">
        <f t="shared" si="18"/>
        <v>1956</v>
      </c>
    </row>
    <row r="1219" spans="1:8" x14ac:dyDescent="0.2">
      <c r="A1219" t="s">
        <v>2109</v>
      </c>
      <c r="B1219" t="s">
        <v>2080</v>
      </c>
      <c r="C1219" t="s">
        <v>29</v>
      </c>
      <c r="D1219" t="s">
        <v>2110</v>
      </c>
      <c r="E1219" t="s">
        <v>1920</v>
      </c>
      <c r="F1219" t="s">
        <v>2083</v>
      </c>
      <c r="G1219" t="s">
        <v>2847</v>
      </c>
      <c r="H1219" t="str">
        <f t="shared" ref="H1219:H1282" si="19">LEFT(F1219,4)</f>
        <v>1956</v>
      </c>
    </row>
    <row r="1220" spans="1:8" x14ac:dyDescent="0.2">
      <c r="A1220" t="s">
        <v>1830</v>
      </c>
      <c r="B1220" t="s">
        <v>2080</v>
      </c>
      <c r="C1220" t="s">
        <v>1729</v>
      </c>
      <c r="D1220" t="s">
        <v>2110</v>
      </c>
      <c r="E1220" t="s">
        <v>1920</v>
      </c>
      <c r="F1220" t="s">
        <v>2083</v>
      </c>
      <c r="G1220" t="s">
        <v>2846</v>
      </c>
      <c r="H1220" t="str">
        <f t="shared" si="19"/>
        <v>1956</v>
      </c>
    </row>
    <row r="1221" spans="1:8" x14ac:dyDescent="0.2">
      <c r="A1221" t="s">
        <v>2111</v>
      </c>
      <c r="B1221" t="s">
        <v>2080</v>
      </c>
      <c r="C1221" t="s">
        <v>1733</v>
      </c>
      <c r="D1221" t="s">
        <v>2110</v>
      </c>
      <c r="E1221" t="s">
        <v>1920</v>
      </c>
      <c r="F1221" t="s">
        <v>2083</v>
      </c>
      <c r="G1221" t="s">
        <v>2846</v>
      </c>
      <c r="H1221" t="str">
        <f t="shared" si="19"/>
        <v>1956</v>
      </c>
    </row>
    <row r="1222" spans="1:8" x14ac:dyDescent="0.2">
      <c r="A1222" t="s">
        <v>2112</v>
      </c>
      <c r="B1222" t="s">
        <v>2080</v>
      </c>
      <c r="C1222" t="s">
        <v>1719</v>
      </c>
      <c r="D1222" t="s">
        <v>2113</v>
      </c>
      <c r="E1222" t="s">
        <v>2114</v>
      </c>
      <c r="F1222" t="s">
        <v>2083</v>
      </c>
      <c r="G1222" t="s">
        <v>2846</v>
      </c>
      <c r="H1222" t="str">
        <f t="shared" si="19"/>
        <v>1956</v>
      </c>
    </row>
    <row r="1223" spans="1:8" x14ac:dyDescent="0.2">
      <c r="A1223" t="s">
        <v>2115</v>
      </c>
      <c r="B1223" t="s">
        <v>2080</v>
      </c>
      <c r="C1223" t="s">
        <v>46</v>
      </c>
      <c r="D1223" t="s">
        <v>2116</v>
      </c>
      <c r="E1223" t="s">
        <v>1986</v>
      </c>
      <c r="F1223" t="s">
        <v>2083</v>
      </c>
      <c r="G1223" t="s">
        <v>2846</v>
      </c>
      <c r="H1223" t="str">
        <f t="shared" si="19"/>
        <v>1956</v>
      </c>
    </row>
    <row r="1224" spans="1:8" x14ac:dyDescent="0.2">
      <c r="A1224" t="s">
        <v>1986</v>
      </c>
      <c r="B1224" t="s">
        <v>2080</v>
      </c>
      <c r="C1224" t="s">
        <v>32</v>
      </c>
      <c r="D1224" t="s">
        <v>2116</v>
      </c>
      <c r="E1224" t="s">
        <v>1986</v>
      </c>
      <c r="F1224" t="s">
        <v>2083</v>
      </c>
      <c r="G1224" t="s">
        <v>2846</v>
      </c>
      <c r="H1224" t="str">
        <f t="shared" si="19"/>
        <v>1956</v>
      </c>
    </row>
    <row r="1225" spans="1:8" x14ac:dyDescent="0.2">
      <c r="A1225" t="s">
        <v>2117</v>
      </c>
      <c r="B1225" t="s">
        <v>2080</v>
      </c>
      <c r="C1225" t="s">
        <v>15</v>
      </c>
      <c r="D1225" t="s">
        <v>2116</v>
      </c>
      <c r="E1225" t="s">
        <v>1986</v>
      </c>
      <c r="F1225" t="s">
        <v>2083</v>
      </c>
      <c r="G1225" t="s">
        <v>2846</v>
      </c>
      <c r="H1225" t="str">
        <f t="shared" si="19"/>
        <v>1956</v>
      </c>
    </row>
    <row r="1226" spans="1:8" x14ac:dyDescent="0.2">
      <c r="A1226" t="s">
        <v>1398</v>
      </c>
      <c r="B1226" t="s">
        <v>2080</v>
      </c>
      <c r="C1226" t="s">
        <v>44</v>
      </c>
      <c r="D1226" t="s">
        <v>2116</v>
      </c>
      <c r="E1226" t="s">
        <v>1986</v>
      </c>
      <c r="F1226" t="s">
        <v>2083</v>
      </c>
      <c r="G1226" t="s">
        <v>2846</v>
      </c>
      <c r="H1226" t="str">
        <f t="shared" si="19"/>
        <v>1956</v>
      </c>
    </row>
    <row r="1227" spans="1:8" x14ac:dyDescent="0.2">
      <c r="A1227" t="s">
        <v>1652</v>
      </c>
      <c r="B1227" t="s">
        <v>2118</v>
      </c>
      <c r="C1227" t="s">
        <v>57</v>
      </c>
      <c r="D1227" t="s">
        <v>2119</v>
      </c>
      <c r="E1227" t="s">
        <v>1979</v>
      </c>
      <c r="F1227" t="s">
        <v>2120</v>
      </c>
      <c r="G1227" t="s">
        <v>2846</v>
      </c>
      <c r="H1227" t="str">
        <f t="shared" si="19"/>
        <v>1955</v>
      </c>
    </row>
    <row r="1228" spans="1:8" x14ac:dyDescent="0.2">
      <c r="A1228" t="s">
        <v>2121</v>
      </c>
      <c r="B1228" t="s">
        <v>2118</v>
      </c>
      <c r="C1228" t="s">
        <v>1719</v>
      </c>
      <c r="D1228" t="s">
        <v>2122</v>
      </c>
      <c r="E1228" t="s">
        <v>2123</v>
      </c>
      <c r="F1228" t="s">
        <v>2120</v>
      </c>
      <c r="G1228" t="s">
        <v>2846</v>
      </c>
      <c r="H1228" t="str">
        <f t="shared" si="19"/>
        <v>1955</v>
      </c>
    </row>
    <row r="1229" spans="1:8" x14ac:dyDescent="0.2">
      <c r="A1229" t="s">
        <v>1569</v>
      </c>
      <c r="B1229" t="s">
        <v>2118</v>
      </c>
      <c r="C1229" t="s">
        <v>44</v>
      </c>
      <c r="D1229" t="s">
        <v>2124</v>
      </c>
      <c r="E1229" t="s">
        <v>1569</v>
      </c>
      <c r="F1229" t="s">
        <v>2120</v>
      </c>
      <c r="G1229" t="s">
        <v>2846</v>
      </c>
      <c r="H1229" t="str">
        <f t="shared" si="19"/>
        <v>1955</v>
      </c>
    </row>
    <row r="1230" spans="1:8" x14ac:dyDescent="0.2">
      <c r="A1230" t="s">
        <v>2125</v>
      </c>
      <c r="B1230" t="s">
        <v>2118</v>
      </c>
      <c r="C1230" t="s">
        <v>29</v>
      </c>
      <c r="D1230" t="s">
        <v>2124</v>
      </c>
      <c r="E1230" t="s">
        <v>1569</v>
      </c>
      <c r="F1230" t="s">
        <v>2120</v>
      </c>
      <c r="G1230" t="s">
        <v>2847</v>
      </c>
      <c r="H1230" t="str">
        <f t="shared" si="19"/>
        <v>1955</v>
      </c>
    </row>
    <row r="1231" spans="1:8" x14ac:dyDescent="0.2">
      <c r="A1231" t="s">
        <v>2126</v>
      </c>
      <c r="B1231" t="s">
        <v>2118</v>
      </c>
      <c r="C1231" t="s">
        <v>2055</v>
      </c>
      <c r="D1231" t="s">
        <v>2127</v>
      </c>
      <c r="E1231" t="s">
        <v>2128</v>
      </c>
      <c r="F1231" t="s">
        <v>2120</v>
      </c>
      <c r="G1231" t="s">
        <v>2846</v>
      </c>
      <c r="H1231" t="str">
        <f t="shared" si="19"/>
        <v>1955</v>
      </c>
    </row>
    <row r="1232" spans="1:8" x14ac:dyDescent="0.2">
      <c r="A1232" t="s">
        <v>2129</v>
      </c>
      <c r="B1232" t="s">
        <v>2118</v>
      </c>
      <c r="C1232" t="s">
        <v>40</v>
      </c>
      <c r="D1232" t="s">
        <v>2130</v>
      </c>
      <c r="E1232" t="s">
        <v>2131</v>
      </c>
      <c r="F1232" t="s">
        <v>2120</v>
      </c>
      <c r="G1232" t="s">
        <v>2846</v>
      </c>
      <c r="H1232" t="str">
        <f t="shared" si="19"/>
        <v>1955</v>
      </c>
    </row>
    <row r="1233" spans="1:8" x14ac:dyDescent="0.2">
      <c r="A1233" t="s">
        <v>2034</v>
      </c>
      <c r="B1233" t="s">
        <v>2118</v>
      </c>
      <c r="C1233" t="s">
        <v>67</v>
      </c>
      <c r="D1233" t="s">
        <v>2132</v>
      </c>
      <c r="E1233" t="s">
        <v>2036</v>
      </c>
      <c r="F1233" t="s">
        <v>2120</v>
      </c>
      <c r="G1233" t="s">
        <v>2846</v>
      </c>
      <c r="H1233" t="str">
        <f t="shared" si="19"/>
        <v>1955</v>
      </c>
    </row>
    <row r="1234" spans="1:8" x14ac:dyDescent="0.2">
      <c r="A1234" t="s">
        <v>2133</v>
      </c>
      <c r="B1234" t="s">
        <v>2118</v>
      </c>
      <c r="C1234" t="s">
        <v>1721</v>
      </c>
      <c r="D1234" t="s">
        <v>2134</v>
      </c>
      <c r="E1234" t="s">
        <v>2135</v>
      </c>
      <c r="F1234" t="s">
        <v>2120</v>
      </c>
      <c r="G1234" t="s">
        <v>2846</v>
      </c>
      <c r="H1234" t="str">
        <f t="shared" si="19"/>
        <v>1955</v>
      </c>
    </row>
    <row r="1235" spans="1:8" x14ac:dyDescent="0.2">
      <c r="A1235" t="s">
        <v>1988</v>
      </c>
      <c r="B1235" t="s">
        <v>2118</v>
      </c>
      <c r="C1235" t="s">
        <v>1886</v>
      </c>
      <c r="D1235" t="s">
        <v>2136</v>
      </c>
      <c r="E1235" t="s">
        <v>2137</v>
      </c>
      <c r="F1235" t="s">
        <v>2120</v>
      </c>
      <c r="G1235" t="s">
        <v>2846</v>
      </c>
      <c r="H1235" t="str">
        <f t="shared" si="19"/>
        <v>1955</v>
      </c>
    </row>
    <row r="1236" spans="1:8" x14ac:dyDescent="0.2">
      <c r="A1236" t="s">
        <v>2138</v>
      </c>
      <c r="B1236" t="s">
        <v>2118</v>
      </c>
      <c r="C1236" t="s">
        <v>38</v>
      </c>
      <c r="D1236" t="s">
        <v>2139</v>
      </c>
      <c r="E1236" t="s">
        <v>2140</v>
      </c>
      <c r="F1236" t="s">
        <v>2120</v>
      </c>
      <c r="G1236" t="s">
        <v>2846</v>
      </c>
      <c r="H1236" t="str">
        <f t="shared" si="19"/>
        <v>1955</v>
      </c>
    </row>
    <row r="1237" spans="1:8" x14ac:dyDescent="0.2">
      <c r="A1237" t="s">
        <v>2141</v>
      </c>
      <c r="B1237" t="s">
        <v>2118</v>
      </c>
      <c r="C1237" t="s">
        <v>1615</v>
      </c>
      <c r="D1237" t="s">
        <v>2142</v>
      </c>
      <c r="E1237" t="s">
        <v>2143</v>
      </c>
      <c r="F1237" t="s">
        <v>2120</v>
      </c>
      <c r="G1237" t="s">
        <v>2846</v>
      </c>
      <c r="H1237" t="str">
        <f t="shared" si="19"/>
        <v>1955</v>
      </c>
    </row>
    <row r="1238" spans="1:8" x14ac:dyDescent="0.2">
      <c r="A1238" t="s">
        <v>2145</v>
      </c>
      <c r="B1238" t="s">
        <v>2118</v>
      </c>
      <c r="C1238" t="s">
        <v>1726</v>
      </c>
      <c r="D1238" t="s">
        <v>2144</v>
      </c>
      <c r="E1238" t="s">
        <v>1566</v>
      </c>
      <c r="F1238" t="s">
        <v>2120</v>
      </c>
      <c r="G1238" t="s">
        <v>2846</v>
      </c>
      <c r="H1238" t="str">
        <f t="shared" si="19"/>
        <v>1955</v>
      </c>
    </row>
    <row r="1239" spans="1:8" x14ac:dyDescent="0.2">
      <c r="A1239" t="s">
        <v>1483</v>
      </c>
      <c r="B1239" t="s">
        <v>2118</v>
      </c>
      <c r="C1239" t="s">
        <v>1731</v>
      </c>
      <c r="D1239" t="s">
        <v>2146</v>
      </c>
      <c r="E1239" t="s">
        <v>1705</v>
      </c>
      <c r="F1239" t="s">
        <v>2120</v>
      </c>
      <c r="G1239" t="s">
        <v>2847</v>
      </c>
      <c r="H1239" t="str">
        <f t="shared" si="19"/>
        <v>1955</v>
      </c>
    </row>
    <row r="1240" spans="1:8" x14ac:dyDescent="0.2">
      <c r="A1240" t="s">
        <v>2147</v>
      </c>
      <c r="B1240" t="s">
        <v>2118</v>
      </c>
      <c r="C1240" t="s">
        <v>49</v>
      </c>
      <c r="D1240" t="s">
        <v>2148</v>
      </c>
      <c r="E1240" t="s">
        <v>1834</v>
      </c>
      <c r="F1240" t="s">
        <v>2120</v>
      </c>
      <c r="G1240" t="s">
        <v>2847</v>
      </c>
      <c r="H1240" t="str">
        <f t="shared" si="19"/>
        <v>1955</v>
      </c>
    </row>
    <row r="1241" spans="1:8" x14ac:dyDescent="0.2">
      <c r="A1241" t="s">
        <v>2149</v>
      </c>
      <c r="B1241" t="s">
        <v>2118</v>
      </c>
      <c r="C1241" t="s">
        <v>1733</v>
      </c>
      <c r="D1241" t="s">
        <v>2148</v>
      </c>
      <c r="E1241" t="s">
        <v>1834</v>
      </c>
      <c r="F1241" t="s">
        <v>2120</v>
      </c>
      <c r="G1241" t="s">
        <v>2846</v>
      </c>
      <c r="H1241" t="str">
        <f t="shared" si="19"/>
        <v>1955</v>
      </c>
    </row>
    <row r="1242" spans="1:8" x14ac:dyDescent="0.2">
      <c r="A1242" t="s">
        <v>2150</v>
      </c>
      <c r="B1242" t="s">
        <v>2118</v>
      </c>
      <c r="C1242" t="s">
        <v>1729</v>
      </c>
      <c r="D1242" t="s">
        <v>2148</v>
      </c>
      <c r="E1242" t="s">
        <v>1834</v>
      </c>
      <c r="F1242" t="s">
        <v>2120</v>
      </c>
      <c r="G1242" t="s">
        <v>2846</v>
      </c>
      <c r="H1242" t="str">
        <f t="shared" si="19"/>
        <v>1955</v>
      </c>
    </row>
    <row r="1243" spans="1:8" x14ac:dyDescent="0.2">
      <c r="A1243" t="s">
        <v>2151</v>
      </c>
      <c r="B1243" t="s">
        <v>2118</v>
      </c>
      <c r="C1243" t="s">
        <v>34</v>
      </c>
      <c r="D1243" t="s">
        <v>2148</v>
      </c>
      <c r="E1243" t="s">
        <v>1834</v>
      </c>
      <c r="F1243" t="s">
        <v>2120</v>
      </c>
      <c r="G1243" t="s">
        <v>2846</v>
      </c>
      <c r="H1243" t="str">
        <f t="shared" si="19"/>
        <v>1955</v>
      </c>
    </row>
    <row r="1244" spans="1:8" x14ac:dyDescent="0.2">
      <c r="A1244" t="s">
        <v>1504</v>
      </c>
      <c r="B1244" t="s">
        <v>2118</v>
      </c>
      <c r="C1244" t="s">
        <v>15</v>
      </c>
      <c r="D1244" t="s">
        <v>2148</v>
      </c>
      <c r="E1244" t="s">
        <v>1834</v>
      </c>
      <c r="F1244" t="s">
        <v>2120</v>
      </c>
      <c r="G1244" t="s">
        <v>2846</v>
      </c>
      <c r="H1244" t="str">
        <f t="shared" si="19"/>
        <v>1955</v>
      </c>
    </row>
    <row r="1245" spans="1:8" x14ac:dyDescent="0.2">
      <c r="A1245" t="s">
        <v>1853</v>
      </c>
      <c r="B1245" t="s">
        <v>2118</v>
      </c>
      <c r="C1245" t="s">
        <v>46</v>
      </c>
      <c r="D1245" t="s">
        <v>2148</v>
      </c>
      <c r="E1245" t="s">
        <v>1834</v>
      </c>
      <c r="F1245" t="s">
        <v>2120</v>
      </c>
      <c r="G1245" t="s">
        <v>2846</v>
      </c>
      <c r="H1245" t="str">
        <f t="shared" si="19"/>
        <v>1955</v>
      </c>
    </row>
    <row r="1246" spans="1:8" x14ac:dyDescent="0.2">
      <c r="A1246" t="s">
        <v>1834</v>
      </c>
      <c r="B1246" t="s">
        <v>2118</v>
      </c>
      <c r="C1246" t="s">
        <v>32</v>
      </c>
      <c r="D1246" t="s">
        <v>2148</v>
      </c>
      <c r="E1246" t="s">
        <v>1834</v>
      </c>
      <c r="F1246" t="s">
        <v>2120</v>
      </c>
      <c r="G1246" t="s">
        <v>2846</v>
      </c>
      <c r="H1246" t="str">
        <f t="shared" si="19"/>
        <v>1955</v>
      </c>
    </row>
    <row r="1247" spans="1:8" x14ac:dyDescent="0.2">
      <c r="A1247" t="s">
        <v>2152</v>
      </c>
      <c r="B1247" t="s">
        <v>2118</v>
      </c>
      <c r="C1247" t="s">
        <v>18</v>
      </c>
      <c r="D1247" t="s">
        <v>2148</v>
      </c>
      <c r="E1247" t="s">
        <v>1834</v>
      </c>
      <c r="F1247" t="s">
        <v>2120</v>
      </c>
      <c r="G1247" t="s">
        <v>2846</v>
      </c>
      <c r="H1247" t="str">
        <f t="shared" si="19"/>
        <v>1955</v>
      </c>
    </row>
    <row r="1248" spans="1:8" x14ac:dyDescent="0.2">
      <c r="A1248" t="s">
        <v>2153</v>
      </c>
      <c r="B1248" t="s">
        <v>2118</v>
      </c>
      <c r="C1248" t="s">
        <v>2074</v>
      </c>
      <c r="D1248" t="s">
        <v>2154</v>
      </c>
      <c r="E1248" t="s">
        <v>1596</v>
      </c>
      <c r="F1248" t="s">
        <v>2120</v>
      </c>
      <c r="G1248" t="s">
        <v>2846</v>
      </c>
      <c r="H1248" t="str">
        <f t="shared" si="19"/>
        <v>1955</v>
      </c>
    </row>
    <row r="1249" spans="1:8" x14ac:dyDescent="0.2">
      <c r="A1249" t="s">
        <v>2155</v>
      </c>
      <c r="B1249" t="s">
        <v>2118</v>
      </c>
      <c r="C1249" t="s">
        <v>2078</v>
      </c>
      <c r="D1249" t="s">
        <v>2156</v>
      </c>
      <c r="E1249" t="s">
        <v>2155</v>
      </c>
      <c r="F1249" t="s">
        <v>2120</v>
      </c>
      <c r="G1249" t="s">
        <v>2846</v>
      </c>
      <c r="H1249" t="str">
        <f t="shared" si="19"/>
        <v>1955</v>
      </c>
    </row>
    <row r="1250" spans="1:8" x14ac:dyDescent="0.2">
      <c r="A1250" t="s">
        <v>1652</v>
      </c>
      <c r="B1250" t="s">
        <v>2157</v>
      </c>
      <c r="C1250" t="s">
        <v>64</v>
      </c>
      <c r="D1250" t="s">
        <v>2158</v>
      </c>
      <c r="E1250" t="s">
        <v>1979</v>
      </c>
      <c r="F1250" t="s">
        <v>2159</v>
      </c>
      <c r="G1250" t="s">
        <v>2846</v>
      </c>
      <c r="H1250" t="str">
        <f t="shared" si="19"/>
        <v>1954</v>
      </c>
    </row>
    <row r="1251" spans="1:8" x14ac:dyDescent="0.2">
      <c r="A1251" t="s">
        <v>2065</v>
      </c>
      <c r="B1251" t="s">
        <v>2157</v>
      </c>
      <c r="C1251" t="s">
        <v>1615</v>
      </c>
      <c r="D1251" t="s">
        <v>2160</v>
      </c>
      <c r="E1251" t="s">
        <v>2064</v>
      </c>
      <c r="F1251" t="s">
        <v>2159</v>
      </c>
      <c r="G1251" t="s">
        <v>2846</v>
      </c>
      <c r="H1251" t="str">
        <f t="shared" si="19"/>
        <v>1954</v>
      </c>
    </row>
    <row r="1252" spans="1:8" x14ac:dyDescent="0.2">
      <c r="A1252" t="s">
        <v>1652</v>
      </c>
      <c r="B1252" t="s">
        <v>2157</v>
      </c>
      <c r="C1252" t="s">
        <v>57</v>
      </c>
      <c r="D1252" t="s">
        <v>2161</v>
      </c>
      <c r="E1252" t="s">
        <v>1979</v>
      </c>
      <c r="F1252" t="s">
        <v>2159</v>
      </c>
      <c r="G1252" t="s">
        <v>2846</v>
      </c>
      <c r="H1252" t="str">
        <f t="shared" si="19"/>
        <v>1954</v>
      </c>
    </row>
    <row r="1253" spans="1:8" x14ac:dyDescent="0.2">
      <c r="A1253" t="s">
        <v>1946</v>
      </c>
      <c r="B1253" t="s">
        <v>2157</v>
      </c>
      <c r="C1253" t="s">
        <v>1733</v>
      </c>
      <c r="D1253" t="s">
        <v>2162</v>
      </c>
      <c r="E1253" t="s">
        <v>2131</v>
      </c>
      <c r="F1253" t="s">
        <v>2159</v>
      </c>
      <c r="G1253" t="s">
        <v>2846</v>
      </c>
      <c r="H1253" t="str">
        <f t="shared" si="19"/>
        <v>1954</v>
      </c>
    </row>
    <row r="1254" spans="1:8" x14ac:dyDescent="0.2">
      <c r="A1254" t="s">
        <v>1375</v>
      </c>
      <c r="B1254" t="s">
        <v>2157</v>
      </c>
      <c r="C1254" t="s">
        <v>32</v>
      </c>
      <c r="D1254" t="s">
        <v>2163</v>
      </c>
      <c r="E1254" t="s">
        <v>1375</v>
      </c>
      <c r="F1254" t="s">
        <v>2159</v>
      </c>
      <c r="G1254" t="s">
        <v>2846</v>
      </c>
      <c r="H1254" t="str">
        <f t="shared" si="19"/>
        <v>1954</v>
      </c>
    </row>
    <row r="1255" spans="1:8" x14ac:dyDescent="0.2">
      <c r="A1255" t="s">
        <v>2164</v>
      </c>
      <c r="B1255" t="s">
        <v>2157</v>
      </c>
      <c r="C1255" t="s">
        <v>46</v>
      </c>
      <c r="D1255" t="s">
        <v>2163</v>
      </c>
      <c r="E1255" t="s">
        <v>1375</v>
      </c>
      <c r="F1255" t="s">
        <v>2159</v>
      </c>
      <c r="G1255" t="s">
        <v>2846</v>
      </c>
      <c r="H1255" t="str">
        <f t="shared" si="19"/>
        <v>1954</v>
      </c>
    </row>
    <row r="1256" spans="1:8" x14ac:dyDescent="0.2">
      <c r="A1256" t="s">
        <v>2165</v>
      </c>
      <c r="B1256" t="s">
        <v>2157</v>
      </c>
      <c r="C1256" t="s">
        <v>44</v>
      </c>
      <c r="D1256" t="s">
        <v>2163</v>
      </c>
      <c r="E1256" t="s">
        <v>1375</v>
      </c>
      <c r="F1256" t="s">
        <v>2159</v>
      </c>
      <c r="G1256" t="s">
        <v>2846</v>
      </c>
      <c r="H1256" t="str">
        <f t="shared" si="19"/>
        <v>1954</v>
      </c>
    </row>
    <row r="1257" spans="1:8" x14ac:dyDescent="0.2">
      <c r="A1257" t="s">
        <v>2166</v>
      </c>
      <c r="B1257" t="s">
        <v>2157</v>
      </c>
      <c r="C1257" t="s">
        <v>38</v>
      </c>
      <c r="D1257" t="s">
        <v>2163</v>
      </c>
      <c r="E1257" t="s">
        <v>1375</v>
      </c>
      <c r="F1257" t="s">
        <v>2159</v>
      </c>
      <c r="G1257" t="s">
        <v>2846</v>
      </c>
      <c r="H1257" t="str">
        <f t="shared" si="19"/>
        <v>1954</v>
      </c>
    </row>
    <row r="1258" spans="1:8" x14ac:dyDescent="0.2">
      <c r="A1258" t="s">
        <v>2098</v>
      </c>
      <c r="B1258" t="s">
        <v>2157</v>
      </c>
      <c r="C1258" t="s">
        <v>34</v>
      </c>
      <c r="D1258" t="s">
        <v>2163</v>
      </c>
      <c r="E1258" t="s">
        <v>1375</v>
      </c>
      <c r="F1258" t="s">
        <v>2159</v>
      </c>
      <c r="G1258" t="s">
        <v>2846</v>
      </c>
      <c r="H1258" t="str">
        <f t="shared" si="19"/>
        <v>1954</v>
      </c>
    </row>
    <row r="1259" spans="1:8" x14ac:dyDescent="0.2">
      <c r="A1259" t="s">
        <v>2167</v>
      </c>
      <c r="B1259" t="s">
        <v>2157</v>
      </c>
      <c r="C1259" t="s">
        <v>40</v>
      </c>
      <c r="D1259" t="s">
        <v>2163</v>
      </c>
      <c r="E1259" t="s">
        <v>1375</v>
      </c>
      <c r="F1259" t="s">
        <v>2159</v>
      </c>
      <c r="G1259" t="s">
        <v>2846</v>
      </c>
      <c r="H1259" t="str">
        <f t="shared" si="19"/>
        <v>1954</v>
      </c>
    </row>
    <row r="1260" spans="1:8" x14ac:dyDescent="0.2">
      <c r="A1260" t="s">
        <v>1665</v>
      </c>
      <c r="B1260" t="s">
        <v>2157</v>
      </c>
      <c r="C1260" t="s">
        <v>1729</v>
      </c>
      <c r="D1260" t="s">
        <v>2163</v>
      </c>
      <c r="E1260" t="s">
        <v>1375</v>
      </c>
      <c r="F1260" t="s">
        <v>2159</v>
      </c>
      <c r="G1260" t="s">
        <v>2846</v>
      </c>
      <c r="H1260" t="str">
        <f t="shared" si="19"/>
        <v>1954</v>
      </c>
    </row>
    <row r="1261" spans="1:8" x14ac:dyDescent="0.2">
      <c r="A1261" t="s">
        <v>2168</v>
      </c>
      <c r="B1261" t="s">
        <v>2157</v>
      </c>
      <c r="C1261" t="s">
        <v>49</v>
      </c>
      <c r="D1261" t="s">
        <v>2163</v>
      </c>
      <c r="E1261" t="s">
        <v>1375</v>
      </c>
      <c r="F1261" t="s">
        <v>2159</v>
      </c>
      <c r="G1261" t="s">
        <v>2847</v>
      </c>
      <c r="H1261" t="str">
        <f t="shared" si="19"/>
        <v>1954</v>
      </c>
    </row>
    <row r="1262" spans="1:8" x14ac:dyDescent="0.2">
      <c r="A1262" t="s">
        <v>2169</v>
      </c>
      <c r="B1262" t="s">
        <v>2157</v>
      </c>
      <c r="C1262" t="s">
        <v>29</v>
      </c>
      <c r="D1262" t="s">
        <v>2170</v>
      </c>
      <c r="E1262" t="s">
        <v>1651</v>
      </c>
      <c r="F1262" t="s">
        <v>2159</v>
      </c>
      <c r="G1262" t="s">
        <v>2847</v>
      </c>
      <c r="H1262" t="str">
        <f t="shared" si="19"/>
        <v>1954</v>
      </c>
    </row>
    <row r="1263" spans="1:8" x14ac:dyDescent="0.2">
      <c r="A1263" t="s">
        <v>1483</v>
      </c>
      <c r="B1263" t="s">
        <v>2157</v>
      </c>
      <c r="C1263" t="s">
        <v>1731</v>
      </c>
      <c r="D1263" t="s">
        <v>2170</v>
      </c>
      <c r="E1263" t="s">
        <v>1651</v>
      </c>
      <c r="F1263" t="s">
        <v>2159</v>
      </c>
      <c r="G1263" t="s">
        <v>2847</v>
      </c>
      <c r="H1263" t="str">
        <f t="shared" si="19"/>
        <v>1954</v>
      </c>
    </row>
    <row r="1264" spans="1:8" x14ac:dyDescent="0.2">
      <c r="A1264" t="s">
        <v>2054</v>
      </c>
      <c r="B1264" t="s">
        <v>2157</v>
      </c>
      <c r="C1264" t="s">
        <v>2055</v>
      </c>
      <c r="D1264" t="s">
        <v>2170</v>
      </c>
      <c r="E1264" t="s">
        <v>1651</v>
      </c>
      <c r="F1264" t="s">
        <v>2159</v>
      </c>
      <c r="G1264" t="s">
        <v>2846</v>
      </c>
      <c r="H1264" t="str">
        <f t="shared" si="19"/>
        <v>1954</v>
      </c>
    </row>
    <row r="1265" spans="1:8" x14ac:dyDescent="0.2">
      <c r="A1265" t="s">
        <v>2171</v>
      </c>
      <c r="B1265" t="s">
        <v>2157</v>
      </c>
      <c r="C1265" t="s">
        <v>1719</v>
      </c>
      <c r="D1265" t="s">
        <v>2172</v>
      </c>
      <c r="E1265" t="s">
        <v>1963</v>
      </c>
      <c r="F1265" t="s">
        <v>2159</v>
      </c>
      <c r="G1265" t="s">
        <v>2846</v>
      </c>
      <c r="H1265" t="str">
        <f t="shared" si="19"/>
        <v>1954</v>
      </c>
    </row>
    <row r="1266" spans="1:8" x14ac:dyDescent="0.2">
      <c r="A1266" t="s">
        <v>1961</v>
      </c>
      <c r="B1266" t="s">
        <v>2157</v>
      </c>
      <c r="C1266" t="s">
        <v>1726</v>
      </c>
      <c r="D1266" t="s">
        <v>2173</v>
      </c>
      <c r="E1266" t="s">
        <v>2174</v>
      </c>
      <c r="F1266" t="s">
        <v>2159</v>
      </c>
      <c r="G1266" t="s">
        <v>2846</v>
      </c>
      <c r="H1266" t="str">
        <f t="shared" si="19"/>
        <v>1954</v>
      </c>
    </row>
    <row r="1267" spans="1:8" x14ac:dyDescent="0.2">
      <c r="A1267" t="s">
        <v>2175</v>
      </c>
      <c r="B1267" t="s">
        <v>2157</v>
      </c>
      <c r="C1267" t="s">
        <v>1721</v>
      </c>
      <c r="D1267" t="s">
        <v>2173</v>
      </c>
      <c r="E1267" t="s">
        <v>2174</v>
      </c>
      <c r="F1267" t="s">
        <v>2159</v>
      </c>
      <c r="G1267" t="s">
        <v>2846</v>
      </c>
      <c r="H1267" t="str">
        <f t="shared" si="19"/>
        <v>1954</v>
      </c>
    </row>
    <row r="1268" spans="1:8" x14ac:dyDescent="0.2">
      <c r="A1268" t="s">
        <v>1652</v>
      </c>
      <c r="B1268" t="s">
        <v>2157</v>
      </c>
      <c r="C1268" t="s">
        <v>67</v>
      </c>
      <c r="D1268" t="s">
        <v>2176</v>
      </c>
      <c r="E1268" t="s">
        <v>1592</v>
      </c>
      <c r="F1268" t="s">
        <v>2159</v>
      </c>
      <c r="G1268" t="s">
        <v>2846</v>
      </c>
      <c r="H1268" t="str">
        <f t="shared" si="19"/>
        <v>1954</v>
      </c>
    </row>
    <row r="1269" spans="1:8" x14ac:dyDescent="0.2">
      <c r="A1269" t="s">
        <v>2177</v>
      </c>
      <c r="B1269" t="s">
        <v>2157</v>
      </c>
      <c r="C1269" t="s">
        <v>18</v>
      </c>
      <c r="D1269" t="s">
        <v>730</v>
      </c>
      <c r="E1269" t="s">
        <v>2123</v>
      </c>
      <c r="F1269" t="s">
        <v>2159</v>
      </c>
      <c r="G1269" t="s">
        <v>2846</v>
      </c>
      <c r="H1269" t="str">
        <f t="shared" si="19"/>
        <v>1954</v>
      </c>
    </row>
    <row r="1270" spans="1:8" x14ac:dyDescent="0.2">
      <c r="A1270" t="s">
        <v>2178</v>
      </c>
      <c r="B1270" t="s">
        <v>2157</v>
      </c>
      <c r="C1270" t="s">
        <v>15</v>
      </c>
      <c r="D1270" t="s">
        <v>2179</v>
      </c>
      <c r="E1270" t="s">
        <v>1705</v>
      </c>
      <c r="F1270" t="s">
        <v>2159</v>
      </c>
      <c r="G1270" t="s">
        <v>2846</v>
      </c>
      <c r="H1270" t="str">
        <f t="shared" si="19"/>
        <v>1954</v>
      </c>
    </row>
    <row r="1271" spans="1:8" x14ac:dyDescent="0.2">
      <c r="A1271" t="s">
        <v>2871</v>
      </c>
      <c r="B1271" t="s">
        <v>2157</v>
      </c>
      <c r="C1271" t="s">
        <v>1886</v>
      </c>
      <c r="D1271" t="s">
        <v>2180</v>
      </c>
      <c r="E1271" t="s">
        <v>2181</v>
      </c>
      <c r="F1271" t="s">
        <v>2159</v>
      </c>
      <c r="G1271" t="s">
        <v>2846</v>
      </c>
      <c r="H1271" t="str">
        <f t="shared" si="19"/>
        <v>1954</v>
      </c>
    </row>
    <row r="1272" spans="1:8" x14ac:dyDescent="0.2">
      <c r="A1272" t="s">
        <v>1652</v>
      </c>
      <c r="B1272" t="s">
        <v>2157</v>
      </c>
      <c r="C1272" t="s">
        <v>2074</v>
      </c>
      <c r="D1272" t="s">
        <v>2182</v>
      </c>
      <c r="E1272" t="s">
        <v>1979</v>
      </c>
      <c r="F1272" t="s">
        <v>2159</v>
      </c>
      <c r="G1272" t="s">
        <v>2846</v>
      </c>
      <c r="H1272" t="str">
        <f t="shared" si="19"/>
        <v>1954</v>
      </c>
    </row>
    <row r="1273" spans="1:8" x14ac:dyDescent="0.2">
      <c r="A1273" t="s">
        <v>2183</v>
      </c>
      <c r="B1273" t="s">
        <v>2184</v>
      </c>
      <c r="C1273" t="s">
        <v>2078</v>
      </c>
      <c r="D1273" t="s">
        <v>2185</v>
      </c>
      <c r="E1273" t="s">
        <v>2186</v>
      </c>
      <c r="F1273" t="s">
        <v>2187</v>
      </c>
      <c r="G1273" t="s">
        <v>2846</v>
      </c>
      <c r="H1273" t="str">
        <f t="shared" si="19"/>
        <v>1953</v>
      </c>
    </row>
    <row r="1274" spans="1:8" x14ac:dyDescent="0.2">
      <c r="A1274" t="s">
        <v>2188</v>
      </c>
      <c r="B1274" t="s">
        <v>2184</v>
      </c>
      <c r="C1274" t="s">
        <v>64</v>
      </c>
      <c r="D1274" t="s">
        <v>2189</v>
      </c>
      <c r="E1274" t="s">
        <v>2188</v>
      </c>
      <c r="F1274" t="s">
        <v>2187</v>
      </c>
      <c r="G1274" t="s">
        <v>2846</v>
      </c>
      <c r="H1274" t="str">
        <f t="shared" si="19"/>
        <v>1953</v>
      </c>
    </row>
    <row r="1275" spans="1:8" x14ac:dyDescent="0.2">
      <c r="A1275" t="s">
        <v>2065</v>
      </c>
      <c r="B1275" t="s">
        <v>2184</v>
      </c>
      <c r="C1275" t="s">
        <v>1615</v>
      </c>
      <c r="D1275" t="s">
        <v>2190</v>
      </c>
      <c r="E1275" t="s">
        <v>2064</v>
      </c>
      <c r="F1275" t="s">
        <v>2187</v>
      </c>
      <c r="G1275" t="s">
        <v>2846</v>
      </c>
      <c r="H1275" t="str">
        <f t="shared" si="19"/>
        <v>1953</v>
      </c>
    </row>
    <row r="1276" spans="1:8" x14ac:dyDescent="0.2">
      <c r="A1276" t="s">
        <v>1652</v>
      </c>
      <c r="B1276" t="s">
        <v>2184</v>
      </c>
      <c r="C1276" t="s">
        <v>2074</v>
      </c>
      <c r="D1276" t="s">
        <v>2191</v>
      </c>
      <c r="E1276" t="s">
        <v>1972</v>
      </c>
      <c r="F1276" t="s">
        <v>2187</v>
      </c>
      <c r="G1276" t="s">
        <v>2846</v>
      </c>
      <c r="H1276" t="str">
        <f t="shared" si="19"/>
        <v>1953</v>
      </c>
    </row>
    <row r="1277" spans="1:8" x14ac:dyDescent="0.2">
      <c r="A1277" t="s">
        <v>2192</v>
      </c>
      <c r="B1277" t="s">
        <v>2184</v>
      </c>
      <c r="C1277" t="s">
        <v>57</v>
      </c>
      <c r="D1277" t="s">
        <v>2193</v>
      </c>
      <c r="E1277" t="s">
        <v>2192</v>
      </c>
      <c r="F1277" t="s">
        <v>2187</v>
      </c>
      <c r="G1277" t="s">
        <v>2846</v>
      </c>
      <c r="H1277" t="str">
        <f t="shared" si="19"/>
        <v>1953</v>
      </c>
    </row>
    <row r="1278" spans="1:8" x14ac:dyDescent="0.2">
      <c r="A1278" t="s">
        <v>2194</v>
      </c>
      <c r="B1278" t="s">
        <v>2184</v>
      </c>
      <c r="C1278" t="s">
        <v>29</v>
      </c>
      <c r="D1278" t="s">
        <v>2195</v>
      </c>
      <c r="E1278" t="s">
        <v>1920</v>
      </c>
      <c r="F1278" t="s">
        <v>2187</v>
      </c>
      <c r="G1278" t="s">
        <v>2847</v>
      </c>
      <c r="H1278" t="str">
        <f t="shared" si="19"/>
        <v>1953</v>
      </c>
    </row>
    <row r="1279" spans="1:8" x14ac:dyDescent="0.2">
      <c r="A1279" t="s">
        <v>2872</v>
      </c>
      <c r="B1279" t="s">
        <v>2184</v>
      </c>
      <c r="C1279" t="s">
        <v>1721</v>
      </c>
      <c r="D1279" t="s">
        <v>2196</v>
      </c>
      <c r="E1279" t="s">
        <v>1145</v>
      </c>
      <c r="F1279" t="s">
        <v>2187</v>
      </c>
      <c r="G1279" t="s">
        <v>2846</v>
      </c>
      <c r="H1279" t="str">
        <f t="shared" si="19"/>
        <v>1953</v>
      </c>
    </row>
    <row r="1280" spans="1:8" x14ac:dyDescent="0.2">
      <c r="A1280" t="s">
        <v>2872</v>
      </c>
      <c r="B1280" t="s">
        <v>2184</v>
      </c>
      <c r="C1280" t="s">
        <v>1726</v>
      </c>
      <c r="D1280" t="s">
        <v>2196</v>
      </c>
      <c r="E1280" t="s">
        <v>1145</v>
      </c>
      <c r="F1280" t="s">
        <v>2187</v>
      </c>
      <c r="G1280" t="s">
        <v>2846</v>
      </c>
      <c r="H1280" t="str">
        <f t="shared" si="19"/>
        <v>1953</v>
      </c>
    </row>
    <row r="1281" spans="1:8" x14ac:dyDescent="0.2">
      <c r="A1281" t="s">
        <v>2197</v>
      </c>
      <c r="B1281" t="s">
        <v>2184</v>
      </c>
      <c r="C1281" t="s">
        <v>44</v>
      </c>
      <c r="D1281" t="s">
        <v>2198</v>
      </c>
      <c r="E1281" t="s">
        <v>1995</v>
      </c>
      <c r="F1281" t="s">
        <v>2187</v>
      </c>
      <c r="G1281" t="s">
        <v>2846</v>
      </c>
      <c r="H1281" t="str">
        <f t="shared" si="19"/>
        <v>1953</v>
      </c>
    </row>
    <row r="1282" spans="1:8" x14ac:dyDescent="0.2">
      <c r="A1282" t="s">
        <v>1947</v>
      </c>
      <c r="B1282" t="s">
        <v>2184</v>
      </c>
      <c r="C1282" t="s">
        <v>1729</v>
      </c>
      <c r="D1282" t="s">
        <v>2198</v>
      </c>
      <c r="E1282" t="s">
        <v>1995</v>
      </c>
      <c r="F1282" t="s">
        <v>2187</v>
      </c>
      <c r="G1282" t="s">
        <v>2846</v>
      </c>
      <c r="H1282" t="str">
        <f t="shared" si="19"/>
        <v>1953</v>
      </c>
    </row>
    <row r="1283" spans="1:8" x14ac:dyDescent="0.2">
      <c r="A1283" t="s">
        <v>2093</v>
      </c>
      <c r="B1283" t="s">
        <v>2184</v>
      </c>
      <c r="C1283" t="s">
        <v>1731</v>
      </c>
      <c r="D1283" t="s">
        <v>2198</v>
      </c>
      <c r="E1283" t="s">
        <v>1995</v>
      </c>
      <c r="F1283" t="s">
        <v>2187</v>
      </c>
      <c r="G1283" t="s">
        <v>2847</v>
      </c>
      <c r="H1283" t="str">
        <f t="shared" ref="H1283:H1346" si="20">LEFT(F1283,4)</f>
        <v>1953</v>
      </c>
    </row>
    <row r="1284" spans="1:8" x14ac:dyDescent="0.2">
      <c r="A1284" t="s">
        <v>2199</v>
      </c>
      <c r="B1284" t="s">
        <v>2184</v>
      </c>
      <c r="C1284" t="s">
        <v>49</v>
      </c>
      <c r="D1284" t="s">
        <v>2198</v>
      </c>
      <c r="E1284" t="s">
        <v>1995</v>
      </c>
      <c r="F1284" t="s">
        <v>2187</v>
      </c>
      <c r="G1284" t="s">
        <v>2847</v>
      </c>
      <c r="H1284" t="str">
        <f t="shared" si="20"/>
        <v>1953</v>
      </c>
    </row>
    <row r="1285" spans="1:8" x14ac:dyDescent="0.2">
      <c r="A1285" t="s">
        <v>1999</v>
      </c>
      <c r="B1285" t="s">
        <v>2184</v>
      </c>
      <c r="C1285" t="s">
        <v>1733</v>
      </c>
      <c r="D1285" t="s">
        <v>2198</v>
      </c>
      <c r="E1285" t="s">
        <v>1995</v>
      </c>
      <c r="F1285" t="s">
        <v>2187</v>
      </c>
      <c r="G1285" t="s">
        <v>2846</v>
      </c>
      <c r="H1285" t="str">
        <f t="shared" si="20"/>
        <v>1953</v>
      </c>
    </row>
    <row r="1286" spans="1:8" x14ac:dyDescent="0.2">
      <c r="A1286" t="s">
        <v>2200</v>
      </c>
      <c r="B1286" t="s">
        <v>2184</v>
      </c>
      <c r="C1286" t="s">
        <v>67</v>
      </c>
      <c r="D1286" t="s">
        <v>2201</v>
      </c>
      <c r="E1286" t="s">
        <v>2202</v>
      </c>
      <c r="F1286" t="s">
        <v>2187</v>
      </c>
      <c r="G1286" t="s">
        <v>2846</v>
      </c>
      <c r="H1286" t="str">
        <f t="shared" si="20"/>
        <v>1953</v>
      </c>
    </row>
    <row r="1287" spans="1:8" x14ac:dyDescent="0.2">
      <c r="A1287" t="s">
        <v>2203</v>
      </c>
      <c r="B1287" t="s">
        <v>2184</v>
      </c>
      <c r="C1287" t="s">
        <v>18</v>
      </c>
      <c r="D1287" t="s">
        <v>2204</v>
      </c>
      <c r="E1287" t="s">
        <v>2205</v>
      </c>
      <c r="F1287" t="s">
        <v>2187</v>
      </c>
      <c r="G1287" t="s">
        <v>2846</v>
      </c>
      <c r="H1287" t="str">
        <f t="shared" si="20"/>
        <v>1953</v>
      </c>
    </row>
    <row r="1288" spans="1:8" x14ac:dyDescent="0.2">
      <c r="A1288" t="s">
        <v>2030</v>
      </c>
      <c r="B1288" t="s">
        <v>2184</v>
      </c>
      <c r="C1288" t="s">
        <v>40</v>
      </c>
      <c r="D1288" t="s">
        <v>2207</v>
      </c>
      <c r="E1288" t="s">
        <v>1834</v>
      </c>
      <c r="F1288" t="s">
        <v>2187</v>
      </c>
      <c r="G1288" t="s">
        <v>2846</v>
      </c>
      <c r="H1288" t="str">
        <f t="shared" si="20"/>
        <v>1953</v>
      </c>
    </row>
    <row r="1289" spans="1:8" x14ac:dyDescent="0.2">
      <c r="A1289" t="s">
        <v>2045</v>
      </c>
      <c r="B1289" t="s">
        <v>2184</v>
      </c>
      <c r="C1289" t="s">
        <v>46</v>
      </c>
      <c r="D1289" t="s">
        <v>2208</v>
      </c>
      <c r="E1289" t="s">
        <v>2045</v>
      </c>
      <c r="F1289" t="s">
        <v>2187</v>
      </c>
      <c r="G1289" t="s">
        <v>2846</v>
      </c>
      <c r="H1289" t="str">
        <f t="shared" si="20"/>
        <v>1953</v>
      </c>
    </row>
    <row r="1290" spans="1:8" x14ac:dyDescent="0.2">
      <c r="A1290" t="s">
        <v>2209</v>
      </c>
      <c r="B1290" t="s">
        <v>2184</v>
      </c>
      <c r="C1290" t="s">
        <v>2055</v>
      </c>
      <c r="D1290" t="s">
        <v>2208</v>
      </c>
      <c r="E1290" t="s">
        <v>2045</v>
      </c>
      <c r="F1290" t="s">
        <v>2187</v>
      </c>
      <c r="G1290" t="s">
        <v>2846</v>
      </c>
      <c r="H1290" t="str">
        <f t="shared" si="20"/>
        <v>1953</v>
      </c>
    </row>
    <row r="1291" spans="1:8" x14ac:dyDescent="0.2">
      <c r="A1291" t="s">
        <v>1818</v>
      </c>
      <c r="B1291" t="s">
        <v>2184</v>
      </c>
      <c r="C1291" t="s">
        <v>32</v>
      </c>
      <c r="D1291" t="s">
        <v>2210</v>
      </c>
      <c r="E1291" t="s">
        <v>1818</v>
      </c>
      <c r="F1291" t="s">
        <v>2187</v>
      </c>
      <c r="G1291" t="s">
        <v>2846</v>
      </c>
      <c r="H1291" t="str">
        <f t="shared" si="20"/>
        <v>1953</v>
      </c>
    </row>
    <row r="1292" spans="1:8" x14ac:dyDescent="0.2">
      <c r="A1292" t="s">
        <v>2211</v>
      </c>
      <c r="B1292" t="s">
        <v>2184</v>
      </c>
      <c r="C1292" t="s">
        <v>1719</v>
      </c>
      <c r="D1292" t="s">
        <v>2210</v>
      </c>
      <c r="E1292" t="s">
        <v>1818</v>
      </c>
      <c r="F1292" t="s">
        <v>2187</v>
      </c>
      <c r="G1292" t="s">
        <v>2846</v>
      </c>
      <c r="H1292" t="str">
        <f t="shared" si="20"/>
        <v>1953</v>
      </c>
    </row>
    <row r="1293" spans="1:8" x14ac:dyDescent="0.2">
      <c r="A1293" t="s">
        <v>2212</v>
      </c>
      <c r="B1293" t="s">
        <v>2184</v>
      </c>
      <c r="C1293" t="s">
        <v>15</v>
      </c>
      <c r="D1293" t="s">
        <v>2213</v>
      </c>
      <c r="E1293" t="s">
        <v>1375</v>
      </c>
      <c r="F1293" t="s">
        <v>2187</v>
      </c>
      <c r="G1293" t="s">
        <v>2846</v>
      </c>
      <c r="H1293" t="str">
        <f t="shared" si="20"/>
        <v>1953</v>
      </c>
    </row>
    <row r="1294" spans="1:8" x14ac:dyDescent="0.2">
      <c r="A1294" t="s">
        <v>2214</v>
      </c>
      <c r="B1294" t="s">
        <v>2184</v>
      </c>
      <c r="C1294" t="s">
        <v>34</v>
      </c>
      <c r="D1294" t="s">
        <v>2213</v>
      </c>
      <c r="E1294" t="s">
        <v>1375</v>
      </c>
      <c r="F1294" t="s">
        <v>2187</v>
      </c>
      <c r="G1294" t="s">
        <v>2846</v>
      </c>
      <c r="H1294" t="str">
        <f t="shared" si="20"/>
        <v>1953</v>
      </c>
    </row>
    <row r="1295" spans="1:8" x14ac:dyDescent="0.2">
      <c r="A1295" t="s">
        <v>1988</v>
      </c>
      <c r="B1295" t="s">
        <v>2184</v>
      </c>
      <c r="C1295" t="s">
        <v>1886</v>
      </c>
      <c r="D1295" t="s">
        <v>2213</v>
      </c>
      <c r="E1295" t="s">
        <v>1375</v>
      </c>
      <c r="F1295" t="s">
        <v>2187</v>
      </c>
      <c r="G1295" t="s">
        <v>2846</v>
      </c>
      <c r="H1295" t="str">
        <f t="shared" si="20"/>
        <v>1953</v>
      </c>
    </row>
    <row r="1296" spans="1:8" x14ac:dyDescent="0.2">
      <c r="A1296" t="s">
        <v>2215</v>
      </c>
      <c r="B1296" t="s">
        <v>2216</v>
      </c>
      <c r="C1296" t="s">
        <v>49</v>
      </c>
      <c r="D1296" t="s">
        <v>2217</v>
      </c>
      <c r="E1296" t="s">
        <v>1834</v>
      </c>
      <c r="F1296" t="s">
        <v>2218</v>
      </c>
      <c r="G1296" t="s">
        <v>2847</v>
      </c>
      <c r="H1296" t="str">
        <f t="shared" si="20"/>
        <v>1952</v>
      </c>
    </row>
    <row r="1297" spans="1:8" x14ac:dyDescent="0.2">
      <c r="A1297" t="s">
        <v>1780</v>
      </c>
      <c r="B1297" t="s">
        <v>2216</v>
      </c>
      <c r="C1297" t="s">
        <v>1733</v>
      </c>
      <c r="D1297" t="s">
        <v>2217</v>
      </c>
      <c r="E1297" t="s">
        <v>1834</v>
      </c>
      <c r="F1297" t="s">
        <v>2218</v>
      </c>
      <c r="G1297" t="s">
        <v>2846</v>
      </c>
      <c r="H1297" t="str">
        <f t="shared" si="20"/>
        <v>1952</v>
      </c>
    </row>
    <row r="1298" spans="1:8" x14ac:dyDescent="0.2">
      <c r="A1298" t="s">
        <v>2219</v>
      </c>
      <c r="B1298" t="s">
        <v>2216</v>
      </c>
      <c r="C1298" t="s">
        <v>40</v>
      </c>
      <c r="D1298" t="s">
        <v>2217</v>
      </c>
      <c r="E1298" t="s">
        <v>1834</v>
      </c>
      <c r="F1298" t="s">
        <v>2218</v>
      </c>
      <c r="G1298" t="s">
        <v>2846</v>
      </c>
      <c r="H1298" t="str">
        <f t="shared" si="20"/>
        <v>1952</v>
      </c>
    </row>
    <row r="1299" spans="1:8" x14ac:dyDescent="0.2">
      <c r="A1299" t="s">
        <v>2220</v>
      </c>
      <c r="B1299" t="s">
        <v>2216</v>
      </c>
      <c r="C1299" t="s">
        <v>29</v>
      </c>
      <c r="D1299" t="s">
        <v>2217</v>
      </c>
      <c r="E1299" t="s">
        <v>1834</v>
      </c>
      <c r="F1299" t="s">
        <v>2218</v>
      </c>
      <c r="G1299" t="s">
        <v>2847</v>
      </c>
      <c r="H1299" t="str">
        <f t="shared" si="20"/>
        <v>1952</v>
      </c>
    </row>
    <row r="1300" spans="1:8" x14ac:dyDescent="0.2">
      <c r="A1300" t="s">
        <v>2221</v>
      </c>
      <c r="B1300" t="s">
        <v>2216</v>
      </c>
      <c r="C1300" t="s">
        <v>15</v>
      </c>
      <c r="D1300" t="s">
        <v>2222</v>
      </c>
      <c r="E1300" t="s">
        <v>1145</v>
      </c>
      <c r="F1300" t="s">
        <v>2218</v>
      </c>
      <c r="G1300" t="s">
        <v>2846</v>
      </c>
      <c r="H1300" t="str">
        <f t="shared" si="20"/>
        <v>1952</v>
      </c>
    </row>
    <row r="1301" spans="1:8" x14ac:dyDescent="0.2">
      <c r="A1301" t="s">
        <v>2223</v>
      </c>
      <c r="B1301" t="s">
        <v>2216</v>
      </c>
      <c r="C1301" t="s">
        <v>1886</v>
      </c>
      <c r="D1301" t="s">
        <v>2224</v>
      </c>
      <c r="E1301" t="s">
        <v>1963</v>
      </c>
      <c r="F1301" t="s">
        <v>2218</v>
      </c>
      <c r="G1301" t="s">
        <v>2846</v>
      </c>
      <c r="H1301" t="str">
        <f t="shared" si="20"/>
        <v>1952</v>
      </c>
    </row>
    <row r="1302" spans="1:8" x14ac:dyDescent="0.2">
      <c r="A1302" t="s">
        <v>1483</v>
      </c>
      <c r="B1302" t="s">
        <v>2216</v>
      </c>
      <c r="C1302" t="s">
        <v>1731</v>
      </c>
      <c r="D1302" t="s">
        <v>2224</v>
      </c>
      <c r="E1302" t="s">
        <v>1963</v>
      </c>
      <c r="F1302" t="s">
        <v>2218</v>
      </c>
      <c r="G1302" t="s">
        <v>2847</v>
      </c>
      <c r="H1302" t="str">
        <f t="shared" si="20"/>
        <v>1952</v>
      </c>
    </row>
    <row r="1303" spans="1:8" x14ac:dyDescent="0.2">
      <c r="A1303" t="s">
        <v>1964</v>
      </c>
      <c r="B1303" t="s">
        <v>2216</v>
      </c>
      <c r="C1303" t="s">
        <v>1729</v>
      </c>
      <c r="D1303" t="s">
        <v>2224</v>
      </c>
      <c r="E1303" t="s">
        <v>1963</v>
      </c>
      <c r="F1303" t="s">
        <v>2218</v>
      </c>
      <c r="G1303" t="s">
        <v>2846</v>
      </c>
      <c r="H1303" t="str">
        <f t="shared" si="20"/>
        <v>1952</v>
      </c>
    </row>
    <row r="1304" spans="1:8" x14ac:dyDescent="0.2">
      <c r="A1304" t="s">
        <v>2225</v>
      </c>
      <c r="B1304" t="s">
        <v>2216</v>
      </c>
      <c r="C1304" t="s">
        <v>34</v>
      </c>
      <c r="D1304" t="s">
        <v>2224</v>
      </c>
      <c r="E1304" t="s">
        <v>1963</v>
      </c>
      <c r="F1304" t="s">
        <v>2218</v>
      </c>
      <c r="G1304" t="s">
        <v>2846</v>
      </c>
      <c r="H1304" t="str">
        <f t="shared" si="20"/>
        <v>1952</v>
      </c>
    </row>
    <row r="1305" spans="1:8" x14ac:dyDescent="0.2">
      <c r="A1305" t="s">
        <v>2226</v>
      </c>
      <c r="B1305" t="s">
        <v>2216</v>
      </c>
      <c r="C1305" t="s">
        <v>44</v>
      </c>
      <c r="D1305" t="s">
        <v>2224</v>
      </c>
      <c r="E1305" t="s">
        <v>1963</v>
      </c>
      <c r="F1305" t="s">
        <v>2218</v>
      </c>
      <c r="G1305" t="s">
        <v>2846</v>
      </c>
      <c r="H1305" t="str">
        <f t="shared" si="20"/>
        <v>1952</v>
      </c>
    </row>
    <row r="1306" spans="1:8" x14ac:dyDescent="0.2">
      <c r="A1306" t="s">
        <v>1963</v>
      </c>
      <c r="B1306" t="s">
        <v>2216</v>
      </c>
      <c r="C1306" t="s">
        <v>32</v>
      </c>
      <c r="D1306" t="s">
        <v>2224</v>
      </c>
      <c r="E1306" t="s">
        <v>1963</v>
      </c>
      <c r="F1306" t="s">
        <v>2218</v>
      </c>
      <c r="G1306" t="s">
        <v>2846</v>
      </c>
      <c r="H1306" t="str">
        <f t="shared" si="20"/>
        <v>1952</v>
      </c>
    </row>
    <row r="1307" spans="1:8" x14ac:dyDescent="0.2">
      <c r="A1307" t="s">
        <v>1999</v>
      </c>
      <c r="B1307" t="s">
        <v>2216</v>
      </c>
      <c r="C1307" t="s">
        <v>1726</v>
      </c>
      <c r="D1307" t="s">
        <v>2227</v>
      </c>
      <c r="E1307" t="s">
        <v>1995</v>
      </c>
      <c r="F1307" t="s">
        <v>2218</v>
      </c>
      <c r="G1307" t="s">
        <v>2846</v>
      </c>
      <c r="H1307" t="str">
        <f t="shared" si="20"/>
        <v>1952</v>
      </c>
    </row>
    <row r="1308" spans="1:8" x14ac:dyDescent="0.2">
      <c r="A1308" t="s">
        <v>1953</v>
      </c>
      <c r="B1308" t="s">
        <v>2216</v>
      </c>
      <c r="C1308" t="s">
        <v>1721</v>
      </c>
      <c r="D1308" t="s">
        <v>2227</v>
      </c>
      <c r="E1308" t="s">
        <v>1995</v>
      </c>
      <c r="F1308" t="s">
        <v>2218</v>
      </c>
      <c r="G1308" t="s">
        <v>2846</v>
      </c>
      <c r="H1308" t="str">
        <f t="shared" si="20"/>
        <v>1952</v>
      </c>
    </row>
    <row r="1309" spans="1:8" x14ac:dyDescent="0.2">
      <c r="A1309" t="s">
        <v>2228</v>
      </c>
      <c r="B1309" t="s">
        <v>2216</v>
      </c>
      <c r="C1309" t="s">
        <v>1719</v>
      </c>
      <c r="D1309" t="s">
        <v>2227</v>
      </c>
      <c r="E1309" t="s">
        <v>1995</v>
      </c>
      <c r="F1309" t="s">
        <v>2218</v>
      </c>
      <c r="G1309" t="s">
        <v>2846</v>
      </c>
      <c r="H1309" t="str">
        <f t="shared" si="20"/>
        <v>1952</v>
      </c>
    </row>
    <row r="1310" spans="1:8" x14ac:dyDescent="0.2">
      <c r="A1310" t="s">
        <v>1631</v>
      </c>
      <c r="B1310" t="s">
        <v>2216</v>
      </c>
      <c r="C1310" t="s">
        <v>1615</v>
      </c>
      <c r="D1310" t="s">
        <v>2227</v>
      </c>
      <c r="E1310" t="s">
        <v>1995</v>
      </c>
      <c r="F1310" t="s">
        <v>2218</v>
      </c>
      <c r="G1310" t="s">
        <v>2846</v>
      </c>
      <c r="H1310" t="str">
        <f t="shared" si="20"/>
        <v>1952</v>
      </c>
    </row>
    <row r="1311" spans="1:8" x14ac:dyDescent="0.2">
      <c r="A1311" t="s">
        <v>1997</v>
      </c>
      <c r="B1311" t="s">
        <v>2216</v>
      </c>
      <c r="C1311" t="s">
        <v>46</v>
      </c>
      <c r="D1311" t="s">
        <v>2227</v>
      </c>
      <c r="E1311" t="s">
        <v>1995</v>
      </c>
      <c r="F1311" t="s">
        <v>2218</v>
      </c>
      <c r="G1311" t="s">
        <v>2846</v>
      </c>
      <c r="H1311" t="str">
        <f t="shared" si="20"/>
        <v>1952</v>
      </c>
    </row>
    <row r="1312" spans="1:8" x14ac:dyDescent="0.2">
      <c r="A1312" t="s">
        <v>2001</v>
      </c>
      <c r="B1312" t="s">
        <v>2216</v>
      </c>
      <c r="C1312" t="s">
        <v>18</v>
      </c>
      <c r="D1312" t="s">
        <v>2227</v>
      </c>
      <c r="E1312" t="s">
        <v>1995</v>
      </c>
      <c r="F1312" t="s">
        <v>2218</v>
      </c>
      <c r="G1312" t="s">
        <v>2846</v>
      </c>
      <c r="H1312" t="str">
        <f t="shared" si="20"/>
        <v>1952</v>
      </c>
    </row>
    <row r="1313" spans="1:8" x14ac:dyDescent="0.2">
      <c r="A1313" t="s">
        <v>1652</v>
      </c>
      <c r="B1313" t="s">
        <v>2216</v>
      </c>
      <c r="C1313" t="s">
        <v>2074</v>
      </c>
      <c r="D1313" t="s">
        <v>2229</v>
      </c>
      <c r="E1313" t="s">
        <v>1979</v>
      </c>
      <c r="F1313" t="s">
        <v>2218</v>
      </c>
      <c r="G1313" t="s">
        <v>2846</v>
      </c>
      <c r="H1313" t="str">
        <f t="shared" si="20"/>
        <v>1952</v>
      </c>
    </row>
    <row r="1314" spans="1:8" x14ac:dyDescent="0.2">
      <c r="A1314" t="s">
        <v>1375</v>
      </c>
      <c r="B1314" t="s">
        <v>2216</v>
      </c>
      <c r="C1314" t="s">
        <v>64</v>
      </c>
      <c r="D1314" t="s">
        <v>2230</v>
      </c>
      <c r="E1314" t="s">
        <v>1375</v>
      </c>
      <c r="F1314" t="s">
        <v>2218</v>
      </c>
      <c r="G1314" t="s">
        <v>2846</v>
      </c>
      <c r="H1314" t="str">
        <f t="shared" si="20"/>
        <v>1952</v>
      </c>
    </row>
    <row r="1315" spans="1:8" x14ac:dyDescent="0.2">
      <c r="A1315" t="s">
        <v>2155</v>
      </c>
      <c r="B1315" t="s">
        <v>2216</v>
      </c>
      <c r="C1315" t="s">
        <v>2078</v>
      </c>
      <c r="D1315" t="s">
        <v>2231</v>
      </c>
      <c r="E1315" t="s">
        <v>2155</v>
      </c>
      <c r="F1315" t="s">
        <v>2218</v>
      </c>
      <c r="G1315" t="s">
        <v>2846</v>
      </c>
      <c r="H1315" t="str">
        <f t="shared" si="20"/>
        <v>1952</v>
      </c>
    </row>
    <row r="1316" spans="1:8" x14ac:dyDescent="0.2">
      <c r="A1316" t="s">
        <v>2232</v>
      </c>
      <c r="B1316" t="s">
        <v>2216</v>
      </c>
      <c r="C1316" t="s">
        <v>38</v>
      </c>
      <c r="D1316" t="s">
        <v>2233</v>
      </c>
      <c r="E1316" t="s">
        <v>2234</v>
      </c>
      <c r="F1316" t="s">
        <v>2218</v>
      </c>
      <c r="G1316" t="s">
        <v>2846</v>
      </c>
      <c r="H1316" t="str">
        <f t="shared" si="20"/>
        <v>1952</v>
      </c>
    </row>
    <row r="1317" spans="1:8" x14ac:dyDescent="0.2">
      <c r="A1317" t="s">
        <v>2200</v>
      </c>
      <c r="B1317" t="s">
        <v>2216</v>
      </c>
      <c r="C1317" t="s">
        <v>67</v>
      </c>
      <c r="D1317" t="s">
        <v>2235</v>
      </c>
      <c r="E1317" t="s">
        <v>2202</v>
      </c>
      <c r="F1317" t="s">
        <v>2218</v>
      </c>
      <c r="G1317" t="s">
        <v>2846</v>
      </c>
      <c r="H1317" t="str">
        <f t="shared" si="20"/>
        <v>1952</v>
      </c>
    </row>
    <row r="1318" spans="1:8" x14ac:dyDescent="0.2">
      <c r="A1318" t="s">
        <v>2236</v>
      </c>
      <c r="B1318" t="s">
        <v>2216</v>
      </c>
      <c r="C1318" t="s">
        <v>2055</v>
      </c>
      <c r="D1318" t="s">
        <v>2237</v>
      </c>
      <c r="E1318" t="s">
        <v>2238</v>
      </c>
      <c r="F1318" t="s">
        <v>2218</v>
      </c>
      <c r="G1318" t="s">
        <v>2846</v>
      </c>
      <c r="H1318" t="str">
        <f t="shared" si="20"/>
        <v>1952</v>
      </c>
    </row>
    <row r="1319" spans="1:8" x14ac:dyDescent="0.2">
      <c r="A1319" t="s">
        <v>2223</v>
      </c>
      <c r="B1319" t="s">
        <v>2239</v>
      </c>
      <c r="C1319" t="s">
        <v>1886</v>
      </c>
      <c r="D1319" t="s">
        <v>2240</v>
      </c>
      <c r="E1319" t="s">
        <v>1705</v>
      </c>
      <c r="F1319" t="s">
        <v>2241</v>
      </c>
      <c r="G1319" t="s">
        <v>2846</v>
      </c>
      <c r="H1319" t="str">
        <f t="shared" si="20"/>
        <v>1951</v>
      </c>
    </row>
    <row r="1320" spans="1:8" x14ac:dyDescent="0.2">
      <c r="A1320" t="s">
        <v>2242</v>
      </c>
      <c r="B1320" t="s">
        <v>2239</v>
      </c>
      <c r="C1320" t="s">
        <v>1733</v>
      </c>
      <c r="D1320" t="s">
        <v>2240</v>
      </c>
      <c r="E1320" t="s">
        <v>1705</v>
      </c>
      <c r="F1320" t="s">
        <v>2241</v>
      </c>
      <c r="G1320" t="s">
        <v>2846</v>
      </c>
      <c r="H1320" t="str">
        <f t="shared" si="20"/>
        <v>1951</v>
      </c>
    </row>
    <row r="1321" spans="1:8" x14ac:dyDescent="0.2">
      <c r="A1321" t="s">
        <v>2243</v>
      </c>
      <c r="B1321" t="s">
        <v>2239</v>
      </c>
      <c r="C1321" t="s">
        <v>18</v>
      </c>
      <c r="D1321" t="s">
        <v>2240</v>
      </c>
      <c r="E1321" t="s">
        <v>1705</v>
      </c>
      <c r="F1321" t="s">
        <v>2241</v>
      </c>
      <c r="G1321" t="s">
        <v>2846</v>
      </c>
      <c r="H1321" t="str">
        <f t="shared" si="20"/>
        <v>1951</v>
      </c>
    </row>
    <row r="1322" spans="1:8" x14ac:dyDescent="0.2">
      <c r="A1322" t="s">
        <v>2131</v>
      </c>
      <c r="B1322" t="s">
        <v>2239</v>
      </c>
      <c r="C1322" t="s">
        <v>44</v>
      </c>
      <c r="D1322" t="s">
        <v>2244</v>
      </c>
      <c r="E1322" t="s">
        <v>2131</v>
      </c>
      <c r="F1322" t="s">
        <v>2241</v>
      </c>
      <c r="G1322" t="s">
        <v>2846</v>
      </c>
      <c r="H1322" t="str">
        <f t="shared" si="20"/>
        <v>1951</v>
      </c>
    </row>
    <row r="1323" spans="1:8" x14ac:dyDescent="0.2">
      <c r="A1323" t="s">
        <v>2106</v>
      </c>
      <c r="B1323" t="s">
        <v>2239</v>
      </c>
      <c r="C1323" t="s">
        <v>1731</v>
      </c>
      <c r="D1323" t="s">
        <v>2244</v>
      </c>
      <c r="E1323" t="s">
        <v>2131</v>
      </c>
      <c r="F1323" t="s">
        <v>2241</v>
      </c>
      <c r="G1323" t="s">
        <v>2846</v>
      </c>
      <c r="H1323" t="str">
        <f t="shared" si="20"/>
        <v>1951</v>
      </c>
    </row>
    <row r="1324" spans="1:8" x14ac:dyDescent="0.2">
      <c r="A1324" t="s">
        <v>2245</v>
      </c>
      <c r="B1324" t="s">
        <v>2239</v>
      </c>
      <c r="C1324" t="s">
        <v>40</v>
      </c>
      <c r="D1324" t="s">
        <v>2244</v>
      </c>
      <c r="E1324" t="s">
        <v>2131</v>
      </c>
      <c r="F1324" t="s">
        <v>2241</v>
      </c>
      <c r="G1324" t="s">
        <v>2846</v>
      </c>
      <c r="H1324" t="str">
        <f t="shared" si="20"/>
        <v>1951</v>
      </c>
    </row>
    <row r="1325" spans="1:8" x14ac:dyDescent="0.2">
      <c r="A1325" t="s">
        <v>2246</v>
      </c>
      <c r="B1325" t="s">
        <v>2239</v>
      </c>
      <c r="C1325" t="s">
        <v>38</v>
      </c>
      <c r="D1325" t="s">
        <v>2244</v>
      </c>
      <c r="E1325" t="s">
        <v>2131</v>
      </c>
      <c r="F1325" t="s">
        <v>2241</v>
      </c>
      <c r="G1325" t="s">
        <v>2846</v>
      </c>
      <c r="H1325" t="str">
        <f t="shared" si="20"/>
        <v>1951</v>
      </c>
    </row>
    <row r="1326" spans="1:8" x14ac:dyDescent="0.2">
      <c r="A1326" t="s">
        <v>2131</v>
      </c>
      <c r="B1326" t="s">
        <v>2239</v>
      </c>
      <c r="C1326" t="s">
        <v>32</v>
      </c>
      <c r="D1326" t="s">
        <v>2244</v>
      </c>
      <c r="E1326" t="s">
        <v>2131</v>
      </c>
      <c r="F1326" t="s">
        <v>2241</v>
      </c>
      <c r="G1326" t="s">
        <v>2846</v>
      </c>
      <c r="H1326" t="str">
        <f t="shared" si="20"/>
        <v>1951</v>
      </c>
    </row>
    <row r="1327" spans="1:8" x14ac:dyDescent="0.2">
      <c r="A1327" t="s">
        <v>1792</v>
      </c>
      <c r="B1327" t="s">
        <v>2239</v>
      </c>
      <c r="C1327" t="s">
        <v>2055</v>
      </c>
      <c r="D1327" t="s">
        <v>2247</v>
      </c>
      <c r="E1327" t="s">
        <v>1834</v>
      </c>
      <c r="F1327" t="s">
        <v>2241</v>
      </c>
      <c r="G1327" t="s">
        <v>2846</v>
      </c>
      <c r="H1327" t="str">
        <f t="shared" si="20"/>
        <v>1951</v>
      </c>
    </row>
    <row r="1328" spans="1:8" x14ac:dyDescent="0.2">
      <c r="A1328" t="s">
        <v>2248</v>
      </c>
      <c r="B1328" t="s">
        <v>2239</v>
      </c>
      <c r="C1328" t="s">
        <v>1729</v>
      </c>
      <c r="D1328" t="s">
        <v>2249</v>
      </c>
      <c r="E1328" t="s">
        <v>1633</v>
      </c>
      <c r="F1328" t="s">
        <v>2241</v>
      </c>
      <c r="G1328" t="s">
        <v>2846</v>
      </c>
      <c r="H1328" t="str">
        <f t="shared" si="20"/>
        <v>1951</v>
      </c>
    </row>
    <row r="1329" spans="1:8" x14ac:dyDescent="0.2">
      <c r="A1329" t="s">
        <v>2250</v>
      </c>
      <c r="B1329" t="s">
        <v>2239</v>
      </c>
      <c r="C1329" t="s">
        <v>29</v>
      </c>
      <c r="D1329" t="s">
        <v>2251</v>
      </c>
      <c r="E1329" t="s">
        <v>1523</v>
      </c>
      <c r="F1329" t="s">
        <v>2241</v>
      </c>
      <c r="G1329" t="s">
        <v>2847</v>
      </c>
      <c r="H1329" t="str">
        <f t="shared" si="20"/>
        <v>1951</v>
      </c>
    </row>
    <row r="1330" spans="1:8" x14ac:dyDescent="0.2">
      <c r="A1330" t="s">
        <v>2242</v>
      </c>
      <c r="B1330" t="s">
        <v>2239</v>
      </c>
      <c r="C1330" t="s">
        <v>1726</v>
      </c>
      <c r="D1330" t="s">
        <v>2252</v>
      </c>
      <c r="E1330" t="s">
        <v>2045</v>
      </c>
      <c r="F1330" t="s">
        <v>2241</v>
      </c>
      <c r="G1330" t="s">
        <v>2846</v>
      </c>
      <c r="H1330" t="str">
        <f t="shared" si="20"/>
        <v>1951</v>
      </c>
    </row>
    <row r="1331" spans="1:8" x14ac:dyDescent="0.2">
      <c r="A1331" t="s">
        <v>2253</v>
      </c>
      <c r="B1331" t="s">
        <v>2239</v>
      </c>
      <c r="C1331" t="s">
        <v>1721</v>
      </c>
      <c r="D1331" t="s">
        <v>2252</v>
      </c>
      <c r="E1331" t="s">
        <v>2045</v>
      </c>
      <c r="F1331" t="s">
        <v>2241</v>
      </c>
      <c r="G1331" t="s">
        <v>2847</v>
      </c>
      <c r="H1331" t="str">
        <f t="shared" si="20"/>
        <v>1951</v>
      </c>
    </row>
    <row r="1332" spans="1:8" x14ac:dyDescent="0.2">
      <c r="A1332" t="s">
        <v>2873</v>
      </c>
      <c r="B1332" t="s">
        <v>2239</v>
      </c>
      <c r="C1332" t="s">
        <v>15</v>
      </c>
      <c r="D1332" t="s">
        <v>984</v>
      </c>
      <c r="E1332" t="s">
        <v>1967</v>
      </c>
      <c r="F1332" t="s">
        <v>2241</v>
      </c>
      <c r="G1332" t="s">
        <v>2846</v>
      </c>
      <c r="H1332" t="str">
        <f t="shared" si="20"/>
        <v>1951</v>
      </c>
    </row>
    <row r="1333" spans="1:8" x14ac:dyDescent="0.2">
      <c r="A1333" t="s">
        <v>2254</v>
      </c>
      <c r="B1333" t="s">
        <v>2239</v>
      </c>
      <c r="C1333" t="s">
        <v>57</v>
      </c>
      <c r="D1333" t="s">
        <v>2255</v>
      </c>
      <c r="E1333" t="s">
        <v>2256</v>
      </c>
      <c r="F1333" t="s">
        <v>2241</v>
      </c>
      <c r="G1333" t="s">
        <v>2846</v>
      </c>
      <c r="H1333" t="str">
        <f t="shared" si="20"/>
        <v>1951</v>
      </c>
    </row>
    <row r="1334" spans="1:8" x14ac:dyDescent="0.2">
      <c r="A1334" t="s">
        <v>1652</v>
      </c>
      <c r="B1334" t="s">
        <v>2239</v>
      </c>
      <c r="C1334" t="s">
        <v>2074</v>
      </c>
      <c r="D1334" t="s">
        <v>2257</v>
      </c>
      <c r="E1334" t="s">
        <v>1979</v>
      </c>
      <c r="F1334" t="s">
        <v>2241</v>
      </c>
      <c r="G1334" t="s">
        <v>2846</v>
      </c>
      <c r="H1334" t="str">
        <f t="shared" si="20"/>
        <v>1951</v>
      </c>
    </row>
    <row r="1335" spans="1:8" x14ac:dyDescent="0.2">
      <c r="A1335" t="s">
        <v>2258</v>
      </c>
      <c r="B1335" t="s">
        <v>2239</v>
      </c>
      <c r="C1335" t="s">
        <v>2078</v>
      </c>
      <c r="D1335" t="s">
        <v>2259</v>
      </c>
      <c r="E1335" t="s">
        <v>2260</v>
      </c>
      <c r="F1335" t="s">
        <v>2241</v>
      </c>
      <c r="G1335" t="s">
        <v>2846</v>
      </c>
      <c r="H1335" t="str">
        <f t="shared" si="20"/>
        <v>1951</v>
      </c>
    </row>
    <row r="1336" spans="1:8" x14ac:dyDescent="0.2">
      <c r="A1336" t="s">
        <v>2261</v>
      </c>
      <c r="B1336" t="s">
        <v>2239</v>
      </c>
      <c r="C1336" t="s">
        <v>1615</v>
      </c>
      <c r="D1336" t="s">
        <v>2262</v>
      </c>
      <c r="E1336" t="s">
        <v>2263</v>
      </c>
      <c r="F1336" t="s">
        <v>2241</v>
      </c>
      <c r="G1336" t="s">
        <v>2846</v>
      </c>
      <c r="H1336" t="str">
        <f t="shared" si="20"/>
        <v>1951</v>
      </c>
    </row>
    <row r="1337" spans="1:8" x14ac:dyDescent="0.2">
      <c r="A1337" t="s">
        <v>2264</v>
      </c>
      <c r="B1337" t="s">
        <v>2239</v>
      </c>
      <c r="C1337" t="s">
        <v>49</v>
      </c>
      <c r="D1337" t="s">
        <v>2265</v>
      </c>
      <c r="E1337" t="s">
        <v>2174</v>
      </c>
      <c r="F1337" t="s">
        <v>2241</v>
      </c>
      <c r="G1337" t="s">
        <v>2847</v>
      </c>
      <c r="H1337" t="str">
        <f t="shared" si="20"/>
        <v>1951</v>
      </c>
    </row>
    <row r="1338" spans="1:8" x14ac:dyDescent="0.2">
      <c r="A1338" t="s">
        <v>1947</v>
      </c>
      <c r="B1338" t="s">
        <v>2239</v>
      </c>
      <c r="C1338" t="s">
        <v>1719</v>
      </c>
      <c r="D1338" t="s">
        <v>2266</v>
      </c>
      <c r="E1338" t="s">
        <v>2267</v>
      </c>
      <c r="F1338" t="s">
        <v>2241</v>
      </c>
      <c r="G1338" t="s">
        <v>2846</v>
      </c>
      <c r="H1338" t="str">
        <f t="shared" si="20"/>
        <v>1951</v>
      </c>
    </row>
    <row r="1339" spans="1:8" x14ac:dyDescent="0.2">
      <c r="A1339" t="s">
        <v>1950</v>
      </c>
      <c r="B1339" t="s">
        <v>2239</v>
      </c>
      <c r="C1339" t="s">
        <v>34</v>
      </c>
      <c r="D1339" t="s">
        <v>2266</v>
      </c>
      <c r="E1339" t="s">
        <v>2267</v>
      </c>
      <c r="F1339" t="s">
        <v>2241</v>
      </c>
      <c r="G1339" t="s">
        <v>2846</v>
      </c>
      <c r="H1339" t="str">
        <f t="shared" si="20"/>
        <v>1951</v>
      </c>
    </row>
    <row r="1340" spans="1:8" x14ac:dyDescent="0.2">
      <c r="A1340" t="s">
        <v>2268</v>
      </c>
      <c r="B1340" t="s">
        <v>2239</v>
      </c>
      <c r="C1340" t="s">
        <v>57</v>
      </c>
      <c r="D1340" t="s">
        <v>2269</v>
      </c>
      <c r="E1340" t="s">
        <v>2270</v>
      </c>
      <c r="F1340" t="s">
        <v>2241</v>
      </c>
      <c r="G1340" t="s">
        <v>2846</v>
      </c>
      <c r="H1340" t="str">
        <f t="shared" si="20"/>
        <v>1951</v>
      </c>
    </row>
    <row r="1341" spans="1:8" x14ac:dyDescent="0.2">
      <c r="A1341" t="s">
        <v>2016</v>
      </c>
      <c r="B1341" t="s">
        <v>2271</v>
      </c>
      <c r="C1341" t="s">
        <v>64</v>
      </c>
      <c r="D1341" t="s">
        <v>2272</v>
      </c>
      <c r="E1341" t="s">
        <v>1770</v>
      </c>
      <c r="F1341" t="s">
        <v>2273</v>
      </c>
      <c r="G1341" t="s">
        <v>2846</v>
      </c>
      <c r="H1341" t="str">
        <f t="shared" si="20"/>
        <v>1950</v>
      </c>
    </row>
    <row r="1342" spans="1:8" x14ac:dyDescent="0.2">
      <c r="A1342" t="s">
        <v>2274</v>
      </c>
      <c r="B1342" t="s">
        <v>2271</v>
      </c>
      <c r="C1342" t="s">
        <v>64</v>
      </c>
      <c r="D1342" t="s">
        <v>2275</v>
      </c>
      <c r="E1342" t="s">
        <v>2276</v>
      </c>
      <c r="F1342" t="s">
        <v>2273</v>
      </c>
      <c r="G1342" t="s">
        <v>2846</v>
      </c>
      <c r="H1342" t="str">
        <f t="shared" si="20"/>
        <v>1950</v>
      </c>
    </row>
    <row r="1343" spans="1:8" x14ac:dyDescent="0.2">
      <c r="A1343" t="s">
        <v>2214</v>
      </c>
      <c r="B1343" t="s">
        <v>2271</v>
      </c>
      <c r="C1343" t="s">
        <v>34</v>
      </c>
      <c r="D1343" t="s">
        <v>2277</v>
      </c>
      <c r="E1343" t="s">
        <v>1463</v>
      </c>
      <c r="F1343" t="s">
        <v>2273</v>
      </c>
      <c r="G1343" t="s">
        <v>2846</v>
      </c>
      <c r="H1343" t="str">
        <f t="shared" si="20"/>
        <v>1950</v>
      </c>
    </row>
    <row r="1344" spans="1:8" x14ac:dyDescent="0.2">
      <c r="A1344" t="s">
        <v>1614</v>
      </c>
      <c r="B1344" t="s">
        <v>2271</v>
      </c>
      <c r="C1344" t="s">
        <v>1615</v>
      </c>
      <c r="D1344" t="s">
        <v>2278</v>
      </c>
      <c r="E1344" t="s">
        <v>2143</v>
      </c>
      <c r="F1344" t="s">
        <v>2273</v>
      </c>
      <c r="G1344" t="s">
        <v>2846</v>
      </c>
      <c r="H1344" t="str">
        <f t="shared" si="20"/>
        <v>1950</v>
      </c>
    </row>
    <row r="1345" spans="1:8" x14ac:dyDescent="0.2">
      <c r="A1345" t="s">
        <v>2279</v>
      </c>
      <c r="B1345" t="s">
        <v>2271</v>
      </c>
      <c r="C1345" t="s">
        <v>49</v>
      </c>
      <c r="D1345" t="s">
        <v>2280</v>
      </c>
      <c r="E1345" t="s">
        <v>1902</v>
      </c>
      <c r="F1345" t="s">
        <v>2273</v>
      </c>
      <c r="G1345" t="s">
        <v>2846</v>
      </c>
      <c r="H1345" t="str">
        <f t="shared" si="20"/>
        <v>1950</v>
      </c>
    </row>
    <row r="1346" spans="1:8" x14ac:dyDescent="0.2">
      <c r="A1346" t="s">
        <v>2281</v>
      </c>
      <c r="B1346" t="s">
        <v>2271</v>
      </c>
      <c r="C1346" t="s">
        <v>15</v>
      </c>
      <c r="D1346" t="s">
        <v>2280</v>
      </c>
      <c r="E1346" t="s">
        <v>1902</v>
      </c>
      <c r="F1346" t="s">
        <v>2273</v>
      </c>
      <c r="G1346" t="s">
        <v>2846</v>
      </c>
      <c r="H1346" t="str">
        <f t="shared" si="20"/>
        <v>1950</v>
      </c>
    </row>
    <row r="1347" spans="1:8" x14ac:dyDescent="0.2">
      <c r="A1347" t="s">
        <v>2282</v>
      </c>
      <c r="B1347" t="s">
        <v>2271</v>
      </c>
      <c r="C1347" t="s">
        <v>1719</v>
      </c>
      <c r="D1347" t="s">
        <v>2283</v>
      </c>
      <c r="E1347" t="s">
        <v>1818</v>
      </c>
      <c r="F1347" t="s">
        <v>2273</v>
      </c>
      <c r="G1347" t="s">
        <v>2846</v>
      </c>
      <c r="H1347" t="str">
        <f t="shared" ref="H1347:H1410" si="21">LEFT(F1347,4)</f>
        <v>1950</v>
      </c>
    </row>
    <row r="1348" spans="1:8" x14ac:dyDescent="0.2">
      <c r="A1348" t="s">
        <v>2131</v>
      </c>
      <c r="B1348" t="s">
        <v>2271</v>
      </c>
      <c r="C1348" t="s">
        <v>44</v>
      </c>
      <c r="D1348" t="s">
        <v>2284</v>
      </c>
      <c r="E1348" t="s">
        <v>2131</v>
      </c>
      <c r="F1348" t="s">
        <v>2273</v>
      </c>
      <c r="G1348" t="s">
        <v>2846</v>
      </c>
      <c r="H1348" t="str">
        <f t="shared" si="21"/>
        <v>1950</v>
      </c>
    </row>
    <row r="1349" spans="1:8" x14ac:dyDescent="0.2">
      <c r="A1349" t="s">
        <v>2131</v>
      </c>
      <c r="B1349" t="s">
        <v>2271</v>
      </c>
      <c r="C1349" t="s">
        <v>32</v>
      </c>
      <c r="D1349" t="s">
        <v>2284</v>
      </c>
      <c r="E1349" t="s">
        <v>2131</v>
      </c>
      <c r="F1349" t="s">
        <v>2273</v>
      </c>
      <c r="G1349" t="s">
        <v>2846</v>
      </c>
      <c r="H1349" t="str">
        <f t="shared" si="21"/>
        <v>1950</v>
      </c>
    </row>
    <row r="1350" spans="1:8" x14ac:dyDescent="0.2">
      <c r="A1350" t="s">
        <v>2285</v>
      </c>
      <c r="B1350" t="s">
        <v>2271</v>
      </c>
      <c r="C1350" t="s">
        <v>1886</v>
      </c>
      <c r="D1350" t="s">
        <v>2286</v>
      </c>
      <c r="E1350" t="s">
        <v>1651</v>
      </c>
      <c r="F1350" t="s">
        <v>2273</v>
      </c>
      <c r="G1350" t="s">
        <v>2846</v>
      </c>
      <c r="H1350" t="str">
        <f t="shared" si="21"/>
        <v>1950</v>
      </c>
    </row>
    <row r="1351" spans="1:8" x14ac:dyDescent="0.2">
      <c r="A1351" t="s">
        <v>2287</v>
      </c>
      <c r="B1351" t="s">
        <v>2271</v>
      </c>
      <c r="C1351" t="s">
        <v>1733</v>
      </c>
      <c r="D1351" t="s">
        <v>2286</v>
      </c>
      <c r="E1351" t="s">
        <v>1651</v>
      </c>
      <c r="F1351" t="s">
        <v>2273</v>
      </c>
      <c r="G1351" t="s">
        <v>2846</v>
      </c>
      <c r="H1351" t="str">
        <f t="shared" si="21"/>
        <v>1950</v>
      </c>
    </row>
    <row r="1352" spans="1:8" x14ac:dyDescent="0.2">
      <c r="A1352" t="s">
        <v>2288</v>
      </c>
      <c r="B1352" t="s">
        <v>2271</v>
      </c>
      <c r="C1352" t="s">
        <v>1731</v>
      </c>
      <c r="D1352" t="s">
        <v>2286</v>
      </c>
      <c r="E1352" t="s">
        <v>1651</v>
      </c>
      <c r="F1352" t="s">
        <v>2273</v>
      </c>
      <c r="G1352" t="s">
        <v>2846</v>
      </c>
      <c r="H1352" t="str">
        <f t="shared" si="21"/>
        <v>1950</v>
      </c>
    </row>
    <row r="1353" spans="1:8" x14ac:dyDescent="0.2">
      <c r="A1353" t="s">
        <v>2289</v>
      </c>
      <c r="B1353" t="s">
        <v>2271</v>
      </c>
      <c r="C1353" t="s">
        <v>29</v>
      </c>
      <c r="D1353" t="s">
        <v>2286</v>
      </c>
      <c r="E1353" t="s">
        <v>1651</v>
      </c>
      <c r="F1353" t="s">
        <v>2273</v>
      </c>
      <c r="G1353" t="s">
        <v>2847</v>
      </c>
      <c r="H1353" t="str">
        <f t="shared" si="21"/>
        <v>1950</v>
      </c>
    </row>
    <row r="1354" spans="1:8" x14ac:dyDescent="0.2">
      <c r="A1354" t="s">
        <v>2016</v>
      </c>
      <c r="B1354" t="s">
        <v>2271</v>
      </c>
      <c r="C1354" t="s">
        <v>67</v>
      </c>
      <c r="D1354" t="s">
        <v>2290</v>
      </c>
      <c r="E1354" t="s">
        <v>1770</v>
      </c>
      <c r="F1354" t="s">
        <v>2273</v>
      </c>
      <c r="G1354" t="s">
        <v>2846</v>
      </c>
      <c r="H1354" t="str">
        <f t="shared" si="21"/>
        <v>1950</v>
      </c>
    </row>
    <row r="1355" spans="1:8" x14ac:dyDescent="0.2">
      <c r="A1355" t="s">
        <v>2291</v>
      </c>
      <c r="B1355" t="s">
        <v>2271</v>
      </c>
      <c r="C1355" t="s">
        <v>40</v>
      </c>
      <c r="D1355" t="s">
        <v>2292</v>
      </c>
      <c r="E1355" t="s">
        <v>2108</v>
      </c>
      <c r="F1355" t="s">
        <v>2273</v>
      </c>
      <c r="G1355" t="s">
        <v>2846</v>
      </c>
      <c r="H1355" t="str">
        <f t="shared" si="21"/>
        <v>1950</v>
      </c>
    </row>
    <row r="1356" spans="1:8" x14ac:dyDescent="0.2">
      <c r="A1356" t="s">
        <v>2293</v>
      </c>
      <c r="B1356" t="s">
        <v>2271</v>
      </c>
      <c r="C1356" t="s">
        <v>1721</v>
      </c>
      <c r="D1356" t="s">
        <v>2294</v>
      </c>
      <c r="E1356" t="s">
        <v>2295</v>
      </c>
      <c r="F1356" t="s">
        <v>2273</v>
      </c>
      <c r="G1356" t="s">
        <v>2846</v>
      </c>
      <c r="H1356" t="str">
        <f t="shared" si="21"/>
        <v>1950</v>
      </c>
    </row>
    <row r="1357" spans="1:8" x14ac:dyDescent="0.2">
      <c r="A1357" t="s">
        <v>2296</v>
      </c>
      <c r="B1357" t="s">
        <v>2271</v>
      </c>
      <c r="C1357" t="s">
        <v>1726</v>
      </c>
      <c r="D1357" t="s">
        <v>2297</v>
      </c>
      <c r="E1357" t="s">
        <v>2298</v>
      </c>
      <c r="F1357" t="s">
        <v>2273</v>
      </c>
      <c r="G1357" t="s">
        <v>2846</v>
      </c>
      <c r="H1357" t="str">
        <f t="shared" si="21"/>
        <v>1950</v>
      </c>
    </row>
    <row r="1358" spans="1:8" x14ac:dyDescent="0.2">
      <c r="A1358" t="s">
        <v>2299</v>
      </c>
      <c r="B1358" t="s">
        <v>2271</v>
      </c>
      <c r="C1358" t="s">
        <v>1729</v>
      </c>
      <c r="D1358" t="s">
        <v>2300</v>
      </c>
      <c r="E1358" t="s">
        <v>2137</v>
      </c>
      <c r="F1358" t="s">
        <v>2273</v>
      </c>
      <c r="G1358" t="s">
        <v>2846</v>
      </c>
      <c r="H1358" t="str">
        <f t="shared" si="21"/>
        <v>1950</v>
      </c>
    </row>
    <row r="1359" spans="1:8" x14ac:dyDescent="0.2">
      <c r="A1359" t="s">
        <v>2301</v>
      </c>
      <c r="B1359" t="s">
        <v>2271</v>
      </c>
      <c r="C1359" t="s">
        <v>18</v>
      </c>
      <c r="D1359" t="s">
        <v>2300</v>
      </c>
      <c r="E1359" t="s">
        <v>2137</v>
      </c>
      <c r="F1359" t="s">
        <v>2273</v>
      </c>
      <c r="G1359" t="s">
        <v>2846</v>
      </c>
      <c r="H1359" t="str">
        <f t="shared" si="21"/>
        <v>1950</v>
      </c>
    </row>
    <row r="1360" spans="1:8" x14ac:dyDescent="0.2">
      <c r="A1360" t="s">
        <v>2302</v>
      </c>
      <c r="B1360" t="s">
        <v>2271</v>
      </c>
      <c r="C1360" t="s">
        <v>2055</v>
      </c>
      <c r="D1360" t="s">
        <v>2303</v>
      </c>
      <c r="E1360" t="s">
        <v>2304</v>
      </c>
      <c r="F1360" t="s">
        <v>2273</v>
      </c>
      <c r="G1360" t="s">
        <v>2846</v>
      </c>
      <c r="H1360" t="str">
        <f t="shared" si="21"/>
        <v>1950</v>
      </c>
    </row>
    <row r="1361" spans="1:8" x14ac:dyDescent="0.2">
      <c r="A1361" t="s">
        <v>2305</v>
      </c>
      <c r="B1361" t="s">
        <v>2271</v>
      </c>
      <c r="C1361" t="s">
        <v>2074</v>
      </c>
      <c r="D1361" t="s">
        <v>2306</v>
      </c>
      <c r="E1361" t="s">
        <v>2307</v>
      </c>
      <c r="F1361" t="s">
        <v>2273</v>
      </c>
      <c r="G1361" t="s">
        <v>2846</v>
      </c>
      <c r="H1361" t="str">
        <f t="shared" si="21"/>
        <v>1950</v>
      </c>
    </row>
    <row r="1362" spans="1:8" x14ac:dyDescent="0.2">
      <c r="A1362" t="s">
        <v>2310</v>
      </c>
      <c r="B1362" t="s">
        <v>2308</v>
      </c>
      <c r="C1362" t="s">
        <v>15</v>
      </c>
      <c r="D1362" t="s">
        <v>2309</v>
      </c>
      <c r="E1362" t="s">
        <v>2310</v>
      </c>
      <c r="F1362" t="s">
        <v>2311</v>
      </c>
      <c r="G1362" t="s">
        <v>2846</v>
      </c>
      <c r="H1362" t="str">
        <f t="shared" si="21"/>
        <v>1949</v>
      </c>
    </row>
    <row r="1363" spans="1:8" x14ac:dyDescent="0.2">
      <c r="A1363" t="s">
        <v>2312</v>
      </c>
      <c r="B1363" t="s">
        <v>2308</v>
      </c>
      <c r="C1363" t="s">
        <v>1731</v>
      </c>
      <c r="D1363" t="s">
        <v>2309</v>
      </c>
      <c r="E1363" t="s">
        <v>2310</v>
      </c>
      <c r="F1363" t="s">
        <v>2311</v>
      </c>
      <c r="G1363" t="s">
        <v>2846</v>
      </c>
      <c r="H1363" t="str">
        <f t="shared" si="21"/>
        <v>1949</v>
      </c>
    </row>
    <row r="1364" spans="1:8" x14ac:dyDescent="0.2">
      <c r="A1364" t="s">
        <v>2312</v>
      </c>
      <c r="B1364" t="s">
        <v>2308</v>
      </c>
      <c r="C1364" t="s">
        <v>1733</v>
      </c>
      <c r="D1364" t="s">
        <v>2309</v>
      </c>
      <c r="E1364" t="s">
        <v>2310</v>
      </c>
      <c r="F1364" t="s">
        <v>2311</v>
      </c>
      <c r="G1364" t="s">
        <v>2846</v>
      </c>
      <c r="H1364" t="str">
        <f t="shared" si="21"/>
        <v>1949</v>
      </c>
    </row>
    <row r="1365" spans="1:8" x14ac:dyDescent="0.2">
      <c r="A1365" t="s">
        <v>1145</v>
      </c>
      <c r="B1365" t="s">
        <v>2308</v>
      </c>
      <c r="C1365" t="s">
        <v>44</v>
      </c>
      <c r="D1365" t="s">
        <v>2313</v>
      </c>
      <c r="E1365" t="s">
        <v>1145</v>
      </c>
      <c r="F1365" t="s">
        <v>2311</v>
      </c>
      <c r="G1365" t="s">
        <v>2846</v>
      </c>
      <c r="H1365" t="str">
        <f t="shared" si="21"/>
        <v>1949</v>
      </c>
    </row>
    <row r="1366" spans="1:8" x14ac:dyDescent="0.2">
      <c r="A1366" t="s">
        <v>2314</v>
      </c>
      <c r="B1366" t="s">
        <v>2308</v>
      </c>
      <c r="C1366" t="s">
        <v>40</v>
      </c>
      <c r="D1366" t="s">
        <v>2313</v>
      </c>
      <c r="E1366" t="s">
        <v>1145</v>
      </c>
      <c r="F1366" t="s">
        <v>2311</v>
      </c>
      <c r="G1366" t="s">
        <v>2846</v>
      </c>
      <c r="H1366" t="str">
        <f t="shared" si="21"/>
        <v>1949</v>
      </c>
    </row>
    <row r="1367" spans="1:8" x14ac:dyDescent="0.2">
      <c r="A1367" t="s">
        <v>1145</v>
      </c>
      <c r="B1367" t="s">
        <v>2308</v>
      </c>
      <c r="C1367" t="s">
        <v>32</v>
      </c>
      <c r="D1367" t="s">
        <v>2313</v>
      </c>
      <c r="E1367" t="s">
        <v>1145</v>
      </c>
      <c r="F1367" t="s">
        <v>2311</v>
      </c>
      <c r="G1367" t="s">
        <v>2846</v>
      </c>
      <c r="H1367" t="str">
        <f t="shared" si="21"/>
        <v>1949</v>
      </c>
    </row>
    <row r="1368" spans="1:8" x14ac:dyDescent="0.2">
      <c r="A1368" t="s">
        <v>2315</v>
      </c>
      <c r="B1368" t="s">
        <v>2308</v>
      </c>
      <c r="C1368" t="s">
        <v>1886</v>
      </c>
      <c r="D1368" t="s">
        <v>2316</v>
      </c>
      <c r="E1368" t="s">
        <v>2317</v>
      </c>
      <c r="F1368" t="s">
        <v>2311</v>
      </c>
      <c r="G1368" t="s">
        <v>2846</v>
      </c>
      <c r="H1368" t="str">
        <f t="shared" si="21"/>
        <v>1949</v>
      </c>
    </row>
    <row r="1369" spans="1:8" x14ac:dyDescent="0.2">
      <c r="A1369" t="s">
        <v>2318</v>
      </c>
      <c r="B1369" t="s">
        <v>2308</v>
      </c>
      <c r="C1369" t="s">
        <v>1726</v>
      </c>
      <c r="D1369" t="s">
        <v>2316</v>
      </c>
      <c r="E1369" t="s">
        <v>2317</v>
      </c>
      <c r="F1369" t="s">
        <v>2311</v>
      </c>
      <c r="G1369" t="s">
        <v>2846</v>
      </c>
      <c r="H1369" t="str">
        <f t="shared" si="21"/>
        <v>1949</v>
      </c>
    </row>
    <row r="1370" spans="1:8" x14ac:dyDescent="0.2">
      <c r="A1370" t="s">
        <v>2319</v>
      </c>
      <c r="B1370" t="s">
        <v>2308</v>
      </c>
      <c r="C1370" t="s">
        <v>2055</v>
      </c>
      <c r="D1370" t="s">
        <v>2320</v>
      </c>
      <c r="E1370" t="s">
        <v>1375</v>
      </c>
      <c r="F1370" t="s">
        <v>2311</v>
      </c>
      <c r="G1370" t="s">
        <v>2846</v>
      </c>
      <c r="H1370" t="str">
        <f t="shared" si="21"/>
        <v>1949</v>
      </c>
    </row>
    <row r="1371" spans="1:8" x14ac:dyDescent="0.2">
      <c r="A1371" t="s">
        <v>2095</v>
      </c>
      <c r="B1371" t="s">
        <v>2308</v>
      </c>
      <c r="C1371" t="s">
        <v>2078</v>
      </c>
      <c r="D1371" t="s">
        <v>2321</v>
      </c>
      <c r="E1371" t="s">
        <v>2322</v>
      </c>
      <c r="F1371" t="s">
        <v>2311</v>
      </c>
      <c r="G1371" t="s">
        <v>2846</v>
      </c>
      <c r="H1371" t="str">
        <f t="shared" si="21"/>
        <v>1949</v>
      </c>
    </row>
    <row r="1372" spans="1:8" x14ac:dyDescent="0.2">
      <c r="A1372" t="s">
        <v>2323</v>
      </c>
      <c r="B1372" t="s">
        <v>2308</v>
      </c>
      <c r="C1372" t="s">
        <v>49</v>
      </c>
      <c r="D1372" t="s">
        <v>2324</v>
      </c>
      <c r="E1372" t="s">
        <v>1145</v>
      </c>
      <c r="F1372" t="s">
        <v>2311</v>
      </c>
      <c r="G1372" t="s">
        <v>2847</v>
      </c>
      <c r="H1372" t="str">
        <f t="shared" si="21"/>
        <v>1949</v>
      </c>
    </row>
    <row r="1373" spans="1:8" x14ac:dyDescent="0.2">
      <c r="A1373" t="s">
        <v>1631</v>
      </c>
      <c r="B1373" t="s">
        <v>2308</v>
      </c>
      <c r="C1373" t="s">
        <v>1615</v>
      </c>
      <c r="D1373" t="s">
        <v>2325</v>
      </c>
      <c r="E1373" t="s">
        <v>2181</v>
      </c>
      <c r="F1373" t="s">
        <v>2311</v>
      </c>
      <c r="G1373" t="s">
        <v>2846</v>
      </c>
      <c r="H1373" t="str">
        <f t="shared" si="21"/>
        <v>1949</v>
      </c>
    </row>
    <row r="1374" spans="1:8" x14ac:dyDescent="0.2">
      <c r="A1374" t="s">
        <v>1652</v>
      </c>
      <c r="B1374" t="s">
        <v>2308</v>
      </c>
      <c r="C1374" t="s">
        <v>2074</v>
      </c>
      <c r="D1374" t="s">
        <v>2326</v>
      </c>
      <c r="E1374" t="s">
        <v>1979</v>
      </c>
      <c r="F1374" t="s">
        <v>2311</v>
      </c>
      <c r="G1374" t="s">
        <v>2846</v>
      </c>
      <c r="H1374" t="str">
        <f t="shared" si="21"/>
        <v>1949</v>
      </c>
    </row>
    <row r="1375" spans="1:8" x14ac:dyDescent="0.2">
      <c r="A1375" t="s">
        <v>2327</v>
      </c>
      <c r="B1375" t="s">
        <v>2308</v>
      </c>
      <c r="C1375" t="s">
        <v>57</v>
      </c>
      <c r="D1375" t="s">
        <v>2328</v>
      </c>
      <c r="E1375" t="s">
        <v>2327</v>
      </c>
      <c r="F1375" t="s">
        <v>2311</v>
      </c>
      <c r="G1375" t="s">
        <v>2846</v>
      </c>
      <c r="H1375" t="str">
        <f t="shared" si="21"/>
        <v>1949</v>
      </c>
    </row>
    <row r="1376" spans="1:8" x14ac:dyDescent="0.2">
      <c r="A1376" t="s">
        <v>2200</v>
      </c>
      <c r="B1376" t="s">
        <v>2308</v>
      </c>
      <c r="C1376" t="s">
        <v>67</v>
      </c>
      <c r="D1376" t="s">
        <v>2329</v>
      </c>
      <c r="E1376" t="s">
        <v>2202</v>
      </c>
      <c r="F1376" t="s">
        <v>2311</v>
      </c>
      <c r="G1376" t="s">
        <v>2846</v>
      </c>
      <c r="H1376" t="str">
        <f t="shared" si="21"/>
        <v>1949</v>
      </c>
    </row>
    <row r="1377" spans="1:8" x14ac:dyDescent="0.2">
      <c r="A1377" t="s">
        <v>2330</v>
      </c>
      <c r="B1377" t="s">
        <v>2308</v>
      </c>
      <c r="C1377" t="s">
        <v>29</v>
      </c>
      <c r="D1377" t="s">
        <v>2331</v>
      </c>
      <c r="E1377" t="s">
        <v>2123</v>
      </c>
      <c r="F1377" t="s">
        <v>2311</v>
      </c>
      <c r="G1377" t="s">
        <v>2847</v>
      </c>
      <c r="H1377" t="str">
        <f t="shared" si="21"/>
        <v>1949</v>
      </c>
    </row>
    <row r="1378" spans="1:8" x14ac:dyDescent="0.2">
      <c r="A1378" t="s">
        <v>2332</v>
      </c>
      <c r="B1378" t="s">
        <v>2308</v>
      </c>
      <c r="C1378" t="s">
        <v>1729</v>
      </c>
      <c r="D1378" t="s">
        <v>2333</v>
      </c>
      <c r="E1378" t="s">
        <v>1806</v>
      </c>
      <c r="F1378" t="s">
        <v>2311</v>
      </c>
      <c r="G1378" t="s">
        <v>2846</v>
      </c>
      <c r="H1378" t="str">
        <f t="shared" si="21"/>
        <v>1949</v>
      </c>
    </row>
    <row r="1379" spans="1:8" x14ac:dyDescent="0.2">
      <c r="A1379" t="s">
        <v>2334</v>
      </c>
      <c r="B1379" t="s">
        <v>2308</v>
      </c>
      <c r="C1379" t="s">
        <v>34</v>
      </c>
      <c r="D1379" t="s">
        <v>2333</v>
      </c>
      <c r="E1379" t="s">
        <v>1806</v>
      </c>
      <c r="F1379" t="s">
        <v>2311</v>
      </c>
      <c r="G1379" t="s">
        <v>2846</v>
      </c>
      <c r="H1379" t="str">
        <f t="shared" si="21"/>
        <v>1949</v>
      </c>
    </row>
    <row r="1380" spans="1:8" x14ac:dyDescent="0.2">
      <c r="A1380" t="s">
        <v>2335</v>
      </c>
      <c r="B1380" t="s">
        <v>2308</v>
      </c>
      <c r="C1380" t="s">
        <v>1688</v>
      </c>
      <c r="D1380" t="s">
        <v>2336</v>
      </c>
      <c r="E1380" t="s">
        <v>2337</v>
      </c>
      <c r="F1380" t="s">
        <v>2311</v>
      </c>
      <c r="G1380" t="s">
        <v>2846</v>
      </c>
      <c r="H1380" t="str">
        <f t="shared" si="21"/>
        <v>1949</v>
      </c>
    </row>
    <row r="1381" spans="1:8" x14ac:dyDescent="0.2">
      <c r="A1381" t="s">
        <v>2338</v>
      </c>
      <c r="B1381" t="s">
        <v>2308</v>
      </c>
      <c r="C1381" t="s">
        <v>1721</v>
      </c>
      <c r="D1381" t="s">
        <v>2339</v>
      </c>
      <c r="E1381" t="s">
        <v>2340</v>
      </c>
      <c r="F1381" t="s">
        <v>2311</v>
      </c>
      <c r="G1381" t="s">
        <v>2847</v>
      </c>
      <c r="H1381" t="str">
        <f t="shared" si="21"/>
        <v>1949</v>
      </c>
    </row>
    <row r="1382" spans="1:8" x14ac:dyDescent="0.2">
      <c r="A1382" t="s">
        <v>2341</v>
      </c>
      <c r="B1382" t="s">
        <v>2308</v>
      </c>
      <c r="C1382" t="s">
        <v>1719</v>
      </c>
      <c r="D1382" t="s">
        <v>2339</v>
      </c>
      <c r="E1382" t="s">
        <v>2340</v>
      </c>
      <c r="F1382" t="s">
        <v>2311</v>
      </c>
      <c r="G1382" t="s">
        <v>2846</v>
      </c>
      <c r="H1382" t="str">
        <f t="shared" si="21"/>
        <v>1949</v>
      </c>
    </row>
    <row r="1383" spans="1:8" x14ac:dyDescent="0.2">
      <c r="A1383" t="s">
        <v>2342</v>
      </c>
      <c r="B1383" t="s">
        <v>2343</v>
      </c>
      <c r="C1383" t="s">
        <v>2074</v>
      </c>
      <c r="D1383" t="s">
        <v>2344</v>
      </c>
      <c r="E1383" t="s">
        <v>2342</v>
      </c>
      <c r="F1383" t="s">
        <v>2345</v>
      </c>
      <c r="G1383" t="s">
        <v>2846</v>
      </c>
      <c r="H1383" t="str">
        <f t="shared" si="21"/>
        <v>1948</v>
      </c>
    </row>
    <row r="1384" spans="1:8" x14ac:dyDescent="0.2">
      <c r="A1384" t="s">
        <v>2065</v>
      </c>
      <c r="B1384" t="s">
        <v>2343</v>
      </c>
      <c r="C1384" t="s">
        <v>1615</v>
      </c>
      <c r="D1384" t="s">
        <v>2346</v>
      </c>
      <c r="E1384" t="s">
        <v>2064</v>
      </c>
      <c r="F1384" t="s">
        <v>2345</v>
      </c>
      <c r="G1384" t="s">
        <v>2846</v>
      </c>
      <c r="H1384" t="str">
        <f t="shared" si="21"/>
        <v>1948</v>
      </c>
    </row>
    <row r="1385" spans="1:8" x14ac:dyDescent="0.2">
      <c r="A1385" t="s">
        <v>2347</v>
      </c>
      <c r="B1385" t="s">
        <v>2343</v>
      </c>
      <c r="C1385" t="s">
        <v>34</v>
      </c>
      <c r="D1385" t="s">
        <v>2348</v>
      </c>
      <c r="E1385" t="s">
        <v>1902</v>
      </c>
      <c r="F1385" t="s">
        <v>2345</v>
      </c>
      <c r="G1385" t="s">
        <v>2846</v>
      </c>
      <c r="H1385" t="str">
        <f t="shared" si="21"/>
        <v>1948</v>
      </c>
    </row>
    <row r="1386" spans="1:8" x14ac:dyDescent="0.2">
      <c r="A1386" t="s">
        <v>2349</v>
      </c>
      <c r="B1386" t="s">
        <v>2343</v>
      </c>
      <c r="C1386" t="s">
        <v>18</v>
      </c>
      <c r="D1386" t="s">
        <v>2350</v>
      </c>
      <c r="E1386" t="s">
        <v>2351</v>
      </c>
      <c r="F1386" t="s">
        <v>2345</v>
      </c>
      <c r="G1386" t="s">
        <v>2846</v>
      </c>
      <c r="H1386" t="str">
        <f t="shared" si="21"/>
        <v>1948</v>
      </c>
    </row>
    <row r="1387" spans="1:8" x14ac:dyDescent="0.2">
      <c r="A1387" t="s">
        <v>2352</v>
      </c>
      <c r="B1387" t="s">
        <v>2343</v>
      </c>
      <c r="C1387" t="s">
        <v>2078</v>
      </c>
      <c r="D1387" t="s">
        <v>2353</v>
      </c>
      <c r="E1387" t="s">
        <v>2354</v>
      </c>
      <c r="F1387" t="s">
        <v>2345</v>
      </c>
      <c r="G1387" t="s">
        <v>2846</v>
      </c>
      <c r="H1387" t="str">
        <f t="shared" si="21"/>
        <v>1948</v>
      </c>
    </row>
    <row r="1388" spans="1:8" x14ac:dyDescent="0.2">
      <c r="A1388" t="s">
        <v>2355</v>
      </c>
      <c r="B1388" t="s">
        <v>2343</v>
      </c>
      <c r="C1388" t="s">
        <v>40</v>
      </c>
      <c r="D1388" t="s">
        <v>2356</v>
      </c>
      <c r="E1388" t="s">
        <v>1569</v>
      </c>
      <c r="F1388" t="s">
        <v>2345</v>
      </c>
      <c r="G1388" t="s">
        <v>2846</v>
      </c>
      <c r="H1388" t="str">
        <f t="shared" si="21"/>
        <v>1948</v>
      </c>
    </row>
    <row r="1389" spans="1:8" x14ac:dyDescent="0.2">
      <c r="A1389" t="s">
        <v>1569</v>
      </c>
      <c r="B1389" t="s">
        <v>2343</v>
      </c>
      <c r="C1389" t="s">
        <v>44</v>
      </c>
      <c r="D1389" t="s">
        <v>2356</v>
      </c>
      <c r="E1389" t="s">
        <v>1569</v>
      </c>
      <c r="F1389" t="s">
        <v>2345</v>
      </c>
      <c r="G1389" t="s">
        <v>2846</v>
      </c>
      <c r="H1389" t="str">
        <f t="shared" si="21"/>
        <v>1948</v>
      </c>
    </row>
    <row r="1390" spans="1:8" x14ac:dyDescent="0.2">
      <c r="A1390" t="s">
        <v>2357</v>
      </c>
      <c r="B1390" t="s">
        <v>2343</v>
      </c>
      <c r="C1390" t="s">
        <v>2055</v>
      </c>
      <c r="D1390" t="s">
        <v>2356</v>
      </c>
      <c r="E1390" t="s">
        <v>1569</v>
      </c>
      <c r="F1390" t="s">
        <v>2345</v>
      </c>
      <c r="G1390" t="s">
        <v>2846</v>
      </c>
      <c r="H1390" t="str">
        <f t="shared" si="21"/>
        <v>1948</v>
      </c>
    </row>
    <row r="1391" spans="1:8" x14ac:dyDescent="0.2">
      <c r="A1391" t="s">
        <v>1888</v>
      </c>
      <c r="B1391" t="s">
        <v>2343</v>
      </c>
      <c r="C1391" t="s">
        <v>38</v>
      </c>
      <c r="D1391" t="s">
        <v>2358</v>
      </c>
      <c r="E1391" t="s">
        <v>2174</v>
      </c>
      <c r="F1391" t="s">
        <v>2345</v>
      </c>
      <c r="G1391" t="s">
        <v>2846</v>
      </c>
      <c r="H1391" t="str">
        <f t="shared" si="21"/>
        <v>1948</v>
      </c>
    </row>
    <row r="1392" spans="1:8" x14ac:dyDescent="0.2">
      <c r="A1392" t="s">
        <v>1751</v>
      </c>
      <c r="B1392" t="s">
        <v>2343</v>
      </c>
      <c r="C1392" t="s">
        <v>1729</v>
      </c>
      <c r="D1392" t="s">
        <v>2359</v>
      </c>
      <c r="E1392" t="s">
        <v>1169</v>
      </c>
      <c r="F1392" t="s">
        <v>2345</v>
      </c>
      <c r="G1392" t="s">
        <v>2846</v>
      </c>
      <c r="H1392" t="str">
        <f t="shared" si="21"/>
        <v>1948</v>
      </c>
    </row>
    <row r="1393" spans="1:8" x14ac:dyDescent="0.2">
      <c r="A1393" t="s">
        <v>2360</v>
      </c>
      <c r="B1393" t="s">
        <v>2343</v>
      </c>
      <c r="C1393" t="s">
        <v>1733</v>
      </c>
      <c r="D1393" t="s">
        <v>2359</v>
      </c>
      <c r="E1393" t="s">
        <v>1169</v>
      </c>
      <c r="F1393" t="s">
        <v>2345</v>
      </c>
      <c r="G1393" t="s">
        <v>2846</v>
      </c>
      <c r="H1393" t="str">
        <f t="shared" si="21"/>
        <v>1948</v>
      </c>
    </row>
    <row r="1394" spans="1:8" x14ac:dyDescent="0.2">
      <c r="A1394" t="s">
        <v>2361</v>
      </c>
      <c r="B1394" t="s">
        <v>2343</v>
      </c>
      <c r="C1394" t="s">
        <v>15</v>
      </c>
      <c r="D1394" t="s">
        <v>2362</v>
      </c>
      <c r="E1394" t="s">
        <v>1523</v>
      </c>
      <c r="F1394" t="s">
        <v>2345</v>
      </c>
      <c r="G1394" t="s">
        <v>2846</v>
      </c>
      <c r="H1394" t="str">
        <f t="shared" si="21"/>
        <v>1948</v>
      </c>
    </row>
    <row r="1395" spans="1:8" x14ac:dyDescent="0.2">
      <c r="A1395" t="s">
        <v>2870</v>
      </c>
      <c r="B1395" t="s">
        <v>2343</v>
      </c>
      <c r="C1395" t="s">
        <v>1886</v>
      </c>
      <c r="D1395" t="s">
        <v>2362</v>
      </c>
      <c r="E1395" t="s">
        <v>1523</v>
      </c>
      <c r="F1395" t="s">
        <v>2345</v>
      </c>
      <c r="G1395" t="s">
        <v>2846</v>
      </c>
      <c r="H1395" t="str">
        <f t="shared" si="21"/>
        <v>1948</v>
      </c>
    </row>
    <row r="1396" spans="1:8" x14ac:dyDescent="0.2">
      <c r="A1396" t="s">
        <v>2363</v>
      </c>
      <c r="B1396" t="s">
        <v>2343</v>
      </c>
      <c r="C1396" t="s">
        <v>57</v>
      </c>
      <c r="D1396" t="s">
        <v>2364</v>
      </c>
      <c r="E1396" t="s">
        <v>1566</v>
      </c>
      <c r="F1396" t="s">
        <v>2345</v>
      </c>
      <c r="G1396" t="s">
        <v>2846</v>
      </c>
      <c r="H1396" t="str">
        <f t="shared" si="21"/>
        <v>1948</v>
      </c>
    </row>
    <row r="1397" spans="1:8" x14ac:dyDescent="0.2">
      <c r="A1397" t="s">
        <v>2016</v>
      </c>
      <c r="B1397" t="s">
        <v>2343</v>
      </c>
      <c r="C1397" t="s">
        <v>67</v>
      </c>
      <c r="D1397" t="s">
        <v>2365</v>
      </c>
      <c r="E1397" t="s">
        <v>1800</v>
      </c>
      <c r="F1397" t="s">
        <v>2345</v>
      </c>
      <c r="G1397" t="s">
        <v>2846</v>
      </c>
      <c r="H1397" t="str">
        <f t="shared" si="21"/>
        <v>1948</v>
      </c>
    </row>
    <row r="1398" spans="1:8" x14ac:dyDescent="0.2">
      <c r="A1398" t="s">
        <v>1834</v>
      </c>
      <c r="B1398" t="s">
        <v>2343</v>
      </c>
      <c r="C1398" t="s">
        <v>32</v>
      </c>
      <c r="D1398" t="s">
        <v>2366</v>
      </c>
      <c r="E1398" t="s">
        <v>1834</v>
      </c>
      <c r="F1398" t="s">
        <v>2345</v>
      </c>
      <c r="G1398" t="s">
        <v>2846</v>
      </c>
      <c r="H1398" t="str">
        <f t="shared" si="21"/>
        <v>1948</v>
      </c>
    </row>
    <row r="1399" spans="1:8" x14ac:dyDescent="0.2">
      <c r="A1399" t="s">
        <v>2367</v>
      </c>
      <c r="B1399" t="s">
        <v>2343</v>
      </c>
      <c r="C1399" t="s">
        <v>49</v>
      </c>
      <c r="D1399" t="s">
        <v>2366</v>
      </c>
      <c r="E1399" t="s">
        <v>1834</v>
      </c>
      <c r="F1399" t="s">
        <v>2345</v>
      </c>
      <c r="G1399" t="s">
        <v>2847</v>
      </c>
      <c r="H1399" t="str">
        <f t="shared" si="21"/>
        <v>1948</v>
      </c>
    </row>
    <row r="1400" spans="1:8" x14ac:dyDescent="0.2">
      <c r="A1400" t="s">
        <v>2368</v>
      </c>
      <c r="B1400" t="s">
        <v>2343</v>
      </c>
      <c r="C1400" t="s">
        <v>1688</v>
      </c>
      <c r="D1400" t="s">
        <v>2369</v>
      </c>
      <c r="E1400" t="s">
        <v>2370</v>
      </c>
      <c r="F1400" t="s">
        <v>2345</v>
      </c>
      <c r="G1400" t="s">
        <v>2846</v>
      </c>
      <c r="H1400" t="str">
        <f t="shared" si="21"/>
        <v>1948</v>
      </c>
    </row>
    <row r="1401" spans="1:8" x14ac:dyDescent="0.2">
      <c r="A1401" t="s">
        <v>2371</v>
      </c>
      <c r="B1401" t="s">
        <v>2343</v>
      </c>
      <c r="C1401" t="s">
        <v>29</v>
      </c>
      <c r="D1401" t="s">
        <v>2372</v>
      </c>
      <c r="E1401" t="s">
        <v>2373</v>
      </c>
      <c r="F1401" t="s">
        <v>2345</v>
      </c>
      <c r="G1401" t="s">
        <v>2847</v>
      </c>
      <c r="H1401" t="str">
        <f t="shared" si="21"/>
        <v>1948</v>
      </c>
    </row>
    <row r="1402" spans="1:8" x14ac:dyDescent="0.2">
      <c r="A1402" t="s">
        <v>1938</v>
      </c>
      <c r="B1402" t="s">
        <v>2343</v>
      </c>
      <c r="C1402" t="s">
        <v>1719</v>
      </c>
      <c r="D1402" t="s">
        <v>2374</v>
      </c>
      <c r="E1402" t="s">
        <v>2317</v>
      </c>
      <c r="F1402" t="s">
        <v>2345</v>
      </c>
      <c r="G1402" t="s">
        <v>2846</v>
      </c>
      <c r="H1402" t="str">
        <f t="shared" si="21"/>
        <v>1948</v>
      </c>
    </row>
    <row r="1403" spans="1:8" x14ac:dyDescent="0.2">
      <c r="A1403" t="s">
        <v>2375</v>
      </c>
      <c r="B1403" t="s">
        <v>2343</v>
      </c>
      <c r="C1403" t="s">
        <v>1726</v>
      </c>
      <c r="D1403" t="s">
        <v>2374</v>
      </c>
      <c r="E1403" t="s">
        <v>2317</v>
      </c>
      <c r="F1403" t="s">
        <v>2345</v>
      </c>
      <c r="G1403" t="s">
        <v>2846</v>
      </c>
      <c r="H1403" t="str">
        <f t="shared" si="21"/>
        <v>1948</v>
      </c>
    </row>
    <row r="1404" spans="1:8" x14ac:dyDescent="0.2">
      <c r="A1404" t="s">
        <v>2066</v>
      </c>
      <c r="B1404" t="s">
        <v>2376</v>
      </c>
      <c r="C1404" t="s">
        <v>1733</v>
      </c>
      <c r="D1404" t="s">
        <v>2377</v>
      </c>
      <c r="E1404" t="s">
        <v>2378</v>
      </c>
      <c r="F1404" t="s">
        <v>2379</v>
      </c>
      <c r="G1404" t="s">
        <v>2846</v>
      </c>
      <c r="H1404" t="str">
        <f t="shared" si="21"/>
        <v>1947</v>
      </c>
    </row>
    <row r="1405" spans="1:8" x14ac:dyDescent="0.2">
      <c r="A1405" t="s">
        <v>2380</v>
      </c>
      <c r="B1405" t="s">
        <v>2376</v>
      </c>
      <c r="C1405" t="s">
        <v>1729</v>
      </c>
      <c r="D1405" t="s">
        <v>2377</v>
      </c>
      <c r="E1405" t="s">
        <v>2378</v>
      </c>
      <c r="F1405" t="s">
        <v>2379</v>
      </c>
      <c r="G1405" t="s">
        <v>2846</v>
      </c>
      <c r="H1405" t="str">
        <f t="shared" si="21"/>
        <v>1947</v>
      </c>
    </row>
    <row r="1406" spans="1:8" x14ac:dyDescent="0.2">
      <c r="A1406" t="s">
        <v>2381</v>
      </c>
      <c r="B1406" t="s">
        <v>2376</v>
      </c>
      <c r="C1406" t="s">
        <v>1886</v>
      </c>
      <c r="D1406" t="s">
        <v>2382</v>
      </c>
      <c r="E1406" t="s">
        <v>1651</v>
      </c>
      <c r="F1406" t="s">
        <v>2379</v>
      </c>
      <c r="G1406" t="s">
        <v>2846</v>
      </c>
      <c r="H1406" t="str">
        <f t="shared" si="21"/>
        <v>1947</v>
      </c>
    </row>
    <row r="1407" spans="1:8" x14ac:dyDescent="0.2">
      <c r="A1407" t="s">
        <v>2383</v>
      </c>
      <c r="B1407" t="s">
        <v>2376</v>
      </c>
      <c r="C1407" t="s">
        <v>44</v>
      </c>
      <c r="D1407" t="s">
        <v>2382</v>
      </c>
      <c r="E1407" t="s">
        <v>1651</v>
      </c>
      <c r="F1407" t="s">
        <v>2379</v>
      </c>
      <c r="G1407" t="s">
        <v>2846</v>
      </c>
      <c r="H1407" t="str">
        <f t="shared" si="21"/>
        <v>1947</v>
      </c>
    </row>
    <row r="1408" spans="1:8" x14ac:dyDescent="0.2">
      <c r="A1408" t="s">
        <v>2384</v>
      </c>
      <c r="B1408" t="s">
        <v>2376</v>
      </c>
      <c r="C1408" t="s">
        <v>40</v>
      </c>
      <c r="D1408" t="s">
        <v>2382</v>
      </c>
      <c r="E1408" t="s">
        <v>1651</v>
      </c>
      <c r="F1408" t="s">
        <v>2379</v>
      </c>
      <c r="G1408" t="s">
        <v>2846</v>
      </c>
      <c r="H1408" t="str">
        <f t="shared" si="21"/>
        <v>1947</v>
      </c>
    </row>
    <row r="1409" spans="1:8" x14ac:dyDescent="0.2">
      <c r="A1409" t="s">
        <v>1915</v>
      </c>
      <c r="B1409" t="s">
        <v>2376</v>
      </c>
      <c r="C1409" t="s">
        <v>34</v>
      </c>
      <c r="D1409" t="s">
        <v>2382</v>
      </c>
      <c r="E1409" t="s">
        <v>1651</v>
      </c>
      <c r="F1409" t="s">
        <v>2379</v>
      </c>
      <c r="G1409" t="s">
        <v>2846</v>
      </c>
      <c r="H1409" t="str">
        <f t="shared" si="21"/>
        <v>1947</v>
      </c>
    </row>
    <row r="1410" spans="1:8" x14ac:dyDescent="0.2">
      <c r="A1410" t="s">
        <v>2385</v>
      </c>
      <c r="B1410" t="s">
        <v>2376</v>
      </c>
      <c r="C1410" t="s">
        <v>15</v>
      </c>
      <c r="D1410" t="s">
        <v>2382</v>
      </c>
      <c r="E1410" t="s">
        <v>1651</v>
      </c>
      <c r="F1410" t="s">
        <v>2379</v>
      </c>
      <c r="G1410" t="s">
        <v>2846</v>
      </c>
      <c r="H1410" t="str">
        <f t="shared" si="21"/>
        <v>1947</v>
      </c>
    </row>
    <row r="1411" spans="1:8" x14ac:dyDescent="0.2">
      <c r="A1411" t="s">
        <v>1651</v>
      </c>
      <c r="B1411" t="s">
        <v>2376</v>
      </c>
      <c r="C1411" t="s">
        <v>32</v>
      </c>
      <c r="D1411" t="s">
        <v>2382</v>
      </c>
      <c r="E1411" t="s">
        <v>1651</v>
      </c>
      <c r="F1411" t="s">
        <v>2379</v>
      </c>
      <c r="G1411" t="s">
        <v>2846</v>
      </c>
      <c r="H1411" t="str">
        <f t="shared" ref="H1411:H1474" si="22">LEFT(F1411,4)</f>
        <v>1947</v>
      </c>
    </row>
    <row r="1412" spans="1:8" x14ac:dyDescent="0.2">
      <c r="A1412" t="s">
        <v>2386</v>
      </c>
      <c r="B1412" t="s">
        <v>2376</v>
      </c>
      <c r="C1412" t="s">
        <v>49</v>
      </c>
      <c r="D1412" t="s">
        <v>2387</v>
      </c>
      <c r="E1412" t="s">
        <v>2388</v>
      </c>
      <c r="F1412" t="s">
        <v>2379</v>
      </c>
      <c r="G1412" t="s">
        <v>2847</v>
      </c>
      <c r="H1412" t="str">
        <f t="shared" si="22"/>
        <v>1947</v>
      </c>
    </row>
    <row r="1413" spans="1:8" x14ac:dyDescent="0.2">
      <c r="A1413" t="s">
        <v>2200</v>
      </c>
      <c r="B1413" t="s">
        <v>2376</v>
      </c>
      <c r="C1413" t="s">
        <v>67</v>
      </c>
      <c r="D1413" t="s">
        <v>2389</v>
      </c>
      <c r="E1413" t="s">
        <v>2202</v>
      </c>
      <c r="F1413" t="s">
        <v>2379</v>
      </c>
      <c r="G1413" t="s">
        <v>2846</v>
      </c>
      <c r="H1413" t="str">
        <f t="shared" si="22"/>
        <v>1947</v>
      </c>
    </row>
    <row r="1414" spans="1:8" x14ac:dyDescent="0.2">
      <c r="A1414" t="s">
        <v>2390</v>
      </c>
      <c r="B1414" t="s">
        <v>2376</v>
      </c>
      <c r="C1414" t="s">
        <v>18</v>
      </c>
      <c r="D1414" t="s">
        <v>2391</v>
      </c>
      <c r="E1414" t="s">
        <v>2267</v>
      </c>
      <c r="F1414" t="s">
        <v>2379</v>
      </c>
      <c r="G1414" t="s">
        <v>2846</v>
      </c>
      <c r="H1414" t="str">
        <f t="shared" si="22"/>
        <v>1947</v>
      </c>
    </row>
    <row r="1415" spans="1:8" x14ac:dyDescent="0.2">
      <c r="A1415" t="s">
        <v>2392</v>
      </c>
      <c r="B1415" t="s">
        <v>2376</v>
      </c>
      <c r="C1415" t="s">
        <v>2055</v>
      </c>
      <c r="D1415" t="s">
        <v>2393</v>
      </c>
      <c r="E1415" t="s">
        <v>2394</v>
      </c>
      <c r="F1415" t="s">
        <v>2379</v>
      </c>
      <c r="G1415" t="s">
        <v>2846</v>
      </c>
      <c r="H1415" t="str">
        <f t="shared" si="22"/>
        <v>1947</v>
      </c>
    </row>
    <row r="1416" spans="1:8" x14ac:dyDescent="0.2">
      <c r="A1416" t="s">
        <v>2258</v>
      </c>
      <c r="B1416" t="s">
        <v>2376</v>
      </c>
      <c r="C1416" t="s">
        <v>2074</v>
      </c>
      <c r="D1416" t="s">
        <v>2395</v>
      </c>
      <c r="E1416" t="s">
        <v>2396</v>
      </c>
      <c r="F1416" t="s">
        <v>2379</v>
      </c>
      <c r="G1416" t="s">
        <v>2846</v>
      </c>
      <c r="H1416" t="str">
        <f t="shared" si="22"/>
        <v>1947</v>
      </c>
    </row>
    <row r="1417" spans="1:8" x14ac:dyDescent="0.2">
      <c r="A1417" t="s">
        <v>1989</v>
      </c>
      <c r="B1417" t="s">
        <v>2376</v>
      </c>
      <c r="C1417" t="s">
        <v>1688</v>
      </c>
      <c r="D1417" t="s">
        <v>2397</v>
      </c>
      <c r="E1417" t="s">
        <v>1169</v>
      </c>
      <c r="F1417" t="s">
        <v>2379</v>
      </c>
      <c r="G1417" t="s">
        <v>2846</v>
      </c>
      <c r="H1417" t="str">
        <f t="shared" si="22"/>
        <v>1947</v>
      </c>
    </row>
    <row r="1418" spans="1:8" x14ac:dyDescent="0.2">
      <c r="A1418" t="s">
        <v>1917</v>
      </c>
      <c r="B1418" t="s">
        <v>2376</v>
      </c>
      <c r="C1418" t="s">
        <v>1615</v>
      </c>
      <c r="D1418" t="s">
        <v>2398</v>
      </c>
      <c r="E1418" t="s">
        <v>2399</v>
      </c>
      <c r="F1418" t="s">
        <v>2379</v>
      </c>
      <c r="G1418" t="s">
        <v>2846</v>
      </c>
      <c r="H1418" t="str">
        <f t="shared" si="22"/>
        <v>1947</v>
      </c>
    </row>
    <row r="1419" spans="1:8" x14ac:dyDescent="0.2">
      <c r="A1419" t="s">
        <v>2166</v>
      </c>
      <c r="B1419" t="s">
        <v>2376</v>
      </c>
      <c r="C1419" t="s">
        <v>38</v>
      </c>
      <c r="D1419" t="s">
        <v>2398</v>
      </c>
      <c r="E1419" t="s">
        <v>2399</v>
      </c>
      <c r="F1419" t="s">
        <v>2379</v>
      </c>
      <c r="G1419" t="s">
        <v>2846</v>
      </c>
      <c r="H1419" t="str">
        <f t="shared" si="22"/>
        <v>1947</v>
      </c>
    </row>
    <row r="1420" spans="1:8" x14ac:dyDescent="0.2">
      <c r="A1420" t="s">
        <v>2296</v>
      </c>
      <c r="B1420" t="s">
        <v>2376</v>
      </c>
      <c r="C1420" t="s">
        <v>1726</v>
      </c>
      <c r="D1420" t="s">
        <v>2400</v>
      </c>
      <c r="E1420" t="s">
        <v>2206</v>
      </c>
      <c r="F1420" t="s">
        <v>2379</v>
      </c>
      <c r="G1420" t="s">
        <v>2846</v>
      </c>
      <c r="H1420" t="str">
        <f t="shared" si="22"/>
        <v>1947</v>
      </c>
    </row>
    <row r="1421" spans="1:8" x14ac:dyDescent="0.2">
      <c r="A1421" t="s">
        <v>2401</v>
      </c>
      <c r="B1421" t="s">
        <v>2376</v>
      </c>
      <c r="C1421" t="s">
        <v>1719</v>
      </c>
      <c r="D1421" t="s">
        <v>2400</v>
      </c>
      <c r="E1421" t="s">
        <v>2206</v>
      </c>
      <c r="F1421" t="s">
        <v>2379</v>
      </c>
      <c r="G1421" t="s">
        <v>2846</v>
      </c>
      <c r="H1421" t="str">
        <f t="shared" si="22"/>
        <v>1947</v>
      </c>
    </row>
    <row r="1422" spans="1:8" x14ac:dyDescent="0.2">
      <c r="A1422" t="s">
        <v>2289</v>
      </c>
      <c r="B1422" t="s">
        <v>2376</v>
      </c>
      <c r="C1422" t="s">
        <v>29</v>
      </c>
      <c r="D1422" t="s">
        <v>2402</v>
      </c>
      <c r="E1422" t="s">
        <v>2403</v>
      </c>
      <c r="F1422" t="s">
        <v>2379</v>
      </c>
      <c r="G1422" t="s">
        <v>2847</v>
      </c>
      <c r="H1422" t="str">
        <f t="shared" si="22"/>
        <v>1947</v>
      </c>
    </row>
    <row r="1423" spans="1:8" x14ac:dyDescent="0.2">
      <c r="A1423" t="s">
        <v>1812</v>
      </c>
      <c r="B1423" t="s">
        <v>2404</v>
      </c>
      <c r="C1423" t="s">
        <v>1719</v>
      </c>
      <c r="D1423" t="s">
        <v>2405</v>
      </c>
      <c r="E1423" t="s">
        <v>2406</v>
      </c>
      <c r="F1423" t="s">
        <v>2407</v>
      </c>
      <c r="G1423" t="s">
        <v>2846</v>
      </c>
      <c r="H1423" t="str">
        <f t="shared" si="22"/>
        <v>1946</v>
      </c>
    </row>
    <row r="1424" spans="1:8" x14ac:dyDescent="0.2">
      <c r="A1424" t="s">
        <v>2408</v>
      </c>
      <c r="B1424" t="s">
        <v>2404</v>
      </c>
      <c r="C1424" t="s">
        <v>44</v>
      </c>
      <c r="D1424" t="s">
        <v>2409</v>
      </c>
      <c r="E1424" t="s">
        <v>1705</v>
      </c>
      <c r="F1424" t="s">
        <v>2407</v>
      </c>
      <c r="G1424" t="s">
        <v>2846</v>
      </c>
      <c r="H1424" t="str">
        <f t="shared" si="22"/>
        <v>1946</v>
      </c>
    </row>
    <row r="1425" spans="1:8" x14ac:dyDescent="0.2">
      <c r="A1425" t="s">
        <v>2410</v>
      </c>
      <c r="B1425" t="s">
        <v>2404</v>
      </c>
      <c r="C1425" t="s">
        <v>15</v>
      </c>
      <c r="D1425" t="s">
        <v>2409</v>
      </c>
      <c r="E1425" t="s">
        <v>1705</v>
      </c>
      <c r="F1425" t="s">
        <v>2407</v>
      </c>
      <c r="G1425" t="s">
        <v>2846</v>
      </c>
      <c r="H1425" t="str">
        <f t="shared" si="22"/>
        <v>1946</v>
      </c>
    </row>
    <row r="1426" spans="1:8" x14ac:dyDescent="0.2">
      <c r="A1426" t="s">
        <v>1705</v>
      </c>
      <c r="B1426" t="s">
        <v>2404</v>
      </c>
      <c r="C1426" t="s">
        <v>32</v>
      </c>
      <c r="D1426" t="s">
        <v>2409</v>
      </c>
      <c r="E1426" t="s">
        <v>1705</v>
      </c>
      <c r="F1426" t="s">
        <v>2407</v>
      </c>
      <c r="G1426" t="s">
        <v>2846</v>
      </c>
      <c r="H1426" t="str">
        <f t="shared" si="22"/>
        <v>1946</v>
      </c>
    </row>
    <row r="1427" spans="1:8" x14ac:dyDescent="0.2">
      <c r="A1427" t="s">
        <v>2411</v>
      </c>
      <c r="B1427" t="s">
        <v>2404</v>
      </c>
      <c r="C1427" t="s">
        <v>49</v>
      </c>
      <c r="D1427" t="s">
        <v>2412</v>
      </c>
      <c r="E1427" t="s">
        <v>2206</v>
      </c>
      <c r="F1427" t="s">
        <v>2407</v>
      </c>
      <c r="G1427" t="s">
        <v>2847</v>
      </c>
      <c r="H1427" t="str">
        <f t="shared" si="22"/>
        <v>1946</v>
      </c>
    </row>
    <row r="1428" spans="1:8" x14ac:dyDescent="0.2">
      <c r="A1428" t="s">
        <v>2413</v>
      </c>
      <c r="B1428" t="s">
        <v>2404</v>
      </c>
      <c r="C1428" t="s">
        <v>34</v>
      </c>
      <c r="D1428" t="s">
        <v>2412</v>
      </c>
      <c r="E1428" t="s">
        <v>2206</v>
      </c>
      <c r="F1428" t="s">
        <v>2407</v>
      </c>
      <c r="G1428" t="s">
        <v>2846</v>
      </c>
      <c r="H1428" t="str">
        <f t="shared" si="22"/>
        <v>1946</v>
      </c>
    </row>
    <row r="1429" spans="1:8" x14ac:dyDescent="0.2">
      <c r="A1429" t="s">
        <v>2870</v>
      </c>
      <c r="B1429" t="s">
        <v>2404</v>
      </c>
      <c r="C1429" t="s">
        <v>1886</v>
      </c>
      <c r="D1429" t="s">
        <v>2414</v>
      </c>
      <c r="E1429" t="s">
        <v>2114</v>
      </c>
      <c r="F1429" t="s">
        <v>2407</v>
      </c>
      <c r="G1429" t="s">
        <v>2846</v>
      </c>
      <c r="H1429" t="str">
        <f t="shared" si="22"/>
        <v>1946</v>
      </c>
    </row>
    <row r="1430" spans="1:8" x14ac:dyDescent="0.2">
      <c r="A1430" t="s">
        <v>2415</v>
      </c>
      <c r="B1430" t="s">
        <v>2404</v>
      </c>
      <c r="C1430" t="s">
        <v>1615</v>
      </c>
      <c r="D1430" t="s">
        <v>2416</v>
      </c>
      <c r="E1430" t="s">
        <v>2417</v>
      </c>
      <c r="F1430" t="s">
        <v>2407</v>
      </c>
      <c r="G1430" t="s">
        <v>2846</v>
      </c>
      <c r="H1430" t="str">
        <f t="shared" si="22"/>
        <v>1946</v>
      </c>
    </row>
    <row r="1431" spans="1:8" x14ac:dyDescent="0.2">
      <c r="A1431" t="s">
        <v>2418</v>
      </c>
      <c r="B1431" t="s">
        <v>2404</v>
      </c>
      <c r="C1431" t="s">
        <v>38</v>
      </c>
      <c r="D1431" t="s">
        <v>2419</v>
      </c>
      <c r="E1431" t="s">
        <v>2420</v>
      </c>
      <c r="F1431" t="s">
        <v>2407</v>
      </c>
      <c r="G1431" t="s">
        <v>2846</v>
      </c>
      <c r="H1431" t="str">
        <f t="shared" si="22"/>
        <v>1946</v>
      </c>
    </row>
    <row r="1432" spans="1:8" x14ac:dyDescent="0.2">
      <c r="A1432" t="s">
        <v>2200</v>
      </c>
      <c r="B1432" t="s">
        <v>2404</v>
      </c>
      <c r="C1432" t="s">
        <v>67</v>
      </c>
      <c r="D1432" t="s">
        <v>2421</v>
      </c>
      <c r="E1432" t="s">
        <v>2202</v>
      </c>
      <c r="F1432" t="s">
        <v>2407</v>
      </c>
      <c r="G1432" t="s">
        <v>2846</v>
      </c>
      <c r="H1432" t="str">
        <f t="shared" si="22"/>
        <v>1946</v>
      </c>
    </row>
    <row r="1433" spans="1:8" x14ac:dyDescent="0.2">
      <c r="A1433" t="s">
        <v>2352</v>
      </c>
      <c r="B1433" t="s">
        <v>2404</v>
      </c>
      <c r="C1433" t="s">
        <v>2078</v>
      </c>
      <c r="D1433" t="s">
        <v>2422</v>
      </c>
      <c r="E1433" t="s">
        <v>2423</v>
      </c>
      <c r="F1433" t="s">
        <v>2407</v>
      </c>
      <c r="G1433" t="s">
        <v>2846</v>
      </c>
      <c r="H1433" t="str">
        <f t="shared" si="22"/>
        <v>1946</v>
      </c>
    </row>
    <row r="1434" spans="1:8" x14ac:dyDescent="0.2">
      <c r="A1434" t="s">
        <v>2424</v>
      </c>
      <c r="B1434" t="s">
        <v>2404</v>
      </c>
      <c r="C1434" t="s">
        <v>2055</v>
      </c>
      <c r="D1434" t="s">
        <v>2425</v>
      </c>
      <c r="E1434" t="s">
        <v>1609</v>
      </c>
      <c r="F1434" t="s">
        <v>2407</v>
      </c>
      <c r="G1434" t="s">
        <v>2846</v>
      </c>
      <c r="H1434" t="str">
        <f t="shared" si="22"/>
        <v>1946</v>
      </c>
    </row>
    <row r="1435" spans="1:8" x14ac:dyDescent="0.2">
      <c r="A1435" t="s">
        <v>2258</v>
      </c>
      <c r="B1435" t="s">
        <v>2404</v>
      </c>
      <c r="C1435" t="s">
        <v>2074</v>
      </c>
      <c r="D1435" t="s">
        <v>2426</v>
      </c>
      <c r="E1435" t="s">
        <v>2427</v>
      </c>
      <c r="F1435" t="s">
        <v>2407</v>
      </c>
      <c r="G1435" t="s">
        <v>2846</v>
      </c>
      <c r="H1435" t="str">
        <f t="shared" si="22"/>
        <v>1946</v>
      </c>
    </row>
    <row r="1436" spans="1:8" x14ac:dyDescent="0.2">
      <c r="A1436" t="s">
        <v>2428</v>
      </c>
      <c r="B1436" t="s">
        <v>2404</v>
      </c>
      <c r="C1436" t="s">
        <v>1733</v>
      </c>
      <c r="D1436" t="s">
        <v>2429</v>
      </c>
      <c r="E1436" t="s">
        <v>2430</v>
      </c>
      <c r="F1436" t="s">
        <v>2407</v>
      </c>
      <c r="G1436" t="s">
        <v>2846</v>
      </c>
      <c r="H1436" t="str">
        <f t="shared" si="22"/>
        <v>1946</v>
      </c>
    </row>
    <row r="1437" spans="1:8" x14ac:dyDescent="0.2">
      <c r="A1437" t="s">
        <v>2319</v>
      </c>
      <c r="B1437" t="s">
        <v>2404</v>
      </c>
      <c r="C1437" t="s">
        <v>18</v>
      </c>
      <c r="D1437" t="s">
        <v>2431</v>
      </c>
      <c r="E1437" t="s">
        <v>2432</v>
      </c>
      <c r="F1437" t="s">
        <v>2407</v>
      </c>
      <c r="G1437" t="s">
        <v>2846</v>
      </c>
      <c r="H1437" t="str">
        <f t="shared" si="22"/>
        <v>1946</v>
      </c>
    </row>
    <row r="1438" spans="1:8" x14ac:dyDescent="0.2">
      <c r="A1438" t="s">
        <v>2433</v>
      </c>
      <c r="B1438" t="s">
        <v>2404</v>
      </c>
      <c r="C1438" t="s">
        <v>29</v>
      </c>
      <c r="D1438" t="s">
        <v>2434</v>
      </c>
      <c r="E1438" t="s">
        <v>2435</v>
      </c>
      <c r="F1438" t="s">
        <v>2407</v>
      </c>
      <c r="G1438" t="s">
        <v>2847</v>
      </c>
      <c r="H1438" t="str">
        <f t="shared" si="22"/>
        <v>1946</v>
      </c>
    </row>
    <row r="1439" spans="1:8" x14ac:dyDescent="0.2">
      <c r="A1439" t="s">
        <v>1782</v>
      </c>
      <c r="B1439" t="s">
        <v>2404</v>
      </c>
      <c r="C1439" t="s">
        <v>1729</v>
      </c>
      <c r="D1439" t="s">
        <v>2436</v>
      </c>
      <c r="E1439" t="s">
        <v>2437</v>
      </c>
      <c r="F1439" t="s">
        <v>2407</v>
      </c>
      <c r="G1439" t="s">
        <v>2846</v>
      </c>
      <c r="H1439" t="str">
        <f t="shared" si="22"/>
        <v>1946</v>
      </c>
    </row>
    <row r="1440" spans="1:8" x14ac:dyDescent="0.2">
      <c r="A1440" t="s">
        <v>2242</v>
      </c>
      <c r="B1440" t="s">
        <v>2404</v>
      </c>
      <c r="C1440" t="s">
        <v>1726</v>
      </c>
      <c r="D1440" t="s">
        <v>2438</v>
      </c>
      <c r="E1440" t="s">
        <v>2403</v>
      </c>
      <c r="F1440" t="s">
        <v>2407</v>
      </c>
      <c r="G1440" t="s">
        <v>2846</v>
      </c>
      <c r="H1440" t="str">
        <f t="shared" si="22"/>
        <v>1946</v>
      </c>
    </row>
    <row r="1441" spans="1:8" x14ac:dyDescent="0.2">
      <c r="A1441" t="s">
        <v>2043</v>
      </c>
      <c r="B1441" t="s">
        <v>2404</v>
      </c>
      <c r="C1441" t="s">
        <v>1688</v>
      </c>
      <c r="D1441" t="s">
        <v>2439</v>
      </c>
      <c r="E1441" t="s">
        <v>2440</v>
      </c>
      <c r="F1441" t="s">
        <v>2407</v>
      </c>
      <c r="G1441" t="s">
        <v>2846</v>
      </c>
      <c r="H1441" t="str">
        <f t="shared" si="22"/>
        <v>1946</v>
      </c>
    </row>
    <row r="1442" spans="1:8" x14ac:dyDescent="0.2">
      <c r="A1442" t="s">
        <v>2441</v>
      </c>
      <c r="B1442" t="s">
        <v>2404</v>
      </c>
      <c r="C1442" t="s">
        <v>40</v>
      </c>
      <c r="D1442" t="s">
        <v>2442</v>
      </c>
      <c r="E1442" t="s">
        <v>1834</v>
      </c>
      <c r="F1442" t="s">
        <v>2407</v>
      </c>
      <c r="G1442" t="s">
        <v>2846</v>
      </c>
      <c r="H1442" t="str">
        <f t="shared" si="22"/>
        <v>1946</v>
      </c>
    </row>
    <row r="1443" spans="1:8" x14ac:dyDescent="0.2">
      <c r="A1443" t="s">
        <v>2420</v>
      </c>
      <c r="B1443" t="s">
        <v>2443</v>
      </c>
      <c r="C1443" t="s">
        <v>2055</v>
      </c>
      <c r="D1443" t="s">
        <v>2444</v>
      </c>
      <c r="E1443" t="s">
        <v>2420</v>
      </c>
      <c r="F1443" t="s">
        <v>2445</v>
      </c>
      <c r="G1443" t="s">
        <v>2846</v>
      </c>
      <c r="H1443" t="str">
        <f t="shared" si="22"/>
        <v>1945</v>
      </c>
    </row>
    <row r="1444" spans="1:8" x14ac:dyDescent="0.2">
      <c r="A1444" t="s">
        <v>2446</v>
      </c>
      <c r="B1444" t="s">
        <v>2443</v>
      </c>
      <c r="C1444" t="s">
        <v>44</v>
      </c>
      <c r="D1444" t="s">
        <v>2444</v>
      </c>
      <c r="E1444" t="s">
        <v>2420</v>
      </c>
      <c r="F1444" t="s">
        <v>2445</v>
      </c>
      <c r="G1444" t="s">
        <v>2846</v>
      </c>
      <c r="H1444" t="str">
        <f t="shared" si="22"/>
        <v>1945</v>
      </c>
    </row>
    <row r="1445" spans="1:8" x14ac:dyDescent="0.2">
      <c r="A1445" t="s">
        <v>2447</v>
      </c>
      <c r="B1445" t="s">
        <v>2443</v>
      </c>
      <c r="C1445" t="s">
        <v>40</v>
      </c>
      <c r="D1445" t="s">
        <v>2444</v>
      </c>
      <c r="E1445" t="s">
        <v>2420</v>
      </c>
      <c r="F1445" t="s">
        <v>2445</v>
      </c>
      <c r="G1445" t="s">
        <v>2846</v>
      </c>
      <c r="H1445" t="str">
        <f t="shared" si="22"/>
        <v>1945</v>
      </c>
    </row>
    <row r="1446" spans="1:8" x14ac:dyDescent="0.2">
      <c r="A1446" t="s">
        <v>2448</v>
      </c>
      <c r="B1446" t="s">
        <v>2443</v>
      </c>
      <c r="C1446" t="s">
        <v>15</v>
      </c>
      <c r="D1446" t="s">
        <v>2444</v>
      </c>
      <c r="E1446" t="s">
        <v>2420</v>
      </c>
      <c r="F1446" t="s">
        <v>2445</v>
      </c>
      <c r="G1446" t="s">
        <v>2846</v>
      </c>
      <c r="H1446" t="str">
        <f t="shared" si="22"/>
        <v>1945</v>
      </c>
    </row>
    <row r="1447" spans="1:8" x14ac:dyDescent="0.2">
      <c r="A1447" t="s">
        <v>2420</v>
      </c>
      <c r="B1447" t="s">
        <v>2443</v>
      </c>
      <c r="C1447" t="s">
        <v>32</v>
      </c>
      <c r="D1447" t="s">
        <v>2444</v>
      </c>
      <c r="E1447" t="s">
        <v>2420</v>
      </c>
      <c r="F1447" t="s">
        <v>2445</v>
      </c>
      <c r="G1447" t="s">
        <v>2846</v>
      </c>
      <c r="H1447" t="str">
        <f t="shared" si="22"/>
        <v>1945</v>
      </c>
    </row>
    <row r="1448" spans="1:8" x14ac:dyDescent="0.2">
      <c r="A1448" t="s">
        <v>2449</v>
      </c>
      <c r="B1448" t="s">
        <v>2443</v>
      </c>
      <c r="C1448" t="s">
        <v>1726</v>
      </c>
      <c r="D1448" t="s">
        <v>2450</v>
      </c>
      <c r="E1448" t="s">
        <v>2108</v>
      </c>
      <c r="F1448" t="s">
        <v>2445</v>
      </c>
      <c r="G1448" t="s">
        <v>2846</v>
      </c>
      <c r="H1448" t="str">
        <f t="shared" si="22"/>
        <v>1945</v>
      </c>
    </row>
    <row r="1449" spans="1:8" x14ac:dyDescent="0.2">
      <c r="A1449" t="s">
        <v>1812</v>
      </c>
      <c r="B1449" t="s">
        <v>2443</v>
      </c>
      <c r="C1449" t="s">
        <v>1719</v>
      </c>
      <c r="D1449" t="s">
        <v>2450</v>
      </c>
      <c r="E1449" t="s">
        <v>2108</v>
      </c>
      <c r="F1449" t="s">
        <v>2445</v>
      </c>
      <c r="G1449" t="s">
        <v>2846</v>
      </c>
      <c r="H1449" t="str">
        <f t="shared" si="22"/>
        <v>1945</v>
      </c>
    </row>
    <row r="1450" spans="1:8" x14ac:dyDescent="0.2">
      <c r="A1450" t="s">
        <v>2451</v>
      </c>
      <c r="B1450" t="s">
        <v>2443</v>
      </c>
      <c r="C1450" t="s">
        <v>34</v>
      </c>
      <c r="D1450" t="s">
        <v>2450</v>
      </c>
      <c r="E1450" t="s">
        <v>2108</v>
      </c>
      <c r="F1450" t="s">
        <v>2445</v>
      </c>
      <c r="G1450" t="s">
        <v>2847</v>
      </c>
      <c r="H1450" t="str">
        <f t="shared" si="22"/>
        <v>1945</v>
      </c>
    </row>
    <row r="1451" spans="1:8" x14ac:dyDescent="0.2">
      <c r="A1451" t="s">
        <v>2452</v>
      </c>
      <c r="B1451" t="s">
        <v>2443</v>
      </c>
      <c r="C1451" t="s">
        <v>38</v>
      </c>
      <c r="D1451" t="s">
        <v>2450</v>
      </c>
      <c r="E1451" t="s">
        <v>2108</v>
      </c>
      <c r="F1451" t="s">
        <v>2445</v>
      </c>
      <c r="G1451" t="s">
        <v>2846</v>
      </c>
      <c r="H1451" t="str">
        <f t="shared" si="22"/>
        <v>1945</v>
      </c>
    </row>
    <row r="1452" spans="1:8" x14ac:dyDescent="0.2">
      <c r="A1452" t="s">
        <v>2453</v>
      </c>
      <c r="B1452" t="s">
        <v>2443</v>
      </c>
      <c r="C1452" t="s">
        <v>18</v>
      </c>
      <c r="D1452" t="s">
        <v>2450</v>
      </c>
      <c r="E1452" t="s">
        <v>2108</v>
      </c>
      <c r="F1452" t="s">
        <v>2445</v>
      </c>
      <c r="G1452" t="s">
        <v>2846</v>
      </c>
      <c r="H1452" t="str">
        <f t="shared" si="22"/>
        <v>1945</v>
      </c>
    </row>
    <row r="1453" spans="1:8" x14ac:dyDescent="0.2">
      <c r="A1453" t="s">
        <v>2454</v>
      </c>
      <c r="B1453" t="s">
        <v>2443</v>
      </c>
      <c r="C1453" t="s">
        <v>1733</v>
      </c>
      <c r="D1453" t="s">
        <v>2455</v>
      </c>
      <c r="E1453" t="s">
        <v>1523</v>
      </c>
      <c r="F1453" t="s">
        <v>2445</v>
      </c>
      <c r="G1453" t="s">
        <v>2846</v>
      </c>
      <c r="H1453" t="str">
        <f t="shared" si="22"/>
        <v>1945</v>
      </c>
    </row>
    <row r="1454" spans="1:8" x14ac:dyDescent="0.2">
      <c r="A1454" t="s">
        <v>1446</v>
      </c>
      <c r="B1454" t="s">
        <v>2443</v>
      </c>
      <c r="C1454" t="s">
        <v>29</v>
      </c>
      <c r="D1454" t="s">
        <v>2455</v>
      </c>
      <c r="E1454" t="s">
        <v>1523</v>
      </c>
      <c r="F1454" t="s">
        <v>2445</v>
      </c>
      <c r="G1454" t="s">
        <v>2847</v>
      </c>
      <c r="H1454" t="str">
        <f t="shared" si="22"/>
        <v>1945</v>
      </c>
    </row>
    <row r="1455" spans="1:8" x14ac:dyDescent="0.2">
      <c r="A1455" t="s">
        <v>2456</v>
      </c>
      <c r="B1455" t="s">
        <v>2443</v>
      </c>
      <c r="C1455" t="s">
        <v>49</v>
      </c>
      <c r="D1455" t="s">
        <v>2457</v>
      </c>
      <c r="E1455" t="s">
        <v>2458</v>
      </c>
      <c r="F1455" t="s">
        <v>2445</v>
      </c>
      <c r="G1455" t="s">
        <v>2847</v>
      </c>
      <c r="H1455" t="str">
        <f t="shared" si="22"/>
        <v>1945</v>
      </c>
    </row>
    <row r="1456" spans="1:8" x14ac:dyDescent="0.2">
      <c r="A1456" t="s">
        <v>2459</v>
      </c>
      <c r="B1456" t="s">
        <v>2443</v>
      </c>
      <c r="C1456" t="s">
        <v>2078</v>
      </c>
      <c r="D1456" t="s">
        <v>2460</v>
      </c>
      <c r="E1456" t="s">
        <v>2461</v>
      </c>
      <c r="F1456" t="s">
        <v>2445</v>
      </c>
      <c r="G1456" t="s">
        <v>2846</v>
      </c>
      <c r="H1456" t="str">
        <f t="shared" si="22"/>
        <v>1945</v>
      </c>
    </row>
    <row r="1457" spans="1:8" x14ac:dyDescent="0.2">
      <c r="A1457" t="s">
        <v>2462</v>
      </c>
      <c r="B1457" t="s">
        <v>2443</v>
      </c>
      <c r="C1457" t="s">
        <v>1729</v>
      </c>
      <c r="D1457" t="s">
        <v>2463</v>
      </c>
      <c r="E1457" t="s">
        <v>1935</v>
      </c>
      <c r="F1457" t="s">
        <v>2445</v>
      </c>
      <c r="G1457" t="s">
        <v>2846</v>
      </c>
      <c r="H1457" t="str">
        <f t="shared" si="22"/>
        <v>1945</v>
      </c>
    </row>
    <row r="1458" spans="1:8" x14ac:dyDescent="0.2">
      <c r="A1458" t="s">
        <v>2200</v>
      </c>
      <c r="B1458" t="s">
        <v>2443</v>
      </c>
      <c r="C1458" t="s">
        <v>67</v>
      </c>
      <c r="D1458" t="s">
        <v>2464</v>
      </c>
      <c r="E1458" t="s">
        <v>2202</v>
      </c>
      <c r="F1458" t="s">
        <v>2445</v>
      </c>
      <c r="G1458" t="s">
        <v>2846</v>
      </c>
      <c r="H1458" t="str">
        <f t="shared" si="22"/>
        <v>1945</v>
      </c>
    </row>
    <row r="1459" spans="1:8" x14ac:dyDescent="0.2">
      <c r="A1459" t="s">
        <v>2368</v>
      </c>
      <c r="B1459" t="s">
        <v>2443</v>
      </c>
      <c r="C1459" t="s">
        <v>1688</v>
      </c>
      <c r="D1459" t="s">
        <v>2465</v>
      </c>
      <c r="E1459" t="s">
        <v>2298</v>
      </c>
      <c r="F1459" t="s">
        <v>2445</v>
      </c>
      <c r="G1459" t="s">
        <v>2846</v>
      </c>
      <c r="H1459" t="str">
        <f t="shared" si="22"/>
        <v>1945</v>
      </c>
    </row>
    <row r="1460" spans="1:8" x14ac:dyDescent="0.2">
      <c r="A1460" t="s">
        <v>1917</v>
      </c>
      <c r="B1460" t="s">
        <v>2443</v>
      </c>
      <c r="C1460" t="s">
        <v>1615</v>
      </c>
      <c r="D1460" t="s">
        <v>2466</v>
      </c>
      <c r="E1460" t="s">
        <v>2086</v>
      </c>
      <c r="F1460" t="s">
        <v>2445</v>
      </c>
      <c r="G1460" t="s">
        <v>2846</v>
      </c>
      <c r="H1460" t="str">
        <f t="shared" si="22"/>
        <v>1945</v>
      </c>
    </row>
    <row r="1461" spans="1:8" x14ac:dyDescent="0.2">
      <c r="A1461" t="s">
        <v>2258</v>
      </c>
      <c r="B1461" t="s">
        <v>2443</v>
      </c>
      <c r="C1461" t="s">
        <v>2074</v>
      </c>
      <c r="D1461" t="s">
        <v>2467</v>
      </c>
      <c r="E1461" t="s">
        <v>2468</v>
      </c>
      <c r="F1461" t="s">
        <v>2445</v>
      </c>
      <c r="G1461" t="s">
        <v>2846</v>
      </c>
      <c r="H1461" t="str">
        <f t="shared" si="22"/>
        <v>1945</v>
      </c>
    </row>
    <row r="1462" spans="1:8" x14ac:dyDescent="0.2">
      <c r="A1462" t="s">
        <v>2469</v>
      </c>
      <c r="B1462" t="s">
        <v>2443</v>
      </c>
      <c r="C1462" t="s">
        <v>1886</v>
      </c>
      <c r="D1462" t="s">
        <v>2470</v>
      </c>
      <c r="E1462" t="s">
        <v>2378</v>
      </c>
      <c r="F1462" t="s">
        <v>2445</v>
      </c>
      <c r="G1462" t="s">
        <v>2846</v>
      </c>
      <c r="H1462" t="str">
        <f t="shared" si="22"/>
        <v>1945</v>
      </c>
    </row>
    <row r="1463" spans="1:8" x14ac:dyDescent="0.2">
      <c r="A1463" t="s">
        <v>2471</v>
      </c>
      <c r="B1463" t="s">
        <v>2472</v>
      </c>
      <c r="C1463" t="s">
        <v>2078</v>
      </c>
      <c r="D1463" t="s">
        <v>2473</v>
      </c>
      <c r="E1463" t="s">
        <v>2474</v>
      </c>
      <c r="F1463" t="s">
        <v>2475</v>
      </c>
      <c r="G1463" t="s">
        <v>2846</v>
      </c>
      <c r="H1463" t="str">
        <f t="shared" si="22"/>
        <v>1944</v>
      </c>
    </row>
    <row r="1464" spans="1:8" x14ac:dyDescent="0.2">
      <c r="A1464" t="s">
        <v>2476</v>
      </c>
      <c r="B1464" t="s">
        <v>2472</v>
      </c>
      <c r="C1464" t="s">
        <v>1688</v>
      </c>
      <c r="D1464" t="s">
        <v>2477</v>
      </c>
      <c r="E1464" t="s">
        <v>2478</v>
      </c>
      <c r="F1464" t="s">
        <v>2475</v>
      </c>
      <c r="G1464" t="s">
        <v>2846</v>
      </c>
      <c r="H1464" t="str">
        <f t="shared" si="22"/>
        <v>1944</v>
      </c>
    </row>
    <row r="1465" spans="1:8" x14ac:dyDescent="0.2">
      <c r="A1465" t="s">
        <v>1861</v>
      </c>
      <c r="B1465" t="s">
        <v>2472</v>
      </c>
      <c r="C1465" t="s">
        <v>1615</v>
      </c>
      <c r="D1465" t="s">
        <v>2479</v>
      </c>
      <c r="E1465" t="s">
        <v>2435</v>
      </c>
      <c r="F1465" t="s">
        <v>2475</v>
      </c>
      <c r="G1465" t="s">
        <v>2846</v>
      </c>
      <c r="H1465" t="str">
        <f t="shared" si="22"/>
        <v>1944</v>
      </c>
    </row>
    <row r="1466" spans="1:8" x14ac:dyDescent="0.2">
      <c r="A1466" t="s">
        <v>2418</v>
      </c>
      <c r="B1466" t="s">
        <v>2472</v>
      </c>
      <c r="C1466" t="s">
        <v>38</v>
      </c>
      <c r="D1466" t="s">
        <v>2480</v>
      </c>
      <c r="E1466" t="s">
        <v>2481</v>
      </c>
      <c r="F1466" t="s">
        <v>2475</v>
      </c>
      <c r="G1466" t="s">
        <v>2846</v>
      </c>
      <c r="H1466" t="str">
        <f t="shared" si="22"/>
        <v>1944</v>
      </c>
    </row>
    <row r="1467" spans="1:8" x14ac:dyDescent="0.2">
      <c r="A1467" t="s">
        <v>2482</v>
      </c>
      <c r="B1467" t="s">
        <v>2472</v>
      </c>
      <c r="C1467" t="s">
        <v>40</v>
      </c>
      <c r="D1467" t="s">
        <v>2483</v>
      </c>
      <c r="E1467" t="s">
        <v>1963</v>
      </c>
      <c r="F1467" t="s">
        <v>2475</v>
      </c>
      <c r="G1467" t="s">
        <v>2846</v>
      </c>
      <c r="H1467" t="str">
        <f t="shared" si="22"/>
        <v>1944</v>
      </c>
    </row>
    <row r="1468" spans="1:8" x14ac:dyDescent="0.2">
      <c r="A1468" t="s">
        <v>2484</v>
      </c>
      <c r="B1468" t="s">
        <v>2472</v>
      </c>
      <c r="C1468" t="s">
        <v>2074</v>
      </c>
      <c r="D1468" t="s">
        <v>2485</v>
      </c>
      <c r="E1468" t="s">
        <v>2486</v>
      </c>
      <c r="F1468" t="s">
        <v>2475</v>
      </c>
      <c r="G1468" t="s">
        <v>2846</v>
      </c>
      <c r="H1468" t="str">
        <f t="shared" si="22"/>
        <v>1944</v>
      </c>
    </row>
    <row r="1469" spans="1:8" x14ac:dyDescent="0.2">
      <c r="A1469" t="s">
        <v>2487</v>
      </c>
      <c r="B1469" t="s">
        <v>2472</v>
      </c>
      <c r="C1469" t="s">
        <v>2055</v>
      </c>
      <c r="D1469" t="s">
        <v>2488</v>
      </c>
      <c r="E1469" t="s">
        <v>2206</v>
      </c>
      <c r="F1469" t="s">
        <v>2475</v>
      </c>
      <c r="G1469" t="s">
        <v>2846</v>
      </c>
      <c r="H1469" t="str">
        <f t="shared" si="22"/>
        <v>1944</v>
      </c>
    </row>
    <row r="1470" spans="1:8" x14ac:dyDescent="0.2">
      <c r="A1470" t="s">
        <v>2489</v>
      </c>
      <c r="B1470" t="s">
        <v>2472</v>
      </c>
      <c r="C1470" t="s">
        <v>1719</v>
      </c>
      <c r="D1470" t="s">
        <v>2490</v>
      </c>
      <c r="E1470" t="s">
        <v>2491</v>
      </c>
      <c r="F1470" t="s">
        <v>2475</v>
      </c>
      <c r="G1470" t="s">
        <v>2846</v>
      </c>
      <c r="H1470" t="str">
        <f t="shared" si="22"/>
        <v>1944</v>
      </c>
    </row>
    <row r="1471" spans="1:8" x14ac:dyDescent="0.2">
      <c r="A1471" t="s">
        <v>2492</v>
      </c>
      <c r="B1471" t="s">
        <v>2472</v>
      </c>
      <c r="C1471" t="s">
        <v>1726</v>
      </c>
      <c r="D1471" t="s">
        <v>2490</v>
      </c>
      <c r="E1471" t="s">
        <v>2491</v>
      </c>
      <c r="F1471" t="s">
        <v>2475</v>
      </c>
      <c r="G1471" t="s">
        <v>2846</v>
      </c>
      <c r="H1471" t="str">
        <f t="shared" si="22"/>
        <v>1944</v>
      </c>
    </row>
    <row r="1472" spans="1:8" x14ac:dyDescent="0.2">
      <c r="A1472" t="s">
        <v>2493</v>
      </c>
      <c r="B1472" t="s">
        <v>2472</v>
      </c>
      <c r="C1472" t="s">
        <v>34</v>
      </c>
      <c r="D1472" t="s">
        <v>2494</v>
      </c>
      <c r="E1472" t="s">
        <v>2495</v>
      </c>
      <c r="F1472" t="s">
        <v>2475</v>
      </c>
      <c r="G1472" t="s">
        <v>2846</v>
      </c>
      <c r="H1472" t="str">
        <f t="shared" si="22"/>
        <v>1944</v>
      </c>
    </row>
    <row r="1473" spans="1:8" x14ac:dyDescent="0.2">
      <c r="A1473" t="s">
        <v>2200</v>
      </c>
      <c r="B1473" t="s">
        <v>2472</v>
      </c>
      <c r="C1473" t="s">
        <v>67</v>
      </c>
      <c r="D1473" t="s">
        <v>2496</v>
      </c>
      <c r="E1473" t="s">
        <v>2202</v>
      </c>
      <c r="F1473" t="s">
        <v>2475</v>
      </c>
      <c r="G1473" t="s">
        <v>2846</v>
      </c>
      <c r="H1473" t="str">
        <f t="shared" si="22"/>
        <v>1944</v>
      </c>
    </row>
    <row r="1474" spans="1:8" x14ac:dyDescent="0.2">
      <c r="A1474" t="s">
        <v>2497</v>
      </c>
      <c r="B1474" t="s">
        <v>2472</v>
      </c>
      <c r="C1474" t="s">
        <v>29</v>
      </c>
      <c r="D1474" t="s">
        <v>2498</v>
      </c>
      <c r="E1474" t="s">
        <v>2108</v>
      </c>
      <c r="F1474" t="s">
        <v>2475</v>
      </c>
      <c r="G1474" t="s">
        <v>2847</v>
      </c>
      <c r="H1474" t="str">
        <f t="shared" si="22"/>
        <v>1944</v>
      </c>
    </row>
    <row r="1475" spans="1:8" x14ac:dyDescent="0.2">
      <c r="A1475" t="s">
        <v>2380</v>
      </c>
      <c r="B1475" t="s">
        <v>2472</v>
      </c>
      <c r="C1475" t="s">
        <v>1729</v>
      </c>
      <c r="D1475" t="s">
        <v>2498</v>
      </c>
      <c r="E1475" t="s">
        <v>2108</v>
      </c>
      <c r="F1475" t="s">
        <v>2475</v>
      </c>
      <c r="G1475" t="s">
        <v>2846</v>
      </c>
      <c r="H1475" t="str">
        <f t="shared" ref="H1475:H1538" si="23">LEFT(F1475,4)</f>
        <v>1944</v>
      </c>
    </row>
    <row r="1476" spans="1:8" x14ac:dyDescent="0.2">
      <c r="A1476" t="s">
        <v>2499</v>
      </c>
      <c r="B1476" t="s">
        <v>2472</v>
      </c>
      <c r="C1476" t="s">
        <v>1733</v>
      </c>
      <c r="D1476" t="s">
        <v>2498</v>
      </c>
      <c r="E1476" t="s">
        <v>2108</v>
      </c>
      <c r="F1476" t="s">
        <v>2475</v>
      </c>
      <c r="G1476" t="s">
        <v>2846</v>
      </c>
      <c r="H1476" t="str">
        <f t="shared" si="23"/>
        <v>1944</v>
      </c>
    </row>
    <row r="1477" spans="1:8" x14ac:dyDescent="0.2">
      <c r="A1477" t="s">
        <v>2065</v>
      </c>
      <c r="B1477" t="s">
        <v>2472</v>
      </c>
      <c r="C1477" t="s">
        <v>1886</v>
      </c>
      <c r="D1477" t="s">
        <v>2498</v>
      </c>
      <c r="E1477" t="s">
        <v>2108</v>
      </c>
      <c r="F1477" t="s">
        <v>2475</v>
      </c>
      <c r="G1477" t="s">
        <v>2846</v>
      </c>
      <c r="H1477" t="str">
        <f t="shared" si="23"/>
        <v>1944</v>
      </c>
    </row>
    <row r="1478" spans="1:8" x14ac:dyDescent="0.2">
      <c r="A1478" t="s">
        <v>2500</v>
      </c>
      <c r="B1478" t="s">
        <v>2472</v>
      </c>
      <c r="C1478" t="s">
        <v>18</v>
      </c>
      <c r="D1478" t="s">
        <v>2501</v>
      </c>
      <c r="E1478" t="s">
        <v>2500</v>
      </c>
      <c r="F1478" t="s">
        <v>2475</v>
      </c>
      <c r="G1478" t="s">
        <v>2846</v>
      </c>
      <c r="H1478" t="str">
        <f t="shared" si="23"/>
        <v>1944</v>
      </c>
    </row>
    <row r="1479" spans="1:8" x14ac:dyDescent="0.2">
      <c r="A1479" t="s">
        <v>2502</v>
      </c>
      <c r="B1479" t="s">
        <v>2472</v>
      </c>
      <c r="C1479" t="s">
        <v>49</v>
      </c>
      <c r="D1479" t="s">
        <v>2503</v>
      </c>
      <c r="E1479" t="s">
        <v>2304</v>
      </c>
      <c r="F1479" t="s">
        <v>2475</v>
      </c>
      <c r="G1479" t="s">
        <v>2847</v>
      </c>
      <c r="H1479" t="str">
        <f t="shared" si="23"/>
        <v>1944</v>
      </c>
    </row>
    <row r="1480" spans="1:8" x14ac:dyDescent="0.2">
      <c r="A1480" t="s">
        <v>2435</v>
      </c>
      <c r="B1480" t="s">
        <v>2472</v>
      </c>
      <c r="C1480" t="s">
        <v>32</v>
      </c>
      <c r="D1480" t="s">
        <v>2504</v>
      </c>
      <c r="E1480" t="s">
        <v>2435</v>
      </c>
      <c r="F1480" t="s">
        <v>2475</v>
      </c>
      <c r="G1480" t="s">
        <v>2846</v>
      </c>
      <c r="H1480" t="str">
        <f t="shared" si="23"/>
        <v>1944</v>
      </c>
    </row>
    <row r="1481" spans="1:8" x14ac:dyDescent="0.2">
      <c r="A1481" t="s">
        <v>2505</v>
      </c>
      <c r="B1481" t="s">
        <v>2472</v>
      </c>
      <c r="C1481" t="s">
        <v>44</v>
      </c>
      <c r="D1481" t="s">
        <v>2504</v>
      </c>
      <c r="E1481" t="s">
        <v>2435</v>
      </c>
      <c r="F1481" t="s">
        <v>2475</v>
      </c>
      <c r="G1481" t="s">
        <v>2846</v>
      </c>
      <c r="H1481" t="str">
        <f t="shared" si="23"/>
        <v>1944</v>
      </c>
    </row>
    <row r="1482" spans="1:8" x14ac:dyDescent="0.2">
      <c r="A1482" t="s">
        <v>2506</v>
      </c>
      <c r="B1482" t="s">
        <v>2472</v>
      </c>
      <c r="C1482" t="s">
        <v>15</v>
      </c>
      <c r="D1482" t="s">
        <v>2507</v>
      </c>
      <c r="E1482" t="s">
        <v>2508</v>
      </c>
      <c r="F1482" t="s">
        <v>2475</v>
      </c>
      <c r="G1482" t="s">
        <v>2846</v>
      </c>
      <c r="H1482" t="str">
        <f t="shared" si="23"/>
        <v>1944</v>
      </c>
    </row>
    <row r="1483" spans="1:8" x14ac:dyDescent="0.2">
      <c r="A1483" t="s">
        <v>2509</v>
      </c>
      <c r="B1483" t="s">
        <v>2510</v>
      </c>
      <c r="C1483" t="s">
        <v>40</v>
      </c>
      <c r="D1483" t="s">
        <v>2511</v>
      </c>
      <c r="E1483" t="s">
        <v>2298</v>
      </c>
      <c r="F1483" t="s">
        <v>2512</v>
      </c>
      <c r="G1483" t="s">
        <v>2846</v>
      </c>
      <c r="H1483" t="str">
        <f t="shared" si="23"/>
        <v>1943</v>
      </c>
    </row>
    <row r="1484" spans="1:8" x14ac:dyDescent="0.2">
      <c r="A1484" t="s">
        <v>1652</v>
      </c>
      <c r="B1484" t="s">
        <v>2510</v>
      </c>
      <c r="C1484" t="s">
        <v>67</v>
      </c>
      <c r="D1484" t="s">
        <v>2513</v>
      </c>
      <c r="E1484" t="s">
        <v>2514</v>
      </c>
      <c r="F1484" t="s">
        <v>2512</v>
      </c>
      <c r="G1484" t="s">
        <v>2846</v>
      </c>
      <c r="H1484" t="str">
        <f t="shared" si="23"/>
        <v>1943</v>
      </c>
    </row>
    <row r="1485" spans="1:8" x14ac:dyDescent="0.2">
      <c r="A1485" t="s">
        <v>2515</v>
      </c>
      <c r="B1485" t="s">
        <v>2510</v>
      </c>
      <c r="C1485" t="s">
        <v>1726</v>
      </c>
      <c r="D1485" t="s">
        <v>2516</v>
      </c>
      <c r="E1485" t="s">
        <v>2517</v>
      </c>
      <c r="F1485" t="s">
        <v>2512</v>
      </c>
      <c r="G1485" t="s">
        <v>2846</v>
      </c>
      <c r="H1485" t="str">
        <f t="shared" si="23"/>
        <v>1943</v>
      </c>
    </row>
    <row r="1486" spans="1:8" x14ac:dyDescent="0.2">
      <c r="A1486" t="s">
        <v>1812</v>
      </c>
      <c r="B1486" t="s">
        <v>2510</v>
      </c>
      <c r="C1486" t="s">
        <v>1719</v>
      </c>
      <c r="D1486" t="s">
        <v>2518</v>
      </c>
      <c r="E1486" t="s">
        <v>2108</v>
      </c>
      <c r="F1486" t="s">
        <v>2512</v>
      </c>
      <c r="G1486" t="s">
        <v>2846</v>
      </c>
      <c r="H1486" t="str">
        <f t="shared" si="23"/>
        <v>1943</v>
      </c>
    </row>
    <row r="1487" spans="1:8" x14ac:dyDescent="0.2">
      <c r="A1487" t="s">
        <v>1651</v>
      </c>
      <c r="B1487" t="s">
        <v>2510</v>
      </c>
      <c r="C1487" t="s">
        <v>32</v>
      </c>
      <c r="D1487" t="s">
        <v>2519</v>
      </c>
      <c r="E1487" t="s">
        <v>1651</v>
      </c>
      <c r="F1487" t="s">
        <v>2512</v>
      </c>
      <c r="G1487" t="s">
        <v>2846</v>
      </c>
      <c r="H1487" t="str">
        <f t="shared" si="23"/>
        <v>1943</v>
      </c>
    </row>
    <row r="1488" spans="1:8" x14ac:dyDescent="0.2">
      <c r="A1488" t="s">
        <v>2520</v>
      </c>
      <c r="B1488" t="s">
        <v>2510</v>
      </c>
      <c r="C1488" t="s">
        <v>29</v>
      </c>
      <c r="D1488" t="s">
        <v>2519</v>
      </c>
      <c r="E1488" t="s">
        <v>1651</v>
      </c>
      <c r="F1488" t="s">
        <v>2512</v>
      </c>
      <c r="G1488" t="s">
        <v>2846</v>
      </c>
      <c r="H1488" t="str">
        <f t="shared" si="23"/>
        <v>1943</v>
      </c>
    </row>
    <row r="1489" spans="1:8" x14ac:dyDescent="0.2">
      <c r="A1489" t="s">
        <v>2000</v>
      </c>
      <c r="B1489" t="s">
        <v>2510</v>
      </c>
      <c r="C1489" t="s">
        <v>1729</v>
      </c>
      <c r="D1489" t="s">
        <v>2519</v>
      </c>
      <c r="E1489" t="s">
        <v>1651</v>
      </c>
      <c r="F1489" t="s">
        <v>2512</v>
      </c>
      <c r="G1489" t="s">
        <v>2846</v>
      </c>
      <c r="H1489" t="str">
        <f t="shared" si="23"/>
        <v>1943</v>
      </c>
    </row>
    <row r="1490" spans="1:8" x14ac:dyDescent="0.2">
      <c r="A1490" t="s">
        <v>2521</v>
      </c>
      <c r="B1490" t="s">
        <v>2510</v>
      </c>
      <c r="C1490" t="s">
        <v>49</v>
      </c>
      <c r="D1490" t="s">
        <v>2519</v>
      </c>
      <c r="E1490" t="s">
        <v>1651</v>
      </c>
      <c r="F1490" t="s">
        <v>2512</v>
      </c>
      <c r="G1490" t="s">
        <v>2847</v>
      </c>
      <c r="H1490" t="str">
        <f t="shared" si="23"/>
        <v>1943</v>
      </c>
    </row>
    <row r="1491" spans="1:8" x14ac:dyDescent="0.2">
      <c r="A1491" t="s">
        <v>2522</v>
      </c>
      <c r="B1491" t="s">
        <v>2510</v>
      </c>
      <c r="C1491" t="s">
        <v>44</v>
      </c>
      <c r="D1491" t="s">
        <v>2519</v>
      </c>
      <c r="E1491" t="s">
        <v>1651</v>
      </c>
      <c r="F1491" t="s">
        <v>2512</v>
      </c>
      <c r="G1491" t="s">
        <v>2847</v>
      </c>
      <c r="H1491" t="str">
        <f t="shared" si="23"/>
        <v>1943</v>
      </c>
    </row>
    <row r="1492" spans="1:8" x14ac:dyDescent="0.2">
      <c r="A1492" t="s">
        <v>2523</v>
      </c>
      <c r="B1492" t="s">
        <v>2510</v>
      </c>
      <c r="C1492" t="s">
        <v>1688</v>
      </c>
      <c r="D1492" t="s">
        <v>2524</v>
      </c>
      <c r="E1492" t="s">
        <v>2045</v>
      </c>
      <c r="F1492" t="s">
        <v>2512</v>
      </c>
      <c r="G1492" t="s">
        <v>2846</v>
      </c>
      <c r="H1492" t="str">
        <f t="shared" si="23"/>
        <v>1943</v>
      </c>
    </row>
    <row r="1493" spans="1:8" x14ac:dyDescent="0.2">
      <c r="A1493" t="s">
        <v>1915</v>
      </c>
      <c r="B1493" t="s">
        <v>2510</v>
      </c>
      <c r="C1493" t="s">
        <v>34</v>
      </c>
      <c r="D1493" t="s">
        <v>2525</v>
      </c>
      <c r="E1493" t="s">
        <v>2304</v>
      </c>
      <c r="F1493" t="s">
        <v>2512</v>
      </c>
      <c r="G1493" t="s">
        <v>2846</v>
      </c>
      <c r="H1493" t="str">
        <f t="shared" si="23"/>
        <v>1943</v>
      </c>
    </row>
    <row r="1494" spans="1:8" x14ac:dyDescent="0.2">
      <c r="A1494" t="s">
        <v>2526</v>
      </c>
      <c r="B1494" t="s">
        <v>2510</v>
      </c>
      <c r="C1494" t="s">
        <v>18</v>
      </c>
      <c r="D1494" t="s">
        <v>2527</v>
      </c>
      <c r="E1494" t="s">
        <v>1963</v>
      </c>
      <c r="F1494" t="s">
        <v>2512</v>
      </c>
      <c r="G1494" t="s">
        <v>2846</v>
      </c>
      <c r="H1494" t="str">
        <f t="shared" si="23"/>
        <v>1943</v>
      </c>
    </row>
    <row r="1495" spans="1:8" x14ac:dyDescent="0.2">
      <c r="A1495" t="s">
        <v>2528</v>
      </c>
      <c r="B1495" t="s">
        <v>2510</v>
      </c>
      <c r="C1495" t="s">
        <v>38</v>
      </c>
      <c r="D1495" t="s">
        <v>2529</v>
      </c>
      <c r="E1495" t="s">
        <v>2435</v>
      </c>
      <c r="F1495" t="s">
        <v>2512</v>
      </c>
      <c r="G1495" t="s">
        <v>2846</v>
      </c>
      <c r="H1495" t="str">
        <f t="shared" si="23"/>
        <v>1943</v>
      </c>
    </row>
    <row r="1496" spans="1:8" x14ac:dyDescent="0.2">
      <c r="A1496" t="s">
        <v>1861</v>
      </c>
      <c r="B1496" t="s">
        <v>2510</v>
      </c>
      <c r="C1496" t="s">
        <v>1615</v>
      </c>
      <c r="D1496" t="s">
        <v>2529</v>
      </c>
      <c r="E1496" t="s">
        <v>2435</v>
      </c>
      <c r="F1496" t="s">
        <v>2512</v>
      </c>
      <c r="G1496" t="s">
        <v>2846</v>
      </c>
      <c r="H1496" t="str">
        <f t="shared" si="23"/>
        <v>1943</v>
      </c>
    </row>
    <row r="1497" spans="1:8" x14ac:dyDescent="0.2">
      <c r="A1497" t="s">
        <v>2530</v>
      </c>
      <c r="B1497" t="s">
        <v>2510</v>
      </c>
      <c r="C1497" t="s">
        <v>15</v>
      </c>
      <c r="D1497" t="s">
        <v>2529</v>
      </c>
      <c r="E1497" t="s">
        <v>2435</v>
      </c>
      <c r="F1497" t="s">
        <v>2512</v>
      </c>
      <c r="G1497" t="s">
        <v>2846</v>
      </c>
      <c r="H1497" t="str">
        <f t="shared" si="23"/>
        <v>1943</v>
      </c>
    </row>
    <row r="1498" spans="1:8" x14ac:dyDescent="0.2">
      <c r="A1498" t="s">
        <v>2469</v>
      </c>
      <c r="B1498" t="s">
        <v>2510</v>
      </c>
      <c r="C1498" t="s">
        <v>1886</v>
      </c>
      <c r="D1498" t="s">
        <v>2531</v>
      </c>
      <c r="E1498" t="s">
        <v>2057</v>
      </c>
      <c r="F1498" t="s">
        <v>2512</v>
      </c>
      <c r="G1498" t="s">
        <v>2846</v>
      </c>
      <c r="H1498" t="str">
        <f t="shared" si="23"/>
        <v>1943</v>
      </c>
    </row>
    <row r="1499" spans="1:8" x14ac:dyDescent="0.2">
      <c r="A1499" t="s">
        <v>2317</v>
      </c>
      <c r="B1499" t="s">
        <v>2510</v>
      </c>
      <c r="C1499" t="s">
        <v>2055</v>
      </c>
      <c r="D1499" t="s">
        <v>2532</v>
      </c>
      <c r="E1499" t="s">
        <v>2533</v>
      </c>
      <c r="F1499" t="s">
        <v>2512</v>
      </c>
      <c r="G1499" t="s">
        <v>2846</v>
      </c>
      <c r="H1499" t="str">
        <f t="shared" si="23"/>
        <v>1943</v>
      </c>
    </row>
    <row r="1500" spans="1:8" x14ac:dyDescent="0.2">
      <c r="A1500" t="s">
        <v>2515</v>
      </c>
      <c r="B1500" t="s">
        <v>2510</v>
      </c>
      <c r="C1500" t="s">
        <v>1733</v>
      </c>
      <c r="D1500" t="s">
        <v>2534</v>
      </c>
      <c r="E1500" t="s">
        <v>2059</v>
      </c>
      <c r="F1500" t="s">
        <v>2512</v>
      </c>
      <c r="G1500" t="s">
        <v>2846</v>
      </c>
      <c r="H1500" t="str">
        <f t="shared" si="23"/>
        <v>1943</v>
      </c>
    </row>
    <row r="1501" spans="1:8" x14ac:dyDescent="0.2">
      <c r="A1501" t="s">
        <v>2535</v>
      </c>
      <c r="B1501" t="s">
        <v>2536</v>
      </c>
      <c r="C1501" t="s">
        <v>715</v>
      </c>
      <c r="D1501" t="s">
        <v>2537</v>
      </c>
      <c r="E1501" t="s">
        <v>2337</v>
      </c>
      <c r="F1501" t="s">
        <v>2538</v>
      </c>
      <c r="G1501" t="s">
        <v>2846</v>
      </c>
      <c r="H1501" t="str">
        <f t="shared" si="23"/>
        <v>1942</v>
      </c>
    </row>
    <row r="1502" spans="1:8" x14ac:dyDescent="0.2">
      <c r="A1502" t="s">
        <v>2212</v>
      </c>
      <c r="B1502" t="s">
        <v>2536</v>
      </c>
      <c r="C1502" t="s">
        <v>15</v>
      </c>
      <c r="D1502" t="s">
        <v>2539</v>
      </c>
      <c r="E1502" t="s">
        <v>2495</v>
      </c>
      <c r="F1502" t="s">
        <v>2538</v>
      </c>
      <c r="G1502" t="s">
        <v>2846</v>
      </c>
      <c r="H1502" t="str">
        <f t="shared" si="23"/>
        <v>1942</v>
      </c>
    </row>
    <row r="1503" spans="1:8" x14ac:dyDescent="0.2">
      <c r="A1503" t="s">
        <v>2540</v>
      </c>
      <c r="B1503" t="s">
        <v>2536</v>
      </c>
      <c r="C1503" t="s">
        <v>34</v>
      </c>
      <c r="D1503" t="s">
        <v>2539</v>
      </c>
      <c r="E1503" t="s">
        <v>2495</v>
      </c>
      <c r="F1503" t="s">
        <v>2538</v>
      </c>
      <c r="G1503" t="s">
        <v>2846</v>
      </c>
      <c r="H1503" t="str">
        <f t="shared" si="23"/>
        <v>1942</v>
      </c>
    </row>
    <row r="1504" spans="1:8" x14ac:dyDescent="0.2">
      <c r="A1504" t="s">
        <v>2296</v>
      </c>
      <c r="B1504" t="s">
        <v>2536</v>
      </c>
      <c r="C1504" t="s">
        <v>1726</v>
      </c>
      <c r="D1504" t="s">
        <v>2541</v>
      </c>
      <c r="E1504" t="s">
        <v>2298</v>
      </c>
      <c r="F1504" t="s">
        <v>2538</v>
      </c>
      <c r="G1504" t="s">
        <v>2846</v>
      </c>
      <c r="H1504" t="str">
        <f t="shared" si="23"/>
        <v>1942</v>
      </c>
    </row>
    <row r="1505" spans="1:8" x14ac:dyDescent="0.2">
      <c r="A1505" t="s">
        <v>2542</v>
      </c>
      <c r="B1505" t="s">
        <v>2536</v>
      </c>
      <c r="C1505" t="s">
        <v>49</v>
      </c>
      <c r="D1505" t="s">
        <v>2543</v>
      </c>
      <c r="E1505" t="s">
        <v>2388</v>
      </c>
      <c r="F1505" t="s">
        <v>2538</v>
      </c>
      <c r="G1505" t="s">
        <v>2847</v>
      </c>
      <c r="H1505" t="str">
        <f t="shared" si="23"/>
        <v>1942</v>
      </c>
    </row>
    <row r="1506" spans="1:8" x14ac:dyDescent="0.2">
      <c r="A1506" t="s">
        <v>2544</v>
      </c>
      <c r="B1506" t="s">
        <v>2536</v>
      </c>
      <c r="C1506" t="s">
        <v>44</v>
      </c>
      <c r="D1506" t="s">
        <v>2545</v>
      </c>
      <c r="E1506" t="s">
        <v>2546</v>
      </c>
      <c r="F1506" t="s">
        <v>2538</v>
      </c>
      <c r="G1506" t="s">
        <v>2846</v>
      </c>
      <c r="H1506" t="str">
        <f t="shared" si="23"/>
        <v>1942</v>
      </c>
    </row>
    <row r="1507" spans="1:8" x14ac:dyDescent="0.2">
      <c r="A1507" t="s">
        <v>2547</v>
      </c>
      <c r="B1507" t="s">
        <v>2536</v>
      </c>
      <c r="C1507" t="s">
        <v>2055</v>
      </c>
      <c r="D1507" t="s">
        <v>2545</v>
      </c>
      <c r="E1507" t="s">
        <v>2546</v>
      </c>
      <c r="F1507" t="s">
        <v>2538</v>
      </c>
      <c r="G1507" t="s">
        <v>2846</v>
      </c>
      <c r="H1507" t="str">
        <f t="shared" si="23"/>
        <v>1942</v>
      </c>
    </row>
    <row r="1508" spans="1:8" x14ac:dyDescent="0.2">
      <c r="A1508" t="s">
        <v>1652</v>
      </c>
      <c r="B1508" t="s">
        <v>2536</v>
      </c>
      <c r="C1508" t="s">
        <v>67</v>
      </c>
      <c r="D1508" t="s">
        <v>2548</v>
      </c>
      <c r="E1508" t="s">
        <v>2549</v>
      </c>
      <c r="F1508" t="s">
        <v>2538</v>
      </c>
      <c r="G1508" t="s">
        <v>2846</v>
      </c>
      <c r="H1508" t="str">
        <f t="shared" si="23"/>
        <v>1942</v>
      </c>
    </row>
    <row r="1509" spans="1:8" x14ac:dyDescent="0.2">
      <c r="A1509" t="s">
        <v>1818</v>
      </c>
      <c r="B1509" t="s">
        <v>2536</v>
      </c>
      <c r="C1509" t="s">
        <v>32</v>
      </c>
      <c r="D1509" t="s">
        <v>2550</v>
      </c>
      <c r="E1509" t="s">
        <v>1818</v>
      </c>
      <c r="F1509" t="s">
        <v>2538</v>
      </c>
      <c r="G1509" t="s">
        <v>2846</v>
      </c>
      <c r="H1509" t="str">
        <f t="shared" si="23"/>
        <v>1942</v>
      </c>
    </row>
    <row r="1510" spans="1:8" x14ac:dyDescent="0.2">
      <c r="A1510" t="s">
        <v>2551</v>
      </c>
      <c r="B1510" t="s">
        <v>2536</v>
      </c>
      <c r="C1510" t="s">
        <v>40</v>
      </c>
      <c r="D1510" t="s">
        <v>2550</v>
      </c>
      <c r="E1510" t="s">
        <v>1818</v>
      </c>
      <c r="F1510" t="s">
        <v>2538</v>
      </c>
      <c r="G1510" t="s">
        <v>2846</v>
      </c>
      <c r="H1510" t="str">
        <f t="shared" si="23"/>
        <v>1942</v>
      </c>
    </row>
    <row r="1511" spans="1:8" x14ac:dyDescent="0.2">
      <c r="A1511" t="s">
        <v>2380</v>
      </c>
      <c r="B1511" t="s">
        <v>2536</v>
      </c>
      <c r="C1511" t="s">
        <v>1729</v>
      </c>
      <c r="D1511" t="s">
        <v>2550</v>
      </c>
      <c r="E1511" t="s">
        <v>1818</v>
      </c>
      <c r="F1511" t="s">
        <v>2538</v>
      </c>
      <c r="G1511" t="s">
        <v>2846</v>
      </c>
      <c r="H1511" t="str">
        <f t="shared" si="23"/>
        <v>1942</v>
      </c>
    </row>
    <row r="1512" spans="1:8" x14ac:dyDescent="0.2">
      <c r="A1512" t="s">
        <v>2449</v>
      </c>
      <c r="B1512" t="s">
        <v>2536</v>
      </c>
      <c r="C1512" t="s">
        <v>1733</v>
      </c>
      <c r="D1512" t="s">
        <v>2550</v>
      </c>
      <c r="E1512" t="s">
        <v>1818</v>
      </c>
      <c r="F1512" t="s">
        <v>2538</v>
      </c>
      <c r="G1512" t="s">
        <v>2846</v>
      </c>
      <c r="H1512" t="str">
        <f t="shared" si="23"/>
        <v>1942</v>
      </c>
    </row>
    <row r="1513" spans="1:8" x14ac:dyDescent="0.2">
      <c r="A1513" t="s">
        <v>2552</v>
      </c>
      <c r="B1513" t="s">
        <v>2536</v>
      </c>
      <c r="C1513" t="s">
        <v>1615</v>
      </c>
      <c r="D1513" t="s">
        <v>2553</v>
      </c>
      <c r="E1513" t="s">
        <v>2554</v>
      </c>
      <c r="F1513" t="s">
        <v>2538</v>
      </c>
      <c r="G1513" t="s">
        <v>2846</v>
      </c>
      <c r="H1513" t="str">
        <f t="shared" si="23"/>
        <v>1942</v>
      </c>
    </row>
    <row r="1514" spans="1:8" x14ac:dyDescent="0.2">
      <c r="A1514" t="s">
        <v>2555</v>
      </c>
      <c r="B1514" t="s">
        <v>2536</v>
      </c>
      <c r="C1514" t="s">
        <v>18</v>
      </c>
      <c r="D1514" t="s">
        <v>2556</v>
      </c>
      <c r="E1514" t="s">
        <v>2557</v>
      </c>
      <c r="F1514" t="s">
        <v>2538</v>
      </c>
      <c r="G1514" t="s">
        <v>2846</v>
      </c>
      <c r="H1514" t="str">
        <f t="shared" si="23"/>
        <v>1942</v>
      </c>
    </row>
    <row r="1515" spans="1:8" x14ac:dyDescent="0.2">
      <c r="A1515" t="s">
        <v>2558</v>
      </c>
      <c r="B1515" t="s">
        <v>2536</v>
      </c>
      <c r="C1515" t="s">
        <v>29</v>
      </c>
      <c r="D1515" t="s">
        <v>2559</v>
      </c>
      <c r="E1515" t="s">
        <v>2114</v>
      </c>
      <c r="F1515" t="s">
        <v>2538</v>
      </c>
      <c r="G1515" t="s">
        <v>2847</v>
      </c>
      <c r="H1515" t="str">
        <f t="shared" si="23"/>
        <v>1942</v>
      </c>
    </row>
    <row r="1516" spans="1:8" x14ac:dyDescent="0.2">
      <c r="A1516" t="s">
        <v>2560</v>
      </c>
      <c r="B1516" t="s">
        <v>2536</v>
      </c>
      <c r="C1516" t="s">
        <v>38</v>
      </c>
      <c r="D1516" t="s">
        <v>2561</v>
      </c>
      <c r="E1516" t="s">
        <v>2394</v>
      </c>
      <c r="F1516" t="s">
        <v>2538</v>
      </c>
      <c r="G1516" t="s">
        <v>2846</v>
      </c>
      <c r="H1516" t="str">
        <f t="shared" si="23"/>
        <v>1942</v>
      </c>
    </row>
    <row r="1517" spans="1:8" x14ac:dyDescent="0.2">
      <c r="A1517" t="s">
        <v>2562</v>
      </c>
      <c r="B1517" t="s">
        <v>2536</v>
      </c>
      <c r="C1517" t="s">
        <v>1719</v>
      </c>
      <c r="D1517" t="s">
        <v>2563</v>
      </c>
      <c r="E1517" t="s">
        <v>2564</v>
      </c>
      <c r="F1517" t="s">
        <v>2538</v>
      </c>
      <c r="G1517" t="s">
        <v>2846</v>
      </c>
      <c r="H1517" t="str">
        <f t="shared" si="23"/>
        <v>1942</v>
      </c>
    </row>
    <row r="1518" spans="1:8" x14ac:dyDescent="0.2">
      <c r="A1518" t="s">
        <v>2523</v>
      </c>
      <c r="B1518" t="s">
        <v>2536</v>
      </c>
      <c r="C1518" t="s">
        <v>1688</v>
      </c>
      <c r="D1518" t="s">
        <v>2565</v>
      </c>
      <c r="E1518" t="s">
        <v>2403</v>
      </c>
      <c r="F1518" t="s">
        <v>2538</v>
      </c>
      <c r="G1518" t="s">
        <v>2846</v>
      </c>
      <c r="H1518" t="str">
        <f t="shared" si="23"/>
        <v>1942</v>
      </c>
    </row>
    <row r="1519" spans="1:8" x14ac:dyDescent="0.2">
      <c r="A1519" t="s">
        <v>2566</v>
      </c>
      <c r="B1519" t="s">
        <v>2567</v>
      </c>
      <c r="C1519" t="s">
        <v>24</v>
      </c>
      <c r="D1519" t="s">
        <v>2568</v>
      </c>
      <c r="E1519" t="s">
        <v>2554</v>
      </c>
      <c r="F1519" t="s">
        <v>2569</v>
      </c>
      <c r="G1519" t="s">
        <v>2846</v>
      </c>
      <c r="H1519" t="str">
        <f t="shared" si="23"/>
        <v>1941</v>
      </c>
    </row>
    <row r="1520" spans="1:8" x14ac:dyDescent="0.2">
      <c r="A1520" t="s">
        <v>2570</v>
      </c>
      <c r="B1520" t="s">
        <v>2567</v>
      </c>
      <c r="C1520" t="s">
        <v>40</v>
      </c>
      <c r="D1520" t="s">
        <v>2571</v>
      </c>
      <c r="E1520" t="s">
        <v>1651</v>
      </c>
      <c r="F1520" t="s">
        <v>2569</v>
      </c>
      <c r="G1520" t="s">
        <v>2846</v>
      </c>
      <c r="H1520" t="str">
        <f t="shared" si="23"/>
        <v>1941</v>
      </c>
    </row>
    <row r="1521" spans="1:8" x14ac:dyDescent="0.2">
      <c r="A1521" t="s">
        <v>2572</v>
      </c>
      <c r="B1521" t="s">
        <v>2567</v>
      </c>
      <c r="C1521" t="s">
        <v>34</v>
      </c>
      <c r="D1521" t="s">
        <v>2573</v>
      </c>
      <c r="E1521" t="s">
        <v>2045</v>
      </c>
      <c r="F1521" t="s">
        <v>2569</v>
      </c>
      <c r="G1521" t="s">
        <v>2847</v>
      </c>
      <c r="H1521" t="str">
        <f t="shared" si="23"/>
        <v>1941</v>
      </c>
    </row>
    <row r="1522" spans="1:8" x14ac:dyDescent="0.2">
      <c r="A1522" t="s">
        <v>2574</v>
      </c>
      <c r="B1522" t="s">
        <v>2567</v>
      </c>
      <c r="C1522" t="s">
        <v>1733</v>
      </c>
      <c r="D1522" t="s">
        <v>2575</v>
      </c>
      <c r="E1522" t="s">
        <v>2576</v>
      </c>
      <c r="F1522" t="s">
        <v>2569</v>
      </c>
      <c r="G1522" t="s">
        <v>2846</v>
      </c>
      <c r="H1522" t="str">
        <f t="shared" si="23"/>
        <v>1941</v>
      </c>
    </row>
    <row r="1523" spans="1:8" x14ac:dyDescent="0.2">
      <c r="A1523" t="s">
        <v>1818</v>
      </c>
      <c r="B1523" t="s">
        <v>2567</v>
      </c>
      <c r="C1523" t="s">
        <v>32</v>
      </c>
      <c r="D1523" t="s">
        <v>2577</v>
      </c>
      <c r="E1523" t="s">
        <v>1818</v>
      </c>
      <c r="F1523" t="s">
        <v>2569</v>
      </c>
      <c r="G1523" t="s">
        <v>2846</v>
      </c>
      <c r="H1523" t="str">
        <f t="shared" si="23"/>
        <v>1941</v>
      </c>
    </row>
    <row r="1524" spans="1:8" x14ac:dyDescent="0.2">
      <c r="A1524" t="s">
        <v>2578</v>
      </c>
      <c r="B1524" t="s">
        <v>2567</v>
      </c>
      <c r="C1524" t="s">
        <v>49</v>
      </c>
      <c r="D1524" t="s">
        <v>2577</v>
      </c>
      <c r="E1524" t="s">
        <v>1818</v>
      </c>
      <c r="F1524" t="s">
        <v>2569</v>
      </c>
      <c r="G1524" t="s">
        <v>2847</v>
      </c>
      <c r="H1524" t="str">
        <f t="shared" si="23"/>
        <v>1941</v>
      </c>
    </row>
    <row r="1525" spans="1:8" x14ac:dyDescent="0.2">
      <c r="A1525" t="s">
        <v>2232</v>
      </c>
      <c r="B1525" t="s">
        <v>2567</v>
      </c>
      <c r="C1525" t="s">
        <v>38</v>
      </c>
      <c r="D1525" t="s">
        <v>2579</v>
      </c>
      <c r="E1525" t="s">
        <v>2263</v>
      </c>
      <c r="F1525" t="s">
        <v>2569</v>
      </c>
      <c r="G1525" t="s">
        <v>2846</v>
      </c>
      <c r="H1525" t="str">
        <f t="shared" si="23"/>
        <v>1941</v>
      </c>
    </row>
    <row r="1526" spans="1:8" x14ac:dyDescent="0.2">
      <c r="A1526" t="s">
        <v>2580</v>
      </c>
      <c r="B1526" t="s">
        <v>2567</v>
      </c>
      <c r="C1526" t="s">
        <v>15</v>
      </c>
      <c r="D1526" t="s">
        <v>2581</v>
      </c>
      <c r="E1526" t="s">
        <v>1523</v>
      </c>
      <c r="F1526" t="s">
        <v>2569</v>
      </c>
      <c r="G1526" t="s">
        <v>2846</v>
      </c>
      <c r="H1526" t="str">
        <f t="shared" si="23"/>
        <v>1941</v>
      </c>
    </row>
    <row r="1527" spans="1:8" x14ac:dyDescent="0.2">
      <c r="A1527" t="s">
        <v>2582</v>
      </c>
      <c r="B1527" t="s">
        <v>2567</v>
      </c>
      <c r="C1527" t="s">
        <v>44</v>
      </c>
      <c r="D1527" t="s">
        <v>2581</v>
      </c>
      <c r="E1527" t="s">
        <v>1523</v>
      </c>
      <c r="F1527" t="s">
        <v>2569</v>
      </c>
      <c r="G1527" t="s">
        <v>2846</v>
      </c>
      <c r="H1527" t="str">
        <f t="shared" si="23"/>
        <v>1941</v>
      </c>
    </row>
    <row r="1528" spans="1:8" x14ac:dyDescent="0.2">
      <c r="A1528" t="s">
        <v>2874</v>
      </c>
      <c r="B1528" t="s">
        <v>2567</v>
      </c>
      <c r="C1528" t="s">
        <v>1719</v>
      </c>
      <c r="D1528" t="s">
        <v>2583</v>
      </c>
      <c r="E1528" t="s">
        <v>2584</v>
      </c>
      <c r="F1528" t="s">
        <v>2569</v>
      </c>
      <c r="G1528" t="s">
        <v>2846</v>
      </c>
      <c r="H1528" t="str">
        <f t="shared" si="23"/>
        <v>1941</v>
      </c>
    </row>
    <row r="1529" spans="1:8" x14ac:dyDescent="0.2">
      <c r="A1529" t="s">
        <v>2585</v>
      </c>
      <c r="B1529" t="s">
        <v>2567</v>
      </c>
      <c r="C1529" t="s">
        <v>1726</v>
      </c>
      <c r="D1529" t="s">
        <v>2583</v>
      </c>
      <c r="E1529" t="s">
        <v>2584</v>
      </c>
      <c r="F1529" t="s">
        <v>2569</v>
      </c>
      <c r="G1529" t="s">
        <v>2846</v>
      </c>
      <c r="H1529" t="str">
        <f t="shared" si="23"/>
        <v>1941</v>
      </c>
    </row>
    <row r="1530" spans="1:8" x14ac:dyDescent="0.2">
      <c r="A1530" t="s">
        <v>2560</v>
      </c>
      <c r="B1530" t="s">
        <v>2567</v>
      </c>
      <c r="C1530" t="s">
        <v>1688</v>
      </c>
      <c r="D1530" t="s">
        <v>2583</v>
      </c>
      <c r="E1530" t="s">
        <v>2584</v>
      </c>
      <c r="F1530" t="s">
        <v>2569</v>
      </c>
      <c r="G1530" t="s">
        <v>2846</v>
      </c>
      <c r="H1530" t="str">
        <f t="shared" si="23"/>
        <v>1941</v>
      </c>
    </row>
    <row r="1531" spans="1:8" x14ac:dyDescent="0.2">
      <c r="A1531" t="s">
        <v>2586</v>
      </c>
      <c r="B1531" t="s">
        <v>2567</v>
      </c>
      <c r="C1531" t="s">
        <v>18</v>
      </c>
      <c r="D1531" t="s">
        <v>2587</v>
      </c>
      <c r="E1531" t="s">
        <v>2586</v>
      </c>
      <c r="F1531" t="s">
        <v>2569</v>
      </c>
      <c r="G1531" t="s">
        <v>2846</v>
      </c>
      <c r="H1531" t="str">
        <f t="shared" si="23"/>
        <v>1941</v>
      </c>
    </row>
    <row r="1532" spans="1:8" x14ac:dyDescent="0.2">
      <c r="A1532" t="s">
        <v>2589</v>
      </c>
      <c r="B1532" t="s">
        <v>2567</v>
      </c>
      <c r="C1532" t="s">
        <v>1729</v>
      </c>
      <c r="D1532" t="s">
        <v>2588</v>
      </c>
      <c r="E1532" t="s">
        <v>2114</v>
      </c>
      <c r="F1532" t="s">
        <v>2569</v>
      </c>
      <c r="G1532" t="s">
        <v>2846</v>
      </c>
      <c r="H1532" t="str">
        <f t="shared" si="23"/>
        <v>1941</v>
      </c>
    </row>
    <row r="1533" spans="1:8" x14ac:dyDescent="0.2">
      <c r="A1533" t="s">
        <v>2590</v>
      </c>
      <c r="B1533" t="s">
        <v>2567</v>
      </c>
      <c r="C1533" t="s">
        <v>67</v>
      </c>
      <c r="D1533" t="s">
        <v>2591</v>
      </c>
      <c r="E1533" t="s">
        <v>2590</v>
      </c>
      <c r="F1533" t="s">
        <v>2569</v>
      </c>
      <c r="G1533" t="s">
        <v>2846</v>
      </c>
      <c r="H1533" t="str">
        <f t="shared" si="23"/>
        <v>1941</v>
      </c>
    </row>
    <row r="1534" spans="1:8" x14ac:dyDescent="0.2">
      <c r="A1534" t="s">
        <v>2592</v>
      </c>
      <c r="B1534" t="s">
        <v>2567</v>
      </c>
      <c r="C1534" t="s">
        <v>2055</v>
      </c>
      <c r="D1534" t="s">
        <v>2593</v>
      </c>
      <c r="E1534" t="s">
        <v>2403</v>
      </c>
      <c r="F1534" t="s">
        <v>2569</v>
      </c>
      <c r="G1534" t="s">
        <v>2846</v>
      </c>
      <c r="H1534" t="str">
        <f t="shared" si="23"/>
        <v>1941</v>
      </c>
    </row>
    <row r="1535" spans="1:8" x14ac:dyDescent="0.2">
      <c r="A1535" t="s">
        <v>2594</v>
      </c>
      <c r="B1535" t="s">
        <v>2567</v>
      </c>
      <c r="C1535" t="s">
        <v>29</v>
      </c>
      <c r="D1535" t="s">
        <v>2595</v>
      </c>
      <c r="E1535" t="s">
        <v>2304</v>
      </c>
      <c r="F1535" t="s">
        <v>2569</v>
      </c>
      <c r="G1535" t="s">
        <v>2847</v>
      </c>
      <c r="H1535" t="str">
        <f t="shared" si="23"/>
        <v>1941</v>
      </c>
    </row>
    <row r="1536" spans="1:8" x14ac:dyDescent="0.2">
      <c r="A1536" t="s">
        <v>2596</v>
      </c>
      <c r="B1536" t="s">
        <v>2567</v>
      </c>
      <c r="C1536" t="s">
        <v>2078</v>
      </c>
      <c r="D1536" t="s">
        <v>2597</v>
      </c>
      <c r="E1536" t="s">
        <v>2417</v>
      </c>
      <c r="F1536" t="s">
        <v>2569</v>
      </c>
      <c r="G1536" t="s">
        <v>2846</v>
      </c>
      <c r="H1536" t="str">
        <f t="shared" si="23"/>
        <v>1941</v>
      </c>
    </row>
    <row r="1537" spans="1:8" x14ac:dyDescent="0.2">
      <c r="A1537" t="s">
        <v>2065</v>
      </c>
      <c r="B1537" t="s">
        <v>2567</v>
      </c>
      <c r="C1537" t="s">
        <v>1682</v>
      </c>
      <c r="D1537" t="s">
        <v>2598</v>
      </c>
      <c r="E1537" t="s">
        <v>2064</v>
      </c>
      <c r="F1537" t="s">
        <v>2569</v>
      </c>
      <c r="G1537" t="s">
        <v>2846</v>
      </c>
      <c r="H1537" t="str">
        <f t="shared" si="23"/>
        <v>1941</v>
      </c>
    </row>
    <row r="1538" spans="1:8" x14ac:dyDescent="0.2">
      <c r="A1538" t="s">
        <v>1652</v>
      </c>
      <c r="B1538" t="s">
        <v>2599</v>
      </c>
      <c r="C1538" t="s">
        <v>67</v>
      </c>
      <c r="D1538" t="s">
        <v>2600</v>
      </c>
      <c r="E1538" t="s">
        <v>2601</v>
      </c>
      <c r="F1538" t="s">
        <v>2602</v>
      </c>
      <c r="G1538" t="s">
        <v>2846</v>
      </c>
      <c r="H1538" t="str">
        <f t="shared" si="23"/>
        <v>1940</v>
      </c>
    </row>
    <row r="1539" spans="1:8" x14ac:dyDescent="0.2">
      <c r="A1539" t="s">
        <v>2603</v>
      </c>
      <c r="B1539" t="s">
        <v>2599</v>
      </c>
      <c r="C1539" t="s">
        <v>1729</v>
      </c>
      <c r="D1539" t="s">
        <v>2604</v>
      </c>
      <c r="E1539" t="s">
        <v>1651</v>
      </c>
      <c r="F1539" t="s">
        <v>2602</v>
      </c>
      <c r="G1539" t="s">
        <v>2846</v>
      </c>
      <c r="H1539" t="str">
        <f t="shared" ref="H1539:H1602" si="24">LEFT(F1539,4)</f>
        <v>1940</v>
      </c>
    </row>
    <row r="1540" spans="1:8" x14ac:dyDescent="0.2">
      <c r="A1540" t="s">
        <v>2605</v>
      </c>
      <c r="B1540" t="s">
        <v>2599</v>
      </c>
      <c r="C1540" t="s">
        <v>2055</v>
      </c>
      <c r="D1540" t="s">
        <v>2606</v>
      </c>
      <c r="E1540" t="s">
        <v>2607</v>
      </c>
      <c r="F1540" t="s">
        <v>2602</v>
      </c>
      <c r="G1540" t="s">
        <v>2846</v>
      </c>
      <c r="H1540" t="str">
        <f t="shared" si="24"/>
        <v>1940</v>
      </c>
    </row>
    <row r="1541" spans="1:8" x14ac:dyDescent="0.2">
      <c r="A1541" t="s">
        <v>2608</v>
      </c>
      <c r="B1541" t="s">
        <v>2599</v>
      </c>
      <c r="C1541" t="s">
        <v>38</v>
      </c>
      <c r="D1541" t="s">
        <v>2609</v>
      </c>
      <c r="E1541" t="s">
        <v>2406</v>
      </c>
      <c r="F1541" t="s">
        <v>2602</v>
      </c>
      <c r="G1541" t="s">
        <v>2846</v>
      </c>
      <c r="H1541" t="str">
        <f t="shared" si="24"/>
        <v>1940</v>
      </c>
    </row>
    <row r="1542" spans="1:8" x14ac:dyDescent="0.2">
      <c r="A1542" t="s">
        <v>2610</v>
      </c>
      <c r="B1542" t="s">
        <v>2599</v>
      </c>
      <c r="C1542" t="s">
        <v>24</v>
      </c>
      <c r="D1542" t="s">
        <v>2611</v>
      </c>
      <c r="E1542" t="s">
        <v>2612</v>
      </c>
      <c r="F1542" t="s">
        <v>2602</v>
      </c>
      <c r="G1542" t="s">
        <v>2846</v>
      </c>
      <c r="H1542" t="str">
        <f t="shared" si="24"/>
        <v>1940</v>
      </c>
    </row>
    <row r="1543" spans="1:8" x14ac:dyDescent="0.2">
      <c r="A1543" t="s">
        <v>2613</v>
      </c>
      <c r="B1543" t="s">
        <v>2599</v>
      </c>
      <c r="C1543" t="s">
        <v>40</v>
      </c>
      <c r="D1543" t="s">
        <v>2614</v>
      </c>
      <c r="E1543" t="s">
        <v>1818</v>
      </c>
      <c r="F1543" t="s">
        <v>2602</v>
      </c>
      <c r="G1543" t="s">
        <v>2846</v>
      </c>
      <c r="H1543" t="str">
        <f t="shared" si="24"/>
        <v>1940</v>
      </c>
    </row>
    <row r="1544" spans="1:8" x14ac:dyDescent="0.2">
      <c r="A1544" t="s">
        <v>2615</v>
      </c>
      <c r="B1544" t="s">
        <v>2599</v>
      </c>
      <c r="C1544" t="s">
        <v>1682</v>
      </c>
      <c r="D1544" t="s">
        <v>2614</v>
      </c>
      <c r="E1544" t="s">
        <v>1818</v>
      </c>
      <c r="F1544" t="s">
        <v>2602</v>
      </c>
      <c r="G1544" t="s">
        <v>2846</v>
      </c>
      <c r="H1544" t="str">
        <f t="shared" si="24"/>
        <v>1940</v>
      </c>
    </row>
    <row r="1545" spans="1:8" x14ac:dyDescent="0.2">
      <c r="A1545" t="s">
        <v>2616</v>
      </c>
      <c r="B1545" t="s">
        <v>2599</v>
      </c>
      <c r="C1545" t="s">
        <v>15</v>
      </c>
      <c r="D1545" t="s">
        <v>2617</v>
      </c>
      <c r="E1545" t="s">
        <v>2304</v>
      </c>
      <c r="F1545" t="s">
        <v>2602</v>
      </c>
      <c r="G1545" t="s">
        <v>2846</v>
      </c>
      <c r="H1545" t="str">
        <f t="shared" si="24"/>
        <v>1940</v>
      </c>
    </row>
    <row r="1546" spans="1:8" x14ac:dyDescent="0.2">
      <c r="A1546" t="s">
        <v>2340</v>
      </c>
      <c r="B1546" t="s">
        <v>2599</v>
      </c>
      <c r="C1546" t="s">
        <v>32</v>
      </c>
      <c r="D1546" t="s">
        <v>2618</v>
      </c>
      <c r="E1546" t="s">
        <v>1523</v>
      </c>
      <c r="F1546" t="s">
        <v>2602</v>
      </c>
      <c r="G1546" t="s">
        <v>2846</v>
      </c>
      <c r="H1546" t="str">
        <f t="shared" si="24"/>
        <v>1940</v>
      </c>
    </row>
    <row r="1547" spans="1:8" x14ac:dyDescent="0.2">
      <c r="A1547" t="s">
        <v>2619</v>
      </c>
      <c r="B1547" t="s">
        <v>2599</v>
      </c>
      <c r="C1547" t="s">
        <v>44</v>
      </c>
      <c r="D1547" t="s">
        <v>2618</v>
      </c>
      <c r="E1547" t="s">
        <v>1523</v>
      </c>
      <c r="F1547" t="s">
        <v>2602</v>
      </c>
      <c r="G1547" t="s">
        <v>2846</v>
      </c>
      <c r="H1547" t="str">
        <f t="shared" si="24"/>
        <v>1940</v>
      </c>
    </row>
    <row r="1548" spans="1:8" x14ac:dyDescent="0.2">
      <c r="A1548" t="s">
        <v>2220</v>
      </c>
      <c r="B1548" t="s">
        <v>2599</v>
      </c>
      <c r="C1548" t="s">
        <v>29</v>
      </c>
      <c r="D1548" t="s">
        <v>2618</v>
      </c>
      <c r="E1548" t="s">
        <v>1523</v>
      </c>
      <c r="F1548" t="s">
        <v>2602</v>
      </c>
      <c r="G1548" t="s">
        <v>2847</v>
      </c>
      <c r="H1548" t="str">
        <f t="shared" si="24"/>
        <v>1940</v>
      </c>
    </row>
    <row r="1549" spans="1:8" x14ac:dyDescent="0.2">
      <c r="A1549" t="s">
        <v>2066</v>
      </c>
      <c r="B1549" t="s">
        <v>2599</v>
      </c>
      <c r="C1549" t="s">
        <v>27</v>
      </c>
      <c r="D1549" t="s">
        <v>2618</v>
      </c>
      <c r="E1549" t="s">
        <v>1523</v>
      </c>
      <c r="F1549" t="s">
        <v>2602</v>
      </c>
      <c r="G1549" t="s">
        <v>2846</v>
      </c>
      <c r="H1549" t="str">
        <f t="shared" si="24"/>
        <v>1940</v>
      </c>
    </row>
    <row r="1550" spans="1:8" x14ac:dyDescent="0.2">
      <c r="A1550" t="s">
        <v>2620</v>
      </c>
      <c r="B1550" t="s">
        <v>2599</v>
      </c>
      <c r="C1550" t="s">
        <v>34</v>
      </c>
      <c r="D1550" t="s">
        <v>2618</v>
      </c>
      <c r="E1550" t="s">
        <v>1523</v>
      </c>
      <c r="F1550" t="s">
        <v>2602</v>
      </c>
      <c r="G1550" t="s">
        <v>2846</v>
      </c>
      <c r="H1550" t="str">
        <f t="shared" si="24"/>
        <v>1940</v>
      </c>
    </row>
    <row r="1551" spans="1:8" x14ac:dyDescent="0.2">
      <c r="A1551" t="s">
        <v>2621</v>
      </c>
      <c r="B1551" t="s">
        <v>2599</v>
      </c>
      <c r="C1551" t="s">
        <v>1719</v>
      </c>
      <c r="D1551" t="s">
        <v>2618</v>
      </c>
      <c r="E1551" t="s">
        <v>1523</v>
      </c>
      <c r="F1551" t="s">
        <v>2602</v>
      </c>
      <c r="G1551" t="s">
        <v>2846</v>
      </c>
      <c r="H1551" t="str">
        <f t="shared" si="24"/>
        <v>1940</v>
      </c>
    </row>
    <row r="1552" spans="1:8" x14ac:dyDescent="0.2">
      <c r="A1552" t="s">
        <v>2622</v>
      </c>
      <c r="B1552" t="s">
        <v>2599</v>
      </c>
      <c r="C1552" t="s">
        <v>49</v>
      </c>
      <c r="D1552" t="s">
        <v>2618</v>
      </c>
      <c r="E1552" t="s">
        <v>1523</v>
      </c>
      <c r="F1552" t="s">
        <v>2602</v>
      </c>
      <c r="G1552" t="s">
        <v>2847</v>
      </c>
      <c r="H1552" t="str">
        <f t="shared" si="24"/>
        <v>1940</v>
      </c>
    </row>
    <row r="1553" spans="1:8" x14ac:dyDescent="0.2">
      <c r="A1553" t="s">
        <v>2452</v>
      </c>
      <c r="B1553" t="s">
        <v>2599</v>
      </c>
      <c r="C1553" t="s">
        <v>1688</v>
      </c>
      <c r="D1553" t="s">
        <v>2623</v>
      </c>
      <c r="E1553" t="s">
        <v>2478</v>
      </c>
      <c r="F1553" t="s">
        <v>2602</v>
      </c>
      <c r="G1553" t="s">
        <v>2846</v>
      </c>
      <c r="H1553" t="str">
        <f t="shared" si="24"/>
        <v>1940</v>
      </c>
    </row>
    <row r="1554" spans="1:8" x14ac:dyDescent="0.2">
      <c r="A1554" t="s">
        <v>2624</v>
      </c>
      <c r="B1554" t="s">
        <v>2625</v>
      </c>
      <c r="C1554" t="s">
        <v>44</v>
      </c>
      <c r="D1554" t="s">
        <v>2626</v>
      </c>
      <c r="E1554" t="s">
        <v>2627</v>
      </c>
      <c r="F1554" t="s">
        <v>2628</v>
      </c>
      <c r="G1554" t="s">
        <v>2846</v>
      </c>
      <c r="H1554" t="str">
        <f t="shared" si="24"/>
        <v>1939</v>
      </c>
    </row>
    <row r="1555" spans="1:8" x14ac:dyDescent="0.2">
      <c r="A1555" t="s">
        <v>2570</v>
      </c>
      <c r="B1555" t="s">
        <v>2625</v>
      </c>
      <c r="C1555" t="s">
        <v>40</v>
      </c>
      <c r="D1555" t="s">
        <v>2629</v>
      </c>
      <c r="E1555" t="s">
        <v>2478</v>
      </c>
      <c r="F1555" t="s">
        <v>2628</v>
      </c>
      <c r="G1555" t="s">
        <v>2846</v>
      </c>
      <c r="H1555" t="str">
        <f t="shared" si="24"/>
        <v>1939</v>
      </c>
    </row>
    <row r="1556" spans="1:8" x14ac:dyDescent="0.2">
      <c r="A1556" t="s">
        <v>2630</v>
      </c>
      <c r="B1556" t="s">
        <v>2625</v>
      </c>
      <c r="C1556" t="s">
        <v>15</v>
      </c>
      <c r="D1556" t="s">
        <v>2631</v>
      </c>
      <c r="E1556" t="s">
        <v>2632</v>
      </c>
      <c r="F1556" t="s">
        <v>2628</v>
      </c>
      <c r="G1556" t="s">
        <v>2846</v>
      </c>
      <c r="H1556" t="str">
        <f t="shared" si="24"/>
        <v>1939</v>
      </c>
    </row>
    <row r="1557" spans="1:8" x14ac:dyDescent="0.2">
      <c r="A1557" t="s">
        <v>2633</v>
      </c>
      <c r="B1557" t="s">
        <v>2625</v>
      </c>
      <c r="C1557" t="s">
        <v>2055</v>
      </c>
      <c r="D1557" t="s">
        <v>2631</v>
      </c>
      <c r="E1557" t="s">
        <v>2632</v>
      </c>
      <c r="F1557" t="s">
        <v>2628</v>
      </c>
      <c r="G1557" t="s">
        <v>2847</v>
      </c>
      <c r="H1557" t="str">
        <f t="shared" si="24"/>
        <v>1939</v>
      </c>
    </row>
    <row r="1558" spans="1:8" x14ac:dyDescent="0.2">
      <c r="A1558" t="s">
        <v>2607</v>
      </c>
      <c r="B1558" t="s">
        <v>2625</v>
      </c>
      <c r="C1558" t="s">
        <v>32</v>
      </c>
      <c r="D1558" t="s">
        <v>2634</v>
      </c>
      <c r="E1558" t="s">
        <v>2607</v>
      </c>
      <c r="F1558" t="s">
        <v>2628</v>
      </c>
      <c r="G1558" t="s">
        <v>2846</v>
      </c>
      <c r="H1558" t="str">
        <f t="shared" si="24"/>
        <v>1939</v>
      </c>
    </row>
    <row r="1559" spans="1:8" x14ac:dyDescent="0.2">
      <c r="A1559" t="s">
        <v>2635</v>
      </c>
      <c r="B1559" t="s">
        <v>2625</v>
      </c>
      <c r="C1559" t="s">
        <v>29</v>
      </c>
      <c r="D1559" t="s">
        <v>2636</v>
      </c>
      <c r="E1559" t="s">
        <v>1651</v>
      </c>
      <c r="F1559" t="s">
        <v>2628</v>
      </c>
      <c r="G1559" t="s">
        <v>2847</v>
      </c>
      <c r="H1559" t="str">
        <f t="shared" si="24"/>
        <v>1939</v>
      </c>
    </row>
    <row r="1560" spans="1:8" x14ac:dyDescent="0.2">
      <c r="A1560" t="s">
        <v>2637</v>
      </c>
      <c r="B1560" t="s">
        <v>2625</v>
      </c>
      <c r="C1560" t="s">
        <v>49</v>
      </c>
      <c r="D1560" t="s">
        <v>2636</v>
      </c>
      <c r="E1560" t="s">
        <v>1651</v>
      </c>
      <c r="F1560" t="s">
        <v>2628</v>
      </c>
      <c r="G1560" t="s">
        <v>2847</v>
      </c>
      <c r="H1560" t="str">
        <f t="shared" si="24"/>
        <v>1939</v>
      </c>
    </row>
    <row r="1561" spans="1:8" x14ac:dyDescent="0.2">
      <c r="A1561" t="s">
        <v>2638</v>
      </c>
      <c r="B1561" t="s">
        <v>2625</v>
      </c>
      <c r="C1561" t="s">
        <v>27</v>
      </c>
      <c r="D1561" t="s">
        <v>2639</v>
      </c>
      <c r="E1561" t="s">
        <v>2435</v>
      </c>
      <c r="F1561" t="s">
        <v>2628</v>
      </c>
      <c r="G1561" t="s">
        <v>2846</v>
      </c>
      <c r="H1561" t="str">
        <f t="shared" si="24"/>
        <v>1939</v>
      </c>
    </row>
    <row r="1562" spans="1:8" x14ac:dyDescent="0.2">
      <c r="A1562" t="s">
        <v>2640</v>
      </c>
      <c r="B1562" t="s">
        <v>2625</v>
      </c>
      <c r="C1562" t="s">
        <v>34</v>
      </c>
      <c r="D1562" t="s">
        <v>2639</v>
      </c>
      <c r="E1562" t="s">
        <v>2435</v>
      </c>
      <c r="F1562" t="s">
        <v>2628</v>
      </c>
      <c r="G1562" t="s">
        <v>2846</v>
      </c>
      <c r="H1562" t="str">
        <f t="shared" si="24"/>
        <v>1939</v>
      </c>
    </row>
    <row r="1563" spans="1:8" x14ac:dyDescent="0.2">
      <c r="A1563" t="s">
        <v>2641</v>
      </c>
      <c r="B1563" t="s">
        <v>2625</v>
      </c>
      <c r="C1563" t="s">
        <v>24</v>
      </c>
      <c r="D1563" t="s">
        <v>2639</v>
      </c>
      <c r="E1563" t="s">
        <v>2435</v>
      </c>
      <c r="F1563" t="s">
        <v>2628</v>
      </c>
      <c r="G1563" t="s">
        <v>2846</v>
      </c>
      <c r="H1563" t="str">
        <f t="shared" si="24"/>
        <v>1939</v>
      </c>
    </row>
    <row r="1564" spans="1:8" x14ac:dyDescent="0.2">
      <c r="A1564" t="s">
        <v>2246</v>
      </c>
      <c r="B1564" t="s">
        <v>2625</v>
      </c>
      <c r="C1564" t="s">
        <v>38</v>
      </c>
      <c r="D1564" t="s">
        <v>2642</v>
      </c>
      <c r="E1564" t="s">
        <v>1651</v>
      </c>
      <c r="F1564" t="s">
        <v>2628</v>
      </c>
      <c r="G1564" t="s">
        <v>2846</v>
      </c>
      <c r="H1564" t="str">
        <f t="shared" si="24"/>
        <v>1939</v>
      </c>
    </row>
    <row r="1565" spans="1:8" x14ac:dyDescent="0.2">
      <c r="A1565" t="s">
        <v>2000</v>
      </c>
      <c r="B1565" t="s">
        <v>2625</v>
      </c>
      <c r="C1565" t="s">
        <v>31</v>
      </c>
      <c r="D1565" t="s">
        <v>2643</v>
      </c>
      <c r="E1565" t="s">
        <v>2340</v>
      </c>
      <c r="F1565" t="s">
        <v>2628</v>
      </c>
      <c r="G1565" t="s">
        <v>2846</v>
      </c>
      <c r="H1565" t="str">
        <f t="shared" si="24"/>
        <v>1939</v>
      </c>
    </row>
    <row r="1566" spans="1:8" x14ac:dyDescent="0.2">
      <c r="A1566" t="s">
        <v>1652</v>
      </c>
      <c r="B1566" t="s">
        <v>2625</v>
      </c>
      <c r="C1566" t="s">
        <v>67</v>
      </c>
      <c r="D1566" t="s">
        <v>2644</v>
      </c>
      <c r="E1566" t="s">
        <v>2645</v>
      </c>
      <c r="F1566" t="s">
        <v>2628</v>
      </c>
      <c r="G1566" t="s">
        <v>2846</v>
      </c>
      <c r="H1566" t="str">
        <f t="shared" si="24"/>
        <v>1939</v>
      </c>
    </row>
    <row r="1567" spans="1:8" x14ac:dyDescent="0.2">
      <c r="A1567" t="s">
        <v>2065</v>
      </c>
      <c r="B1567" t="s">
        <v>2625</v>
      </c>
      <c r="C1567" t="s">
        <v>1682</v>
      </c>
      <c r="D1567" t="s">
        <v>2646</v>
      </c>
      <c r="E1567" t="s">
        <v>2108</v>
      </c>
      <c r="F1567" t="s">
        <v>2628</v>
      </c>
      <c r="G1567" t="s">
        <v>2846</v>
      </c>
      <c r="H1567" t="str">
        <f t="shared" si="24"/>
        <v>1939</v>
      </c>
    </row>
    <row r="1568" spans="1:8" x14ac:dyDescent="0.2">
      <c r="A1568" t="s">
        <v>2647</v>
      </c>
      <c r="B1568" t="s">
        <v>2648</v>
      </c>
      <c r="C1568" t="s">
        <v>2055</v>
      </c>
      <c r="D1568" t="s">
        <v>2649</v>
      </c>
      <c r="E1568" t="s">
        <v>2137</v>
      </c>
      <c r="F1568" t="s">
        <v>2650</v>
      </c>
      <c r="G1568" t="s">
        <v>2846</v>
      </c>
      <c r="H1568" t="str">
        <f t="shared" si="24"/>
        <v>1938</v>
      </c>
    </row>
    <row r="1569" spans="1:8" x14ac:dyDescent="0.2">
      <c r="A1569" t="s">
        <v>2652</v>
      </c>
      <c r="B1569" t="s">
        <v>2648</v>
      </c>
      <c r="C1569" t="s">
        <v>40</v>
      </c>
      <c r="D1569" t="s">
        <v>2651</v>
      </c>
      <c r="E1569" t="s">
        <v>2337</v>
      </c>
      <c r="F1569" t="s">
        <v>2650</v>
      </c>
      <c r="G1569" t="s">
        <v>2846</v>
      </c>
      <c r="H1569" t="str">
        <f t="shared" si="24"/>
        <v>1938</v>
      </c>
    </row>
    <row r="1570" spans="1:8" x14ac:dyDescent="0.2">
      <c r="A1570" t="s">
        <v>2653</v>
      </c>
      <c r="B1570" t="s">
        <v>2648</v>
      </c>
      <c r="C1570" t="s">
        <v>44</v>
      </c>
      <c r="D1570" t="s">
        <v>2651</v>
      </c>
      <c r="E1570" t="s">
        <v>2337</v>
      </c>
      <c r="F1570" t="s">
        <v>2650</v>
      </c>
      <c r="G1570" t="s">
        <v>2846</v>
      </c>
      <c r="H1570" t="str">
        <f t="shared" si="24"/>
        <v>1938</v>
      </c>
    </row>
    <row r="1571" spans="1:8" x14ac:dyDescent="0.2">
      <c r="A1571" t="s">
        <v>2654</v>
      </c>
      <c r="B1571" t="s">
        <v>2648</v>
      </c>
      <c r="C1571" t="s">
        <v>31</v>
      </c>
      <c r="D1571" t="s">
        <v>2655</v>
      </c>
      <c r="E1571" t="s">
        <v>2340</v>
      </c>
      <c r="F1571" t="s">
        <v>2650</v>
      </c>
      <c r="G1571" t="s">
        <v>2846</v>
      </c>
      <c r="H1571" t="str">
        <f t="shared" si="24"/>
        <v>1938</v>
      </c>
    </row>
    <row r="1572" spans="1:8" x14ac:dyDescent="0.2">
      <c r="A1572" t="s">
        <v>2656</v>
      </c>
      <c r="B1572" t="s">
        <v>2648</v>
      </c>
      <c r="C1572" t="s">
        <v>29</v>
      </c>
      <c r="D1572" t="s">
        <v>2655</v>
      </c>
      <c r="E1572" t="s">
        <v>2340</v>
      </c>
      <c r="F1572" t="s">
        <v>2650</v>
      </c>
      <c r="G1572" t="s">
        <v>2847</v>
      </c>
      <c r="H1572" t="str">
        <f t="shared" si="24"/>
        <v>1938</v>
      </c>
    </row>
    <row r="1573" spans="1:8" x14ac:dyDescent="0.2">
      <c r="A1573" t="s">
        <v>2246</v>
      </c>
      <c r="B1573" t="s">
        <v>2648</v>
      </c>
      <c r="C1573" t="s">
        <v>38</v>
      </c>
      <c r="D1573" t="s">
        <v>2657</v>
      </c>
      <c r="E1573" t="s">
        <v>1818</v>
      </c>
      <c r="F1573" t="s">
        <v>2650</v>
      </c>
      <c r="G1573" t="s">
        <v>2846</v>
      </c>
      <c r="H1573" t="str">
        <f t="shared" si="24"/>
        <v>1938</v>
      </c>
    </row>
    <row r="1574" spans="1:8" x14ac:dyDescent="0.2">
      <c r="A1574" t="s">
        <v>2420</v>
      </c>
      <c r="B1574" t="s">
        <v>2648</v>
      </c>
      <c r="C1574" t="s">
        <v>32</v>
      </c>
      <c r="D1574" t="s">
        <v>2658</v>
      </c>
      <c r="E1574" t="s">
        <v>2420</v>
      </c>
      <c r="F1574" t="s">
        <v>2650</v>
      </c>
      <c r="G1574" t="s">
        <v>2846</v>
      </c>
      <c r="H1574" t="str">
        <f t="shared" si="24"/>
        <v>1938</v>
      </c>
    </row>
    <row r="1575" spans="1:8" x14ac:dyDescent="0.2">
      <c r="A1575" t="s">
        <v>2630</v>
      </c>
      <c r="B1575" t="s">
        <v>2648</v>
      </c>
      <c r="C1575" t="s">
        <v>15</v>
      </c>
      <c r="D1575" t="s">
        <v>2659</v>
      </c>
      <c r="E1575" t="s">
        <v>2340</v>
      </c>
      <c r="F1575" t="s">
        <v>2650</v>
      </c>
      <c r="G1575" t="s">
        <v>2846</v>
      </c>
      <c r="H1575" t="str">
        <f t="shared" si="24"/>
        <v>1938</v>
      </c>
    </row>
    <row r="1576" spans="1:8" x14ac:dyDescent="0.2">
      <c r="A1576" t="s">
        <v>2660</v>
      </c>
      <c r="B1576" t="s">
        <v>2648</v>
      </c>
      <c r="C1576" t="s">
        <v>1682</v>
      </c>
      <c r="D1576" t="s">
        <v>2661</v>
      </c>
      <c r="E1576" t="s">
        <v>2174</v>
      </c>
      <c r="F1576" t="s">
        <v>2650</v>
      </c>
      <c r="G1576" t="s">
        <v>2846</v>
      </c>
      <c r="H1576" t="str">
        <f t="shared" si="24"/>
        <v>1938</v>
      </c>
    </row>
    <row r="1577" spans="1:8" x14ac:dyDescent="0.2">
      <c r="A1577" t="s">
        <v>1652</v>
      </c>
      <c r="B1577" t="s">
        <v>2648</v>
      </c>
      <c r="C1577" t="s">
        <v>67</v>
      </c>
      <c r="D1577" t="s">
        <v>2662</v>
      </c>
      <c r="E1577" t="s">
        <v>2663</v>
      </c>
      <c r="F1577" t="s">
        <v>2650</v>
      </c>
      <c r="G1577" t="s">
        <v>2846</v>
      </c>
      <c r="H1577" t="str">
        <f t="shared" si="24"/>
        <v>1938</v>
      </c>
    </row>
    <row r="1578" spans="1:8" x14ac:dyDescent="0.2">
      <c r="A1578" t="s">
        <v>2664</v>
      </c>
      <c r="B1578" t="s">
        <v>2648</v>
      </c>
      <c r="C1578" t="s">
        <v>49</v>
      </c>
      <c r="D1578" t="s">
        <v>2665</v>
      </c>
      <c r="E1578" t="s">
        <v>2108</v>
      </c>
      <c r="F1578" t="s">
        <v>2650</v>
      </c>
      <c r="G1578" t="s">
        <v>2847</v>
      </c>
      <c r="H1578" t="str">
        <f t="shared" si="24"/>
        <v>1938</v>
      </c>
    </row>
    <row r="1579" spans="1:8" x14ac:dyDescent="0.2">
      <c r="A1579" t="s">
        <v>2151</v>
      </c>
      <c r="B1579" t="s">
        <v>2648</v>
      </c>
      <c r="C1579" t="s">
        <v>34</v>
      </c>
      <c r="D1579" t="s">
        <v>2666</v>
      </c>
      <c r="E1579" t="s">
        <v>2607</v>
      </c>
      <c r="F1579" t="s">
        <v>2650</v>
      </c>
      <c r="G1579" t="s">
        <v>2846</v>
      </c>
      <c r="H1579" t="str">
        <f t="shared" si="24"/>
        <v>1938</v>
      </c>
    </row>
    <row r="1580" spans="1:8" x14ac:dyDescent="0.2">
      <c r="A1580" t="s">
        <v>2667</v>
      </c>
      <c r="B1580" t="s">
        <v>2648</v>
      </c>
      <c r="C1580" t="s">
        <v>27</v>
      </c>
      <c r="D1580" t="s">
        <v>2666</v>
      </c>
      <c r="E1580" t="s">
        <v>2607</v>
      </c>
      <c r="F1580" t="s">
        <v>2650</v>
      </c>
      <c r="G1580" t="s">
        <v>2846</v>
      </c>
      <c r="H1580" t="str">
        <f t="shared" si="24"/>
        <v>1938</v>
      </c>
    </row>
    <row r="1581" spans="1:8" x14ac:dyDescent="0.2">
      <c r="A1581" t="s">
        <v>2596</v>
      </c>
      <c r="B1581" t="s">
        <v>2648</v>
      </c>
      <c r="C1581" t="s">
        <v>2668</v>
      </c>
      <c r="D1581" t="s">
        <v>2669</v>
      </c>
      <c r="E1581" t="s">
        <v>2670</v>
      </c>
      <c r="F1581" t="s">
        <v>2650</v>
      </c>
      <c r="G1581" t="s">
        <v>2846</v>
      </c>
      <c r="H1581" t="str">
        <f t="shared" si="24"/>
        <v>1938</v>
      </c>
    </row>
    <row r="1582" spans="1:8" x14ac:dyDescent="0.2">
      <c r="A1582" t="s">
        <v>2570</v>
      </c>
      <c r="B1582" t="s">
        <v>2671</v>
      </c>
      <c r="C1582" t="s">
        <v>40</v>
      </c>
      <c r="D1582" t="s">
        <v>2672</v>
      </c>
      <c r="E1582" t="s">
        <v>1651</v>
      </c>
      <c r="F1582" t="s">
        <v>2673</v>
      </c>
      <c r="G1582" t="s">
        <v>2846</v>
      </c>
      <c r="H1582" t="str">
        <f t="shared" si="24"/>
        <v>1937</v>
      </c>
    </row>
    <row r="1583" spans="1:8" x14ac:dyDescent="0.2">
      <c r="A1583" t="s">
        <v>1652</v>
      </c>
      <c r="B1583" t="s">
        <v>2671</v>
      </c>
      <c r="C1583" t="s">
        <v>67</v>
      </c>
      <c r="D1583" t="s">
        <v>2674</v>
      </c>
      <c r="E1583" t="s">
        <v>2675</v>
      </c>
      <c r="F1583" t="s">
        <v>2673</v>
      </c>
      <c r="G1583" t="s">
        <v>2846</v>
      </c>
      <c r="H1583" t="str">
        <f t="shared" si="24"/>
        <v>1937</v>
      </c>
    </row>
    <row r="1584" spans="1:8" x14ac:dyDescent="0.2">
      <c r="A1584" t="s">
        <v>2676</v>
      </c>
      <c r="B1584" t="s">
        <v>2671</v>
      </c>
      <c r="C1584" t="s">
        <v>2078</v>
      </c>
      <c r="D1584" t="s">
        <v>2677</v>
      </c>
      <c r="E1584" t="s">
        <v>2678</v>
      </c>
      <c r="F1584" t="s">
        <v>2673</v>
      </c>
      <c r="G1584" t="s">
        <v>2846</v>
      </c>
      <c r="H1584" t="str">
        <f t="shared" si="24"/>
        <v>1937</v>
      </c>
    </row>
    <row r="1585" spans="1:8" x14ac:dyDescent="0.2">
      <c r="A1585" t="s">
        <v>2607</v>
      </c>
      <c r="B1585" t="s">
        <v>2671</v>
      </c>
      <c r="C1585" t="s">
        <v>32</v>
      </c>
      <c r="D1585" t="s">
        <v>2679</v>
      </c>
      <c r="E1585" t="s">
        <v>2607</v>
      </c>
      <c r="F1585" t="s">
        <v>2673</v>
      </c>
      <c r="G1585" t="s">
        <v>2846</v>
      </c>
      <c r="H1585" t="str">
        <f t="shared" si="24"/>
        <v>1937</v>
      </c>
    </row>
    <row r="1586" spans="1:8" x14ac:dyDescent="0.2">
      <c r="A1586" t="s">
        <v>2656</v>
      </c>
      <c r="B1586" t="s">
        <v>2671</v>
      </c>
      <c r="C1586" t="s">
        <v>29</v>
      </c>
      <c r="D1586" t="s">
        <v>2680</v>
      </c>
      <c r="E1586" t="s">
        <v>2576</v>
      </c>
      <c r="F1586" t="s">
        <v>2673</v>
      </c>
      <c r="G1586" t="s">
        <v>2847</v>
      </c>
      <c r="H1586" t="str">
        <f t="shared" si="24"/>
        <v>1937</v>
      </c>
    </row>
    <row r="1587" spans="1:8" x14ac:dyDescent="0.2">
      <c r="A1587" t="s">
        <v>2149</v>
      </c>
      <c r="B1587" t="s">
        <v>2671</v>
      </c>
      <c r="C1587" t="s">
        <v>27</v>
      </c>
      <c r="D1587" t="s">
        <v>2681</v>
      </c>
      <c r="E1587" t="s">
        <v>1651</v>
      </c>
      <c r="F1587" t="s">
        <v>2673</v>
      </c>
      <c r="G1587" t="s">
        <v>2846</v>
      </c>
      <c r="H1587" t="str">
        <f t="shared" si="24"/>
        <v>1937</v>
      </c>
    </row>
    <row r="1588" spans="1:8" x14ac:dyDescent="0.2">
      <c r="A1588" t="s">
        <v>2232</v>
      </c>
      <c r="B1588" t="s">
        <v>2671</v>
      </c>
      <c r="C1588" t="s">
        <v>38</v>
      </c>
      <c r="D1588" t="s">
        <v>2682</v>
      </c>
      <c r="E1588" t="s">
        <v>2683</v>
      </c>
      <c r="F1588" t="s">
        <v>2673</v>
      </c>
      <c r="G1588" t="s">
        <v>2846</v>
      </c>
      <c r="H1588" t="str">
        <f t="shared" si="24"/>
        <v>1937</v>
      </c>
    </row>
    <row r="1589" spans="1:8" x14ac:dyDescent="0.2">
      <c r="A1589" t="s">
        <v>2684</v>
      </c>
      <c r="B1589" t="s">
        <v>2671</v>
      </c>
      <c r="C1589" t="s">
        <v>1682</v>
      </c>
      <c r="D1589" t="s">
        <v>2685</v>
      </c>
      <c r="E1589" t="s">
        <v>2435</v>
      </c>
      <c r="F1589" t="s">
        <v>2673</v>
      </c>
      <c r="G1589" t="s">
        <v>2846</v>
      </c>
      <c r="H1589" t="str">
        <f t="shared" si="24"/>
        <v>1937</v>
      </c>
    </row>
    <row r="1590" spans="1:8" x14ac:dyDescent="0.2">
      <c r="A1590" t="s">
        <v>2686</v>
      </c>
      <c r="B1590" t="s">
        <v>2671</v>
      </c>
      <c r="C1590" t="s">
        <v>49</v>
      </c>
      <c r="D1590" t="s">
        <v>2685</v>
      </c>
      <c r="E1590" t="s">
        <v>2435</v>
      </c>
      <c r="F1590" t="s">
        <v>2673</v>
      </c>
      <c r="G1590" t="s">
        <v>2847</v>
      </c>
      <c r="H1590" t="str">
        <f t="shared" si="24"/>
        <v>1937</v>
      </c>
    </row>
    <row r="1591" spans="1:8" x14ac:dyDescent="0.2">
      <c r="A1591" t="s">
        <v>2640</v>
      </c>
      <c r="B1591" t="s">
        <v>2671</v>
      </c>
      <c r="C1591" t="s">
        <v>34</v>
      </c>
      <c r="D1591" t="s">
        <v>2685</v>
      </c>
      <c r="E1591" t="s">
        <v>2435</v>
      </c>
      <c r="F1591" t="s">
        <v>2673</v>
      </c>
      <c r="G1591" t="s">
        <v>2846</v>
      </c>
      <c r="H1591" t="str">
        <f t="shared" si="24"/>
        <v>1937</v>
      </c>
    </row>
    <row r="1592" spans="1:8" x14ac:dyDescent="0.2">
      <c r="A1592" t="s">
        <v>2687</v>
      </c>
      <c r="B1592" t="s">
        <v>2671</v>
      </c>
      <c r="C1592" t="s">
        <v>31</v>
      </c>
      <c r="D1592" t="s">
        <v>2685</v>
      </c>
      <c r="E1592" t="s">
        <v>2435</v>
      </c>
      <c r="F1592" t="s">
        <v>2673</v>
      </c>
      <c r="G1592" t="s">
        <v>2846</v>
      </c>
      <c r="H1592" t="str">
        <f t="shared" si="24"/>
        <v>1937</v>
      </c>
    </row>
    <row r="1593" spans="1:8" x14ac:dyDescent="0.2">
      <c r="A1593" t="s">
        <v>2688</v>
      </c>
      <c r="B1593" t="s">
        <v>2671</v>
      </c>
      <c r="C1593" t="s">
        <v>2055</v>
      </c>
      <c r="D1593" t="s">
        <v>2689</v>
      </c>
      <c r="E1593" t="s">
        <v>2337</v>
      </c>
      <c r="F1593" t="s">
        <v>2673</v>
      </c>
      <c r="G1593" t="s">
        <v>2846</v>
      </c>
      <c r="H1593" t="str">
        <f t="shared" si="24"/>
        <v>1937</v>
      </c>
    </row>
    <row r="1594" spans="1:8" x14ac:dyDescent="0.2">
      <c r="A1594" t="s">
        <v>2690</v>
      </c>
      <c r="B1594" t="s">
        <v>2671</v>
      </c>
      <c r="C1594" t="s">
        <v>15</v>
      </c>
      <c r="D1594" t="s">
        <v>2689</v>
      </c>
      <c r="E1594" t="s">
        <v>2337</v>
      </c>
      <c r="F1594" t="s">
        <v>2673</v>
      </c>
      <c r="G1594" t="s">
        <v>2846</v>
      </c>
      <c r="H1594" t="str">
        <f t="shared" si="24"/>
        <v>1937</v>
      </c>
    </row>
    <row r="1595" spans="1:8" x14ac:dyDescent="0.2">
      <c r="A1595" t="s">
        <v>2688</v>
      </c>
      <c r="B1595" t="s">
        <v>2671</v>
      </c>
      <c r="C1595" t="s">
        <v>44</v>
      </c>
      <c r="D1595" t="s">
        <v>2689</v>
      </c>
      <c r="E1595" t="s">
        <v>2337</v>
      </c>
      <c r="F1595" t="s">
        <v>2673</v>
      </c>
      <c r="G1595" t="s">
        <v>2846</v>
      </c>
      <c r="H1595" t="str">
        <f t="shared" si="24"/>
        <v>1937</v>
      </c>
    </row>
    <row r="1596" spans="1:8" x14ac:dyDescent="0.2">
      <c r="A1596" t="s">
        <v>2691</v>
      </c>
      <c r="B1596" t="s">
        <v>2692</v>
      </c>
      <c r="C1596" t="s">
        <v>2055</v>
      </c>
      <c r="D1596" t="s">
        <v>2693</v>
      </c>
      <c r="E1596" t="s">
        <v>2694</v>
      </c>
      <c r="F1596" t="s">
        <v>2695</v>
      </c>
      <c r="G1596" t="s">
        <v>2846</v>
      </c>
      <c r="H1596" t="str">
        <f t="shared" si="24"/>
        <v>1936</v>
      </c>
    </row>
    <row r="1597" spans="1:8" x14ac:dyDescent="0.2">
      <c r="A1597" t="s">
        <v>2508</v>
      </c>
      <c r="B1597" t="s">
        <v>2692</v>
      </c>
      <c r="C1597" t="s">
        <v>31</v>
      </c>
      <c r="D1597" t="s">
        <v>2696</v>
      </c>
      <c r="E1597" t="s">
        <v>2337</v>
      </c>
      <c r="F1597" t="s">
        <v>2695</v>
      </c>
      <c r="G1597" t="s">
        <v>2846</v>
      </c>
      <c r="H1597" t="str">
        <f t="shared" si="24"/>
        <v>1936</v>
      </c>
    </row>
    <row r="1598" spans="1:8" x14ac:dyDescent="0.2">
      <c r="A1598" t="s">
        <v>2640</v>
      </c>
      <c r="B1598" t="s">
        <v>2692</v>
      </c>
      <c r="C1598" t="s">
        <v>34</v>
      </c>
      <c r="D1598" t="s">
        <v>2696</v>
      </c>
      <c r="E1598" t="s">
        <v>2337</v>
      </c>
      <c r="F1598" t="s">
        <v>2695</v>
      </c>
      <c r="G1598" t="s">
        <v>2846</v>
      </c>
      <c r="H1598" t="str">
        <f t="shared" si="24"/>
        <v>1936</v>
      </c>
    </row>
    <row r="1599" spans="1:8" x14ac:dyDescent="0.2">
      <c r="A1599" t="s">
        <v>2232</v>
      </c>
      <c r="B1599" t="s">
        <v>2692</v>
      </c>
      <c r="C1599" t="s">
        <v>38</v>
      </c>
      <c r="D1599" t="s">
        <v>2697</v>
      </c>
      <c r="E1599" t="s">
        <v>2576</v>
      </c>
      <c r="F1599" t="s">
        <v>2695</v>
      </c>
      <c r="G1599" t="s">
        <v>2846</v>
      </c>
      <c r="H1599" t="str">
        <f t="shared" si="24"/>
        <v>1936</v>
      </c>
    </row>
    <row r="1600" spans="1:8" x14ac:dyDescent="0.2">
      <c r="A1600" t="s">
        <v>2149</v>
      </c>
      <c r="B1600" t="s">
        <v>2692</v>
      </c>
      <c r="C1600" t="s">
        <v>27</v>
      </c>
      <c r="D1600" t="s">
        <v>2698</v>
      </c>
      <c r="E1600" t="s">
        <v>2699</v>
      </c>
      <c r="F1600" t="s">
        <v>2695</v>
      </c>
      <c r="G1600" t="s">
        <v>2846</v>
      </c>
      <c r="H1600" t="str">
        <f t="shared" si="24"/>
        <v>1936</v>
      </c>
    </row>
    <row r="1601" spans="1:8" x14ac:dyDescent="0.2">
      <c r="A1601" t="s">
        <v>2700</v>
      </c>
      <c r="B1601" t="s">
        <v>2692</v>
      </c>
      <c r="C1601" t="s">
        <v>2701</v>
      </c>
      <c r="D1601" t="s">
        <v>2702</v>
      </c>
      <c r="E1601" t="s">
        <v>2703</v>
      </c>
      <c r="F1601" t="s">
        <v>2695</v>
      </c>
      <c r="G1601" t="s">
        <v>2846</v>
      </c>
      <c r="H1601" t="str">
        <f t="shared" si="24"/>
        <v>1936</v>
      </c>
    </row>
    <row r="1602" spans="1:8" x14ac:dyDescent="0.2">
      <c r="A1602" t="s">
        <v>1652</v>
      </c>
      <c r="B1602" t="s">
        <v>2692</v>
      </c>
      <c r="C1602" t="s">
        <v>67</v>
      </c>
      <c r="D1602" t="s">
        <v>2704</v>
      </c>
      <c r="E1602" t="s">
        <v>2675</v>
      </c>
      <c r="F1602" t="s">
        <v>2695</v>
      </c>
      <c r="G1602" t="s">
        <v>2846</v>
      </c>
      <c r="H1602" t="str">
        <f t="shared" si="24"/>
        <v>1936</v>
      </c>
    </row>
    <row r="1603" spans="1:8" x14ac:dyDescent="0.2">
      <c r="A1603" t="s">
        <v>2635</v>
      </c>
      <c r="B1603" t="s">
        <v>2692</v>
      </c>
      <c r="C1603" t="s">
        <v>29</v>
      </c>
      <c r="D1603" t="s">
        <v>2705</v>
      </c>
      <c r="E1603" t="s">
        <v>2399</v>
      </c>
      <c r="F1603" t="s">
        <v>2695</v>
      </c>
      <c r="G1603" t="s">
        <v>2847</v>
      </c>
      <c r="H1603" t="str">
        <f t="shared" ref="H1603:H1666" si="25">LEFT(F1603,4)</f>
        <v>1936</v>
      </c>
    </row>
    <row r="1604" spans="1:8" x14ac:dyDescent="0.2">
      <c r="A1604" t="s">
        <v>1818</v>
      </c>
      <c r="B1604" t="s">
        <v>2692</v>
      </c>
      <c r="C1604" t="s">
        <v>32</v>
      </c>
      <c r="D1604" t="s">
        <v>2706</v>
      </c>
      <c r="E1604" t="s">
        <v>1818</v>
      </c>
      <c r="F1604" t="s">
        <v>2695</v>
      </c>
      <c r="G1604" t="s">
        <v>2846</v>
      </c>
      <c r="H1604" t="str">
        <f t="shared" si="25"/>
        <v>1936</v>
      </c>
    </row>
    <row r="1605" spans="1:8" x14ac:dyDescent="0.2">
      <c r="A1605" t="s">
        <v>2707</v>
      </c>
      <c r="B1605" t="s">
        <v>2692</v>
      </c>
      <c r="C1605" t="s">
        <v>44</v>
      </c>
      <c r="D1605" t="s">
        <v>2706</v>
      </c>
      <c r="E1605" t="s">
        <v>1818</v>
      </c>
      <c r="F1605" t="s">
        <v>2695</v>
      </c>
      <c r="G1605" t="s">
        <v>2846</v>
      </c>
      <c r="H1605" t="str">
        <f t="shared" si="25"/>
        <v>1936</v>
      </c>
    </row>
    <row r="1606" spans="1:8" x14ac:dyDescent="0.2">
      <c r="A1606" t="s">
        <v>2708</v>
      </c>
      <c r="B1606" t="s">
        <v>2692</v>
      </c>
      <c r="C1606" t="s">
        <v>15</v>
      </c>
      <c r="D1606" t="s">
        <v>2706</v>
      </c>
      <c r="E1606" t="s">
        <v>1818</v>
      </c>
      <c r="F1606" t="s">
        <v>2695</v>
      </c>
      <c r="G1606" t="s">
        <v>2846</v>
      </c>
      <c r="H1606" t="str">
        <f t="shared" si="25"/>
        <v>1936</v>
      </c>
    </row>
    <row r="1607" spans="1:8" x14ac:dyDescent="0.2">
      <c r="A1607" t="s">
        <v>2469</v>
      </c>
      <c r="B1607" t="s">
        <v>2692</v>
      </c>
      <c r="C1607" t="s">
        <v>1682</v>
      </c>
      <c r="D1607" t="s">
        <v>2706</v>
      </c>
      <c r="E1607" t="s">
        <v>1818</v>
      </c>
      <c r="F1607" t="s">
        <v>2695</v>
      </c>
      <c r="G1607" t="s">
        <v>2846</v>
      </c>
      <c r="H1607" t="str">
        <f t="shared" si="25"/>
        <v>1936</v>
      </c>
    </row>
    <row r="1608" spans="1:8" x14ac:dyDescent="0.2">
      <c r="A1608" t="s">
        <v>2709</v>
      </c>
      <c r="B1608" t="s">
        <v>2710</v>
      </c>
      <c r="C1608" t="s">
        <v>31</v>
      </c>
      <c r="D1608" t="s">
        <v>1813</v>
      </c>
      <c r="E1608" t="s">
        <v>2045</v>
      </c>
      <c r="F1608" t="s">
        <v>2711</v>
      </c>
      <c r="G1608" t="s">
        <v>2846</v>
      </c>
      <c r="H1608" t="str">
        <f t="shared" si="25"/>
        <v>1935</v>
      </c>
    </row>
    <row r="1609" spans="1:8" x14ac:dyDescent="0.2">
      <c r="A1609" t="s">
        <v>2712</v>
      </c>
      <c r="B1609" t="s">
        <v>2710</v>
      </c>
      <c r="C1609" t="s">
        <v>2713</v>
      </c>
      <c r="D1609" t="s">
        <v>2714</v>
      </c>
      <c r="E1609" t="s">
        <v>2715</v>
      </c>
      <c r="F1609" t="s">
        <v>2711</v>
      </c>
      <c r="G1609" t="s">
        <v>2847</v>
      </c>
      <c r="H1609" t="str">
        <f t="shared" si="25"/>
        <v>1935</v>
      </c>
    </row>
    <row r="1610" spans="1:8" x14ac:dyDescent="0.2">
      <c r="A1610" t="s">
        <v>2716</v>
      </c>
      <c r="B1610" t="s">
        <v>2710</v>
      </c>
      <c r="C1610" t="s">
        <v>34</v>
      </c>
      <c r="D1610" t="s">
        <v>2717</v>
      </c>
      <c r="E1610" t="s">
        <v>2718</v>
      </c>
      <c r="F1610" t="s">
        <v>2711</v>
      </c>
      <c r="G1610" t="s">
        <v>2846</v>
      </c>
      <c r="H1610" t="str">
        <f t="shared" si="25"/>
        <v>1935</v>
      </c>
    </row>
    <row r="1611" spans="1:8" x14ac:dyDescent="0.2">
      <c r="A1611" t="s">
        <v>2719</v>
      </c>
      <c r="B1611" t="s">
        <v>2710</v>
      </c>
      <c r="C1611" t="s">
        <v>2055</v>
      </c>
      <c r="D1611" t="s">
        <v>2720</v>
      </c>
      <c r="E1611" t="s">
        <v>1523</v>
      </c>
      <c r="F1611" t="s">
        <v>2711</v>
      </c>
      <c r="G1611" t="s">
        <v>2846</v>
      </c>
      <c r="H1611" t="str">
        <f t="shared" si="25"/>
        <v>1935</v>
      </c>
    </row>
    <row r="1612" spans="1:8" x14ac:dyDescent="0.2">
      <c r="A1612" t="s">
        <v>2607</v>
      </c>
      <c r="B1612" t="s">
        <v>2710</v>
      </c>
      <c r="C1612" t="s">
        <v>32</v>
      </c>
      <c r="D1612" t="s">
        <v>2721</v>
      </c>
      <c r="E1612" t="s">
        <v>2607</v>
      </c>
      <c r="F1612" t="s">
        <v>2711</v>
      </c>
      <c r="G1612" t="s">
        <v>2846</v>
      </c>
      <c r="H1612" t="str">
        <f t="shared" si="25"/>
        <v>1935</v>
      </c>
    </row>
    <row r="1613" spans="1:8" x14ac:dyDescent="0.2">
      <c r="A1613" t="s">
        <v>2722</v>
      </c>
      <c r="B1613" t="s">
        <v>2710</v>
      </c>
      <c r="C1613" t="s">
        <v>29</v>
      </c>
      <c r="D1613" t="s">
        <v>2721</v>
      </c>
      <c r="E1613" t="s">
        <v>2607</v>
      </c>
      <c r="F1613" t="s">
        <v>2711</v>
      </c>
      <c r="G1613" t="s">
        <v>2847</v>
      </c>
      <c r="H1613" t="str">
        <f t="shared" si="25"/>
        <v>1935</v>
      </c>
    </row>
    <row r="1614" spans="1:8" x14ac:dyDescent="0.2">
      <c r="A1614" t="s">
        <v>2723</v>
      </c>
      <c r="B1614" t="s">
        <v>2710</v>
      </c>
      <c r="C1614" t="s">
        <v>15</v>
      </c>
      <c r="D1614" t="s">
        <v>2721</v>
      </c>
      <c r="E1614" t="s">
        <v>2607</v>
      </c>
      <c r="F1614" t="s">
        <v>2711</v>
      </c>
      <c r="G1614" t="s">
        <v>2846</v>
      </c>
      <c r="H1614" t="str">
        <f t="shared" si="25"/>
        <v>1935</v>
      </c>
    </row>
    <row r="1615" spans="1:8" x14ac:dyDescent="0.2">
      <c r="A1615" t="s">
        <v>2724</v>
      </c>
      <c r="B1615" t="s">
        <v>2710</v>
      </c>
      <c r="C1615" t="s">
        <v>44</v>
      </c>
      <c r="D1615" t="s">
        <v>2721</v>
      </c>
      <c r="E1615" t="s">
        <v>2607</v>
      </c>
      <c r="F1615" t="s">
        <v>2711</v>
      </c>
      <c r="G1615" t="s">
        <v>2846</v>
      </c>
      <c r="H1615" t="str">
        <f t="shared" si="25"/>
        <v>1935</v>
      </c>
    </row>
    <row r="1616" spans="1:8" x14ac:dyDescent="0.2">
      <c r="A1616" t="s">
        <v>1652</v>
      </c>
      <c r="B1616" t="s">
        <v>2710</v>
      </c>
      <c r="C1616" t="s">
        <v>67</v>
      </c>
      <c r="D1616" t="s">
        <v>2725</v>
      </c>
      <c r="E1616" t="s">
        <v>2663</v>
      </c>
      <c r="F1616" t="s">
        <v>2711</v>
      </c>
      <c r="G1616" t="s">
        <v>2846</v>
      </c>
      <c r="H1616" t="str">
        <f t="shared" si="25"/>
        <v>1935</v>
      </c>
    </row>
    <row r="1617" spans="1:8" x14ac:dyDescent="0.2">
      <c r="A1617" t="s">
        <v>2726</v>
      </c>
      <c r="B1617" t="s">
        <v>2710</v>
      </c>
      <c r="C1617" t="s">
        <v>27</v>
      </c>
      <c r="D1617" t="s">
        <v>2727</v>
      </c>
      <c r="E1617" t="s">
        <v>2728</v>
      </c>
      <c r="F1617" t="s">
        <v>2711</v>
      </c>
      <c r="G1617" t="s">
        <v>2846</v>
      </c>
      <c r="H1617" t="str">
        <f t="shared" si="25"/>
        <v>1935</v>
      </c>
    </row>
    <row r="1618" spans="1:8" x14ac:dyDescent="0.2">
      <c r="A1618" t="s">
        <v>2729</v>
      </c>
      <c r="B1618" t="s">
        <v>2710</v>
      </c>
      <c r="C1618" t="s">
        <v>1682</v>
      </c>
      <c r="D1618" t="s">
        <v>2730</v>
      </c>
      <c r="E1618" t="s">
        <v>2731</v>
      </c>
      <c r="F1618" t="s">
        <v>2711</v>
      </c>
      <c r="G1618" t="s">
        <v>2846</v>
      </c>
      <c r="H1618" t="str">
        <f t="shared" si="25"/>
        <v>1935</v>
      </c>
    </row>
    <row r="1619" spans="1:8" x14ac:dyDescent="0.2">
      <c r="A1619" t="s">
        <v>2166</v>
      </c>
      <c r="B1619" t="s">
        <v>2710</v>
      </c>
      <c r="C1619" t="s">
        <v>38</v>
      </c>
      <c r="D1619" t="s">
        <v>2730</v>
      </c>
      <c r="E1619" t="s">
        <v>2731</v>
      </c>
      <c r="F1619" t="s">
        <v>2711</v>
      </c>
      <c r="G1619" t="s">
        <v>2846</v>
      </c>
      <c r="H1619" t="str">
        <f t="shared" si="25"/>
        <v>1935</v>
      </c>
    </row>
    <row r="1620" spans="1:8" x14ac:dyDescent="0.2">
      <c r="A1620" t="s">
        <v>2732</v>
      </c>
      <c r="B1620" t="s">
        <v>2710</v>
      </c>
      <c r="C1620" t="s">
        <v>2701</v>
      </c>
      <c r="D1620" t="s">
        <v>2733</v>
      </c>
      <c r="E1620" t="s">
        <v>2734</v>
      </c>
      <c r="F1620" t="s">
        <v>2711</v>
      </c>
      <c r="G1620" t="s">
        <v>2846</v>
      </c>
      <c r="H1620" t="str">
        <f t="shared" si="25"/>
        <v>1935</v>
      </c>
    </row>
    <row r="1621" spans="1:8" x14ac:dyDescent="0.2">
      <c r="A1621" t="s">
        <v>2735</v>
      </c>
      <c r="B1621" t="s">
        <v>2736</v>
      </c>
      <c r="C1621" t="s">
        <v>15</v>
      </c>
      <c r="D1621" t="s">
        <v>2737</v>
      </c>
      <c r="E1621" t="s">
        <v>2394</v>
      </c>
      <c r="F1621" t="s">
        <v>2738</v>
      </c>
      <c r="G1621" t="s">
        <v>2846</v>
      </c>
      <c r="H1621" t="str">
        <f t="shared" si="25"/>
        <v>1934</v>
      </c>
    </row>
    <row r="1622" spans="1:8" x14ac:dyDescent="0.2">
      <c r="A1622" t="s">
        <v>2739</v>
      </c>
      <c r="B1622" t="s">
        <v>2736</v>
      </c>
      <c r="C1622" t="s">
        <v>2055</v>
      </c>
      <c r="D1622" t="s">
        <v>2740</v>
      </c>
      <c r="E1622" t="s">
        <v>2741</v>
      </c>
      <c r="F1622" t="s">
        <v>2738</v>
      </c>
      <c r="G1622" t="s">
        <v>2846</v>
      </c>
      <c r="H1622" t="str">
        <f t="shared" si="25"/>
        <v>1934</v>
      </c>
    </row>
    <row r="1623" spans="1:8" x14ac:dyDescent="0.2">
      <c r="A1623" t="s">
        <v>2742</v>
      </c>
      <c r="B1623" t="s">
        <v>2736</v>
      </c>
      <c r="C1623" t="s">
        <v>2701</v>
      </c>
      <c r="D1623" t="s">
        <v>2743</v>
      </c>
      <c r="E1623" t="s">
        <v>2744</v>
      </c>
      <c r="F1623" t="s">
        <v>2738</v>
      </c>
      <c r="G1623" t="s">
        <v>2846</v>
      </c>
      <c r="H1623" t="str">
        <f t="shared" si="25"/>
        <v>1934</v>
      </c>
    </row>
    <row r="1624" spans="1:8" x14ac:dyDescent="0.2">
      <c r="A1624" t="s">
        <v>2430</v>
      </c>
      <c r="B1624" t="s">
        <v>2736</v>
      </c>
      <c r="C1624" t="s">
        <v>32</v>
      </c>
      <c r="D1624" t="s">
        <v>2745</v>
      </c>
      <c r="E1624" t="s">
        <v>2430</v>
      </c>
      <c r="F1624" t="s">
        <v>2738</v>
      </c>
      <c r="G1624" t="s">
        <v>2846</v>
      </c>
      <c r="H1624" t="str">
        <f t="shared" si="25"/>
        <v>1934</v>
      </c>
    </row>
    <row r="1625" spans="1:8" x14ac:dyDescent="0.2">
      <c r="A1625" t="s">
        <v>2746</v>
      </c>
      <c r="B1625" t="s">
        <v>2736</v>
      </c>
      <c r="C1625" t="s">
        <v>27</v>
      </c>
      <c r="D1625" t="s">
        <v>2745</v>
      </c>
      <c r="E1625" t="s">
        <v>2430</v>
      </c>
      <c r="F1625" t="s">
        <v>2738</v>
      </c>
      <c r="G1625" t="s">
        <v>2846</v>
      </c>
      <c r="H1625" t="str">
        <f t="shared" si="25"/>
        <v>1934</v>
      </c>
    </row>
    <row r="1626" spans="1:8" x14ac:dyDescent="0.2">
      <c r="A1626" t="s">
        <v>1262</v>
      </c>
      <c r="B1626" t="s">
        <v>2736</v>
      </c>
      <c r="C1626" t="s">
        <v>29</v>
      </c>
      <c r="D1626" t="s">
        <v>2747</v>
      </c>
      <c r="E1626" t="s">
        <v>2748</v>
      </c>
      <c r="F1626" t="s">
        <v>2738</v>
      </c>
      <c r="G1626" t="s">
        <v>2847</v>
      </c>
      <c r="H1626" t="str">
        <f t="shared" si="25"/>
        <v>1934</v>
      </c>
    </row>
    <row r="1627" spans="1:8" x14ac:dyDescent="0.2">
      <c r="A1627" t="s">
        <v>2749</v>
      </c>
      <c r="B1627" t="s">
        <v>2736</v>
      </c>
      <c r="C1627" t="s">
        <v>44</v>
      </c>
      <c r="D1627" t="s">
        <v>2297</v>
      </c>
      <c r="E1627" t="s">
        <v>1523</v>
      </c>
      <c r="F1627" t="s">
        <v>2738</v>
      </c>
      <c r="G1627" t="s">
        <v>2847</v>
      </c>
      <c r="H1627" t="str">
        <f t="shared" si="25"/>
        <v>1934</v>
      </c>
    </row>
    <row r="1628" spans="1:8" x14ac:dyDescent="0.2">
      <c r="A1628" t="s">
        <v>1652</v>
      </c>
      <c r="B1628" t="s">
        <v>2736</v>
      </c>
      <c r="C1628" t="s">
        <v>67</v>
      </c>
      <c r="D1628" t="s">
        <v>2750</v>
      </c>
      <c r="E1628" t="s">
        <v>2751</v>
      </c>
      <c r="F1628" t="s">
        <v>2738</v>
      </c>
      <c r="G1628" t="s">
        <v>2846</v>
      </c>
      <c r="H1628" t="str">
        <f t="shared" si="25"/>
        <v>1934</v>
      </c>
    </row>
    <row r="1629" spans="1:8" x14ac:dyDescent="0.2">
      <c r="A1629" t="s">
        <v>2752</v>
      </c>
      <c r="B1629" t="s">
        <v>2736</v>
      </c>
      <c r="C1629" t="s">
        <v>38</v>
      </c>
      <c r="D1629" t="s">
        <v>2753</v>
      </c>
      <c r="E1629" t="s">
        <v>2754</v>
      </c>
      <c r="F1629" t="s">
        <v>2738</v>
      </c>
      <c r="G1629" t="s">
        <v>2846</v>
      </c>
      <c r="H1629" t="str">
        <f t="shared" si="25"/>
        <v>1934</v>
      </c>
    </row>
    <row r="1630" spans="1:8" x14ac:dyDescent="0.2">
      <c r="A1630" t="s">
        <v>2755</v>
      </c>
      <c r="B1630" t="s">
        <v>2736</v>
      </c>
      <c r="C1630" t="s">
        <v>31</v>
      </c>
      <c r="D1630" t="s">
        <v>2753</v>
      </c>
      <c r="E1630" t="s">
        <v>2754</v>
      </c>
      <c r="F1630" t="s">
        <v>2738</v>
      </c>
      <c r="G1630" t="s">
        <v>2846</v>
      </c>
      <c r="H1630" t="str">
        <f t="shared" si="25"/>
        <v>1934</v>
      </c>
    </row>
    <row r="1631" spans="1:8" x14ac:dyDescent="0.2">
      <c r="A1631" t="s">
        <v>1567</v>
      </c>
      <c r="B1631" t="s">
        <v>2756</v>
      </c>
      <c r="C1631" t="s">
        <v>29</v>
      </c>
      <c r="D1631" t="s">
        <v>2757</v>
      </c>
      <c r="E1631" t="s">
        <v>2758</v>
      </c>
      <c r="F1631" t="s">
        <v>2759</v>
      </c>
      <c r="G1631" t="s">
        <v>2847</v>
      </c>
      <c r="H1631" t="str">
        <f t="shared" si="25"/>
        <v>1932</v>
      </c>
    </row>
    <row r="1632" spans="1:8" x14ac:dyDescent="0.2">
      <c r="A1632" t="s">
        <v>2385</v>
      </c>
      <c r="B1632" t="s">
        <v>2756</v>
      </c>
      <c r="C1632" t="s">
        <v>15</v>
      </c>
      <c r="D1632" t="s">
        <v>2760</v>
      </c>
      <c r="E1632" t="s">
        <v>1814</v>
      </c>
      <c r="F1632" t="s">
        <v>2759</v>
      </c>
      <c r="G1632" t="s">
        <v>2846</v>
      </c>
      <c r="H1632" t="str">
        <f t="shared" si="25"/>
        <v>1932</v>
      </c>
    </row>
    <row r="1633" spans="1:8" x14ac:dyDescent="0.2">
      <c r="A1633" t="s">
        <v>2754</v>
      </c>
      <c r="B1633" t="s">
        <v>2756</v>
      </c>
      <c r="C1633" t="s">
        <v>32</v>
      </c>
      <c r="D1633" t="s">
        <v>2761</v>
      </c>
      <c r="E1633" t="s">
        <v>2754</v>
      </c>
      <c r="F1633" t="s">
        <v>2759</v>
      </c>
      <c r="G1633" t="s">
        <v>2846</v>
      </c>
      <c r="H1633" t="str">
        <f t="shared" si="25"/>
        <v>1932</v>
      </c>
    </row>
    <row r="1634" spans="1:8" x14ac:dyDescent="0.2">
      <c r="A1634" t="s">
        <v>2762</v>
      </c>
      <c r="B1634" t="s">
        <v>2756</v>
      </c>
      <c r="C1634" t="s">
        <v>44</v>
      </c>
      <c r="D1634" t="s">
        <v>2761</v>
      </c>
      <c r="E1634" t="s">
        <v>2754</v>
      </c>
      <c r="F1634" t="s">
        <v>2759</v>
      </c>
      <c r="G1634" t="s">
        <v>2846</v>
      </c>
      <c r="H1634" t="str">
        <f t="shared" si="25"/>
        <v>1932</v>
      </c>
    </row>
    <row r="1635" spans="1:8" x14ac:dyDescent="0.2">
      <c r="A1635" t="s">
        <v>2676</v>
      </c>
      <c r="B1635" t="s">
        <v>2756</v>
      </c>
      <c r="C1635" t="s">
        <v>2701</v>
      </c>
      <c r="D1635" t="s">
        <v>2763</v>
      </c>
      <c r="E1635" t="s">
        <v>2764</v>
      </c>
      <c r="F1635" t="s">
        <v>2759</v>
      </c>
      <c r="G1635" t="s">
        <v>2846</v>
      </c>
      <c r="H1635" t="str">
        <f t="shared" si="25"/>
        <v>1932</v>
      </c>
    </row>
    <row r="1636" spans="1:8" x14ac:dyDescent="0.2">
      <c r="A1636" t="s">
        <v>2765</v>
      </c>
      <c r="B1636" t="s">
        <v>2756</v>
      </c>
      <c r="C1636" t="s">
        <v>15</v>
      </c>
      <c r="D1636" t="s">
        <v>2766</v>
      </c>
      <c r="E1636" t="s">
        <v>2612</v>
      </c>
      <c r="F1636" t="s">
        <v>2759</v>
      </c>
      <c r="G1636" t="s">
        <v>2846</v>
      </c>
      <c r="H1636" t="str">
        <f t="shared" si="25"/>
        <v>1932</v>
      </c>
    </row>
    <row r="1637" spans="1:8" x14ac:dyDescent="0.2">
      <c r="A1637" t="s">
        <v>2767</v>
      </c>
      <c r="B1637" t="s">
        <v>2756</v>
      </c>
      <c r="C1637" t="s">
        <v>2055</v>
      </c>
      <c r="D1637" t="s">
        <v>2766</v>
      </c>
      <c r="E1637" t="s">
        <v>2612</v>
      </c>
      <c r="F1637" t="s">
        <v>2759</v>
      </c>
      <c r="G1637" t="s">
        <v>2847</v>
      </c>
      <c r="H1637" t="str">
        <f t="shared" si="25"/>
        <v>1932</v>
      </c>
    </row>
    <row r="1638" spans="1:8" x14ac:dyDescent="0.2">
      <c r="A1638" t="s">
        <v>1652</v>
      </c>
      <c r="B1638" t="s">
        <v>2756</v>
      </c>
      <c r="C1638" t="s">
        <v>67</v>
      </c>
      <c r="D1638" t="s">
        <v>2768</v>
      </c>
      <c r="E1638" t="s">
        <v>2751</v>
      </c>
      <c r="F1638" t="s">
        <v>2759</v>
      </c>
      <c r="G1638" t="s">
        <v>2846</v>
      </c>
      <c r="H1638" t="str">
        <f t="shared" si="25"/>
        <v>1932</v>
      </c>
    </row>
    <row r="1639" spans="1:8" x14ac:dyDescent="0.2">
      <c r="A1639" t="s">
        <v>2769</v>
      </c>
      <c r="B1639" t="s">
        <v>2756</v>
      </c>
      <c r="C1639" t="s">
        <v>31</v>
      </c>
      <c r="D1639" t="s">
        <v>2770</v>
      </c>
      <c r="E1639" t="s">
        <v>2771</v>
      </c>
      <c r="F1639" t="s">
        <v>2759</v>
      </c>
      <c r="G1639" t="s">
        <v>2846</v>
      </c>
      <c r="H1639" t="str">
        <f t="shared" si="25"/>
        <v>1932</v>
      </c>
    </row>
    <row r="1640" spans="1:8" x14ac:dyDescent="0.2">
      <c r="A1640" t="s">
        <v>2772</v>
      </c>
      <c r="B1640" t="s">
        <v>2756</v>
      </c>
      <c r="C1640" t="s">
        <v>27</v>
      </c>
      <c r="D1640" t="s">
        <v>2773</v>
      </c>
      <c r="E1640" t="s">
        <v>2774</v>
      </c>
      <c r="F1640" t="s">
        <v>2759</v>
      </c>
      <c r="G1640" t="s">
        <v>2846</v>
      </c>
      <c r="H1640" t="str">
        <f t="shared" si="25"/>
        <v>1932</v>
      </c>
    </row>
    <row r="1641" spans="1:8" x14ac:dyDescent="0.2">
      <c r="A1641" t="s">
        <v>2775</v>
      </c>
      <c r="B1641" t="s">
        <v>2776</v>
      </c>
      <c r="C1641" t="s">
        <v>29</v>
      </c>
      <c r="D1641" t="s">
        <v>2777</v>
      </c>
      <c r="E1641" t="s">
        <v>2778</v>
      </c>
      <c r="F1641" t="s">
        <v>2779</v>
      </c>
      <c r="G1641" t="s">
        <v>2847</v>
      </c>
      <c r="H1641" t="str">
        <f t="shared" si="25"/>
        <v>1931</v>
      </c>
    </row>
    <row r="1642" spans="1:8" x14ac:dyDescent="0.2">
      <c r="A1642" t="s">
        <v>2780</v>
      </c>
      <c r="B1642" t="s">
        <v>2776</v>
      </c>
      <c r="C1642" t="s">
        <v>15</v>
      </c>
      <c r="D1642" t="s">
        <v>2781</v>
      </c>
      <c r="E1642" t="s">
        <v>2206</v>
      </c>
      <c r="F1642" t="s">
        <v>2779</v>
      </c>
      <c r="G1642" t="s">
        <v>2846</v>
      </c>
      <c r="H1642" t="str">
        <f t="shared" si="25"/>
        <v>1931</v>
      </c>
    </row>
    <row r="1643" spans="1:8" x14ac:dyDescent="0.2">
      <c r="A1643" t="s">
        <v>2782</v>
      </c>
      <c r="B1643" t="s">
        <v>2776</v>
      </c>
      <c r="C1643" t="s">
        <v>31</v>
      </c>
      <c r="D1643" t="s">
        <v>2783</v>
      </c>
      <c r="E1643" t="s">
        <v>2784</v>
      </c>
      <c r="F1643" t="s">
        <v>2779</v>
      </c>
      <c r="G1643" t="s">
        <v>2846</v>
      </c>
      <c r="H1643" t="str">
        <f t="shared" si="25"/>
        <v>1931</v>
      </c>
    </row>
    <row r="1644" spans="1:8" x14ac:dyDescent="0.2">
      <c r="A1644" t="s">
        <v>2785</v>
      </c>
      <c r="B1644" t="s">
        <v>2776</v>
      </c>
      <c r="C1644" t="s">
        <v>2055</v>
      </c>
      <c r="D1644" t="s">
        <v>2786</v>
      </c>
      <c r="E1644" t="s">
        <v>2495</v>
      </c>
      <c r="F1644" t="s">
        <v>2779</v>
      </c>
      <c r="G1644" t="s">
        <v>2846</v>
      </c>
      <c r="H1644" t="str">
        <f t="shared" si="25"/>
        <v>1931</v>
      </c>
    </row>
    <row r="1645" spans="1:8" x14ac:dyDescent="0.2">
      <c r="A1645" t="s">
        <v>2632</v>
      </c>
      <c r="B1645" t="s">
        <v>2776</v>
      </c>
      <c r="C1645" t="s">
        <v>32</v>
      </c>
      <c r="D1645" t="s">
        <v>2787</v>
      </c>
      <c r="E1645" t="s">
        <v>2632</v>
      </c>
      <c r="F1645" t="s">
        <v>2779</v>
      </c>
      <c r="G1645" t="s">
        <v>2846</v>
      </c>
      <c r="H1645" t="str">
        <f t="shared" si="25"/>
        <v>1931</v>
      </c>
    </row>
    <row r="1646" spans="1:8" x14ac:dyDescent="0.2">
      <c r="A1646" t="s">
        <v>2875</v>
      </c>
      <c r="B1646" t="s">
        <v>2776</v>
      </c>
      <c r="C1646" t="s">
        <v>27</v>
      </c>
      <c r="D1646" t="s">
        <v>2788</v>
      </c>
      <c r="E1646" t="s">
        <v>2789</v>
      </c>
      <c r="F1646" t="s">
        <v>2779</v>
      </c>
      <c r="G1646" t="s">
        <v>2846</v>
      </c>
      <c r="H1646" t="str">
        <f t="shared" si="25"/>
        <v>1931</v>
      </c>
    </row>
    <row r="1647" spans="1:8" x14ac:dyDescent="0.2">
      <c r="A1647" t="s">
        <v>2790</v>
      </c>
      <c r="B1647" t="s">
        <v>2776</v>
      </c>
      <c r="C1647" t="s">
        <v>44</v>
      </c>
      <c r="D1647" t="s">
        <v>2788</v>
      </c>
      <c r="E1647" t="s">
        <v>2789</v>
      </c>
      <c r="F1647" t="s">
        <v>2779</v>
      </c>
      <c r="G1647" t="s">
        <v>2846</v>
      </c>
      <c r="H1647" t="str">
        <f t="shared" si="25"/>
        <v>1931</v>
      </c>
    </row>
    <row r="1648" spans="1:8" x14ac:dyDescent="0.2">
      <c r="A1648" t="s">
        <v>2791</v>
      </c>
      <c r="B1648" t="s">
        <v>2792</v>
      </c>
      <c r="C1648" t="s">
        <v>27</v>
      </c>
      <c r="D1648" t="s">
        <v>2793</v>
      </c>
      <c r="E1648" t="s">
        <v>2794</v>
      </c>
      <c r="F1648" t="s">
        <v>2795</v>
      </c>
      <c r="G1648" t="s">
        <v>2846</v>
      </c>
      <c r="H1648" t="str">
        <f t="shared" si="25"/>
        <v>1930</v>
      </c>
    </row>
    <row r="1649" spans="1:8" x14ac:dyDescent="0.2">
      <c r="A1649" t="s">
        <v>2796</v>
      </c>
      <c r="B1649" t="s">
        <v>2792</v>
      </c>
      <c r="C1649" t="s">
        <v>29</v>
      </c>
      <c r="D1649" t="s">
        <v>2797</v>
      </c>
      <c r="E1649" t="s">
        <v>2576</v>
      </c>
      <c r="F1649" t="s">
        <v>2795</v>
      </c>
      <c r="G1649" t="s">
        <v>2847</v>
      </c>
      <c r="H1649" t="str">
        <f t="shared" si="25"/>
        <v>1930</v>
      </c>
    </row>
    <row r="1650" spans="1:8" x14ac:dyDescent="0.2">
      <c r="A1650" t="s">
        <v>2798</v>
      </c>
      <c r="B1650" t="s">
        <v>2792</v>
      </c>
      <c r="C1650" t="s">
        <v>15</v>
      </c>
      <c r="D1650" t="s">
        <v>2799</v>
      </c>
      <c r="E1650" t="s">
        <v>2399</v>
      </c>
      <c r="F1650" t="s">
        <v>2795</v>
      </c>
      <c r="G1650" t="s">
        <v>2846</v>
      </c>
      <c r="H1650" t="str">
        <f t="shared" si="25"/>
        <v>1930</v>
      </c>
    </row>
    <row r="1651" spans="1:8" x14ac:dyDescent="0.2">
      <c r="A1651" t="s">
        <v>2232</v>
      </c>
      <c r="B1651" t="s">
        <v>2792</v>
      </c>
      <c r="C1651" t="s">
        <v>38</v>
      </c>
      <c r="D1651" t="s">
        <v>2800</v>
      </c>
      <c r="E1651" t="s">
        <v>2778</v>
      </c>
      <c r="F1651" t="s">
        <v>2795</v>
      </c>
      <c r="G1651" t="s">
        <v>2846</v>
      </c>
      <c r="H1651" t="str">
        <f t="shared" si="25"/>
        <v>1930</v>
      </c>
    </row>
    <row r="1652" spans="1:8" x14ac:dyDescent="0.2">
      <c r="A1652" t="s">
        <v>2767</v>
      </c>
      <c r="B1652" t="s">
        <v>2792</v>
      </c>
      <c r="C1652" t="s">
        <v>2801</v>
      </c>
      <c r="D1652" t="s">
        <v>2800</v>
      </c>
      <c r="E1652" t="s">
        <v>2778</v>
      </c>
      <c r="F1652" t="s">
        <v>2795</v>
      </c>
      <c r="G1652" t="s">
        <v>2847</v>
      </c>
      <c r="H1652" t="str">
        <f t="shared" si="25"/>
        <v>1930</v>
      </c>
    </row>
    <row r="1653" spans="1:8" x14ac:dyDescent="0.2">
      <c r="A1653" t="s">
        <v>2802</v>
      </c>
      <c r="B1653" t="s">
        <v>2792</v>
      </c>
      <c r="C1653" t="s">
        <v>32</v>
      </c>
      <c r="D1653" t="s">
        <v>2803</v>
      </c>
      <c r="E1653" t="s">
        <v>2802</v>
      </c>
      <c r="F1653" t="s">
        <v>2795</v>
      </c>
      <c r="G1653" t="s">
        <v>2846</v>
      </c>
      <c r="H1653" t="str">
        <f t="shared" si="25"/>
        <v>1930</v>
      </c>
    </row>
    <row r="1654" spans="1:8" x14ac:dyDescent="0.2">
      <c r="A1654" t="s">
        <v>2574</v>
      </c>
      <c r="B1654" t="s">
        <v>2804</v>
      </c>
      <c r="C1654" t="s">
        <v>27</v>
      </c>
      <c r="D1654" t="s">
        <v>2805</v>
      </c>
      <c r="E1654" t="s">
        <v>2806</v>
      </c>
      <c r="F1654" t="s">
        <v>2807</v>
      </c>
      <c r="G1654" t="s">
        <v>2846</v>
      </c>
      <c r="H1654" t="str">
        <f t="shared" si="25"/>
        <v>1930</v>
      </c>
    </row>
    <row r="1655" spans="1:8" x14ac:dyDescent="0.2">
      <c r="A1655" t="s">
        <v>2876</v>
      </c>
      <c r="B1655" t="s">
        <v>2804</v>
      </c>
      <c r="C1655" t="s">
        <v>2801</v>
      </c>
      <c r="D1655" t="s">
        <v>2808</v>
      </c>
      <c r="E1655" t="s">
        <v>2728</v>
      </c>
      <c r="F1655" t="s">
        <v>2807</v>
      </c>
      <c r="G1655" t="s">
        <v>2846</v>
      </c>
      <c r="H1655" t="str">
        <f t="shared" si="25"/>
        <v>1930</v>
      </c>
    </row>
    <row r="1656" spans="1:8" x14ac:dyDescent="0.2">
      <c r="A1656" t="s">
        <v>2430</v>
      </c>
      <c r="B1656" t="s">
        <v>2804</v>
      </c>
      <c r="C1656" t="s">
        <v>32</v>
      </c>
      <c r="D1656" t="s">
        <v>2809</v>
      </c>
      <c r="E1656" t="s">
        <v>2430</v>
      </c>
      <c r="F1656" t="s">
        <v>2807</v>
      </c>
      <c r="G1656" t="s">
        <v>2846</v>
      </c>
      <c r="H1656" t="str">
        <f t="shared" si="25"/>
        <v>1930</v>
      </c>
    </row>
    <row r="1657" spans="1:8" x14ac:dyDescent="0.2">
      <c r="A1657" t="s">
        <v>2810</v>
      </c>
      <c r="B1657" t="s">
        <v>2804</v>
      </c>
      <c r="C1657" t="s">
        <v>15</v>
      </c>
      <c r="D1657" t="s">
        <v>2811</v>
      </c>
      <c r="E1657" t="s">
        <v>2812</v>
      </c>
      <c r="F1657" t="s">
        <v>2807</v>
      </c>
      <c r="G1657" t="s">
        <v>2846</v>
      </c>
      <c r="H1657" t="str">
        <f t="shared" si="25"/>
        <v>1930</v>
      </c>
    </row>
    <row r="1658" spans="1:8" x14ac:dyDescent="0.2">
      <c r="A1658" t="s">
        <v>2813</v>
      </c>
      <c r="B1658" t="s">
        <v>2804</v>
      </c>
      <c r="C1658" t="s">
        <v>29</v>
      </c>
      <c r="D1658" t="s">
        <v>2814</v>
      </c>
      <c r="E1658" t="s">
        <v>2815</v>
      </c>
      <c r="F1658" t="s">
        <v>2807</v>
      </c>
      <c r="G1658" t="s">
        <v>2847</v>
      </c>
      <c r="H1658" t="str">
        <f t="shared" si="25"/>
        <v>1930</v>
      </c>
    </row>
    <row r="1659" spans="1:8" x14ac:dyDescent="0.2">
      <c r="A1659" t="s">
        <v>2816</v>
      </c>
      <c r="B1659" t="s">
        <v>2804</v>
      </c>
      <c r="C1659" t="s">
        <v>31</v>
      </c>
      <c r="D1659" t="s">
        <v>2817</v>
      </c>
      <c r="E1659" t="s">
        <v>2256</v>
      </c>
      <c r="F1659" t="s">
        <v>2807</v>
      </c>
      <c r="G1659" t="s">
        <v>2846</v>
      </c>
      <c r="H1659" t="str">
        <f t="shared" si="25"/>
        <v>1930</v>
      </c>
    </row>
    <row r="1660" spans="1:8" x14ac:dyDescent="0.2">
      <c r="A1660" t="s">
        <v>2694</v>
      </c>
      <c r="B1660" t="s">
        <v>2818</v>
      </c>
      <c r="C1660" t="s">
        <v>2055</v>
      </c>
      <c r="D1660" t="s">
        <v>2819</v>
      </c>
      <c r="E1660" t="s">
        <v>2771</v>
      </c>
      <c r="F1660" t="s">
        <v>2820</v>
      </c>
      <c r="G1660" t="s">
        <v>2846</v>
      </c>
      <c r="H1660" t="str">
        <f t="shared" si="25"/>
        <v>1929</v>
      </c>
    </row>
    <row r="1661" spans="1:8" x14ac:dyDescent="0.2">
      <c r="A1661" t="s">
        <v>2821</v>
      </c>
      <c r="B1661" t="s">
        <v>2818</v>
      </c>
      <c r="C1661" t="s">
        <v>27</v>
      </c>
      <c r="D1661" t="s">
        <v>2822</v>
      </c>
      <c r="E1661" t="s">
        <v>2823</v>
      </c>
      <c r="F1661" t="s">
        <v>2820</v>
      </c>
      <c r="G1661" t="s">
        <v>2846</v>
      </c>
      <c r="H1661" t="str">
        <f t="shared" si="25"/>
        <v>1929</v>
      </c>
    </row>
    <row r="1662" spans="1:8" x14ac:dyDescent="0.2">
      <c r="A1662" t="s">
        <v>2824</v>
      </c>
      <c r="B1662" t="s">
        <v>2818</v>
      </c>
      <c r="C1662" t="s">
        <v>29</v>
      </c>
      <c r="D1662" t="s">
        <v>2825</v>
      </c>
      <c r="E1662" t="s">
        <v>2754</v>
      </c>
      <c r="F1662" t="s">
        <v>2820</v>
      </c>
      <c r="G1662" t="s">
        <v>2847</v>
      </c>
      <c r="H1662" t="str">
        <f t="shared" si="25"/>
        <v>1929</v>
      </c>
    </row>
    <row r="1663" spans="1:8" x14ac:dyDescent="0.2">
      <c r="A1663" t="s">
        <v>2826</v>
      </c>
      <c r="B1663" t="s">
        <v>2818</v>
      </c>
      <c r="C1663" t="s">
        <v>15</v>
      </c>
      <c r="D1663" t="s">
        <v>2827</v>
      </c>
      <c r="E1663" t="s">
        <v>2340</v>
      </c>
      <c r="F1663" t="s">
        <v>2820</v>
      </c>
      <c r="G1663" t="s">
        <v>2846</v>
      </c>
      <c r="H1663" t="str">
        <f t="shared" si="25"/>
        <v>1929</v>
      </c>
    </row>
    <row r="1664" spans="1:8" x14ac:dyDescent="0.2">
      <c r="A1664" t="s">
        <v>2826</v>
      </c>
      <c r="B1664" t="s">
        <v>2818</v>
      </c>
      <c r="C1664" t="s">
        <v>15</v>
      </c>
      <c r="D1664" t="s">
        <v>2828</v>
      </c>
      <c r="E1664" t="s">
        <v>2771</v>
      </c>
      <c r="F1664" t="s">
        <v>2820</v>
      </c>
      <c r="G1664" t="s">
        <v>2846</v>
      </c>
      <c r="H1664" t="str">
        <f t="shared" si="25"/>
        <v>1929</v>
      </c>
    </row>
    <row r="1665" spans="1:8" x14ac:dyDescent="0.2">
      <c r="A1665" t="s">
        <v>2829</v>
      </c>
      <c r="B1665" t="s">
        <v>2818</v>
      </c>
      <c r="C1665" t="s">
        <v>31</v>
      </c>
      <c r="D1665" t="s">
        <v>2830</v>
      </c>
      <c r="E1665" t="s">
        <v>2784</v>
      </c>
      <c r="F1665" t="s">
        <v>2820</v>
      </c>
      <c r="G1665" t="s">
        <v>2846</v>
      </c>
      <c r="H1665" t="str">
        <f t="shared" si="25"/>
        <v>1929</v>
      </c>
    </row>
    <row r="1666" spans="1:8" x14ac:dyDescent="0.2">
      <c r="A1666" t="s">
        <v>2824</v>
      </c>
      <c r="B1666" t="s">
        <v>2818</v>
      </c>
      <c r="C1666" t="s">
        <v>29</v>
      </c>
      <c r="D1666" t="s">
        <v>2830</v>
      </c>
      <c r="E1666" t="s">
        <v>2784</v>
      </c>
      <c r="F1666" t="s">
        <v>2820</v>
      </c>
      <c r="G1666" t="s">
        <v>2847</v>
      </c>
      <c r="H1666" t="str">
        <f t="shared" si="25"/>
        <v>1929</v>
      </c>
    </row>
    <row r="1667" spans="1:8" x14ac:dyDescent="0.2">
      <c r="A1667" t="s">
        <v>2802</v>
      </c>
      <c r="B1667" t="s">
        <v>2818</v>
      </c>
      <c r="C1667" t="s">
        <v>2831</v>
      </c>
      <c r="D1667" t="s">
        <v>2832</v>
      </c>
      <c r="E1667" t="s">
        <v>2802</v>
      </c>
      <c r="F1667" t="s">
        <v>2820</v>
      </c>
      <c r="G1667" t="s">
        <v>2846</v>
      </c>
      <c r="H1667" t="str">
        <f t="shared" ref="H1667:H1672" si="26">LEFT(F1667,4)</f>
        <v>1929</v>
      </c>
    </row>
    <row r="1668" spans="1:8" x14ac:dyDescent="0.2">
      <c r="A1668" t="s">
        <v>2592</v>
      </c>
      <c r="B1668" t="s">
        <v>2818</v>
      </c>
      <c r="C1668" t="s">
        <v>44</v>
      </c>
      <c r="D1668" t="s">
        <v>2833</v>
      </c>
      <c r="E1668" t="s">
        <v>2754</v>
      </c>
      <c r="F1668" t="s">
        <v>2820</v>
      </c>
      <c r="G1668" t="s">
        <v>2846</v>
      </c>
      <c r="H1668" t="str">
        <f t="shared" si="26"/>
        <v>1929</v>
      </c>
    </row>
    <row r="1669" spans="1:8" x14ac:dyDescent="0.2">
      <c r="A1669" t="s">
        <v>2824</v>
      </c>
      <c r="B1669" t="s">
        <v>2818</v>
      </c>
      <c r="C1669" t="s">
        <v>29</v>
      </c>
      <c r="D1669" t="s">
        <v>2833</v>
      </c>
      <c r="E1669" t="s">
        <v>2754</v>
      </c>
      <c r="F1669" t="s">
        <v>2820</v>
      </c>
      <c r="G1669" t="s">
        <v>2847</v>
      </c>
      <c r="H1669" t="str">
        <f t="shared" si="26"/>
        <v>1929</v>
      </c>
    </row>
    <row r="1670" spans="1:8" x14ac:dyDescent="0.2">
      <c r="A1670" t="s">
        <v>2754</v>
      </c>
      <c r="B1670" t="s">
        <v>2818</v>
      </c>
      <c r="C1670" t="s">
        <v>2834</v>
      </c>
      <c r="D1670" t="s">
        <v>2833</v>
      </c>
      <c r="E1670" t="s">
        <v>2754</v>
      </c>
      <c r="F1670" t="s">
        <v>2820</v>
      </c>
      <c r="G1670" t="s">
        <v>2846</v>
      </c>
      <c r="H1670" t="str">
        <f t="shared" si="26"/>
        <v>1929</v>
      </c>
    </row>
    <row r="1671" spans="1:8" x14ac:dyDescent="0.2">
      <c r="A1671" t="s">
        <v>2836</v>
      </c>
      <c r="B1671" t="s">
        <v>2818</v>
      </c>
      <c r="C1671" t="s">
        <v>2837</v>
      </c>
      <c r="D1671" t="s">
        <v>2835</v>
      </c>
      <c r="E1671" t="s">
        <v>2137</v>
      </c>
      <c r="F1671" t="s">
        <v>2820</v>
      </c>
      <c r="G1671" t="s">
        <v>2846</v>
      </c>
      <c r="H1671" t="str">
        <f t="shared" si="26"/>
        <v>1929</v>
      </c>
    </row>
    <row r="1672" spans="1:8" x14ac:dyDescent="0.2">
      <c r="A1672" t="s">
        <v>2821</v>
      </c>
      <c r="B1672" t="s">
        <v>2818</v>
      </c>
      <c r="C1672" t="s">
        <v>27</v>
      </c>
      <c r="D1672" t="s">
        <v>2838</v>
      </c>
      <c r="E1672" t="s">
        <v>2802</v>
      </c>
      <c r="F1672" t="s">
        <v>2820</v>
      </c>
      <c r="G1672" t="s">
        <v>2846</v>
      </c>
      <c r="H1672" t="str">
        <f t="shared" si="26"/>
        <v>1929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1862"/>
  <sheetViews>
    <sheetView view="pageBreakPreview" zoomScale="119" zoomScaleSheetLayoutView="170" workbookViewId="0">
      <selection activeCell="A14" sqref="A14"/>
    </sheetView>
  </sheetViews>
  <sheetFormatPr baseColWidth="10" defaultRowHeight="15" x14ac:dyDescent="0.2"/>
  <cols>
    <col min="1" max="1" width="19.1640625" customWidth="1"/>
    <col min="2" max="2" width="30" customWidth="1"/>
    <col min="3" max="4" width="19.1640625" customWidth="1"/>
    <col min="5" max="5" width="26.5" bestFit="1" customWidth="1"/>
    <col min="6" max="6" width="18" bestFit="1" customWidth="1"/>
    <col min="7" max="7" width="7.1640625" bestFit="1" customWidth="1"/>
    <col min="8" max="89" width="4.83203125" customWidth="1"/>
  </cols>
  <sheetData>
    <row r="1" spans="1:8" ht="21" x14ac:dyDescent="0.25">
      <c r="A1" s="9" t="s">
        <v>3054</v>
      </c>
      <c r="B1" s="7"/>
      <c r="C1" s="7"/>
    </row>
    <row r="2" spans="1:8" x14ac:dyDescent="0.2">
      <c r="A2" s="8" t="str">
        <f>"There are "&amp;C1688&amp;" Actors who have won more than one academy award. "</f>
        <v xml:space="preserve">There are 10 Actors who have won more than one academy award. </v>
      </c>
      <c r="B2" s="7"/>
      <c r="C2" s="7"/>
    </row>
    <row r="3" spans="1:8" x14ac:dyDescent="0.2">
      <c r="A3" s="7" t="str">
        <f>A1692&amp;" won "&amp;GETPIVOTDATA("Edition",$A$1691,"Name","Daniel Day-Lewis")&amp; " Academy Awards for Best Actor"&amp;" in the year " &amp;VLOOKUP(B1692,D16:H1687,4,FALSE)&amp;", " &amp; VLOOKUP(B1693,D16:H1687,4,FALSE)&amp;", and "&amp; VLOOKUP(B1694,D16:H1687,4,FALSE)</f>
        <v>Daniel Day-Lewis won 3 Academy Awards for Best Actor in the year 2013, 1990, and 2008</v>
      </c>
      <c r="B3" s="7"/>
      <c r="C3" s="7"/>
    </row>
    <row r="4" spans="1:8" x14ac:dyDescent="0.2">
      <c r="A4" s="7" t="str">
        <f>A1696&amp;" won "&amp;GETPIVOTDATA("Edition",$A$1691,"Name","Sean Penn")&amp; " Academy Awards for Best Actor"&amp;" in the year " &amp;VLOOKUP(B1696,D16:H1687,4,FALSE)&amp;" and "&amp; VLOOKUP(B1697,D16:H1687,4,FALSE)</f>
        <v>Sean Penn won 2 Academy Awards for Best Actor in the year 2009 and 2004</v>
      </c>
      <c r="B4" s="7"/>
      <c r="C4" s="7"/>
    </row>
    <row r="5" spans="1:8" x14ac:dyDescent="0.2">
      <c r="A5" s="7" t="str">
        <f>A1699&amp;" won "&amp;GETPIVOTDATA("Edition",$A$1691,"Name","Tom Hanks")&amp; " Academy Awards for Best Actor in the year " &amp;VLOOKUP(B1699,D16:H1687,4,FALSE)&amp;" and "&amp; VLOOKUP(B1700,D16:H1687,4,FALSE)</f>
        <v>Tom Hanks won 2 Academy Awards for Best Actor in the year 1995 and 1994</v>
      </c>
      <c r="B5" s="7"/>
      <c r="C5" s="7"/>
    </row>
    <row r="6" spans="1:8" x14ac:dyDescent="0.2">
      <c r="A6" s="7" t="str">
        <f>A1702&amp;" won "&amp;GETPIVOTDATA("Edition",$A$1691,"Name","Gary Cooper")&amp; " Academy Awards for Best Actor in the year " &amp;VLOOKUP(B1702,D16:H1687,4,FALSE)&amp;" and "&amp; VLOOKUP(B1703,D16:H1687,4,FALSE)</f>
        <v>Gary Cooper won 2 Academy Awards for Best Actor in the year 1953 and 1942</v>
      </c>
      <c r="B6" s="7"/>
      <c r="C6" s="7"/>
    </row>
    <row r="7" spans="1:8" x14ac:dyDescent="0.2">
      <c r="A7" s="7" t="str">
        <f>A1705&amp;" won "&amp;GETPIVOTDATA("Edition",$A$1691,"Name","Jack Nicholson")&amp; " Academy Awards for Best Actor in the year " &amp;VLOOKUP(B1705,D16:H1687,4,FALSE)&amp;" and "&amp; VLOOKUP(B1706,D16:H1687,4,FALSE)</f>
        <v>Jack Nicholson won 2 Academy Awards for Best Actor in the year 1998 and 1976</v>
      </c>
      <c r="B7" s="7"/>
      <c r="C7" s="7"/>
    </row>
    <row r="8" spans="1:8" x14ac:dyDescent="0.2">
      <c r="A8" s="7" t="str">
        <f>A1708&amp;" won "&amp;GETPIVOTDATA("Edition",$A$1691,"Name","Gary Cooper")&amp; " Academy Awards for Best Actor in the year " &amp;VLOOKUP(B1708,D16:H1687,4,FALSE)&amp;" and "&amp; VLOOKUP(B1709,D16:H1687,4,FALSE)</f>
        <v>Dustin Hoffman won 2 Academy Awards for Best Actor in the year 1980 and 1989</v>
      </c>
      <c r="B8" s="7"/>
      <c r="C8" s="7"/>
    </row>
    <row r="9" spans="1:8" x14ac:dyDescent="0.2">
      <c r="A9" s="7" t="str">
        <f>A1711&amp;" won "&amp;GETPIVOTDATA("Edition",$A$1691,"Name","Gary Cooper")&amp; " Academy Awards for Best Actor in the year " &amp;VLOOKUP(B1711,D16:H1687,4,FALSE)&amp;" and "&amp; VLOOKUP(B1712,D16:H1687,4,FALSE)</f>
        <v>Marlon Brando won 2 Academy Awards for Best Actor in the year 1955 and 1973</v>
      </c>
      <c r="B9" s="7"/>
      <c r="C9" s="7"/>
    </row>
    <row r="10" spans="1:8" x14ac:dyDescent="0.2">
      <c r="A10" s="7" t="str">
        <f>A1714&amp;" won "&amp;GETPIVOTDATA("Edition",$A$1691,"Name","Emil Jannings")&amp;" Academy Awards for Best Actor in the year "&amp;VLOOKUP(B1714,D16:H1687,4,FALSE)&amp;" "</f>
        <v xml:space="preserve">Emil Jannings won 2 Academy Awards for Best Actor in the year 1929 </v>
      </c>
      <c r="B10" s="7"/>
      <c r="C10" s="7"/>
    </row>
    <row r="11" spans="1:8" x14ac:dyDescent="0.2">
      <c r="A11" s="7" t="str">
        <f>A1717&amp;" won "&amp;GETPIVOTDATA("Edition",$A$1691,"Name","Fredric March")&amp; " Academy Awards for Best Actor in the year " &amp;VLOOKUP(B1717,D16:H1687,4,FALSE)&amp;" and "&amp; VLOOKUP(B1718,D16:H1687,4,FALSE)</f>
        <v>Fredric March won 2 Academy Awards for Best Actor in the year 1932 and 1947</v>
      </c>
      <c r="B11" s="7"/>
      <c r="C11" s="7"/>
    </row>
    <row r="12" spans="1:8" x14ac:dyDescent="0.2">
      <c r="A12" s="7" t="str">
        <f>A1720&amp;" won "&amp;GETPIVOTDATA("Edition",$A$1691,"Name","Spencer Tracy")&amp; " Academy Awards for Best Actor in the year " &amp;VLOOKUP(B1720,D16:H1687,4,FALSE)&amp;" and "&amp; VLOOKUP(B1721,D16:H1687,4,FALSE)</f>
        <v>Spencer Tracy won 2 Academy Awards for Best Actor in the year 1939 and 1938</v>
      </c>
      <c r="B12" s="7"/>
      <c r="C12" s="7"/>
    </row>
    <row r="16" spans="1:8" hidden="1" x14ac:dyDescent="0.2">
      <c r="A16" s="1" t="s">
        <v>2839</v>
      </c>
      <c r="B16" s="1" t="s">
        <v>2843</v>
      </c>
      <c r="C16" s="1" t="s">
        <v>2842</v>
      </c>
      <c r="D16" s="1" t="s">
        <v>2840</v>
      </c>
      <c r="E16" s="1" t="s">
        <v>2841</v>
      </c>
      <c r="F16" s="1" t="s">
        <v>2844</v>
      </c>
      <c r="G16" s="1" t="s">
        <v>2961</v>
      </c>
      <c r="H16" s="1" t="s">
        <v>2845</v>
      </c>
    </row>
    <row r="17" spans="1:8" hidden="1" x14ac:dyDescent="0.2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tr">
        <f>LEFT(F17,4)</f>
        <v>2017</v>
      </c>
      <c r="H17" t="s">
        <v>2846</v>
      </c>
    </row>
    <row r="18" spans="1:8" hidden="1" x14ac:dyDescent="0.2">
      <c r="A18" t="s">
        <v>6</v>
      </c>
      <c r="B18" t="s">
        <v>1</v>
      </c>
      <c r="C18" t="s">
        <v>7</v>
      </c>
      <c r="D18" t="s">
        <v>8</v>
      </c>
      <c r="E18" t="s">
        <v>9</v>
      </c>
      <c r="F18" t="s">
        <v>5</v>
      </c>
      <c r="G18" t="str">
        <f t="shared" ref="G18:G81" si="0">LEFT(F18,4)</f>
        <v>2017</v>
      </c>
      <c r="H18" t="s">
        <v>2846</v>
      </c>
    </row>
    <row r="19" spans="1:8" hidden="1" x14ac:dyDescent="0.2">
      <c r="A19" t="s">
        <v>10</v>
      </c>
      <c r="B19" t="s">
        <v>1</v>
      </c>
      <c r="C19" t="s">
        <v>11</v>
      </c>
      <c r="D19" t="s">
        <v>12</v>
      </c>
      <c r="E19" t="s">
        <v>13</v>
      </c>
      <c r="F19" t="s">
        <v>5</v>
      </c>
      <c r="G19" t="str">
        <f t="shared" si="0"/>
        <v>2017</v>
      </c>
      <c r="H19" t="s">
        <v>2847</v>
      </c>
    </row>
    <row r="20" spans="1:8" hidden="1" x14ac:dyDescent="0.2">
      <c r="A20" t="s">
        <v>14</v>
      </c>
      <c r="B20" t="s">
        <v>1</v>
      </c>
      <c r="C20" t="s">
        <v>15</v>
      </c>
      <c r="D20" t="s">
        <v>16</v>
      </c>
      <c r="E20" t="s">
        <v>17</v>
      </c>
      <c r="F20" t="s">
        <v>5</v>
      </c>
      <c r="G20" t="str">
        <f t="shared" si="0"/>
        <v>2017</v>
      </c>
      <c r="H20" t="s">
        <v>2846</v>
      </c>
    </row>
    <row r="21" spans="1:8" hidden="1" x14ac:dyDescent="0.2">
      <c r="A21" t="s">
        <v>17</v>
      </c>
      <c r="B21" t="s">
        <v>1</v>
      </c>
      <c r="C21" t="s">
        <v>18</v>
      </c>
      <c r="D21" t="s">
        <v>16</v>
      </c>
      <c r="E21" t="s">
        <v>17</v>
      </c>
      <c r="F21" t="s">
        <v>5</v>
      </c>
      <c r="G21" t="str">
        <f t="shared" si="0"/>
        <v>2017</v>
      </c>
      <c r="H21" t="s">
        <v>2847</v>
      </c>
    </row>
    <row r="22" spans="1:8" hidden="1" x14ac:dyDescent="0.2">
      <c r="A22" t="s">
        <v>19</v>
      </c>
      <c r="B22" t="s">
        <v>1</v>
      </c>
      <c r="C22" t="s">
        <v>20</v>
      </c>
      <c r="D22" t="s">
        <v>21</v>
      </c>
      <c r="E22" t="s">
        <v>22</v>
      </c>
      <c r="F22" t="s">
        <v>5</v>
      </c>
      <c r="G22" t="str">
        <f t="shared" si="0"/>
        <v>2017</v>
      </c>
      <c r="H22" t="s">
        <v>2846</v>
      </c>
    </row>
    <row r="23" spans="1:8" hidden="1" x14ac:dyDescent="0.2">
      <c r="A23" t="s">
        <v>23</v>
      </c>
      <c r="B23" t="s">
        <v>1</v>
      </c>
      <c r="C23" t="s">
        <v>24</v>
      </c>
      <c r="D23" t="s">
        <v>25</v>
      </c>
      <c r="E23" t="s">
        <v>26</v>
      </c>
      <c r="F23" t="s">
        <v>5</v>
      </c>
      <c r="G23" t="str">
        <f t="shared" si="0"/>
        <v>2017</v>
      </c>
      <c r="H23" t="s">
        <v>2846</v>
      </c>
    </row>
    <row r="24" spans="1:8" hidden="1" x14ac:dyDescent="0.2">
      <c r="A24" t="s">
        <v>28</v>
      </c>
      <c r="B24" t="s">
        <v>1</v>
      </c>
      <c r="C24" t="s">
        <v>29</v>
      </c>
      <c r="D24" t="s">
        <v>25</v>
      </c>
      <c r="E24" t="s">
        <v>26</v>
      </c>
      <c r="F24" t="s">
        <v>5</v>
      </c>
      <c r="G24" t="str">
        <f t="shared" si="0"/>
        <v>2017</v>
      </c>
      <c r="H24" t="s">
        <v>2847</v>
      </c>
    </row>
    <row r="25" spans="1:8" hidden="1" x14ac:dyDescent="0.2">
      <c r="A25" t="s">
        <v>30</v>
      </c>
      <c r="B25" t="s">
        <v>1</v>
      </c>
      <c r="C25" t="s">
        <v>31</v>
      </c>
      <c r="D25" t="s">
        <v>25</v>
      </c>
      <c r="E25" t="s">
        <v>26</v>
      </c>
      <c r="F25" t="s">
        <v>5</v>
      </c>
      <c r="G25" t="str">
        <f t="shared" si="0"/>
        <v>2017</v>
      </c>
      <c r="H25" t="s">
        <v>2846</v>
      </c>
    </row>
    <row r="26" spans="1:8" hidden="1" x14ac:dyDescent="0.2">
      <c r="A26" t="s">
        <v>26</v>
      </c>
      <c r="B26" t="s">
        <v>1</v>
      </c>
      <c r="C26" t="s">
        <v>32</v>
      </c>
      <c r="D26" t="s">
        <v>25</v>
      </c>
      <c r="E26" t="s">
        <v>26</v>
      </c>
      <c r="F26" t="s">
        <v>5</v>
      </c>
      <c r="G26" t="str">
        <f t="shared" si="0"/>
        <v>2017</v>
      </c>
      <c r="H26" t="s">
        <v>2846</v>
      </c>
    </row>
    <row r="27" spans="1:8" hidden="1" x14ac:dyDescent="0.2">
      <c r="A27" t="s">
        <v>33</v>
      </c>
      <c r="B27" t="s">
        <v>1</v>
      </c>
      <c r="C27" t="s">
        <v>34</v>
      </c>
      <c r="D27" t="s">
        <v>35</v>
      </c>
      <c r="E27" t="s">
        <v>36</v>
      </c>
      <c r="F27" t="s">
        <v>5</v>
      </c>
      <c r="G27" t="str">
        <f t="shared" si="0"/>
        <v>2017</v>
      </c>
      <c r="H27" t="s">
        <v>2846</v>
      </c>
    </row>
    <row r="28" spans="1:8" hidden="1" x14ac:dyDescent="0.2">
      <c r="A28" t="s">
        <v>37</v>
      </c>
      <c r="B28" t="s">
        <v>1</v>
      </c>
      <c r="C28" t="s">
        <v>38</v>
      </c>
      <c r="D28" t="s">
        <v>35</v>
      </c>
      <c r="E28" t="s">
        <v>36</v>
      </c>
      <c r="F28" t="s">
        <v>5</v>
      </c>
      <c r="G28" t="str">
        <f t="shared" si="0"/>
        <v>2017</v>
      </c>
      <c r="H28" t="s">
        <v>2846</v>
      </c>
    </row>
    <row r="29" spans="1:8" hidden="1" x14ac:dyDescent="0.2">
      <c r="A29" t="s">
        <v>39</v>
      </c>
      <c r="B29" t="s">
        <v>1</v>
      </c>
      <c r="C29" t="s">
        <v>40</v>
      </c>
      <c r="D29" t="s">
        <v>41</v>
      </c>
      <c r="E29" t="s">
        <v>42</v>
      </c>
      <c r="F29" t="s">
        <v>5</v>
      </c>
      <c r="G29" t="str">
        <f t="shared" si="0"/>
        <v>2017</v>
      </c>
      <c r="H29" t="s">
        <v>2846</v>
      </c>
    </row>
    <row r="30" spans="1:8" hidden="1" x14ac:dyDescent="0.2">
      <c r="A30" t="s">
        <v>43</v>
      </c>
      <c r="B30" t="s">
        <v>1</v>
      </c>
      <c r="C30" t="s">
        <v>44</v>
      </c>
      <c r="D30" t="s">
        <v>41</v>
      </c>
      <c r="E30" t="s">
        <v>42</v>
      </c>
      <c r="F30" t="s">
        <v>5</v>
      </c>
      <c r="G30" t="str">
        <f t="shared" si="0"/>
        <v>2017</v>
      </c>
      <c r="H30" t="s">
        <v>2846</v>
      </c>
    </row>
    <row r="31" spans="1:8" hidden="1" x14ac:dyDescent="0.2">
      <c r="A31" t="s">
        <v>45</v>
      </c>
      <c r="B31" t="s">
        <v>1</v>
      </c>
      <c r="C31" t="s">
        <v>46</v>
      </c>
      <c r="D31" t="s">
        <v>41</v>
      </c>
      <c r="E31" t="s">
        <v>42</v>
      </c>
      <c r="F31" t="s">
        <v>5</v>
      </c>
      <c r="G31" t="str">
        <f t="shared" si="0"/>
        <v>2017</v>
      </c>
      <c r="H31" t="s">
        <v>2847</v>
      </c>
    </row>
    <row r="32" spans="1:8" hidden="1" x14ac:dyDescent="0.2">
      <c r="A32" t="s">
        <v>48</v>
      </c>
      <c r="B32" t="s">
        <v>1</v>
      </c>
      <c r="C32" t="s">
        <v>49</v>
      </c>
      <c r="D32" t="s">
        <v>50</v>
      </c>
      <c r="E32" t="s">
        <v>51</v>
      </c>
      <c r="F32" t="s">
        <v>5</v>
      </c>
      <c r="G32" t="str">
        <f t="shared" si="0"/>
        <v>2017</v>
      </c>
      <c r="H32" t="s">
        <v>2847</v>
      </c>
    </row>
    <row r="33" spans="1:8" hidden="1" x14ac:dyDescent="0.2">
      <c r="A33" t="s">
        <v>2848</v>
      </c>
      <c r="B33" t="s">
        <v>1</v>
      </c>
      <c r="C33" t="s">
        <v>53</v>
      </c>
      <c r="D33" t="s">
        <v>54</v>
      </c>
      <c r="E33" t="s">
        <v>52</v>
      </c>
      <c r="F33" t="s">
        <v>5</v>
      </c>
      <c r="G33" t="str">
        <f t="shared" si="0"/>
        <v>2017</v>
      </c>
      <c r="H33" t="s">
        <v>2846</v>
      </c>
    </row>
    <row r="34" spans="1:8" hidden="1" x14ac:dyDescent="0.2">
      <c r="A34" t="s">
        <v>55</v>
      </c>
      <c r="B34" t="s">
        <v>56</v>
      </c>
      <c r="C34" t="s">
        <v>57</v>
      </c>
      <c r="D34" t="s">
        <v>58</v>
      </c>
      <c r="E34" t="s">
        <v>59</v>
      </c>
      <c r="F34" t="s">
        <v>60</v>
      </c>
      <c r="G34" t="str">
        <f t="shared" si="0"/>
        <v>2016</v>
      </c>
      <c r="H34" t="s">
        <v>2846</v>
      </c>
    </row>
    <row r="35" spans="1:8" hidden="1" x14ac:dyDescent="0.2">
      <c r="A35" t="s">
        <v>61</v>
      </c>
      <c r="B35" t="s">
        <v>56</v>
      </c>
      <c r="C35" t="s">
        <v>44</v>
      </c>
      <c r="D35" t="s">
        <v>62</v>
      </c>
      <c r="E35" t="s">
        <v>61</v>
      </c>
      <c r="F35" t="s">
        <v>60</v>
      </c>
      <c r="G35" t="str">
        <f t="shared" si="0"/>
        <v>2016</v>
      </c>
      <c r="H35" t="s">
        <v>2846</v>
      </c>
    </row>
    <row r="36" spans="1:8" hidden="1" x14ac:dyDescent="0.2">
      <c r="A36" t="s">
        <v>63</v>
      </c>
      <c r="B36" t="s">
        <v>56</v>
      </c>
      <c r="C36" t="s">
        <v>64</v>
      </c>
      <c r="D36" t="s">
        <v>65</v>
      </c>
      <c r="E36" t="s">
        <v>63</v>
      </c>
      <c r="F36" t="s">
        <v>60</v>
      </c>
      <c r="G36" t="str">
        <f t="shared" si="0"/>
        <v>2016</v>
      </c>
      <c r="H36" t="s">
        <v>2847</v>
      </c>
    </row>
    <row r="37" spans="1:8" hidden="1" x14ac:dyDescent="0.2">
      <c r="A37" t="s">
        <v>66</v>
      </c>
      <c r="B37" t="s">
        <v>56</v>
      </c>
      <c r="C37" t="s">
        <v>67</v>
      </c>
      <c r="D37" t="s">
        <v>68</v>
      </c>
      <c r="E37" t="s">
        <v>69</v>
      </c>
      <c r="F37" t="s">
        <v>60</v>
      </c>
      <c r="G37" t="str">
        <f t="shared" si="0"/>
        <v>2016</v>
      </c>
      <c r="H37" t="s">
        <v>2846</v>
      </c>
    </row>
    <row r="38" spans="1:8" hidden="1" x14ac:dyDescent="0.2">
      <c r="A38" t="s">
        <v>70</v>
      </c>
      <c r="B38" t="s">
        <v>56</v>
      </c>
      <c r="C38" t="s">
        <v>53</v>
      </c>
      <c r="D38" t="s">
        <v>71</v>
      </c>
      <c r="E38" t="s">
        <v>70</v>
      </c>
      <c r="F38" t="s">
        <v>60</v>
      </c>
      <c r="G38" t="str">
        <f t="shared" si="0"/>
        <v>2016</v>
      </c>
      <c r="H38" t="s">
        <v>2846</v>
      </c>
    </row>
    <row r="39" spans="1:8" hidden="1" x14ac:dyDescent="0.2">
      <c r="A39" t="s">
        <v>72</v>
      </c>
      <c r="B39" t="s">
        <v>56</v>
      </c>
      <c r="C39" t="s">
        <v>20</v>
      </c>
      <c r="D39" t="s">
        <v>73</v>
      </c>
      <c r="E39" t="s">
        <v>74</v>
      </c>
      <c r="F39" t="s">
        <v>60</v>
      </c>
      <c r="G39" t="str">
        <f t="shared" si="0"/>
        <v>2016</v>
      </c>
      <c r="H39" t="s">
        <v>2846</v>
      </c>
    </row>
    <row r="40" spans="1:8" hidden="1" x14ac:dyDescent="0.2">
      <c r="A40" t="s">
        <v>75</v>
      </c>
      <c r="B40" t="s">
        <v>56</v>
      </c>
      <c r="C40" t="s">
        <v>76</v>
      </c>
      <c r="D40" t="s">
        <v>73</v>
      </c>
      <c r="E40" t="s">
        <v>74</v>
      </c>
      <c r="F40" t="s">
        <v>60</v>
      </c>
      <c r="G40" t="str">
        <f t="shared" si="0"/>
        <v>2016</v>
      </c>
      <c r="H40" t="s">
        <v>2846</v>
      </c>
    </row>
    <row r="41" spans="1:8" hidden="1" x14ac:dyDescent="0.2">
      <c r="A41" t="s">
        <v>77</v>
      </c>
      <c r="B41" t="s">
        <v>56</v>
      </c>
      <c r="C41" t="s">
        <v>34</v>
      </c>
      <c r="D41" t="s">
        <v>73</v>
      </c>
      <c r="E41" t="s">
        <v>74</v>
      </c>
      <c r="F41" t="s">
        <v>60</v>
      </c>
      <c r="G41" t="str">
        <f t="shared" si="0"/>
        <v>2016</v>
      </c>
      <c r="H41" t="s">
        <v>2847</v>
      </c>
    </row>
    <row r="42" spans="1:8" hidden="1" x14ac:dyDescent="0.2">
      <c r="A42" t="s">
        <v>78</v>
      </c>
      <c r="B42" t="s">
        <v>56</v>
      </c>
      <c r="C42" t="s">
        <v>38</v>
      </c>
      <c r="D42" t="s">
        <v>73</v>
      </c>
      <c r="E42" t="s">
        <v>74</v>
      </c>
      <c r="F42" t="s">
        <v>60</v>
      </c>
      <c r="G42" t="str">
        <f t="shared" si="0"/>
        <v>2016</v>
      </c>
      <c r="H42" t="s">
        <v>2846</v>
      </c>
    </row>
    <row r="43" spans="1:8" hidden="1" x14ac:dyDescent="0.2">
      <c r="A43" t="s">
        <v>79</v>
      </c>
      <c r="B43" t="s">
        <v>56</v>
      </c>
      <c r="C43" t="s">
        <v>27</v>
      </c>
      <c r="D43" t="s">
        <v>73</v>
      </c>
      <c r="E43" t="s">
        <v>74</v>
      </c>
      <c r="F43" t="s">
        <v>60</v>
      </c>
      <c r="G43" t="str">
        <f t="shared" si="0"/>
        <v>2016</v>
      </c>
      <c r="H43" t="s">
        <v>2847</v>
      </c>
    </row>
    <row r="44" spans="1:8" hidden="1" x14ac:dyDescent="0.2">
      <c r="A44" t="s">
        <v>80</v>
      </c>
      <c r="B44" t="s">
        <v>56</v>
      </c>
      <c r="C44" t="s">
        <v>11</v>
      </c>
      <c r="D44" t="s">
        <v>73</v>
      </c>
      <c r="E44" t="s">
        <v>74</v>
      </c>
      <c r="F44" t="s">
        <v>60</v>
      </c>
      <c r="G44" t="str">
        <f t="shared" si="0"/>
        <v>2016</v>
      </c>
      <c r="H44" t="s">
        <v>2847</v>
      </c>
    </row>
    <row r="45" spans="1:8" hidden="1" x14ac:dyDescent="0.2">
      <c r="A45" t="s">
        <v>81</v>
      </c>
      <c r="B45" t="s">
        <v>56</v>
      </c>
      <c r="C45" t="s">
        <v>2</v>
      </c>
      <c r="D45" t="s">
        <v>82</v>
      </c>
      <c r="E45" t="s">
        <v>83</v>
      </c>
      <c r="F45" t="s">
        <v>60</v>
      </c>
      <c r="G45" t="str">
        <f t="shared" si="0"/>
        <v>2016</v>
      </c>
      <c r="H45" t="s">
        <v>2846</v>
      </c>
    </row>
    <row r="46" spans="1:8" hidden="1" x14ac:dyDescent="0.2">
      <c r="A46" t="s">
        <v>84</v>
      </c>
      <c r="B46" t="s">
        <v>56</v>
      </c>
      <c r="C46" t="s">
        <v>7</v>
      </c>
      <c r="D46" t="s">
        <v>85</v>
      </c>
      <c r="E46" t="s">
        <v>86</v>
      </c>
      <c r="F46" t="s">
        <v>60</v>
      </c>
      <c r="G46" t="str">
        <f t="shared" si="0"/>
        <v>2016</v>
      </c>
      <c r="H46" t="s">
        <v>2846</v>
      </c>
    </row>
    <row r="47" spans="1:8" hidden="1" x14ac:dyDescent="0.2">
      <c r="A47" t="s">
        <v>87</v>
      </c>
      <c r="B47" t="s">
        <v>56</v>
      </c>
      <c r="C47" t="s">
        <v>15</v>
      </c>
      <c r="D47" t="s">
        <v>88</v>
      </c>
      <c r="E47" t="s">
        <v>89</v>
      </c>
      <c r="F47" t="s">
        <v>60</v>
      </c>
      <c r="G47" t="str">
        <f t="shared" si="0"/>
        <v>2016</v>
      </c>
      <c r="H47" t="s">
        <v>2846</v>
      </c>
    </row>
    <row r="48" spans="1:8" hidden="1" x14ac:dyDescent="0.2">
      <c r="A48" t="s">
        <v>90</v>
      </c>
      <c r="B48" t="s">
        <v>56</v>
      </c>
      <c r="C48" t="s">
        <v>31</v>
      </c>
      <c r="D48" t="s">
        <v>88</v>
      </c>
      <c r="E48" t="s">
        <v>89</v>
      </c>
      <c r="F48" t="s">
        <v>60</v>
      </c>
      <c r="G48" t="str">
        <f t="shared" si="0"/>
        <v>2016</v>
      </c>
      <c r="H48" t="s">
        <v>2846</v>
      </c>
    </row>
    <row r="49" spans="1:8" hidden="1" x14ac:dyDescent="0.2">
      <c r="A49" t="s">
        <v>2849</v>
      </c>
      <c r="B49" t="s">
        <v>56</v>
      </c>
      <c r="C49" t="s">
        <v>32</v>
      </c>
      <c r="D49" t="s">
        <v>88</v>
      </c>
      <c r="E49" t="s">
        <v>89</v>
      </c>
      <c r="F49" t="s">
        <v>60</v>
      </c>
      <c r="G49" t="str">
        <f t="shared" si="0"/>
        <v>2016</v>
      </c>
      <c r="H49" t="s">
        <v>2846</v>
      </c>
    </row>
    <row r="50" spans="1:8" hidden="1" x14ac:dyDescent="0.2">
      <c r="A50" t="s">
        <v>91</v>
      </c>
      <c r="B50" t="s">
        <v>56</v>
      </c>
      <c r="C50" t="s">
        <v>40</v>
      </c>
      <c r="D50" t="s">
        <v>92</v>
      </c>
      <c r="E50" t="s">
        <v>93</v>
      </c>
      <c r="F50" t="s">
        <v>60</v>
      </c>
      <c r="G50" t="str">
        <f t="shared" si="0"/>
        <v>2016</v>
      </c>
      <c r="H50" t="s">
        <v>2846</v>
      </c>
    </row>
    <row r="51" spans="1:8" hidden="1" x14ac:dyDescent="0.2">
      <c r="A51" t="s">
        <v>94</v>
      </c>
      <c r="B51" t="s">
        <v>56</v>
      </c>
      <c r="C51" t="s">
        <v>46</v>
      </c>
      <c r="D51" t="s">
        <v>95</v>
      </c>
      <c r="E51" t="s">
        <v>96</v>
      </c>
      <c r="F51" t="s">
        <v>60</v>
      </c>
      <c r="G51" t="str">
        <f t="shared" si="0"/>
        <v>2016</v>
      </c>
      <c r="H51" t="s">
        <v>2847</v>
      </c>
    </row>
    <row r="52" spans="1:8" hidden="1" x14ac:dyDescent="0.2">
      <c r="A52" t="s">
        <v>96</v>
      </c>
      <c r="B52" t="s">
        <v>56</v>
      </c>
      <c r="C52" t="s">
        <v>18</v>
      </c>
      <c r="D52" t="s">
        <v>95</v>
      </c>
      <c r="E52" t="s">
        <v>96</v>
      </c>
      <c r="F52" t="s">
        <v>60</v>
      </c>
      <c r="G52" t="str">
        <f t="shared" si="0"/>
        <v>2016</v>
      </c>
      <c r="H52" t="s">
        <v>2846</v>
      </c>
    </row>
    <row r="53" spans="1:8" hidden="1" x14ac:dyDescent="0.2">
      <c r="A53" t="s">
        <v>97</v>
      </c>
      <c r="B53" t="s">
        <v>56</v>
      </c>
      <c r="C53" t="s">
        <v>24</v>
      </c>
      <c r="D53" t="s">
        <v>98</v>
      </c>
      <c r="E53" t="s">
        <v>99</v>
      </c>
      <c r="F53" t="s">
        <v>60</v>
      </c>
      <c r="G53" t="str">
        <f t="shared" si="0"/>
        <v>2016</v>
      </c>
      <c r="H53" t="s">
        <v>2846</v>
      </c>
    </row>
    <row r="54" spans="1:8" hidden="1" x14ac:dyDescent="0.2">
      <c r="A54" t="s">
        <v>100</v>
      </c>
      <c r="B54" t="s">
        <v>56</v>
      </c>
      <c r="C54" t="s">
        <v>29</v>
      </c>
      <c r="D54" t="s">
        <v>101</v>
      </c>
      <c r="E54" t="s">
        <v>102</v>
      </c>
      <c r="F54" t="s">
        <v>60</v>
      </c>
      <c r="G54" t="str">
        <f t="shared" si="0"/>
        <v>2016</v>
      </c>
      <c r="H54" t="s">
        <v>2847</v>
      </c>
    </row>
    <row r="55" spans="1:8" hidden="1" x14ac:dyDescent="0.2">
      <c r="A55" t="s">
        <v>103</v>
      </c>
      <c r="B55" t="s">
        <v>56</v>
      </c>
      <c r="C55" t="s">
        <v>49</v>
      </c>
      <c r="D55" t="s">
        <v>104</v>
      </c>
      <c r="E55" t="s">
        <v>105</v>
      </c>
      <c r="F55" t="s">
        <v>60</v>
      </c>
      <c r="G55" t="str">
        <f t="shared" si="0"/>
        <v>2016</v>
      </c>
      <c r="H55" t="s">
        <v>2847</v>
      </c>
    </row>
    <row r="56" spans="1:8" hidden="1" x14ac:dyDescent="0.2">
      <c r="A56" t="s">
        <v>106</v>
      </c>
      <c r="B56" t="s">
        <v>107</v>
      </c>
      <c r="C56" t="s">
        <v>24</v>
      </c>
      <c r="D56" t="s">
        <v>108</v>
      </c>
      <c r="E56" t="s">
        <v>109</v>
      </c>
      <c r="F56" t="s">
        <v>110</v>
      </c>
      <c r="G56" t="str">
        <f t="shared" si="0"/>
        <v>2015</v>
      </c>
      <c r="H56" t="s">
        <v>2846</v>
      </c>
    </row>
    <row r="57" spans="1:8" hidden="1" x14ac:dyDescent="0.2">
      <c r="A57" t="s">
        <v>111</v>
      </c>
      <c r="B57" t="s">
        <v>107</v>
      </c>
      <c r="C57" t="s">
        <v>76</v>
      </c>
      <c r="D57" t="s">
        <v>108</v>
      </c>
      <c r="E57" t="s">
        <v>109</v>
      </c>
      <c r="F57" t="s">
        <v>110</v>
      </c>
      <c r="G57" t="str">
        <f t="shared" si="0"/>
        <v>2015</v>
      </c>
      <c r="H57" t="s">
        <v>2846</v>
      </c>
    </row>
    <row r="58" spans="1:8" hidden="1" x14ac:dyDescent="0.2">
      <c r="A58" t="s">
        <v>112</v>
      </c>
      <c r="B58" t="s">
        <v>107</v>
      </c>
      <c r="C58" t="s">
        <v>27</v>
      </c>
      <c r="D58" t="s">
        <v>108</v>
      </c>
      <c r="E58" t="s">
        <v>109</v>
      </c>
      <c r="F58" t="s">
        <v>110</v>
      </c>
      <c r="G58" t="str">
        <f t="shared" si="0"/>
        <v>2015</v>
      </c>
      <c r="H58" t="s">
        <v>2846</v>
      </c>
    </row>
    <row r="59" spans="1:8" hidden="1" x14ac:dyDescent="0.2">
      <c r="A59" t="s">
        <v>113</v>
      </c>
      <c r="B59" t="s">
        <v>107</v>
      </c>
      <c r="C59" t="s">
        <v>11</v>
      </c>
      <c r="D59" t="s">
        <v>108</v>
      </c>
      <c r="E59" t="s">
        <v>109</v>
      </c>
      <c r="F59" t="s">
        <v>110</v>
      </c>
      <c r="G59" t="str">
        <f t="shared" si="0"/>
        <v>2015</v>
      </c>
      <c r="H59" t="s">
        <v>2847</v>
      </c>
    </row>
    <row r="60" spans="1:8" hidden="1" x14ac:dyDescent="0.2">
      <c r="A60" t="s">
        <v>114</v>
      </c>
      <c r="B60" t="s">
        <v>107</v>
      </c>
      <c r="C60" t="s">
        <v>49</v>
      </c>
      <c r="D60" t="s">
        <v>115</v>
      </c>
      <c r="E60" t="s">
        <v>116</v>
      </c>
      <c r="F60" t="s">
        <v>110</v>
      </c>
      <c r="G60" t="str">
        <f t="shared" si="0"/>
        <v>2015</v>
      </c>
      <c r="H60" t="s">
        <v>2847</v>
      </c>
    </row>
    <row r="61" spans="1:8" hidden="1" x14ac:dyDescent="0.2">
      <c r="A61" t="s">
        <v>117</v>
      </c>
      <c r="B61" t="s">
        <v>107</v>
      </c>
      <c r="C61" t="s">
        <v>2</v>
      </c>
      <c r="D61" t="s">
        <v>118</v>
      </c>
      <c r="E61" t="s">
        <v>119</v>
      </c>
      <c r="F61" t="s">
        <v>110</v>
      </c>
      <c r="G61" t="str">
        <f t="shared" si="0"/>
        <v>2015</v>
      </c>
      <c r="H61" t="s">
        <v>2846</v>
      </c>
    </row>
    <row r="62" spans="1:8" hidden="1" x14ac:dyDescent="0.2">
      <c r="A62" t="s">
        <v>90</v>
      </c>
      <c r="B62" t="s">
        <v>107</v>
      </c>
      <c r="C62" t="s">
        <v>31</v>
      </c>
      <c r="D62" t="s">
        <v>120</v>
      </c>
      <c r="E62" t="s">
        <v>89</v>
      </c>
      <c r="F62" t="s">
        <v>110</v>
      </c>
      <c r="G62" t="str">
        <f t="shared" si="0"/>
        <v>2015</v>
      </c>
      <c r="H62" t="s">
        <v>2846</v>
      </c>
    </row>
    <row r="63" spans="1:8" hidden="1" x14ac:dyDescent="0.2">
      <c r="A63" t="s">
        <v>2849</v>
      </c>
      <c r="B63" t="s">
        <v>107</v>
      </c>
      <c r="C63" t="s">
        <v>32</v>
      </c>
      <c r="D63" t="s">
        <v>120</v>
      </c>
      <c r="E63" t="s">
        <v>89</v>
      </c>
      <c r="F63" t="s">
        <v>110</v>
      </c>
      <c r="G63" t="str">
        <f t="shared" si="0"/>
        <v>2015</v>
      </c>
      <c r="H63" t="s">
        <v>2846</v>
      </c>
    </row>
    <row r="64" spans="1:8" hidden="1" x14ac:dyDescent="0.2">
      <c r="A64" t="s">
        <v>121</v>
      </c>
      <c r="B64" t="s">
        <v>107</v>
      </c>
      <c r="C64" t="s">
        <v>18</v>
      </c>
      <c r="D64" t="s">
        <v>120</v>
      </c>
      <c r="E64" t="s">
        <v>89</v>
      </c>
      <c r="F64" t="s">
        <v>110</v>
      </c>
      <c r="G64" t="str">
        <f t="shared" si="0"/>
        <v>2015</v>
      </c>
      <c r="H64" t="s">
        <v>2846</v>
      </c>
    </row>
    <row r="65" spans="1:8" hidden="1" x14ac:dyDescent="0.2">
      <c r="A65" t="s">
        <v>122</v>
      </c>
      <c r="B65" t="s">
        <v>107</v>
      </c>
      <c r="C65" t="s">
        <v>46</v>
      </c>
      <c r="D65" t="s">
        <v>120</v>
      </c>
      <c r="E65" t="s">
        <v>89</v>
      </c>
      <c r="F65" t="s">
        <v>110</v>
      </c>
      <c r="G65" t="str">
        <f t="shared" si="0"/>
        <v>2015</v>
      </c>
      <c r="H65" t="s">
        <v>2846</v>
      </c>
    </row>
    <row r="66" spans="1:8" hidden="1" x14ac:dyDescent="0.2">
      <c r="A66" t="s">
        <v>123</v>
      </c>
      <c r="B66" t="s">
        <v>107</v>
      </c>
      <c r="C66" t="s">
        <v>7</v>
      </c>
      <c r="D66" t="s">
        <v>124</v>
      </c>
      <c r="E66" t="s">
        <v>125</v>
      </c>
      <c r="F66" t="s">
        <v>110</v>
      </c>
      <c r="G66" t="str">
        <f t="shared" si="0"/>
        <v>2015</v>
      </c>
      <c r="H66" t="s">
        <v>2846</v>
      </c>
    </row>
    <row r="67" spans="1:8" hidden="1" x14ac:dyDescent="0.2">
      <c r="A67" t="s">
        <v>126</v>
      </c>
      <c r="B67" t="s">
        <v>107</v>
      </c>
      <c r="C67" t="s">
        <v>44</v>
      </c>
      <c r="D67" t="s">
        <v>127</v>
      </c>
      <c r="E67" t="s">
        <v>128</v>
      </c>
      <c r="F67" t="s">
        <v>110</v>
      </c>
      <c r="G67" t="str">
        <f t="shared" si="0"/>
        <v>2015</v>
      </c>
      <c r="H67" t="s">
        <v>2846</v>
      </c>
    </row>
    <row r="68" spans="1:8" hidden="1" x14ac:dyDescent="0.2">
      <c r="A68" t="s">
        <v>129</v>
      </c>
      <c r="B68" t="s">
        <v>107</v>
      </c>
      <c r="C68" t="s">
        <v>15</v>
      </c>
      <c r="D68" t="s">
        <v>130</v>
      </c>
      <c r="E68" t="s">
        <v>131</v>
      </c>
      <c r="F68" t="s">
        <v>110</v>
      </c>
      <c r="G68" t="str">
        <f t="shared" si="0"/>
        <v>2015</v>
      </c>
      <c r="H68" t="s">
        <v>2846</v>
      </c>
    </row>
    <row r="69" spans="1:8" hidden="1" x14ac:dyDescent="0.2">
      <c r="A69" t="s">
        <v>132</v>
      </c>
      <c r="B69" t="s">
        <v>107</v>
      </c>
      <c r="C69" t="s">
        <v>40</v>
      </c>
      <c r="D69" t="s">
        <v>133</v>
      </c>
      <c r="E69" t="s">
        <v>26</v>
      </c>
      <c r="F69" t="s">
        <v>110</v>
      </c>
      <c r="G69" t="str">
        <f t="shared" si="0"/>
        <v>2015</v>
      </c>
      <c r="H69" t="s">
        <v>2846</v>
      </c>
    </row>
    <row r="70" spans="1:8" hidden="1" x14ac:dyDescent="0.2">
      <c r="A70" t="s">
        <v>134</v>
      </c>
      <c r="B70" t="s">
        <v>107</v>
      </c>
      <c r="C70" t="s">
        <v>34</v>
      </c>
      <c r="D70" t="s">
        <v>133</v>
      </c>
      <c r="E70" t="s">
        <v>26</v>
      </c>
      <c r="F70" t="s">
        <v>110</v>
      </c>
      <c r="G70" t="str">
        <f t="shared" si="0"/>
        <v>2015</v>
      </c>
      <c r="H70" t="s">
        <v>2846</v>
      </c>
    </row>
    <row r="71" spans="1:8" hidden="1" x14ac:dyDescent="0.2">
      <c r="A71" t="s">
        <v>135</v>
      </c>
      <c r="B71" t="s">
        <v>107</v>
      </c>
      <c r="C71" t="s">
        <v>38</v>
      </c>
      <c r="D71" t="s">
        <v>133</v>
      </c>
      <c r="E71" t="s">
        <v>26</v>
      </c>
      <c r="F71" t="s">
        <v>110</v>
      </c>
      <c r="G71" t="str">
        <f t="shared" si="0"/>
        <v>2015</v>
      </c>
      <c r="H71" t="s">
        <v>2846</v>
      </c>
    </row>
    <row r="72" spans="1:8" hidden="1" x14ac:dyDescent="0.2">
      <c r="A72" t="s">
        <v>136</v>
      </c>
      <c r="B72" t="s">
        <v>107</v>
      </c>
      <c r="C72" t="s">
        <v>29</v>
      </c>
      <c r="D72" t="s">
        <v>137</v>
      </c>
      <c r="E72" t="s">
        <v>138</v>
      </c>
      <c r="F72" t="s">
        <v>110</v>
      </c>
      <c r="G72" t="str">
        <f t="shared" si="0"/>
        <v>2015</v>
      </c>
      <c r="H72" t="s">
        <v>2847</v>
      </c>
    </row>
    <row r="73" spans="1:8" hidden="1" x14ac:dyDescent="0.2">
      <c r="A73" t="s">
        <v>139</v>
      </c>
      <c r="B73" t="s">
        <v>107</v>
      </c>
      <c r="C73" t="s">
        <v>67</v>
      </c>
      <c r="D73" t="s">
        <v>140</v>
      </c>
      <c r="E73" t="s">
        <v>141</v>
      </c>
      <c r="F73" t="s">
        <v>110</v>
      </c>
      <c r="G73" t="str">
        <f t="shared" si="0"/>
        <v>2015</v>
      </c>
      <c r="H73" t="s">
        <v>2847</v>
      </c>
    </row>
    <row r="74" spans="1:8" hidden="1" x14ac:dyDescent="0.2">
      <c r="A74" t="s">
        <v>142</v>
      </c>
      <c r="B74" t="s">
        <v>107</v>
      </c>
      <c r="C74" t="s">
        <v>20</v>
      </c>
      <c r="D74" t="s">
        <v>143</v>
      </c>
      <c r="E74" t="s">
        <v>144</v>
      </c>
      <c r="F74" t="s">
        <v>110</v>
      </c>
      <c r="G74" t="str">
        <f t="shared" si="0"/>
        <v>2015</v>
      </c>
      <c r="H74" t="s">
        <v>2846</v>
      </c>
    </row>
    <row r="75" spans="1:8" hidden="1" x14ac:dyDescent="0.2">
      <c r="A75" t="s">
        <v>145</v>
      </c>
      <c r="B75" t="s">
        <v>107</v>
      </c>
      <c r="C75" t="s">
        <v>64</v>
      </c>
      <c r="D75" t="s">
        <v>146</v>
      </c>
      <c r="E75" t="s">
        <v>145</v>
      </c>
      <c r="F75" t="s">
        <v>110</v>
      </c>
      <c r="G75" t="str">
        <f t="shared" si="0"/>
        <v>2015</v>
      </c>
      <c r="H75" t="s">
        <v>2847</v>
      </c>
    </row>
    <row r="76" spans="1:8" hidden="1" x14ac:dyDescent="0.2">
      <c r="A76" t="s">
        <v>147</v>
      </c>
      <c r="B76" t="s">
        <v>107</v>
      </c>
      <c r="C76" t="s">
        <v>53</v>
      </c>
      <c r="D76" t="s">
        <v>148</v>
      </c>
      <c r="E76" t="s">
        <v>149</v>
      </c>
      <c r="F76" t="s">
        <v>110</v>
      </c>
      <c r="G76" t="str">
        <f t="shared" si="0"/>
        <v>2015</v>
      </c>
      <c r="H76" t="s">
        <v>2846</v>
      </c>
    </row>
    <row r="77" spans="1:8" hidden="1" x14ac:dyDescent="0.2">
      <c r="A77" t="s">
        <v>150</v>
      </c>
      <c r="B77" t="s">
        <v>151</v>
      </c>
      <c r="C77" t="s">
        <v>2</v>
      </c>
      <c r="D77" t="s">
        <v>152</v>
      </c>
      <c r="E77" t="s">
        <v>153</v>
      </c>
      <c r="F77" t="s">
        <v>154</v>
      </c>
      <c r="G77" t="str">
        <f t="shared" si="0"/>
        <v>2014</v>
      </c>
      <c r="H77" t="s">
        <v>2846</v>
      </c>
    </row>
    <row r="78" spans="1:8" hidden="1" x14ac:dyDescent="0.2">
      <c r="A78" t="s">
        <v>155</v>
      </c>
      <c r="B78" t="s">
        <v>151</v>
      </c>
      <c r="C78" t="s">
        <v>18</v>
      </c>
      <c r="D78" t="s">
        <v>156</v>
      </c>
      <c r="E78" t="s">
        <v>155</v>
      </c>
      <c r="F78" t="s">
        <v>154</v>
      </c>
      <c r="G78" t="str">
        <f t="shared" si="0"/>
        <v>2014</v>
      </c>
      <c r="H78" t="s">
        <v>2846</v>
      </c>
    </row>
    <row r="79" spans="1:8" hidden="1" x14ac:dyDescent="0.2">
      <c r="A79" t="s">
        <v>157</v>
      </c>
      <c r="B79" t="s">
        <v>151</v>
      </c>
      <c r="C79" t="s">
        <v>27</v>
      </c>
      <c r="D79" t="s">
        <v>158</v>
      </c>
      <c r="E79" t="s">
        <v>159</v>
      </c>
      <c r="F79" t="s">
        <v>154</v>
      </c>
      <c r="G79" t="str">
        <f t="shared" si="0"/>
        <v>2014</v>
      </c>
      <c r="H79" t="s">
        <v>2847</v>
      </c>
    </row>
    <row r="80" spans="1:8" hidden="1" x14ac:dyDescent="0.2">
      <c r="A80" t="s">
        <v>157</v>
      </c>
      <c r="B80" t="s">
        <v>151</v>
      </c>
      <c r="C80" t="s">
        <v>11</v>
      </c>
      <c r="D80" t="s">
        <v>158</v>
      </c>
      <c r="E80" t="s">
        <v>159</v>
      </c>
      <c r="F80" t="s">
        <v>154</v>
      </c>
      <c r="G80" t="str">
        <f t="shared" si="0"/>
        <v>2014</v>
      </c>
      <c r="H80" t="s">
        <v>2847</v>
      </c>
    </row>
    <row r="81" spans="1:8" hidden="1" x14ac:dyDescent="0.2">
      <c r="A81" t="s">
        <v>160</v>
      </c>
      <c r="B81" t="s">
        <v>151</v>
      </c>
      <c r="C81" t="s">
        <v>20</v>
      </c>
      <c r="D81" t="s">
        <v>161</v>
      </c>
      <c r="E81" t="s">
        <v>162</v>
      </c>
      <c r="F81" t="s">
        <v>154</v>
      </c>
      <c r="G81" t="str">
        <f t="shared" si="0"/>
        <v>2014</v>
      </c>
      <c r="H81" t="s">
        <v>2846</v>
      </c>
    </row>
    <row r="82" spans="1:8" hidden="1" x14ac:dyDescent="0.2">
      <c r="A82" t="s">
        <v>163</v>
      </c>
      <c r="B82" t="s">
        <v>151</v>
      </c>
      <c r="C82" t="s">
        <v>24</v>
      </c>
      <c r="D82" t="s">
        <v>161</v>
      </c>
      <c r="E82" t="s">
        <v>162</v>
      </c>
      <c r="F82" t="s">
        <v>154</v>
      </c>
      <c r="G82" t="str">
        <f t="shared" ref="G82:G145" si="1">LEFT(F82,4)</f>
        <v>2014</v>
      </c>
      <c r="H82" t="s">
        <v>2846</v>
      </c>
    </row>
    <row r="83" spans="1:8" hidden="1" x14ac:dyDescent="0.2">
      <c r="A83" t="s">
        <v>164</v>
      </c>
      <c r="B83" t="s">
        <v>151</v>
      </c>
      <c r="C83" t="s">
        <v>7</v>
      </c>
      <c r="D83" t="s">
        <v>161</v>
      </c>
      <c r="E83" t="s">
        <v>162</v>
      </c>
      <c r="F83" t="s">
        <v>154</v>
      </c>
      <c r="G83" t="str">
        <f t="shared" si="1"/>
        <v>2014</v>
      </c>
      <c r="H83" t="s">
        <v>2846</v>
      </c>
    </row>
    <row r="84" spans="1:8" hidden="1" x14ac:dyDescent="0.2">
      <c r="A84" t="s">
        <v>165</v>
      </c>
      <c r="B84" t="s">
        <v>151</v>
      </c>
      <c r="C84" t="s">
        <v>34</v>
      </c>
      <c r="D84" t="s">
        <v>161</v>
      </c>
      <c r="E84" t="s">
        <v>162</v>
      </c>
      <c r="F84" t="s">
        <v>154</v>
      </c>
      <c r="G84" t="str">
        <f t="shared" si="1"/>
        <v>2014</v>
      </c>
      <c r="H84" t="s">
        <v>2846</v>
      </c>
    </row>
    <row r="85" spans="1:8" hidden="1" x14ac:dyDescent="0.2">
      <c r="A85" t="s">
        <v>166</v>
      </c>
      <c r="B85" t="s">
        <v>151</v>
      </c>
      <c r="C85" t="s">
        <v>38</v>
      </c>
      <c r="D85" t="s">
        <v>161</v>
      </c>
      <c r="E85" t="s">
        <v>162</v>
      </c>
      <c r="F85" t="s">
        <v>154</v>
      </c>
      <c r="G85" t="str">
        <f t="shared" si="1"/>
        <v>2014</v>
      </c>
      <c r="H85" t="s">
        <v>2846</v>
      </c>
    </row>
    <row r="86" spans="1:8" hidden="1" x14ac:dyDescent="0.2">
      <c r="A86" t="s">
        <v>90</v>
      </c>
      <c r="B86" t="s">
        <v>151</v>
      </c>
      <c r="C86" t="s">
        <v>31</v>
      </c>
      <c r="D86" t="s">
        <v>161</v>
      </c>
      <c r="E86" t="s">
        <v>162</v>
      </c>
      <c r="F86" t="s">
        <v>154</v>
      </c>
      <c r="G86" t="str">
        <f t="shared" si="1"/>
        <v>2014</v>
      </c>
      <c r="H86" t="s">
        <v>2846</v>
      </c>
    </row>
    <row r="87" spans="1:8" hidden="1" x14ac:dyDescent="0.2">
      <c r="A87" t="s">
        <v>2850</v>
      </c>
      <c r="B87" t="s">
        <v>151</v>
      </c>
      <c r="C87" t="s">
        <v>32</v>
      </c>
      <c r="D87" t="s">
        <v>161</v>
      </c>
      <c r="E87" t="s">
        <v>162</v>
      </c>
      <c r="F87" t="s">
        <v>154</v>
      </c>
      <c r="G87" t="str">
        <f t="shared" si="1"/>
        <v>2014</v>
      </c>
      <c r="H87" t="s">
        <v>2846</v>
      </c>
    </row>
    <row r="88" spans="1:8" hidden="1" x14ac:dyDescent="0.2">
      <c r="A88" t="s">
        <v>167</v>
      </c>
      <c r="B88" t="s">
        <v>151</v>
      </c>
      <c r="C88" t="s">
        <v>29</v>
      </c>
      <c r="D88" t="s">
        <v>168</v>
      </c>
      <c r="E88" t="s">
        <v>169</v>
      </c>
      <c r="F88" t="s">
        <v>154</v>
      </c>
      <c r="G88" t="str">
        <f t="shared" si="1"/>
        <v>2014</v>
      </c>
      <c r="H88" t="s">
        <v>2847</v>
      </c>
    </row>
    <row r="89" spans="1:8" hidden="1" x14ac:dyDescent="0.2">
      <c r="A89" t="s">
        <v>170</v>
      </c>
      <c r="B89" t="s">
        <v>151</v>
      </c>
      <c r="C89" t="s">
        <v>49</v>
      </c>
      <c r="D89" t="s">
        <v>171</v>
      </c>
      <c r="E89" t="s">
        <v>172</v>
      </c>
      <c r="F89" t="s">
        <v>154</v>
      </c>
      <c r="G89" t="str">
        <f t="shared" si="1"/>
        <v>2014</v>
      </c>
      <c r="H89" t="s">
        <v>2847</v>
      </c>
    </row>
    <row r="90" spans="1:8" hidden="1" x14ac:dyDescent="0.2">
      <c r="A90" t="s">
        <v>173</v>
      </c>
      <c r="B90" t="s">
        <v>151</v>
      </c>
      <c r="C90" t="s">
        <v>44</v>
      </c>
      <c r="D90" t="s">
        <v>171</v>
      </c>
      <c r="E90" t="s">
        <v>172</v>
      </c>
      <c r="F90" t="s">
        <v>154</v>
      </c>
      <c r="G90" t="str">
        <f t="shared" si="1"/>
        <v>2014</v>
      </c>
      <c r="H90" t="s">
        <v>2846</v>
      </c>
    </row>
    <row r="91" spans="1:8" hidden="1" x14ac:dyDescent="0.2">
      <c r="A91" t="s">
        <v>45</v>
      </c>
      <c r="B91" t="s">
        <v>151</v>
      </c>
      <c r="C91" t="s">
        <v>46</v>
      </c>
      <c r="D91" t="s">
        <v>171</v>
      </c>
      <c r="E91" t="s">
        <v>172</v>
      </c>
      <c r="F91" t="s">
        <v>154</v>
      </c>
      <c r="G91" t="str">
        <f t="shared" si="1"/>
        <v>2014</v>
      </c>
      <c r="H91" t="s">
        <v>2847</v>
      </c>
    </row>
    <row r="92" spans="1:8" hidden="1" x14ac:dyDescent="0.2">
      <c r="A92" t="s">
        <v>174</v>
      </c>
      <c r="B92" t="s">
        <v>151</v>
      </c>
      <c r="C92" t="s">
        <v>76</v>
      </c>
      <c r="D92" t="s">
        <v>175</v>
      </c>
      <c r="E92" t="s">
        <v>176</v>
      </c>
      <c r="F92" t="s">
        <v>154</v>
      </c>
      <c r="G92" t="str">
        <f t="shared" si="1"/>
        <v>2014</v>
      </c>
      <c r="H92" t="s">
        <v>2846</v>
      </c>
    </row>
    <row r="93" spans="1:8" hidden="1" x14ac:dyDescent="0.2">
      <c r="A93" t="s">
        <v>177</v>
      </c>
      <c r="B93" t="s">
        <v>151</v>
      </c>
      <c r="C93" t="s">
        <v>40</v>
      </c>
      <c r="D93" t="s">
        <v>175</v>
      </c>
      <c r="E93" t="s">
        <v>176</v>
      </c>
      <c r="F93" t="s">
        <v>154</v>
      </c>
      <c r="G93" t="str">
        <f t="shared" si="1"/>
        <v>2014</v>
      </c>
      <c r="H93" t="s">
        <v>2846</v>
      </c>
    </row>
    <row r="94" spans="1:8" hidden="1" x14ac:dyDescent="0.2">
      <c r="A94" t="s">
        <v>178</v>
      </c>
      <c r="B94" t="s">
        <v>151</v>
      </c>
      <c r="C94" t="s">
        <v>15</v>
      </c>
      <c r="D94" t="s">
        <v>175</v>
      </c>
      <c r="E94" t="s">
        <v>176</v>
      </c>
      <c r="F94" t="s">
        <v>154</v>
      </c>
      <c r="G94" t="str">
        <f t="shared" si="1"/>
        <v>2014</v>
      </c>
      <c r="H94" t="s">
        <v>2846</v>
      </c>
    </row>
    <row r="95" spans="1:8" hidden="1" x14ac:dyDescent="0.2">
      <c r="A95" t="s">
        <v>179</v>
      </c>
      <c r="B95" t="s">
        <v>151</v>
      </c>
      <c r="C95" t="s">
        <v>67</v>
      </c>
      <c r="D95" t="s">
        <v>180</v>
      </c>
      <c r="E95" t="s">
        <v>181</v>
      </c>
      <c r="F95" t="s">
        <v>154</v>
      </c>
      <c r="G95" t="str">
        <f t="shared" si="1"/>
        <v>2014</v>
      </c>
      <c r="H95" t="s">
        <v>2846</v>
      </c>
    </row>
    <row r="96" spans="1:8" hidden="1" x14ac:dyDescent="0.2">
      <c r="A96" t="s">
        <v>182</v>
      </c>
      <c r="B96" t="s">
        <v>151</v>
      </c>
      <c r="C96" t="s">
        <v>64</v>
      </c>
      <c r="D96" t="s">
        <v>183</v>
      </c>
      <c r="E96" t="s">
        <v>182</v>
      </c>
      <c r="F96" t="s">
        <v>154</v>
      </c>
      <c r="G96" t="str">
        <f t="shared" si="1"/>
        <v>2014</v>
      </c>
      <c r="H96" t="s">
        <v>2846</v>
      </c>
    </row>
    <row r="97" spans="1:8" hidden="1" x14ac:dyDescent="0.2">
      <c r="A97" t="s">
        <v>184</v>
      </c>
      <c r="B97" t="s">
        <v>151</v>
      </c>
      <c r="C97" t="s">
        <v>53</v>
      </c>
      <c r="D97" t="s">
        <v>185</v>
      </c>
      <c r="E97" t="s">
        <v>186</v>
      </c>
      <c r="F97" t="s">
        <v>154</v>
      </c>
      <c r="G97" t="str">
        <f t="shared" si="1"/>
        <v>2014</v>
      </c>
      <c r="H97" t="s">
        <v>2846</v>
      </c>
    </row>
    <row r="98" spans="1:8" hidden="1" x14ac:dyDescent="0.2">
      <c r="A98" t="s">
        <v>187</v>
      </c>
      <c r="B98" t="s">
        <v>188</v>
      </c>
      <c r="C98" t="s">
        <v>64</v>
      </c>
      <c r="D98" t="s">
        <v>189</v>
      </c>
      <c r="E98" t="s">
        <v>190</v>
      </c>
      <c r="F98" t="s">
        <v>191</v>
      </c>
      <c r="G98" t="str">
        <f t="shared" si="1"/>
        <v>2013</v>
      </c>
      <c r="H98" t="s">
        <v>2847</v>
      </c>
    </row>
    <row r="99" spans="1:8" hidden="1" x14ac:dyDescent="0.2">
      <c r="A99" t="s">
        <v>192</v>
      </c>
      <c r="B99" t="s">
        <v>188</v>
      </c>
      <c r="C99" t="s">
        <v>53</v>
      </c>
      <c r="D99" t="s">
        <v>193</v>
      </c>
      <c r="E99" t="s">
        <v>192</v>
      </c>
      <c r="F99" t="s">
        <v>191</v>
      </c>
      <c r="G99" t="str">
        <f t="shared" si="1"/>
        <v>2013</v>
      </c>
      <c r="H99" t="s">
        <v>2846</v>
      </c>
    </row>
    <row r="100" spans="1:8" hidden="1" x14ac:dyDescent="0.2">
      <c r="A100" t="s">
        <v>194</v>
      </c>
      <c r="B100" t="s">
        <v>188</v>
      </c>
      <c r="C100" t="s">
        <v>67</v>
      </c>
      <c r="D100" t="s">
        <v>195</v>
      </c>
      <c r="E100" t="s">
        <v>194</v>
      </c>
      <c r="F100" t="s">
        <v>191</v>
      </c>
      <c r="G100" t="str">
        <f t="shared" si="1"/>
        <v>2013</v>
      </c>
      <c r="H100" t="s">
        <v>2846</v>
      </c>
    </row>
    <row r="101" spans="1:8" hidden="1" x14ac:dyDescent="0.2">
      <c r="A101" t="s">
        <v>99</v>
      </c>
      <c r="B101" t="s">
        <v>188</v>
      </c>
      <c r="C101" t="s">
        <v>18</v>
      </c>
      <c r="D101" t="s">
        <v>196</v>
      </c>
      <c r="E101" t="s">
        <v>99</v>
      </c>
      <c r="F101" t="s">
        <v>191</v>
      </c>
      <c r="G101" t="str">
        <f t="shared" si="1"/>
        <v>2013</v>
      </c>
      <c r="H101" t="s">
        <v>2846</v>
      </c>
    </row>
    <row r="102" spans="1:8" hidden="1" x14ac:dyDescent="0.2">
      <c r="A102" t="s">
        <v>197</v>
      </c>
      <c r="B102" t="s">
        <v>188</v>
      </c>
      <c r="C102" t="s">
        <v>40</v>
      </c>
      <c r="D102" t="s">
        <v>196</v>
      </c>
      <c r="E102" t="s">
        <v>99</v>
      </c>
      <c r="F102" t="s">
        <v>191</v>
      </c>
      <c r="G102" t="str">
        <f t="shared" si="1"/>
        <v>2013</v>
      </c>
      <c r="H102" t="s">
        <v>2846</v>
      </c>
    </row>
    <row r="103" spans="1:8" hidden="1" x14ac:dyDescent="0.2">
      <c r="A103" t="s">
        <v>198</v>
      </c>
      <c r="B103" t="s">
        <v>188</v>
      </c>
      <c r="C103" t="s">
        <v>31</v>
      </c>
      <c r="D103" t="s">
        <v>199</v>
      </c>
      <c r="E103" t="s">
        <v>200</v>
      </c>
      <c r="F103" t="s">
        <v>191</v>
      </c>
      <c r="G103" t="str">
        <f t="shared" si="1"/>
        <v>2013</v>
      </c>
      <c r="H103" t="s">
        <v>2846</v>
      </c>
    </row>
    <row r="104" spans="1:8" hidden="1" x14ac:dyDescent="0.2">
      <c r="A104" t="s">
        <v>200</v>
      </c>
      <c r="B104" t="s">
        <v>188</v>
      </c>
      <c r="C104" t="s">
        <v>32</v>
      </c>
      <c r="D104" t="s">
        <v>199</v>
      </c>
      <c r="E104" t="s">
        <v>200</v>
      </c>
      <c r="F104" t="s">
        <v>191</v>
      </c>
      <c r="G104" t="str">
        <f t="shared" si="1"/>
        <v>2013</v>
      </c>
      <c r="H104" t="s">
        <v>2846</v>
      </c>
    </row>
    <row r="105" spans="1:8" hidden="1" x14ac:dyDescent="0.2">
      <c r="A105" t="s">
        <v>201</v>
      </c>
      <c r="B105" t="s">
        <v>188</v>
      </c>
      <c r="C105" t="s">
        <v>7</v>
      </c>
      <c r="D105" t="s">
        <v>199</v>
      </c>
      <c r="E105" t="s">
        <v>200</v>
      </c>
      <c r="F105" t="s">
        <v>191</v>
      </c>
      <c r="G105" t="str">
        <f t="shared" si="1"/>
        <v>2013</v>
      </c>
      <c r="H105" t="s">
        <v>2846</v>
      </c>
    </row>
    <row r="106" spans="1:8" hidden="1" x14ac:dyDescent="0.2">
      <c r="A106" t="s">
        <v>202</v>
      </c>
      <c r="B106" t="s">
        <v>188</v>
      </c>
      <c r="C106" t="s">
        <v>24</v>
      </c>
      <c r="D106" t="s">
        <v>199</v>
      </c>
      <c r="E106" t="s">
        <v>200</v>
      </c>
      <c r="F106" t="s">
        <v>191</v>
      </c>
      <c r="G106" t="str">
        <f t="shared" si="1"/>
        <v>2013</v>
      </c>
      <c r="H106" t="s">
        <v>2846</v>
      </c>
    </row>
    <row r="107" spans="1:8" hidden="1" x14ac:dyDescent="0.2">
      <c r="A107" t="s">
        <v>203</v>
      </c>
      <c r="B107" t="s">
        <v>188</v>
      </c>
      <c r="C107" t="s">
        <v>20</v>
      </c>
      <c r="D107" t="s">
        <v>204</v>
      </c>
      <c r="E107" t="s">
        <v>205</v>
      </c>
      <c r="F107" t="s">
        <v>191</v>
      </c>
      <c r="G107" t="str">
        <f t="shared" si="1"/>
        <v>2013</v>
      </c>
      <c r="H107" t="s">
        <v>2846</v>
      </c>
    </row>
    <row r="108" spans="1:8" hidden="1" x14ac:dyDescent="0.2">
      <c r="A108" t="s">
        <v>206</v>
      </c>
      <c r="B108" t="s">
        <v>188</v>
      </c>
      <c r="C108" t="s">
        <v>2</v>
      </c>
      <c r="D108" t="s">
        <v>207</v>
      </c>
      <c r="E108" t="s">
        <v>208</v>
      </c>
      <c r="F108" t="s">
        <v>191</v>
      </c>
      <c r="G108" t="str">
        <f t="shared" si="1"/>
        <v>2013</v>
      </c>
      <c r="H108" t="s">
        <v>2846</v>
      </c>
    </row>
    <row r="109" spans="1:8" hidden="1" x14ac:dyDescent="0.2">
      <c r="A109" t="s">
        <v>209</v>
      </c>
      <c r="B109" t="s">
        <v>188</v>
      </c>
      <c r="C109" t="s">
        <v>29</v>
      </c>
      <c r="D109" t="s">
        <v>210</v>
      </c>
      <c r="E109" t="s">
        <v>211</v>
      </c>
      <c r="F109" t="s">
        <v>191</v>
      </c>
      <c r="G109" t="str">
        <f t="shared" si="1"/>
        <v>2013</v>
      </c>
      <c r="H109" t="s">
        <v>2847</v>
      </c>
    </row>
    <row r="110" spans="1:8" hidden="1" x14ac:dyDescent="0.2">
      <c r="A110" t="s">
        <v>212</v>
      </c>
      <c r="B110" t="s">
        <v>188</v>
      </c>
      <c r="C110" t="s">
        <v>11</v>
      </c>
      <c r="D110" t="s">
        <v>213</v>
      </c>
      <c r="E110" t="s">
        <v>214</v>
      </c>
      <c r="F110" t="s">
        <v>191</v>
      </c>
      <c r="G110" t="str">
        <f t="shared" si="1"/>
        <v>2013</v>
      </c>
      <c r="H110" t="s">
        <v>2847</v>
      </c>
    </row>
    <row r="111" spans="1:8" hidden="1" x14ac:dyDescent="0.2">
      <c r="A111" t="s">
        <v>215</v>
      </c>
      <c r="B111" t="s">
        <v>188</v>
      </c>
      <c r="C111" t="s">
        <v>46</v>
      </c>
      <c r="D111" t="s">
        <v>216</v>
      </c>
      <c r="E111" t="s">
        <v>215</v>
      </c>
      <c r="F111" t="s">
        <v>191</v>
      </c>
      <c r="G111" t="str">
        <f t="shared" si="1"/>
        <v>2013</v>
      </c>
      <c r="H111" t="s">
        <v>2846</v>
      </c>
    </row>
    <row r="112" spans="1:8" hidden="1" x14ac:dyDescent="0.2">
      <c r="A112" t="s">
        <v>217</v>
      </c>
      <c r="B112" t="s">
        <v>188</v>
      </c>
      <c r="C112" t="s">
        <v>34</v>
      </c>
      <c r="D112" t="s">
        <v>216</v>
      </c>
      <c r="E112" t="s">
        <v>215</v>
      </c>
      <c r="F112" t="s">
        <v>191</v>
      </c>
      <c r="G112" t="str">
        <f t="shared" si="1"/>
        <v>2013</v>
      </c>
      <c r="H112" t="s">
        <v>2846</v>
      </c>
    </row>
    <row r="113" spans="1:8" hidden="1" x14ac:dyDescent="0.2">
      <c r="A113" t="s">
        <v>218</v>
      </c>
      <c r="B113" t="s">
        <v>188</v>
      </c>
      <c r="C113" t="s">
        <v>44</v>
      </c>
      <c r="D113" t="s">
        <v>216</v>
      </c>
      <c r="E113" t="s">
        <v>215</v>
      </c>
      <c r="F113" t="s">
        <v>191</v>
      </c>
      <c r="G113" t="str">
        <f t="shared" si="1"/>
        <v>2013</v>
      </c>
      <c r="H113" t="s">
        <v>2846</v>
      </c>
    </row>
    <row r="114" spans="1:8" hidden="1" x14ac:dyDescent="0.2">
      <c r="A114" t="s">
        <v>219</v>
      </c>
      <c r="B114" t="s">
        <v>188</v>
      </c>
      <c r="C114" t="s">
        <v>27</v>
      </c>
      <c r="D114" t="s">
        <v>220</v>
      </c>
      <c r="E114" t="s">
        <v>93</v>
      </c>
      <c r="F114" t="s">
        <v>191</v>
      </c>
      <c r="G114" t="str">
        <f t="shared" si="1"/>
        <v>2013</v>
      </c>
      <c r="H114" t="s">
        <v>2846</v>
      </c>
    </row>
    <row r="115" spans="1:8" hidden="1" x14ac:dyDescent="0.2">
      <c r="A115" t="s">
        <v>221</v>
      </c>
      <c r="B115" t="s">
        <v>188</v>
      </c>
      <c r="C115" t="s">
        <v>15</v>
      </c>
      <c r="D115" t="s">
        <v>220</v>
      </c>
      <c r="E115" t="s">
        <v>93</v>
      </c>
      <c r="F115" t="s">
        <v>191</v>
      </c>
      <c r="G115" t="str">
        <f t="shared" si="1"/>
        <v>2013</v>
      </c>
      <c r="H115" t="s">
        <v>2846</v>
      </c>
    </row>
    <row r="116" spans="1:8" hidden="1" x14ac:dyDescent="0.2">
      <c r="A116" t="s">
        <v>222</v>
      </c>
      <c r="B116" t="s">
        <v>188</v>
      </c>
      <c r="C116" t="s">
        <v>49</v>
      </c>
      <c r="D116" t="s">
        <v>223</v>
      </c>
      <c r="E116" t="s">
        <v>105</v>
      </c>
      <c r="F116" t="s">
        <v>191</v>
      </c>
      <c r="G116" t="str">
        <f t="shared" si="1"/>
        <v>2013</v>
      </c>
      <c r="H116" t="s">
        <v>2847</v>
      </c>
    </row>
    <row r="117" spans="1:8" hidden="1" x14ac:dyDescent="0.2">
      <c r="A117" t="s">
        <v>224</v>
      </c>
      <c r="B117" t="s">
        <v>188</v>
      </c>
      <c r="C117" t="s">
        <v>76</v>
      </c>
      <c r="D117" t="s">
        <v>223</v>
      </c>
      <c r="E117" t="s">
        <v>105</v>
      </c>
      <c r="F117" t="s">
        <v>191</v>
      </c>
      <c r="G117" t="str">
        <f t="shared" si="1"/>
        <v>2013</v>
      </c>
      <c r="H117" t="s">
        <v>2847</v>
      </c>
    </row>
    <row r="118" spans="1:8" hidden="1" x14ac:dyDescent="0.2">
      <c r="A118" t="s">
        <v>225</v>
      </c>
      <c r="B118" t="s">
        <v>188</v>
      </c>
      <c r="C118" t="s">
        <v>38</v>
      </c>
      <c r="D118" t="s">
        <v>223</v>
      </c>
      <c r="E118" t="s">
        <v>105</v>
      </c>
      <c r="F118" t="s">
        <v>191</v>
      </c>
      <c r="G118" t="str">
        <f t="shared" si="1"/>
        <v>2013</v>
      </c>
      <c r="H118" t="s">
        <v>2846</v>
      </c>
    </row>
    <row r="119" spans="1:8" hidden="1" x14ac:dyDescent="0.2">
      <c r="A119" t="s">
        <v>226</v>
      </c>
      <c r="B119" t="s">
        <v>188</v>
      </c>
      <c r="C119" t="s">
        <v>20</v>
      </c>
      <c r="D119" t="s">
        <v>227</v>
      </c>
      <c r="E119" t="s">
        <v>228</v>
      </c>
      <c r="F119" t="s">
        <v>191</v>
      </c>
      <c r="G119" t="str">
        <f t="shared" si="1"/>
        <v>2013</v>
      </c>
      <c r="H119" t="s">
        <v>2847</v>
      </c>
    </row>
    <row r="120" spans="1:8" hidden="1" x14ac:dyDescent="0.2">
      <c r="A120" t="s">
        <v>229</v>
      </c>
      <c r="B120" t="s">
        <v>230</v>
      </c>
      <c r="C120" t="s">
        <v>67</v>
      </c>
      <c r="D120" t="s">
        <v>231</v>
      </c>
      <c r="E120" t="s">
        <v>229</v>
      </c>
      <c r="F120" t="s">
        <v>232</v>
      </c>
      <c r="G120" t="str">
        <f t="shared" si="1"/>
        <v>2012</v>
      </c>
      <c r="H120" t="s">
        <v>2846</v>
      </c>
    </row>
    <row r="121" spans="1:8" hidden="1" x14ac:dyDescent="0.2">
      <c r="A121" t="s">
        <v>63</v>
      </c>
      <c r="B121" t="s">
        <v>230</v>
      </c>
      <c r="C121" t="s">
        <v>64</v>
      </c>
      <c r="D121" t="s">
        <v>233</v>
      </c>
      <c r="E121" t="s">
        <v>63</v>
      </c>
      <c r="F121" t="s">
        <v>232</v>
      </c>
      <c r="G121" t="str">
        <f t="shared" si="1"/>
        <v>2012</v>
      </c>
      <c r="H121" t="s">
        <v>2847</v>
      </c>
    </row>
    <row r="122" spans="1:8" hidden="1" x14ac:dyDescent="0.2">
      <c r="A122" t="s">
        <v>234</v>
      </c>
      <c r="B122" t="s">
        <v>230</v>
      </c>
      <c r="C122" t="s">
        <v>40</v>
      </c>
      <c r="D122" t="s">
        <v>235</v>
      </c>
      <c r="E122" t="s">
        <v>236</v>
      </c>
      <c r="F122" t="s">
        <v>232</v>
      </c>
      <c r="G122" t="str">
        <f t="shared" si="1"/>
        <v>2012</v>
      </c>
      <c r="H122" t="s">
        <v>2846</v>
      </c>
    </row>
    <row r="123" spans="1:8" hidden="1" x14ac:dyDescent="0.2">
      <c r="A123" t="s">
        <v>237</v>
      </c>
      <c r="B123" t="s">
        <v>230</v>
      </c>
      <c r="C123" t="s">
        <v>34</v>
      </c>
      <c r="D123" t="s">
        <v>238</v>
      </c>
      <c r="E123" t="s">
        <v>239</v>
      </c>
      <c r="F123" t="s">
        <v>232</v>
      </c>
      <c r="G123" t="str">
        <f t="shared" si="1"/>
        <v>2012</v>
      </c>
      <c r="H123" t="s">
        <v>2846</v>
      </c>
    </row>
    <row r="124" spans="1:8" hidden="1" x14ac:dyDescent="0.2">
      <c r="A124" t="s">
        <v>240</v>
      </c>
      <c r="B124" t="s">
        <v>230</v>
      </c>
      <c r="C124" t="s">
        <v>2</v>
      </c>
      <c r="D124" t="s">
        <v>241</v>
      </c>
      <c r="E124" t="s">
        <v>240</v>
      </c>
      <c r="F124" t="s">
        <v>232</v>
      </c>
      <c r="G124" t="str">
        <f t="shared" si="1"/>
        <v>2012</v>
      </c>
      <c r="H124" t="s">
        <v>2846</v>
      </c>
    </row>
    <row r="125" spans="1:8" hidden="1" x14ac:dyDescent="0.2">
      <c r="A125" t="s">
        <v>242</v>
      </c>
      <c r="B125" t="s">
        <v>230</v>
      </c>
      <c r="C125" t="s">
        <v>44</v>
      </c>
      <c r="D125" t="s">
        <v>243</v>
      </c>
      <c r="E125" t="s">
        <v>242</v>
      </c>
      <c r="F125" t="s">
        <v>232</v>
      </c>
      <c r="G125" t="str">
        <f t="shared" si="1"/>
        <v>2012</v>
      </c>
      <c r="H125" t="s">
        <v>2846</v>
      </c>
    </row>
    <row r="126" spans="1:8" hidden="1" x14ac:dyDescent="0.2">
      <c r="A126" t="s">
        <v>244</v>
      </c>
      <c r="B126" t="s">
        <v>230</v>
      </c>
      <c r="C126" t="s">
        <v>29</v>
      </c>
      <c r="D126" t="s">
        <v>245</v>
      </c>
      <c r="E126" t="s">
        <v>246</v>
      </c>
      <c r="F126" t="s">
        <v>232</v>
      </c>
      <c r="G126" t="str">
        <f t="shared" si="1"/>
        <v>2012</v>
      </c>
      <c r="H126" t="s">
        <v>2847</v>
      </c>
    </row>
    <row r="127" spans="1:8" hidden="1" x14ac:dyDescent="0.2">
      <c r="A127" t="s">
        <v>111</v>
      </c>
      <c r="B127" t="s">
        <v>230</v>
      </c>
      <c r="C127" t="s">
        <v>76</v>
      </c>
      <c r="D127" t="s">
        <v>245</v>
      </c>
      <c r="E127" t="s">
        <v>246</v>
      </c>
      <c r="F127" t="s">
        <v>232</v>
      </c>
      <c r="G127" t="str">
        <f t="shared" si="1"/>
        <v>2012</v>
      </c>
      <c r="H127" t="s">
        <v>2846</v>
      </c>
    </row>
    <row r="128" spans="1:8" hidden="1" x14ac:dyDescent="0.2">
      <c r="A128" t="s">
        <v>247</v>
      </c>
      <c r="B128" t="s">
        <v>230</v>
      </c>
      <c r="C128" t="s">
        <v>53</v>
      </c>
      <c r="D128" t="s">
        <v>248</v>
      </c>
      <c r="E128" t="s">
        <v>249</v>
      </c>
      <c r="F128" t="s">
        <v>232</v>
      </c>
      <c r="G128" t="str">
        <f t="shared" si="1"/>
        <v>2012</v>
      </c>
      <c r="H128" t="s">
        <v>2847</v>
      </c>
    </row>
    <row r="129" spans="1:8" hidden="1" x14ac:dyDescent="0.2">
      <c r="A129" t="s">
        <v>250</v>
      </c>
      <c r="B129" t="s">
        <v>230</v>
      </c>
      <c r="C129" t="s">
        <v>31</v>
      </c>
      <c r="D129" t="s">
        <v>251</v>
      </c>
      <c r="E129" t="s">
        <v>252</v>
      </c>
      <c r="F129" t="s">
        <v>232</v>
      </c>
      <c r="G129" t="str">
        <f t="shared" si="1"/>
        <v>2012</v>
      </c>
      <c r="H129" t="s">
        <v>2846</v>
      </c>
    </row>
    <row r="130" spans="1:8" hidden="1" x14ac:dyDescent="0.2">
      <c r="A130" t="s">
        <v>253</v>
      </c>
      <c r="B130" t="s">
        <v>230</v>
      </c>
      <c r="C130" t="s">
        <v>27</v>
      </c>
      <c r="D130" t="s">
        <v>251</v>
      </c>
      <c r="E130" t="s">
        <v>252</v>
      </c>
      <c r="F130" t="s">
        <v>232</v>
      </c>
      <c r="G130" t="str">
        <f t="shared" si="1"/>
        <v>2012</v>
      </c>
      <c r="H130" t="s">
        <v>2846</v>
      </c>
    </row>
    <row r="131" spans="1:8" hidden="1" x14ac:dyDescent="0.2">
      <c r="A131" t="s">
        <v>254</v>
      </c>
      <c r="B131" t="s">
        <v>230</v>
      </c>
      <c r="C131" t="s">
        <v>38</v>
      </c>
      <c r="D131" t="s">
        <v>251</v>
      </c>
      <c r="E131" t="s">
        <v>252</v>
      </c>
      <c r="F131" t="s">
        <v>232</v>
      </c>
      <c r="G131" t="str">
        <f t="shared" si="1"/>
        <v>2012</v>
      </c>
      <c r="H131" t="s">
        <v>2846</v>
      </c>
    </row>
    <row r="132" spans="1:8" hidden="1" x14ac:dyDescent="0.2">
      <c r="A132" t="s">
        <v>255</v>
      </c>
      <c r="B132" t="s">
        <v>230</v>
      </c>
      <c r="C132" t="s">
        <v>7</v>
      </c>
      <c r="D132" t="s">
        <v>251</v>
      </c>
      <c r="E132" t="s">
        <v>252</v>
      </c>
      <c r="F132" t="s">
        <v>232</v>
      </c>
      <c r="G132" t="str">
        <f t="shared" si="1"/>
        <v>2012</v>
      </c>
      <c r="H132" t="s">
        <v>2846</v>
      </c>
    </row>
    <row r="133" spans="1:8" hidden="1" x14ac:dyDescent="0.2">
      <c r="A133" t="s">
        <v>256</v>
      </c>
      <c r="B133" t="s">
        <v>230</v>
      </c>
      <c r="C133" t="s">
        <v>20</v>
      </c>
      <c r="D133" t="s">
        <v>251</v>
      </c>
      <c r="E133" t="s">
        <v>252</v>
      </c>
      <c r="F133" t="s">
        <v>232</v>
      </c>
      <c r="G133" t="str">
        <f t="shared" si="1"/>
        <v>2012</v>
      </c>
      <c r="H133" t="s">
        <v>2846</v>
      </c>
    </row>
    <row r="134" spans="1:8" hidden="1" x14ac:dyDescent="0.2">
      <c r="A134" t="s">
        <v>169</v>
      </c>
      <c r="B134" t="s">
        <v>230</v>
      </c>
      <c r="C134" t="s">
        <v>18</v>
      </c>
      <c r="D134" t="s">
        <v>257</v>
      </c>
      <c r="E134" t="s">
        <v>169</v>
      </c>
      <c r="F134" t="s">
        <v>232</v>
      </c>
      <c r="G134" t="str">
        <f t="shared" si="1"/>
        <v>2012</v>
      </c>
      <c r="H134" t="s">
        <v>2846</v>
      </c>
    </row>
    <row r="135" spans="1:8" hidden="1" x14ac:dyDescent="0.2">
      <c r="A135" t="s">
        <v>258</v>
      </c>
      <c r="B135" t="s">
        <v>230</v>
      </c>
      <c r="C135" t="s">
        <v>49</v>
      </c>
      <c r="D135" t="s">
        <v>259</v>
      </c>
      <c r="E135" t="s">
        <v>260</v>
      </c>
      <c r="F135" t="s">
        <v>232</v>
      </c>
      <c r="G135" t="str">
        <f t="shared" si="1"/>
        <v>2012</v>
      </c>
      <c r="H135" t="s">
        <v>2847</v>
      </c>
    </row>
    <row r="136" spans="1:8" hidden="1" x14ac:dyDescent="0.2">
      <c r="A136" t="s">
        <v>261</v>
      </c>
      <c r="B136" t="s">
        <v>230</v>
      </c>
      <c r="C136" t="s">
        <v>46</v>
      </c>
      <c r="D136" t="s">
        <v>262</v>
      </c>
      <c r="E136" t="s">
        <v>263</v>
      </c>
      <c r="F136" t="s">
        <v>232</v>
      </c>
      <c r="G136" t="str">
        <f t="shared" si="1"/>
        <v>2012</v>
      </c>
      <c r="H136" t="s">
        <v>2846</v>
      </c>
    </row>
    <row r="137" spans="1:8" hidden="1" x14ac:dyDescent="0.2">
      <c r="A137" t="s">
        <v>263</v>
      </c>
      <c r="B137" t="s">
        <v>230</v>
      </c>
      <c r="C137" t="s">
        <v>32</v>
      </c>
      <c r="D137" t="s">
        <v>262</v>
      </c>
      <c r="E137" t="s">
        <v>263</v>
      </c>
      <c r="F137" t="s">
        <v>232</v>
      </c>
      <c r="G137" t="str">
        <f t="shared" si="1"/>
        <v>2012</v>
      </c>
      <c r="H137" t="s">
        <v>2846</v>
      </c>
    </row>
    <row r="138" spans="1:8" hidden="1" x14ac:dyDescent="0.2">
      <c r="A138" t="s">
        <v>264</v>
      </c>
      <c r="B138" t="s">
        <v>230</v>
      </c>
      <c r="C138" t="s">
        <v>11</v>
      </c>
      <c r="D138" t="s">
        <v>262</v>
      </c>
      <c r="E138" t="s">
        <v>263</v>
      </c>
      <c r="F138" t="s">
        <v>232</v>
      </c>
      <c r="G138" t="str">
        <f t="shared" si="1"/>
        <v>2012</v>
      </c>
      <c r="H138" t="s">
        <v>2846</v>
      </c>
    </row>
    <row r="139" spans="1:8" hidden="1" x14ac:dyDescent="0.2">
      <c r="A139" t="s">
        <v>265</v>
      </c>
      <c r="B139" t="s">
        <v>230</v>
      </c>
      <c r="C139" t="s">
        <v>15</v>
      </c>
      <c r="D139" t="s">
        <v>262</v>
      </c>
      <c r="E139" t="s">
        <v>263</v>
      </c>
      <c r="F139" t="s">
        <v>232</v>
      </c>
      <c r="G139" t="str">
        <f t="shared" si="1"/>
        <v>2012</v>
      </c>
      <c r="H139" t="s">
        <v>2846</v>
      </c>
    </row>
    <row r="140" spans="1:8" hidden="1" x14ac:dyDescent="0.2">
      <c r="A140" t="s">
        <v>266</v>
      </c>
      <c r="B140" t="s">
        <v>230</v>
      </c>
      <c r="C140" t="s">
        <v>24</v>
      </c>
      <c r="D140" t="s">
        <v>262</v>
      </c>
      <c r="E140" t="s">
        <v>263</v>
      </c>
      <c r="F140" t="s">
        <v>232</v>
      </c>
      <c r="G140" t="str">
        <f t="shared" si="1"/>
        <v>2012</v>
      </c>
      <c r="H140" t="s">
        <v>2846</v>
      </c>
    </row>
    <row r="141" spans="1:8" hidden="1" x14ac:dyDescent="0.2">
      <c r="A141" t="s">
        <v>267</v>
      </c>
      <c r="B141" t="s">
        <v>268</v>
      </c>
      <c r="C141" t="s">
        <v>64</v>
      </c>
      <c r="D141" t="s">
        <v>269</v>
      </c>
      <c r="E141" t="s">
        <v>270</v>
      </c>
      <c r="F141" t="s">
        <v>271</v>
      </c>
      <c r="G141" t="str">
        <f t="shared" si="1"/>
        <v>2011</v>
      </c>
      <c r="H141" t="s">
        <v>2846</v>
      </c>
    </row>
    <row r="142" spans="1:8" hidden="1" x14ac:dyDescent="0.2">
      <c r="A142" t="s">
        <v>272</v>
      </c>
      <c r="B142" t="s">
        <v>268</v>
      </c>
      <c r="C142" t="s">
        <v>53</v>
      </c>
      <c r="D142" t="s">
        <v>273</v>
      </c>
      <c r="E142" t="s">
        <v>272</v>
      </c>
      <c r="F142" t="s">
        <v>271</v>
      </c>
      <c r="G142" t="str">
        <f t="shared" si="1"/>
        <v>2011</v>
      </c>
      <c r="H142" t="s">
        <v>2846</v>
      </c>
    </row>
    <row r="143" spans="1:8" hidden="1" x14ac:dyDescent="0.2">
      <c r="A143" t="s">
        <v>274</v>
      </c>
      <c r="B143" t="s">
        <v>268</v>
      </c>
      <c r="C143" t="s">
        <v>67</v>
      </c>
      <c r="D143" t="s">
        <v>275</v>
      </c>
      <c r="E143" t="s">
        <v>276</v>
      </c>
      <c r="F143" t="s">
        <v>271</v>
      </c>
      <c r="G143" t="str">
        <f t="shared" si="1"/>
        <v>2011</v>
      </c>
      <c r="H143" t="s">
        <v>2846</v>
      </c>
    </row>
    <row r="144" spans="1:8" hidden="1" x14ac:dyDescent="0.2">
      <c r="A144" t="s">
        <v>277</v>
      </c>
      <c r="B144" t="s">
        <v>268</v>
      </c>
      <c r="C144" t="s">
        <v>31</v>
      </c>
      <c r="D144" t="s">
        <v>278</v>
      </c>
      <c r="E144" t="s">
        <v>125</v>
      </c>
      <c r="F144" t="s">
        <v>271</v>
      </c>
      <c r="G144" t="str">
        <f t="shared" si="1"/>
        <v>2011</v>
      </c>
      <c r="H144" t="s">
        <v>2846</v>
      </c>
    </row>
    <row r="145" spans="1:8" hidden="1" x14ac:dyDescent="0.2">
      <c r="A145" t="s">
        <v>279</v>
      </c>
      <c r="B145" t="s">
        <v>268</v>
      </c>
      <c r="C145" t="s">
        <v>38</v>
      </c>
      <c r="D145" t="s">
        <v>278</v>
      </c>
      <c r="E145" t="s">
        <v>125</v>
      </c>
      <c r="F145" t="s">
        <v>271</v>
      </c>
      <c r="G145" t="str">
        <f t="shared" si="1"/>
        <v>2011</v>
      </c>
      <c r="H145" t="s">
        <v>2846</v>
      </c>
    </row>
    <row r="146" spans="1:8" hidden="1" x14ac:dyDescent="0.2">
      <c r="A146" t="s">
        <v>123</v>
      </c>
      <c r="B146" t="s">
        <v>268</v>
      </c>
      <c r="C146" t="s">
        <v>7</v>
      </c>
      <c r="D146" t="s">
        <v>278</v>
      </c>
      <c r="E146" t="s">
        <v>125</v>
      </c>
      <c r="F146" t="s">
        <v>271</v>
      </c>
      <c r="G146" t="str">
        <f t="shared" ref="G146:G209" si="2">LEFT(F146,4)</f>
        <v>2011</v>
      </c>
      <c r="H146" t="s">
        <v>2846</v>
      </c>
    </row>
    <row r="147" spans="1:8" hidden="1" x14ac:dyDescent="0.2">
      <c r="A147" t="s">
        <v>280</v>
      </c>
      <c r="B147" t="s">
        <v>268</v>
      </c>
      <c r="C147" t="s">
        <v>20</v>
      </c>
      <c r="D147" t="s">
        <v>278</v>
      </c>
      <c r="E147" t="s">
        <v>125</v>
      </c>
      <c r="F147" t="s">
        <v>271</v>
      </c>
      <c r="G147" t="str">
        <f t="shared" si="2"/>
        <v>2011</v>
      </c>
      <c r="H147" t="s">
        <v>2846</v>
      </c>
    </row>
    <row r="148" spans="1:8" hidden="1" x14ac:dyDescent="0.2">
      <c r="A148" t="s">
        <v>281</v>
      </c>
      <c r="B148" t="s">
        <v>268</v>
      </c>
      <c r="C148" t="s">
        <v>40</v>
      </c>
      <c r="D148" t="s">
        <v>282</v>
      </c>
      <c r="E148" t="s">
        <v>211</v>
      </c>
      <c r="F148" t="s">
        <v>271</v>
      </c>
      <c r="G148" t="str">
        <f t="shared" si="2"/>
        <v>2011</v>
      </c>
      <c r="H148" t="s">
        <v>2846</v>
      </c>
    </row>
    <row r="149" spans="1:8" hidden="1" x14ac:dyDescent="0.2">
      <c r="A149" t="s">
        <v>283</v>
      </c>
      <c r="B149" t="s">
        <v>268</v>
      </c>
      <c r="C149" t="s">
        <v>49</v>
      </c>
      <c r="D149" t="s">
        <v>282</v>
      </c>
      <c r="E149" t="s">
        <v>211</v>
      </c>
      <c r="F149" t="s">
        <v>271</v>
      </c>
      <c r="G149" t="str">
        <f t="shared" si="2"/>
        <v>2011</v>
      </c>
      <c r="H149" t="s">
        <v>2847</v>
      </c>
    </row>
    <row r="150" spans="1:8" hidden="1" x14ac:dyDescent="0.2">
      <c r="A150" t="s">
        <v>284</v>
      </c>
      <c r="B150" t="s">
        <v>268</v>
      </c>
      <c r="C150" t="s">
        <v>76</v>
      </c>
      <c r="D150" t="s">
        <v>285</v>
      </c>
      <c r="E150" t="s">
        <v>286</v>
      </c>
      <c r="F150" t="s">
        <v>271</v>
      </c>
      <c r="G150" t="str">
        <f t="shared" si="2"/>
        <v>2011</v>
      </c>
      <c r="H150" t="s">
        <v>2846</v>
      </c>
    </row>
    <row r="151" spans="1:8" hidden="1" x14ac:dyDescent="0.2">
      <c r="A151" t="s">
        <v>287</v>
      </c>
      <c r="B151" t="s">
        <v>268</v>
      </c>
      <c r="C151" t="s">
        <v>2</v>
      </c>
      <c r="D151" t="s">
        <v>288</v>
      </c>
      <c r="E151" t="s">
        <v>287</v>
      </c>
      <c r="F151" t="s">
        <v>271</v>
      </c>
      <c r="G151" t="str">
        <f t="shared" si="2"/>
        <v>2011</v>
      </c>
      <c r="H151" t="s">
        <v>2846</v>
      </c>
    </row>
    <row r="152" spans="1:8" hidden="1" x14ac:dyDescent="0.2">
      <c r="A152" t="s">
        <v>237</v>
      </c>
      <c r="B152" t="s">
        <v>268</v>
      </c>
      <c r="C152" t="s">
        <v>34</v>
      </c>
      <c r="D152" t="s">
        <v>289</v>
      </c>
      <c r="E152" t="s">
        <v>239</v>
      </c>
      <c r="F152" t="s">
        <v>271</v>
      </c>
      <c r="G152" t="str">
        <f t="shared" si="2"/>
        <v>2011</v>
      </c>
      <c r="H152" t="s">
        <v>2846</v>
      </c>
    </row>
    <row r="153" spans="1:8" hidden="1" x14ac:dyDescent="0.2">
      <c r="A153" t="s">
        <v>290</v>
      </c>
      <c r="B153" t="s">
        <v>268</v>
      </c>
      <c r="C153" t="s">
        <v>44</v>
      </c>
      <c r="D153" t="s">
        <v>289</v>
      </c>
      <c r="E153" t="s">
        <v>239</v>
      </c>
      <c r="F153" t="s">
        <v>271</v>
      </c>
      <c r="G153" t="str">
        <f t="shared" si="2"/>
        <v>2011</v>
      </c>
      <c r="H153" t="s">
        <v>2846</v>
      </c>
    </row>
    <row r="154" spans="1:8" hidden="1" x14ac:dyDescent="0.2">
      <c r="A154" t="s">
        <v>291</v>
      </c>
      <c r="B154" t="s">
        <v>268</v>
      </c>
      <c r="C154" t="s">
        <v>24</v>
      </c>
      <c r="D154" t="s">
        <v>289</v>
      </c>
      <c r="E154" t="s">
        <v>239</v>
      </c>
      <c r="F154" t="s">
        <v>271</v>
      </c>
      <c r="G154" t="str">
        <f t="shared" si="2"/>
        <v>2011</v>
      </c>
      <c r="H154" t="s">
        <v>2846</v>
      </c>
    </row>
    <row r="155" spans="1:8" hidden="1" x14ac:dyDescent="0.2">
      <c r="A155" t="s">
        <v>292</v>
      </c>
      <c r="B155" t="s">
        <v>268</v>
      </c>
      <c r="C155" t="s">
        <v>29</v>
      </c>
      <c r="D155" t="s">
        <v>293</v>
      </c>
      <c r="E155" t="s">
        <v>294</v>
      </c>
      <c r="F155" t="s">
        <v>271</v>
      </c>
      <c r="G155" t="str">
        <f t="shared" si="2"/>
        <v>2011</v>
      </c>
      <c r="H155" t="s">
        <v>2847</v>
      </c>
    </row>
    <row r="156" spans="1:8" hidden="1" x14ac:dyDescent="0.2">
      <c r="A156" t="s">
        <v>10</v>
      </c>
      <c r="B156" t="s">
        <v>268</v>
      </c>
      <c r="C156" t="s">
        <v>11</v>
      </c>
      <c r="D156" t="s">
        <v>295</v>
      </c>
      <c r="E156" t="s">
        <v>296</v>
      </c>
      <c r="F156" t="s">
        <v>271</v>
      </c>
      <c r="G156" t="str">
        <f t="shared" si="2"/>
        <v>2011</v>
      </c>
      <c r="H156" t="s">
        <v>2847</v>
      </c>
    </row>
    <row r="157" spans="1:8" hidden="1" x14ac:dyDescent="0.2">
      <c r="A157" t="s">
        <v>297</v>
      </c>
      <c r="B157" t="s">
        <v>268</v>
      </c>
      <c r="C157" t="s">
        <v>27</v>
      </c>
      <c r="D157" t="s">
        <v>295</v>
      </c>
      <c r="E157" t="s">
        <v>296</v>
      </c>
      <c r="F157" t="s">
        <v>271</v>
      </c>
      <c r="G157" t="str">
        <f t="shared" si="2"/>
        <v>2011</v>
      </c>
      <c r="H157" t="s">
        <v>2846</v>
      </c>
    </row>
    <row r="158" spans="1:8" hidden="1" x14ac:dyDescent="0.2">
      <c r="A158" t="s">
        <v>298</v>
      </c>
      <c r="B158" t="s">
        <v>268</v>
      </c>
      <c r="C158" t="s">
        <v>18</v>
      </c>
      <c r="D158" t="s">
        <v>299</v>
      </c>
      <c r="E158" t="s">
        <v>105</v>
      </c>
      <c r="F158" t="s">
        <v>271</v>
      </c>
      <c r="G158" t="str">
        <f t="shared" si="2"/>
        <v>2011</v>
      </c>
      <c r="H158" t="s">
        <v>2846</v>
      </c>
    </row>
    <row r="159" spans="1:8" hidden="1" x14ac:dyDescent="0.2">
      <c r="A159" t="s">
        <v>105</v>
      </c>
      <c r="B159" t="s">
        <v>268</v>
      </c>
      <c r="C159" t="s">
        <v>32</v>
      </c>
      <c r="D159" t="s">
        <v>299</v>
      </c>
      <c r="E159" t="s">
        <v>105</v>
      </c>
      <c r="F159" t="s">
        <v>271</v>
      </c>
      <c r="G159" t="str">
        <f t="shared" si="2"/>
        <v>2011</v>
      </c>
      <c r="H159" t="s">
        <v>2846</v>
      </c>
    </row>
    <row r="160" spans="1:8" hidden="1" x14ac:dyDescent="0.2">
      <c r="A160" t="s">
        <v>300</v>
      </c>
      <c r="B160" t="s">
        <v>268</v>
      </c>
      <c r="C160" t="s">
        <v>46</v>
      </c>
      <c r="D160" t="s">
        <v>299</v>
      </c>
      <c r="E160" t="s">
        <v>105</v>
      </c>
      <c r="F160" t="s">
        <v>271</v>
      </c>
      <c r="G160" t="str">
        <f t="shared" si="2"/>
        <v>2011</v>
      </c>
      <c r="H160" t="s">
        <v>2846</v>
      </c>
    </row>
    <row r="161" spans="1:8" hidden="1" x14ac:dyDescent="0.2">
      <c r="A161" t="s">
        <v>301</v>
      </c>
      <c r="B161" t="s">
        <v>268</v>
      </c>
      <c r="C161" t="s">
        <v>15</v>
      </c>
      <c r="D161" t="s">
        <v>299</v>
      </c>
      <c r="E161" t="s">
        <v>105</v>
      </c>
      <c r="F161" t="s">
        <v>271</v>
      </c>
      <c r="G161" t="str">
        <f t="shared" si="2"/>
        <v>2011</v>
      </c>
      <c r="H161" t="s">
        <v>2846</v>
      </c>
    </row>
    <row r="162" spans="1:8" hidden="1" x14ac:dyDescent="0.2">
      <c r="A162" t="s">
        <v>302</v>
      </c>
      <c r="B162" t="s">
        <v>303</v>
      </c>
      <c r="C162" t="s">
        <v>53</v>
      </c>
      <c r="D162" t="s">
        <v>304</v>
      </c>
      <c r="E162" t="s">
        <v>305</v>
      </c>
      <c r="F162" t="s">
        <v>306</v>
      </c>
      <c r="G162" t="str">
        <f t="shared" si="2"/>
        <v>2010</v>
      </c>
      <c r="H162" t="s">
        <v>2846</v>
      </c>
    </row>
    <row r="163" spans="1:8" hidden="1" x14ac:dyDescent="0.2">
      <c r="A163" t="s">
        <v>307</v>
      </c>
      <c r="B163" t="s">
        <v>303</v>
      </c>
      <c r="C163" t="s">
        <v>64</v>
      </c>
      <c r="D163" t="s">
        <v>308</v>
      </c>
      <c r="E163" t="s">
        <v>307</v>
      </c>
      <c r="F163" t="s">
        <v>306</v>
      </c>
      <c r="G163" t="str">
        <f t="shared" si="2"/>
        <v>2010</v>
      </c>
      <c r="H163" t="s">
        <v>2846</v>
      </c>
    </row>
    <row r="164" spans="1:8" hidden="1" x14ac:dyDescent="0.2">
      <c r="A164" t="s">
        <v>309</v>
      </c>
      <c r="B164" t="s">
        <v>303</v>
      </c>
      <c r="C164" t="s">
        <v>31</v>
      </c>
      <c r="D164" t="s">
        <v>310</v>
      </c>
      <c r="E164" t="s">
        <v>311</v>
      </c>
      <c r="F164" t="s">
        <v>306</v>
      </c>
      <c r="G164" t="str">
        <f t="shared" si="2"/>
        <v>2010</v>
      </c>
      <c r="H164" t="s">
        <v>2846</v>
      </c>
    </row>
    <row r="165" spans="1:8" hidden="1" x14ac:dyDescent="0.2">
      <c r="A165" t="s">
        <v>297</v>
      </c>
      <c r="B165" t="s">
        <v>303</v>
      </c>
      <c r="C165" t="s">
        <v>27</v>
      </c>
      <c r="D165" t="s">
        <v>310</v>
      </c>
      <c r="E165" t="s">
        <v>311</v>
      </c>
      <c r="F165" t="s">
        <v>306</v>
      </c>
      <c r="G165" t="str">
        <f t="shared" si="2"/>
        <v>2010</v>
      </c>
      <c r="H165" t="s">
        <v>2846</v>
      </c>
    </row>
    <row r="166" spans="1:8" hidden="1" x14ac:dyDescent="0.2">
      <c r="A166" t="s">
        <v>312</v>
      </c>
      <c r="B166" t="s">
        <v>303</v>
      </c>
      <c r="C166" t="s">
        <v>7</v>
      </c>
      <c r="D166" t="s">
        <v>310</v>
      </c>
      <c r="E166" t="s">
        <v>311</v>
      </c>
      <c r="F166" t="s">
        <v>306</v>
      </c>
      <c r="G166" t="str">
        <f t="shared" si="2"/>
        <v>2010</v>
      </c>
      <c r="H166" t="s">
        <v>2846</v>
      </c>
    </row>
    <row r="167" spans="1:8" hidden="1" x14ac:dyDescent="0.2">
      <c r="A167" t="s">
        <v>313</v>
      </c>
      <c r="B167" t="s">
        <v>303</v>
      </c>
      <c r="C167" t="s">
        <v>15</v>
      </c>
      <c r="D167" t="s">
        <v>314</v>
      </c>
      <c r="E167" t="s">
        <v>315</v>
      </c>
      <c r="F167" t="s">
        <v>306</v>
      </c>
      <c r="G167" t="str">
        <f t="shared" si="2"/>
        <v>2010</v>
      </c>
      <c r="H167" t="s">
        <v>2846</v>
      </c>
    </row>
    <row r="168" spans="1:8" hidden="1" x14ac:dyDescent="0.2">
      <c r="A168" t="s">
        <v>316</v>
      </c>
      <c r="B168" t="s">
        <v>303</v>
      </c>
      <c r="C168" t="s">
        <v>11</v>
      </c>
      <c r="D168" t="s">
        <v>317</v>
      </c>
      <c r="E168" t="s">
        <v>176</v>
      </c>
      <c r="F168" t="s">
        <v>306</v>
      </c>
      <c r="G168" t="str">
        <f t="shared" si="2"/>
        <v>2010</v>
      </c>
      <c r="H168" t="s">
        <v>2847</v>
      </c>
    </row>
    <row r="169" spans="1:8" hidden="1" x14ac:dyDescent="0.2">
      <c r="A169" t="s">
        <v>318</v>
      </c>
      <c r="B169" t="s">
        <v>303</v>
      </c>
      <c r="C169" t="s">
        <v>49</v>
      </c>
      <c r="D169" t="s">
        <v>319</v>
      </c>
      <c r="E169" t="s">
        <v>320</v>
      </c>
      <c r="F169" t="s">
        <v>306</v>
      </c>
      <c r="G169" t="str">
        <f t="shared" si="2"/>
        <v>2010</v>
      </c>
      <c r="H169" t="s">
        <v>2847</v>
      </c>
    </row>
    <row r="170" spans="1:8" hidden="1" x14ac:dyDescent="0.2">
      <c r="A170" t="s">
        <v>321</v>
      </c>
      <c r="B170" t="s">
        <v>303</v>
      </c>
      <c r="C170" t="s">
        <v>44</v>
      </c>
      <c r="D170" t="s">
        <v>319</v>
      </c>
      <c r="E170" t="s">
        <v>320</v>
      </c>
      <c r="F170" t="s">
        <v>306</v>
      </c>
      <c r="G170" t="str">
        <f t="shared" si="2"/>
        <v>2010</v>
      </c>
      <c r="H170" t="s">
        <v>2846</v>
      </c>
    </row>
    <row r="171" spans="1:8" hidden="1" x14ac:dyDescent="0.2">
      <c r="A171" t="s">
        <v>322</v>
      </c>
      <c r="B171" t="s">
        <v>303</v>
      </c>
      <c r="C171" t="s">
        <v>76</v>
      </c>
      <c r="D171" t="s">
        <v>323</v>
      </c>
      <c r="E171" t="s">
        <v>324</v>
      </c>
      <c r="F171" t="s">
        <v>306</v>
      </c>
      <c r="G171" t="str">
        <f t="shared" si="2"/>
        <v>2010</v>
      </c>
      <c r="H171" t="s">
        <v>2846</v>
      </c>
    </row>
    <row r="172" spans="1:8" hidden="1" x14ac:dyDescent="0.2">
      <c r="A172" t="s">
        <v>325</v>
      </c>
      <c r="B172" t="s">
        <v>303</v>
      </c>
      <c r="C172" t="s">
        <v>29</v>
      </c>
      <c r="D172" t="s">
        <v>326</v>
      </c>
      <c r="E172" t="s">
        <v>327</v>
      </c>
      <c r="F172" t="s">
        <v>306</v>
      </c>
      <c r="G172" t="str">
        <f t="shared" si="2"/>
        <v>2010</v>
      </c>
      <c r="H172" t="s">
        <v>2847</v>
      </c>
    </row>
    <row r="173" spans="1:8" hidden="1" x14ac:dyDescent="0.2">
      <c r="A173" t="s">
        <v>328</v>
      </c>
      <c r="B173" t="s">
        <v>303</v>
      </c>
      <c r="C173" t="s">
        <v>18</v>
      </c>
      <c r="D173" t="s">
        <v>329</v>
      </c>
      <c r="E173" t="s">
        <v>205</v>
      </c>
      <c r="F173" t="s">
        <v>306</v>
      </c>
      <c r="G173" t="str">
        <f t="shared" si="2"/>
        <v>2010</v>
      </c>
      <c r="H173" t="s">
        <v>2846</v>
      </c>
    </row>
    <row r="174" spans="1:8" hidden="1" x14ac:dyDescent="0.2">
      <c r="A174" t="s">
        <v>205</v>
      </c>
      <c r="B174" t="s">
        <v>303</v>
      </c>
      <c r="C174" t="s">
        <v>32</v>
      </c>
      <c r="D174" t="s">
        <v>329</v>
      </c>
      <c r="E174" t="s">
        <v>205</v>
      </c>
      <c r="F174" t="s">
        <v>306</v>
      </c>
      <c r="G174" t="str">
        <f t="shared" si="2"/>
        <v>2010</v>
      </c>
      <c r="H174" t="s">
        <v>2847</v>
      </c>
    </row>
    <row r="175" spans="1:8" hidden="1" x14ac:dyDescent="0.2">
      <c r="A175" t="s">
        <v>330</v>
      </c>
      <c r="B175" t="s">
        <v>303</v>
      </c>
      <c r="C175" t="s">
        <v>46</v>
      </c>
      <c r="D175" t="s">
        <v>329</v>
      </c>
      <c r="E175" t="s">
        <v>205</v>
      </c>
      <c r="F175" t="s">
        <v>306</v>
      </c>
      <c r="G175" t="str">
        <f t="shared" si="2"/>
        <v>2010</v>
      </c>
      <c r="H175" t="s">
        <v>2846</v>
      </c>
    </row>
    <row r="176" spans="1:8" hidden="1" x14ac:dyDescent="0.2">
      <c r="A176" t="s">
        <v>331</v>
      </c>
      <c r="B176" t="s">
        <v>303</v>
      </c>
      <c r="C176" t="s">
        <v>34</v>
      </c>
      <c r="D176" t="s">
        <v>329</v>
      </c>
      <c r="E176" t="s">
        <v>205</v>
      </c>
      <c r="F176" t="s">
        <v>306</v>
      </c>
      <c r="G176" t="str">
        <f t="shared" si="2"/>
        <v>2010</v>
      </c>
      <c r="H176" t="s">
        <v>2846</v>
      </c>
    </row>
    <row r="177" spans="1:8" hidden="1" x14ac:dyDescent="0.2">
      <c r="A177" t="s">
        <v>203</v>
      </c>
      <c r="B177" t="s">
        <v>303</v>
      </c>
      <c r="C177" t="s">
        <v>20</v>
      </c>
      <c r="D177" t="s">
        <v>329</v>
      </c>
      <c r="E177" t="s">
        <v>205</v>
      </c>
      <c r="F177" t="s">
        <v>306</v>
      </c>
      <c r="G177" t="str">
        <f t="shared" si="2"/>
        <v>2010</v>
      </c>
      <c r="H177" t="s">
        <v>2846</v>
      </c>
    </row>
    <row r="178" spans="1:8" hidden="1" x14ac:dyDescent="0.2">
      <c r="A178" t="s">
        <v>332</v>
      </c>
      <c r="B178" t="s">
        <v>303</v>
      </c>
      <c r="C178" t="s">
        <v>38</v>
      </c>
      <c r="D178" t="s">
        <v>329</v>
      </c>
      <c r="E178" t="s">
        <v>205</v>
      </c>
      <c r="F178" t="s">
        <v>306</v>
      </c>
      <c r="G178" t="str">
        <f t="shared" si="2"/>
        <v>2010</v>
      </c>
      <c r="H178" t="s">
        <v>2846</v>
      </c>
    </row>
    <row r="179" spans="1:8" hidden="1" x14ac:dyDescent="0.2">
      <c r="A179" t="s">
        <v>83</v>
      </c>
      <c r="B179" t="s">
        <v>303</v>
      </c>
      <c r="C179" t="s">
        <v>2</v>
      </c>
      <c r="D179" t="s">
        <v>333</v>
      </c>
      <c r="E179" t="s">
        <v>83</v>
      </c>
      <c r="F179" t="s">
        <v>306</v>
      </c>
      <c r="G179" t="str">
        <f t="shared" si="2"/>
        <v>2010</v>
      </c>
      <c r="H179" t="s">
        <v>2846</v>
      </c>
    </row>
    <row r="180" spans="1:8" hidden="1" x14ac:dyDescent="0.2">
      <c r="A180" t="s">
        <v>334</v>
      </c>
      <c r="B180" t="s">
        <v>303</v>
      </c>
      <c r="C180" t="s">
        <v>24</v>
      </c>
      <c r="D180" t="s">
        <v>333</v>
      </c>
      <c r="E180" t="s">
        <v>83</v>
      </c>
      <c r="F180" t="s">
        <v>306</v>
      </c>
      <c r="G180" t="str">
        <f t="shared" si="2"/>
        <v>2010</v>
      </c>
      <c r="H180" t="s">
        <v>2846</v>
      </c>
    </row>
    <row r="181" spans="1:8" hidden="1" x14ac:dyDescent="0.2">
      <c r="A181" t="s">
        <v>197</v>
      </c>
      <c r="B181" t="s">
        <v>303</v>
      </c>
      <c r="C181" t="s">
        <v>40</v>
      </c>
      <c r="D181" t="s">
        <v>335</v>
      </c>
      <c r="E181" t="s">
        <v>99</v>
      </c>
      <c r="F181" t="s">
        <v>306</v>
      </c>
      <c r="G181" t="str">
        <f t="shared" si="2"/>
        <v>2010</v>
      </c>
      <c r="H181" t="s">
        <v>2846</v>
      </c>
    </row>
    <row r="182" spans="1:8" hidden="1" x14ac:dyDescent="0.2">
      <c r="A182" t="s">
        <v>336</v>
      </c>
      <c r="B182" t="s">
        <v>337</v>
      </c>
      <c r="C182" t="s">
        <v>64</v>
      </c>
      <c r="D182" t="s">
        <v>338</v>
      </c>
      <c r="E182" t="s">
        <v>336</v>
      </c>
      <c r="F182" t="s">
        <v>339</v>
      </c>
      <c r="G182" t="str">
        <f t="shared" si="2"/>
        <v>2009</v>
      </c>
      <c r="H182" t="s">
        <v>2847</v>
      </c>
    </row>
    <row r="183" spans="1:8" hidden="1" x14ac:dyDescent="0.2">
      <c r="A183" t="s">
        <v>2851</v>
      </c>
      <c r="B183" t="s">
        <v>337</v>
      </c>
      <c r="C183" t="s">
        <v>67</v>
      </c>
      <c r="D183" t="s">
        <v>341</v>
      </c>
      <c r="E183" t="s">
        <v>340</v>
      </c>
      <c r="F183" t="s">
        <v>339</v>
      </c>
      <c r="G183" t="str">
        <f t="shared" si="2"/>
        <v>2009</v>
      </c>
      <c r="H183" t="s">
        <v>2846</v>
      </c>
    </row>
    <row r="184" spans="1:8" hidden="1" x14ac:dyDescent="0.2">
      <c r="A184" t="s">
        <v>342</v>
      </c>
      <c r="B184" t="s">
        <v>337</v>
      </c>
      <c r="C184" t="s">
        <v>11</v>
      </c>
      <c r="D184" t="s">
        <v>343</v>
      </c>
      <c r="E184" t="s">
        <v>344</v>
      </c>
      <c r="F184" t="s">
        <v>339</v>
      </c>
      <c r="G184" t="str">
        <f t="shared" si="2"/>
        <v>2009</v>
      </c>
      <c r="H184" t="s">
        <v>2846</v>
      </c>
    </row>
    <row r="185" spans="1:8" hidden="1" x14ac:dyDescent="0.2">
      <c r="A185" t="s">
        <v>345</v>
      </c>
      <c r="B185" t="s">
        <v>337</v>
      </c>
      <c r="C185" t="s">
        <v>53</v>
      </c>
      <c r="D185" t="s">
        <v>346</v>
      </c>
      <c r="E185" t="s">
        <v>345</v>
      </c>
      <c r="F185" t="s">
        <v>339</v>
      </c>
      <c r="G185" t="str">
        <f t="shared" si="2"/>
        <v>2009</v>
      </c>
      <c r="H185" t="s">
        <v>2846</v>
      </c>
    </row>
    <row r="186" spans="1:8" hidden="1" x14ac:dyDescent="0.2">
      <c r="A186" t="s">
        <v>2852</v>
      </c>
      <c r="B186" t="s">
        <v>337</v>
      </c>
      <c r="C186" t="s">
        <v>49</v>
      </c>
      <c r="D186" t="s">
        <v>347</v>
      </c>
      <c r="E186" t="s">
        <v>169</v>
      </c>
      <c r="F186" t="s">
        <v>339</v>
      </c>
      <c r="G186" t="str">
        <f t="shared" si="2"/>
        <v>2009</v>
      </c>
      <c r="H186" t="s">
        <v>2847</v>
      </c>
    </row>
    <row r="187" spans="1:8" hidden="1" x14ac:dyDescent="0.2">
      <c r="A187" t="s">
        <v>348</v>
      </c>
      <c r="B187" t="s">
        <v>337</v>
      </c>
      <c r="C187" t="s">
        <v>18</v>
      </c>
      <c r="D187" t="s">
        <v>349</v>
      </c>
      <c r="E187" t="s">
        <v>350</v>
      </c>
      <c r="F187" t="s">
        <v>339</v>
      </c>
      <c r="G187" t="str">
        <f t="shared" si="2"/>
        <v>2009</v>
      </c>
      <c r="H187" t="s">
        <v>2846</v>
      </c>
    </row>
    <row r="188" spans="1:8" hidden="1" x14ac:dyDescent="0.2">
      <c r="A188" t="s">
        <v>351</v>
      </c>
      <c r="B188" t="s">
        <v>337</v>
      </c>
      <c r="C188" t="s">
        <v>15</v>
      </c>
      <c r="D188" t="s">
        <v>349</v>
      </c>
      <c r="E188" t="s">
        <v>350</v>
      </c>
      <c r="F188" t="s">
        <v>339</v>
      </c>
      <c r="G188" t="str">
        <f t="shared" si="2"/>
        <v>2009</v>
      </c>
      <c r="H188" t="s">
        <v>2846</v>
      </c>
    </row>
    <row r="189" spans="1:8" hidden="1" x14ac:dyDescent="0.2">
      <c r="A189" t="s">
        <v>352</v>
      </c>
      <c r="B189" t="s">
        <v>337</v>
      </c>
      <c r="C189" t="s">
        <v>27</v>
      </c>
      <c r="D189" t="s">
        <v>353</v>
      </c>
      <c r="E189" t="s">
        <v>239</v>
      </c>
      <c r="F189" t="s">
        <v>339</v>
      </c>
      <c r="G189" t="str">
        <f t="shared" si="2"/>
        <v>2009</v>
      </c>
      <c r="H189" t="s">
        <v>2846</v>
      </c>
    </row>
    <row r="190" spans="1:8" hidden="1" x14ac:dyDescent="0.2">
      <c r="A190" t="s">
        <v>354</v>
      </c>
      <c r="B190" t="s">
        <v>337</v>
      </c>
      <c r="C190" t="s">
        <v>7</v>
      </c>
      <c r="D190" t="s">
        <v>353</v>
      </c>
      <c r="E190" t="s">
        <v>239</v>
      </c>
      <c r="F190" t="s">
        <v>339</v>
      </c>
      <c r="G190" t="str">
        <f t="shared" si="2"/>
        <v>2009</v>
      </c>
      <c r="H190" t="s">
        <v>2846</v>
      </c>
    </row>
    <row r="191" spans="1:8" hidden="1" x14ac:dyDescent="0.2">
      <c r="A191" t="s">
        <v>355</v>
      </c>
      <c r="B191" t="s">
        <v>337</v>
      </c>
      <c r="C191" t="s">
        <v>76</v>
      </c>
      <c r="D191" t="s">
        <v>353</v>
      </c>
      <c r="E191" t="s">
        <v>239</v>
      </c>
      <c r="F191" t="s">
        <v>339</v>
      </c>
      <c r="G191" t="str">
        <f t="shared" si="2"/>
        <v>2009</v>
      </c>
      <c r="H191" t="s">
        <v>2846</v>
      </c>
    </row>
    <row r="192" spans="1:8" hidden="1" x14ac:dyDescent="0.2">
      <c r="A192" t="s">
        <v>356</v>
      </c>
      <c r="B192" t="s">
        <v>337</v>
      </c>
      <c r="C192" t="s">
        <v>40</v>
      </c>
      <c r="D192" t="s">
        <v>357</v>
      </c>
      <c r="E192" t="s">
        <v>125</v>
      </c>
      <c r="F192" t="s">
        <v>339</v>
      </c>
      <c r="G192" t="str">
        <f t="shared" si="2"/>
        <v>2009</v>
      </c>
      <c r="H192" t="s">
        <v>2846</v>
      </c>
    </row>
    <row r="193" spans="1:8" hidden="1" x14ac:dyDescent="0.2">
      <c r="A193" t="s">
        <v>280</v>
      </c>
      <c r="B193" t="s">
        <v>337</v>
      </c>
      <c r="C193" t="s">
        <v>20</v>
      </c>
      <c r="D193" t="s">
        <v>357</v>
      </c>
      <c r="E193" t="s">
        <v>125</v>
      </c>
      <c r="F193" t="s">
        <v>339</v>
      </c>
      <c r="G193" t="str">
        <f t="shared" si="2"/>
        <v>2009</v>
      </c>
      <c r="H193" t="s">
        <v>2846</v>
      </c>
    </row>
    <row r="194" spans="1:8" hidden="1" x14ac:dyDescent="0.2">
      <c r="A194" t="s">
        <v>358</v>
      </c>
      <c r="B194" t="s">
        <v>337</v>
      </c>
      <c r="C194" t="s">
        <v>29</v>
      </c>
      <c r="D194" t="s">
        <v>359</v>
      </c>
      <c r="E194" t="s">
        <v>360</v>
      </c>
      <c r="F194" t="s">
        <v>339</v>
      </c>
      <c r="G194" t="str">
        <f t="shared" si="2"/>
        <v>2009</v>
      </c>
      <c r="H194" t="s">
        <v>2847</v>
      </c>
    </row>
    <row r="195" spans="1:8" hidden="1" x14ac:dyDescent="0.2">
      <c r="A195" t="s">
        <v>361</v>
      </c>
      <c r="B195" t="s">
        <v>337</v>
      </c>
      <c r="C195" t="s">
        <v>32</v>
      </c>
      <c r="D195" t="s">
        <v>362</v>
      </c>
      <c r="E195" t="s">
        <v>361</v>
      </c>
      <c r="F195" t="s">
        <v>339</v>
      </c>
      <c r="G195" t="str">
        <f t="shared" si="2"/>
        <v>2009</v>
      </c>
      <c r="H195" t="s">
        <v>2846</v>
      </c>
    </row>
    <row r="196" spans="1:8" hidden="1" x14ac:dyDescent="0.2">
      <c r="A196" t="s">
        <v>363</v>
      </c>
      <c r="B196" t="s">
        <v>337</v>
      </c>
      <c r="C196" t="s">
        <v>46</v>
      </c>
      <c r="D196" t="s">
        <v>362</v>
      </c>
      <c r="E196" t="s">
        <v>361</v>
      </c>
      <c r="F196" t="s">
        <v>339</v>
      </c>
      <c r="G196" t="str">
        <f t="shared" si="2"/>
        <v>2009</v>
      </c>
      <c r="H196" t="s">
        <v>2846</v>
      </c>
    </row>
    <row r="197" spans="1:8" hidden="1" x14ac:dyDescent="0.2">
      <c r="A197" t="s">
        <v>364</v>
      </c>
      <c r="B197" t="s">
        <v>337</v>
      </c>
      <c r="C197" t="s">
        <v>31</v>
      </c>
      <c r="D197" t="s">
        <v>362</v>
      </c>
      <c r="E197" t="s">
        <v>361</v>
      </c>
      <c r="F197" t="s">
        <v>339</v>
      </c>
      <c r="G197" t="str">
        <f t="shared" si="2"/>
        <v>2009</v>
      </c>
      <c r="H197" t="s">
        <v>2846</v>
      </c>
    </row>
    <row r="198" spans="1:8" hidden="1" x14ac:dyDescent="0.2">
      <c r="A198" t="s">
        <v>365</v>
      </c>
      <c r="B198" t="s">
        <v>337</v>
      </c>
      <c r="C198" t="s">
        <v>34</v>
      </c>
      <c r="D198" t="s">
        <v>362</v>
      </c>
      <c r="E198" t="s">
        <v>361</v>
      </c>
      <c r="F198" t="s">
        <v>339</v>
      </c>
      <c r="G198" t="str">
        <f t="shared" si="2"/>
        <v>2009</v>
      </c>
      <c r="H198" t="s">
        <v>2846</v>
      </c>
    </row>
    <row r="199" spans="1:8" hidden="1" x14ac:dyDescent="0.2">
      <c r="A199" t="s">
        <v>366</v>
      </c>
      <c r="B199" t="s">
        <v>337</v>
      </c>
      <c r="C199" t="s">
        <v>44</v>
      </c>
      <c r="D199" t="s">
        <v>362</v>
      </c>
      <c r="E199" t="s">
        <v>361</v>
      </c>
      <c r="F199" t="s">
        <v>339</v>
      </c>
      <c r="G199" t="str">
        <f t="shared" si="2"/>
        <v>2009</v>
      </c>
      <c r="H199" t="s">
        <v>2846</v>
      </c>
    </row>
    <row r="200" spans="1:8" hidden="1" x14ac:dyDescent="0.2">
      <c r="A200" t="s">
        <v>367</v>
      </c>
      <c r="B200" t="s">
        <v>337</v>
      </c>
      <c r="C200" t="s">
        <v>24</v>
      </c>
      <c r="D200" t="s">
        <v>362</v>
      </c>
      <c r="E200" t="s">
        <v>361</v>
      </c>
      <c r="F200" t="s">
        <v>339</v>
      </c>
      <c r="G200" t="str">
        <f t="shared" si="2"/>
        <v>2009</v>
      </c>
      <c r="H200" t="s">
        <v>2846</v>
      </c>
    </row>
    <row r="201" spans="1:8" hidden="1" x14ac:dyDescent="0.2">
      <c r="A201" t="s">
        <v>368</v>
      </c>
      <c r="B201" t="s">
        <v>337</v>
      </c>
      <c r="C201" t="s">
        <v>38</v>
      </c>
      <c r="D201" t="s">
        <v>362</v>
      </c>
      <c r="E201" t="s">
        <v>361</v>
      </c>
      <c r="F201" t="s">
        <v>339</v>
      </c>
      <c r="G201" t="str">
        <f t="shared" si="2"/>
        <v>2009</v>
      </c>
      <c r="H201" t="s">
        <v>2846</v>
      </c>
    </row>
    <row r="202" spans="1:8" hidden="1" x14ac:dyDescent="0.2">
      <c r="A202" t="s">
        <v>369</v>
      </c>
      <c r="B202" t="s">
        <v>337</v>
      </c>
      <c r="C202" t="s">
        <v>2</v>
      </c>
      <c r="D202" t="s">
        <v>370</v>
      </c>
      <c r="E202" t="s">
        <v>369</v>
      </c>
      <c r="F202" t="s">
        <v>339</v>
      </c>
      <c r="G202" t="str">
        <f t="shared" si="2"/>
        <v>2009</v>
      </c>
      <c r="H202" t="s">
        <v>2846</v>
      </c>
    </row>
    <row r="203" spans="1:8" hidden="1" x14ac:dyDescent="0.2">
      <c r="A203" t="s">
        <v>371</v>
      </c>
      <c r="B203" t="s">
        <v>372</v>
      </c>
      <c r="C203" t="s">
        <v>53</v>
      </c>
      <c r="D203" t="s">
        <v>373</v>
      </c>
      <c r="E203" t="s">
        <v>371</v>
      </c>
      <c r="F203" t="s">
        <v>374</v>
      </c>
      <c r="G203" t="str">
        <f t="shared" si="2"/>
        <v>2008</v>
      </c>
      <c r="H203" t="s">
        <v>2846</v>
      </c>
    </row>
    <row r="204" spans="1:8" hidden="1" x14ac:dyDescent="0.2">
      <c r="A204" t="s">
        <v>375</v>
      </c>
      <c r="B204" t="s">
        <v>372</v>
      </c>
      <c r="C204" t="s">
        <v>64</v>
      </c>
      <c r="D204" t="s">
        <v>376</v>
      </c>
      <c r="E204" t="s">
        <v>377</v>
      </c>
      <c r="F204" t="s">
        <v>374</v>
      </c>
      <c r="G204" t="str">
        <f t="shared" si="2"/>
        <v>2008</v>
      </c>
      <c r="H204" t="s">
        <v>2847</v>
      </c>
    </row>
    <row r="205" spans="1:8" hidden="1" x14ac:dyDescent="0.2">
      <c r="A205" t="s">
        <v>378</v>
      </c>
      <c r="B205" t="s">
        <v>372</v>
      </c>
      <c r="C205" t="s">
        <v>24</v>
      </c>
      <c r="D205" t="s">
        <v>379</v>
      </c>
      <c r="E205" t="s">
        <v>214</v>
      </c>
      <c r="F205" t="s">
        <v>374</v>
      </c>
      <c r="G205" t="str">
        <f t="shared" si="2"/>
        <v>2008</v>
      </c>
      <c r="H205" t="s">
        <v>2846</v>
      </c>
    </row>
    <row r="206" spans="1:8" hidden="1" x14ac:dyDescent="0.2">
      <c r="A206" t="s">
        <v>380</v>
      </c>
      <c r="B206" t="s">
        <v>372</v>
      </c>
      <c r="C206" t="s">
        <v>67</v>
      </c>
      <c r="D206" t="s">
        <v>381</v>
      </c>
      <c r="E206" t="s">
        <v>382</v>
      </c>
      <c r="F206" t="s">
        <v>374</v>
      </c>
      <c r="G206" t="str">
        <f t="shared" si="2"/>
        <v>2008</v>
      </c>
      <c r="H206" t="s">
        <v>2846</v>
      </c>
    </row>
    <row r="207" spans="1:8" hidden="1" x14ac:dyDescent="0.2">
      <c r="A207" t="s">
        <v>383</v>
      </c>
      <c r="B207" t="s">
        <v>372</v>
      </c>
      <c r="C207" t="s">
        <v>11</v>
      </c>
      <c r="D207" t="s">
        <v>384</v>
      </c>
      <c r="E207" t="s">
        <v>385</v>
      </c>
      <c r="F207" t="s">
        <v>374</v>
      </c>
      <c r="G207" t="str">
        <f t="shared" si="2"/>
        <v>2008</v>
      </c>
      <c r="H207" t="s">
        <v>2847</v>
      </c>
    </row>
    <row r="208" spans="1:8" hidden="1" x14ac:dyDescent="0.2">
      <c r="A208" t="s">
        <v>386</v>
      </c>
      <c r="B208" t="s">
        <v>372</v>
      </c>
      <c r="C208" t="s">
        <v>49</v>
      </c>
      <c r="D208" t="s">
        <v>387</v>
      </c>
      <c r="E208" t="s">
        <v>388</v>
      </c>
      <c r="F208" t="s">
        <v>374</v>
      </c>
      <c r="G208" t="str">
        <f t="shared" si="2"/>
        <v>2008</v>
      </c>
      <c r="H208" t="s">
        <v>2847</v>
      </c>
    </row>
    <row r="209" spans="1:8" hidden="1" x14ac:dyDescent="0.2">
      <c r="A209" t="s">
        <v>389</v>
      </c>
      <c r="B209" t="s">
        <v>372</v>
      </c>
      <c r="C209" t="s">
        <v>7</v>
      </c>
      <c r="D209" t="s">
        <v>390</v>
      </c>
      <c r="E209" t="s">
        <v>391</v>
      </c>
      <c r="F209" t="s">
        <v>374</v>
      </c>
      <c r="G209" t="str">
        <f t="shared" si="2"/>
        <v>2008</v>
      </c>
      <c r="H209" t="s">
        <v>2846</v>
      </c>
    </row>
    <row r="210" spans="1:8" hidden="1" x14ac:dyDescent="0.2">
      <c r="A210" t="s">
        <v>392</v>
      </c>
      <c r="B210" t="s">
        <v>372</v>
      </c>
      <c r="C210" t="s">
        <v>31</v>
      </c>
      <c r="D210" t="s">
        <v>393</v>
      </c>
      <c r="E210" t="s">
        <v>394</v>
      </c>
      <c r="F210" t="s">
        <v>374</v>
      </c>
      <c r="G210" t="str">
        <f t="shared" ref="G210:G273" si="3">LEFT(F210,4)</f>
        <v>2008</v>
      </c>
      <c r="H210" t="s">
        <v>2846</v>
      </c>
    </row>
    <row r="211" spans="1:8" hidden="1" x14ac:dyDescent="0.2">
      <c r="A211" t="s">
        <v>221</v>
      </c>
      <c r="B211" t="s">
        <v>372</v>
      </c>
      <c r="C211" t="s">
        <v>15</v>
      </c>
      <c r="D211" t="s">
        <v>393</v>
      </c>
      <c r="E211" t="s">
        <v>394</v>
      </c>
      <c r="F211" t="s">
        <v>374</v>
      </c>
      <c r="G211" t="str">
        <f t="shared" si="3"/>
        <v>2008</v>
      </c>
      <c r="H211" t="s">
        <v>2846</v>
      </c>
    </row>
    <row r="212" spans="1:8" hidden="1" x14ac:dyDescent="0.2">
      <c r="A212" t="s">
        <v>395</v>
      </c>
      <c r="B212" t="s">
        <v>372</v>
      </c>
      <c r="C212" t="s">
        <v>29</v>
      </c>
      <c r="D212" t="s">
        <v>396</v>
      </c>
      <c r="E212" t="s">
        <v>397</v>
      </c>
      <c r="F212" t="s">
        <v>374</v>
      </c>
      <c r="G212" t="str">
        <f t="shared" si="3"/>
        <v>2008</v>
      </c>
      <c r="H212" t="s">
        <v>2847</v>
      </c>
    </row>
    <row r="213" spans="1:8" hidden="1" x14ac:dyDescent="0.2">
      <c r="A213" t="s">
        <v>398</v>
      </c>
      <c r="B213" t="s">
        <v>372</v>
      </c>
      <c r="C213" t="s">
        <v>76</v>
      </c>
      <c r="D213" t="s">
        <v>396</v>
      </c>
      <c r="E213" t="s">
        <v>397</v>
      </c>
      <c r="F213" t="s">
        <v>374</v>
      </c>
      <c r="G213" t="str">
        <f t="shared" si="3"/>
        <v>2008</v>
      </c>
      <c r="H213" t="s">
        <v>2846</v>
      </c>
    </row>
    <row r="214" spans="1:8" hidden="1" x14ac:dyDescent="0.2">
      <c r="A214" t="s">
        <v>253</v>
      </c>
      <c r="B214" t="s">
        <v>372</v>
      </c>
      <c r="C214" t="s">
        <v>27</v>
      </c>
      <c r="D214" t="s">
        <v>399</v>
      </c>
      <c r="E214" t="s">
        <v>296</v>
      </c>
      <c r="F214" t="s">
        <v>374</v>
      </c>
      <c r="G214" t="str">
        <f t="shared" si="3"/>
        <v>2008</v>
      </c>
      <c r="H214" t="s">
        <v>2846</v>
      </c>
    </row>
    <row r="215" spans="1:8" hidden="1" x14ac:dyDescent="0.2">
      <c r="A215" t="s">
        <v>400</v>
      </c>
      <c r="B215" t="s">
        <v>372</v>
      </c>
      <c r="C215" t="s">
        <v>46</v>
      </c>
      <c r="D215" t="s">
        <v>401</v>
      </c>
      <c r="E215" t="s">
        <v>402</v>
      </c>
      <c r="F215" t="s">
        <v>374</v>
      </c>
      <c r="G215" t="str">
        <f t="shared" si="3"/>
        <v>2008</v>
      </c>
      <c r="H215" t="s">
        <v>2846</v>
      </c>
    </row>
    <row r="216" spans="1:8" hidden="1" x14ac:dyDescent="0.2">
      <c r="A216" t="s">
        <v>403</v>
      </c>
      <c r="B216" t="s">
        <v>372</v>
      </c>
      <c r="C216" t="s">
        <v>32</v>
      </c>
      <c r="D216" t="s">
        <v>401</v>
      </c>
      <c r="E216" t="s">
        <v>402</v>
      </c>
      <c r="F216" t="s">
        <v>374</v>
      </c>
      <c r="G216" t="str">
        <f t="shared" si="3"/>
        <v>2008</v>
      </c>
      <c r="H216" t="s">
        <v>2846</v>
      </c>
    </row>
    <row r="217" spans="1:8" hidden="1" x14ac:dyDescent="0.2">
      <c r="A217" t="s">
        <v>403</v>
      </c>
      <c r="B217" t="s">
        <v>372</v>
      </c>
      <c r="C217" t="s">
        <v>44</v>
      </c>
      <c r="D217" t="s">
        <v>401</v>
      </c>
      <c r="E217" t="s">
        <v>402</v>
      </c>
      <c r="F217" t="s">
        <v>374</v>
      </c>
      <c r="G217" t="str">
        <f t="shared" si="3"/>
        <v>2008</v>
      </c>
      <c r="H217" t="s">
        <v>2846</v>
      </c>
    </row>
    <row r="218" spans="1:8" hidden="1" x14ac:dyDescent="0.2">
      <c r="A218" t="s">
        <v>404</v>
      </c>
      <c r="B218" t="s">
        <v>372</v>
      </c>
      <c r="C218" t="s">
        <v>40</v>
      </c>
      <c r="D218" t="s">
        <v>401</v>
      </c>
      <c r="E218" t="s">
        <v>402</v>
      </c>
      <c r="F218" t="s">
        <v>374</v>
      </c>
      <c r="G218" t="str">
        <f t="shared" si="3"/>
        <v>2008</v>
      </c>
      <c r="H218" t="s">
        <v>2846</v>
      </c>
    </row>
    <row r="219" spans="1:8" hidden="1" x14ac:dyDescent="0.2">
      <c r="A219" t="s">
        <v>405</v>
      </c>
      <c r="B219" t="s">
        <v>372</v>
      </c>
      <c r="C219" t="s">
        <v>2</v>
      </c>
      <c r="D219" t="s">
        <v>406</v>
      </c>
      <c r="E219" t="s">
        <v>405</v>
      </c>
      <c r="F219" t="s">
        <v>374</v>
      </c>
      <c r="G219" t="str">
        <f t="shared" si="3"/>
        <v>2008</v>
      </c>
      <c r="H219" t="s">
        <v>2846</v>
      </c>
    </row>
    <row r="220" spans="1:8" hidden="1" x14ac:dyDescent="0.2">
      <c r="A220" t="s">
        <v>407</v>
      </c>
      <c r="B220" t="s">
        <v>372</v>
      </c>
      <c r="C220" t="s">
        <v>38</v>
      </c>
      <c r="D220" t="s">
        <v>408</v>
      </c>
      <c r="E220" t="s">
        <v>409</v>
      </c>
      <c r="F220" t="s">
        <v>374</v>
      </c>
      <c r="G220" t="str">
        <f t="shared" si="3"/>
        <v>2008</v>
      </c>
      <c r="H220" t="s">
        <v>2846</v>
      </c>
    </row>
    <row r="221" spans="1:8" hidden="1" x14ac:dyDescent="0.2">
      <c r="A221" t="s">
        <v>410</v>
      </c>
      <c r="B221" t="s">
        <v>372</v>
      </c>
      <c r="C221" t="s">
        <v>34</v>
      </c>
      <c r="D221" t="s">
        <v>408</v>
      </c>
      <c r="E221" t="s">
        <v>409</v>
      </c>
      <c r="F221" t="s">
        <v>374</v>
      </c>
      <c r="G221" t="str">
        <f t="shared" si="3"/>
        <v>2008</v>
      </c>
      <c r="H221" t="s">
        <v>2846</v>
      </c>
    </row>
    <row r="222" spans="1:8" hidden="1" x14ac:dyDescent="0.2">
      <c r="A222" t="s">
        <v>226</v>
      </c>
      <c r="B222" t="s">
        <v>372</v>
      </c>
      <c r="C222" t="s">
        <v>20</v>
      </c>
      <c r="D222" t="s">
        <v>408</v>
      </c>
      <c r="E222" t="s">
        <v>409</v>
      </c>
      <c r="F222" t="s">
        <v>374</v>
      </c>
      <c r="G222" t="str">
        <f t="shared" si="3"/>
        <v>2008</v>
      </c>
      <c r="H222" t="s">
        <v>2847</v>
      </c>
    </row>
    <row r="223" spans="1:8" hidden="1" x14ac:dyDescent="0.2">
      <c r="A223" t="s">
        <v>411</v>
      </c>
      <c r="B223" t="s">
        <v>372</v>
      </c>
      <c r="C223" t="s">
        <v>18</v>
      </c>
      <c r="D223" t="s">
        <v>412</v>
      </c>
      <c r="E223" t="s">
        <v>413</v>
      </c>
      <c r="F223" t="s">
        <v>374</v>
      </c>
      <c r="G223" t="str">
        <f t="shared" si="3"/>
        <v>2008</v>
      </c>
      <c r="H223" t="s">
        <v>2847</v>
      </c>
    </row>
    <row r="224" spans="1:8" hidden="1" x14ac:dyDescent="0.2">
      <c r="A224" t="s">
        <v>414</v>
      </c>
      <c r="B224" t="s">
        <v>415</v>
      </c>
      <c r="C224" t="s">
        <v>64</v>
      </c>
      <c r="D224" t="s">
        <v>416</v>
      </c>
      <c r="E224" t="s">
        <v>417</v>
      </c>
      <c r="F224" t="s">
        <v>418</v>
      </c>
      <c r="G224" t="str">
        <f t="shared" si="3"/>
        <v>2007</v>
      </c>
      <c r="H224" t="s">
        <v>2846</v>
      </c>
    </row>
    <row r="225" spans="1:8" hidden="1" x14ac:dyDescent="0.2">
      <c r="A225" t="s">
        <v>419</v>
      </c>
      <c r="B225" t="s">
        <v>415</v>
      </c>
      <c r="C225" t="s">
        <v>67</v>
      </c>
      <c r="D225" t="s">
        <v>420</v>
      </c>
      <c r="E225" t="s">
        <v>419</v>
      </c>
      <c r="F225" t="s">
        <v>418</v>
      </c>
      <c r="G225" t="str">
        <f t="shared" si="3"/>
        <v>2007</v>
      </c>
      <c r="H225" t="s">
        <v>2847</v>
      </c>
    </row>
    <row r="226" spans="1:8" hidden="1" x14ac:dyDescent="0.2">
      <c r="A226" t="s">
        <v>113</v>
      </c>
      <c r="B226" t="s">
        <v>415</v>
      </c>
      <c r="C226" t="s">
        <v>11</v>
      </c>
      <c r="D226" t="s">
        <v>421</v>
      </c>
      <c r="E226" t="s">
        <v>422</v>
      </c>
      <c r="F226" t="s">
        <v>418</v>
      </c>
      <c r="G226" t="str">
        <f t="shared" si="3"/>
        <v>2007</v>
      </c>
      <c r="H226" t="s">
        <v>2847</v>
      </c>
    </row>
    <row r="227" spans="1:8" hidden="1" x14ac:dyDescent="0.2">
      <c r="A227" t="s">
        <v>423</v>
      </c>
      <c r="B227" t="s">
        <v>415</v>
      </c>
      <c r="C227" t="s">
        <v>38</v>
      </c>
      <c r="D227" t="s">
        <v>424</v>
      </c>
      <c r="E227" t="s">
        <v>425</v>
      </c>
      <c r="F227" t="s">
        <v>418</v>
      </c>
      <c r="G227" t="str">
        <f t="shared" si="3"/>
        <v>2007</v>
      </c>
      <c r="H227" t="s">
        <v>2846</v>
      </c>
    </row>
    <row r="228" spans="1:8" hidden="1" x14ac:dyDescent="0.2">
      <c r="A228" t="s">
        <v>426</v>
      </c>
      <c r="B228" t="s">
        <v>415</v>
      </c>
      <c r="C228" t="s">
        <v>49</v>
      </c>
      <c r="D228" t="s">
        <v>424</v>
      </c>
      <c r="E228" t="s">
        <v>425</v>
      </c>
      <c r="F228" t="s">
        <v>418</v>
      </c>
      <c r="G228" t="str">
        <f t="shared" si="3"/>
        <v>2007</v>
      </c>
      <c r="H228" t="s">
        <v>2847</v>
      </c>
    </row>
    <row r="229" spans="1:8" hidden="1" x14ac:dyDescent="0.2">
      <c r="A229" t="s">
        <v>142</v>
      </c>
      <c r="B229" t="s">
        <v>415</v>
      </c>
      <c r="C229" t="s">
        <v>20</v>
      </c>
      <c r="D229" t="s">
        <v>427</v>
      </c>
      <c r="E229" t="s">
        <v>144</v>
      </c>
      <c r="F229" t="s">
        <v>418</v>
      </c>
      <c r="G229" t="str">
        <f t="shared" si="3"/>
        <v>2007</v>
      </c>
      <c r="H229" t="s">
        <v>2846</v>
      </c>
    </row>
    <row r="230" spans="1:8" hidden="1" x14ac:dyDescent="0.2">
      <c r="A230" t="s">
        <v>428</v>
      </c>
      <c r="B230" t="s">
        <v>415</v>
      </c>
      <c r="C230" t="s">
        <v>53</v>
      </c>
      <c r="D230" t="s">
        <v>429</v>
      </c>
      <c r="E230" t="s">
        <v>428</v>
      </c>
      <c r="F230" t="s">
        <v>418</v>
      </c>
      <c r="G230" t="str">
        <f t="shared" si="3"/>
        <v>2007</v>
      </c>
      <c r="H230" t="s">
        <v>2846</v>
      </c>
    </row>
    <row r="231" spans="1:8" hidden="1" x14ac:dyDescent="0.2">
      <c r="A231" t="s">
        <v>430</v>
      </c>
      <c r="B231" t="s">
        <v>415</v>
      </c>
      <c r="C231" t="s">
        <v>29</v>
      </c>
      <c r="D231" t="s">
        <v>431</v>
      </c>
      <c r="E231" t="s">
        <v>432</v>
      </c>
      <c r="F231" t="s">
        <v>418</v>
      </c>
      <c r="G231" t="str">
        <f t="shared" si="3"/>
        <v>2007</v>
      </c>
      <c r="H231" t="s">
        <v>2847</v>
      </c>
    </row>
    <row r="232" spans="1:8" hidden="1" x14ac:dyDescent="0.2">
      <c r="A232" t="s">
        <v>433</v>
      </c>
      <c r="B232" t="s">
        <v>415</v>
      </c>
      <c r="C232" t="s">
        <v>31</v>
      </c>
      <c r="D232" t="s">
        <v>434</v>
      </c>
      <c r="E232" t="s">
        <v>435</v>
      </c>
      <c r="F232" t="s">
        <v>418</v>
      </c>
      <c r="G232" t="str">
        <f t="shared" si="3"/>
        <v>2007</v>
      </c>
      <c r="H232" t="s">
        <v>2846</v>
      </c>
    </row>
    <row r="233" spans="1:8" hidden="1" x14ac:dyDescent="0.2">
      <c r="A233" t="s">
        <v>436</v>
      </c>
      <c r="B233" t="s">
        <v>415</v>
      </c>
      <c r="C233" t="s">
        <v>27</v>
      </c>
      <c r="D233" t="s">
        <v>434</v>
      </c>
      <c r="E233" t="s">
        <v>435</v>
      </c>
      <c r="F233" t="s">
        <v>418</v>
      </c>
      <c r="G233" t="str">
        <f t="shared" si="3"/>
        <v>2007</v>
      </c>
      <c r="H233" t="s">
        <v>2847</v>
      </c>
    </row>
    <row r="234" spans="1:8" hidden="1" x14ac:dyDescent="0.2">
      <c r="A234" t="s">
        <v>2853</v>
      </c>
      <c r="B234" t="s">
        <v>415</v>
      </c>
      <c r="C234" t="s">
        <v>76</v>
      </c>
      <c r="D234" t="s">
        <v>434</v>
      </c>
      <c r="E234" t="s">
        <v>435</v>
      </c>
      <c r="F234" t="s">
        <v>418</v>
      </c>
      <c r="G234" t="str">
        <f t="shared" si="3"/>
        <v>2007</v>
      </c>
      <c r="H234" t="s">
        <v>2846</v>
      </c>
    </row>
    <row r="235" spans="1:8" hidden="1" x14ac:dyDescent="0.2">
      <c r="A235" t="s">
        <v>438</v>
      </c>
      <c r="B235" t="s">
        <v>415</v>
      </c>
      <c r="C235" t="s">
        <v>57</v>
      </c>
      <c r="D235" t="s">
        <v>437</v>
      </c>
      <c r="E235" t="s">
        <v>438</v>
      </c>
      <c r="F235" t="s">
        <v>418</v>
      </c>
      <c r="G235" t="str">
        <f t="shared" si="3"/>
        <v>2007</v>
      </c>
      <c r="H235" t="s">
        <v>2846</v>
      </c>
    </row>
    <row r="236" spans="1:8" hidden="1" x14ac:dyDescent="0.2">
      <c r="A236" t="s">
        <v>439</v>
      </c>
      <c r="B236" t="s">
        <v>415</v>
      </c>
      <c r="C236" t="s">
        <v>18</v>
      </c>
      <c r="D236" t="s">
        <v>440</v>
      </c>
      <c r="E236" t="s">
        <v>441</v>
      </c>
      <c r="F236" t="s">
        <v>418</v>
      </c>
      <c r="G236" t="str">
        <f t="shared" si="3"/>
        <v>2007</v>
      </c>
      <c r="H236" t="s">
        <v>2846</v>
      </c>
    </row>
    <row r="237" spans="1:8" hidden="1" x14ac:dyDescent="0.2">
      <c r="A237" t="s">
        <v>442</v>
      </c>
      <c r="B237" t="s">
        <v>415</v>
      </c>
      <c r="C237" t="s">
        <v>40</v>
      </c>
      <c r="D237" t="s">
        <v>440</v>
      </c>
      <c r="E237" t="s">
        <v>441</v>
      </c>
      <c r="F237" t="s">
        <v>418</v>
      </c>
      <c r="G237" t="str">
        <f t="shared" si="3"/>
        <v>2007</v>
      </c>
      <c r="H237" t="s">
        <v>2846</v>
      </c>
    </row>
    <row r="238" spans="1:8" hidden="1" x14ac:dyDescent="0.2">
      <c r="A238" t="s">
        <v>443</v>
      </c>
      <c r="B238" t="s">
        <v>415</v>
      </c>
      <c r="C238" t="s">
        <v>24</v>
      </c>
      <c r="D238" t="s">
        <v>444</v>
      </c>
      <c r="E238" t="s">
        <v>89</v>
      </c>
      <c r="F238" t="s">
        <v>418</v>
      </c>
      <c r="G238" t="str">
        <f t="shared" si="3"/>
        <v>2007</v>
      </c>
      <c r="H238" t="s">
        <v>2846</v>
      </c>
    </row>
    <row r="239" spans="1:8" hidden="1" x14ac:dyDescent="0.2">
      <c r="A239" t="s">
        <v>445</v>
      </c>
      <c r="B239" t="s">
        <v>415</v>
      </c>
      <c r="C239" t="s">
        <v>15</v>
      </c>
      <c r="D239" t="s">
        <v>446</v>
      </c>
      <c r="E239" t="s">
        <v>447</v>
      </c>
      <c r="F239" t="s">
        <v>418</v>
      </c>
      <c r="G239" t="str">
        <f t="shared" si="3"/>
        <v>2007</v>
      </c>
      <c r="H239" t="s">
        <v>2846</v>
      </c>
    </row>
    <row r="240" spans="1:8" hidden="1" x14ac:dyDescent="0.2">
      <c r="A240" t="s">
        <v>252</v>
      </c>
      <c r="B240" t="s">
        <v>415</v>
      </c>
      <c r="C240" t="s">
        <v>32</v>
      </c>
      <c r="D240" t="s">
        <v>448</v>
      </c>
      <c r="E240" t="s">
        <v>252</v>
      </c>
      <c r="F240" t="s">
        <v>418</v>
      </c>
      <c r="G240" t="str">
        <f t="shared" si="3"/>
        <v>2007</v>
      </c>
      <c r="H240" t="s">
        <v>2846</v>
      </c>
    </row>
    <row r="241" spans="1:8" hidden="1" x14ac:dyDescent="0.2">
      <c r="A241" t="s">
        <v>449</v>
      </c>
      <c r="B241" t="s">
        <v>415</v>
      </c>
      <c r="C241" t="s">
        <v>46</v>
      </c>
      <c r="D241" t="s">
        <v>448</v>
      </c>
      <c r="E241" t="s">
        <v>252</v>
      </c>
      <c r="F241" t="s">
        <v>418</v>
      </c>
      <c r="G241" t="str">
        <f t="shared" si="3"/>
        <v>2007</v>
      </c>
      <c r="H241" t="s">
        <v>2846</v>
      </c>
    </row>
    <row r="242" spans="1:8" hidden="1" x14ac:dyDescent="0.2">
      <c r="A242" t="s">
        <v>450</v>
      </c>
      <c r="B242" t="s">
        <v>415</v>
      </c>
      <c r="C242" t="s">
        <v>34</v>
      </c>
      <c r="D242" t="s">
        <v>448</v>
      </c>
      <c r="E242" t="s">
        <v>252</v>
      </c>
      <c r="F242" t="s">
        <v>418</v>
      </c>
      <c r="G242" t="str">
        <f t="shared" si="3"/>
        <v>2007</v>
      </c>
      <c r="H242" t="s">
        <v>2847</v>
      </c>
    </row>
    <row r="243" spans="1:8" hidden="1" x14ac:dyDescent="0.2">
      <c r="A243" t="s">
        <v>451</v>
      </c>
      <c r="B243" t="s">
        <v>415</v>
      </c>
      <c r="C243" t="s">
        <v>44</v>
      </c>
      <c r="D243" t="s">
        <v>448</v>
      </c>
      <c r="E243" t="s">
        <v>252</v>
      </c>
      <c r="F243" t="s">
        <v>418</v>
      </c>
      <c r="G243" t="str">
        <f t="shared" si="3"/>
        <v>2007</v>
      </c>
      <c r="H243" t="s">
        <v>2846</v>
      </c>
    </row>
    <row r="244" spans="1:8" hidden="1" x14ac:dyDescent="0.2">
      <c r="A244" t="s">
        <v>452</v>
      </c>
      <c r="B244" t="s">
        <v>415</v>
      </c>
      <c r="C244" t="s">
        <v>7</v>
      </c>
      <c r="D244" t="s">
        <v>453</v>
      </c>
      <c r="E244" t="s">
        <v>240</v>
      </c>
      <c r="F244" t="s">
        <v>418</v>
      </c>
      <c r="G244" t="str">
        <f t="shared" si="3"/>
        <v>2007</v>
      </c>
      <c r="H244" t="s">
        <v>2846</v>
      </c>
    </row>
    <row r="245" spans="1:8" hidden="1" x14ac:dyDescent="0.2">
      <c r="A245" t="s">
        <v>74</v>
      </c>
      <c r="B245" t="s">
        <v>415</v>
      </c>
      <c r="C245" t="s">
        <v>2</v>
      </c>
      <c r="D245" t="s">
        <v>454</v>
      </c>
      <c r="E245" t="s">
        <v>74</v>
      </c>
      <c r="F245" t="s">
        <v>418</v>
      </c>
      <c r="G245" t="str">
        <f t="shared" si="3"/>
        <v>2007</v>
      </c>
      <c r="H245" t="s">
        <v>2846</v>
      </c>
    </row>
    <row r="246" spans="1:8" hidden="1" x14ac:dyDescent="0.2">
      <c r="A246" t="s">
        <v>455</v>
      </c>
      <c r="B246" t="s">
        <v>456</v>
      </c>
      <c r="C246" t="s">
        <v>53</v>
      </c>
      <c r="D246" t="s">
        <v>457</v>
      </c>
      <c r="E246" t="s">
        <v>455</v>
      </c>
      <c r="F246" t="s">
        <v>458</v>
      </c>
      <c r="G246" t="str">
        <f t="shared" si="3"/>
        <v>2006</v>
      </c>
      <c r="H246" t="s">
        <v>2846</v>
      </c>
    </row>
    <row r="247" spans="1:8" hidden="1" x14ac:dyDescent="0.2">
      <c r="A247" t="s">
        <v>459</v>
      </c>
      <c r="B247" t="s">
        <v>456</v>
      </c>
      <c r="C247" t="s">
        <v>40</v>
      </c>
      <c r="D247" t="s">
        <v>460</v>
      </c>
      <c r="E247" t="s">
        <v>461</v>
      </c>
      <c r="F247" t="s">
        <v>458</v>
      </c>
      <c r="G247" t="str">
        <f t="shared" si="3"/>
        <v>2006</v>
      </c>
      <c r="H247" t="s">
        <v>2846</v>
      </c>
    </row>
    <row r="248" spans="1:8" hidden="1" x14ac:dyDescent="0.2">
      <c r="A248" t="s">
        <v>462</v>
      </c>
      <c r="B248" t="s">
        <v>456</v>
      </c>
      <c r="C248" t="s">
        <v>49</v>
      </c>
      <c r="D248" t="s">
        <v>463</v>
      </c>
      <c r="E248" t="s">
        <v>464</v>
      </c>
      <c r="F248" t="s">
        <v>458</v>
      </c>
      <c r="G248" t="str">
        <f t="shared" si="3"/>
        <v>2006</v>
      </c>
      <c r="H248" t="s">
        <v>2847</v>
      </c>
    </row>
    <row r="249" spans="1:8" hidden="1" x14ac:dyDescent="0.2">
      <c r="A249" t="s">
        <v>465</v>
      </c>
      <c r="B249" t="s">
        <v>456</v>
      </c>
      <c r="C249" t="s">
        <v>76</v>
      </c>
      <c r="D249" t="s">
        <v>466</v>
      </c>
      <c r="E249" t="s">
        <v>467</v>
      </c>
      <c r="F249" t="s">
        <v>458</v>
      </c>
      <c r="G249" t="str">
        <f t="shared" si="3"/>
        <v>2006</v>
      </c>
      <c r="H249" t="s">
        <v>2847</v>
      </c>
    </row>
    <row r="250" spans="1:8" hidden="1" x14ac:dyDescent="0.2">
      <c r="A250" t="s">
        <v>468</v>
      </c>
      <c r="B250" t="s">
        <v>456</v>
      </c>
      <c r="C250" t="s">
        <v>15</v>
      </c>
      <c r="D250" t="s">
        <v>469</v>
      </c>
      <c r="E250" t="s">
        <v>470</v>
      </c>
      <c r="F250" t="s">
        <v>458</v>
      </c>
      <c r="G250" t="str">
        <f t="shared" si="3"/>
        <v>2006</v>
      </c>
      <c r="H250" t="s">
        <v>2846</v>
      </c>
    </row>
    <row r="251" spans="1:8" hidden="1" x14ac:dyDescent="0.2">
      <c r="A251" t="s">
        <v>471</v>
      </c>
      <c r="B251" t="s">
        <v>456</v>
      </c>
      <c r="C251" t="s">
        <v>2</v>
      </c>
      <c r="D251" t="s">
        <v>472</v>
      </c>
      <c r="E251" t="s">
        <v>473</v>
      </c>
      <c r="F251" t="s">
        <v>458</v>
      </c>
      <c r="G251" t="str">
        <f t="shared" si="3"/>
        <v>2006</v>
      </c>
      <c r="H251" t="s">
        <v>2846</v>
      </c>
    </row>
    <row r="252" spans="1:8" hidden="1" x14ac:dyDescent="0.2">
      <c r="A252" t="s">
        <v>474</v>
      </c>
      <c r="B252" t="s">
        <v>456</v>
      </c>
      <c r="C252" t="s">
        <v>64</v>
      </c>
      <c r="D252" t="s">
        <v>475</v>
      </c>
      <c r="E252" t="s">
        <v>474</v>
      </c>
      <c r="F252" t="s">
        <v>458</v>
      </c>
      <c r="G252" t="str">
        <f t="shared" si="3"/>
        <v>2006</v>
      </c>
      <c r="H252" t="s">
        <v>2846</v>
      </c>
    </row>
    <row r="253" spans="1:8" hidden="1" x14ac:dyDescent="0.2">
      <c r="A253" t="s">
        <v>476</v>
      </c>
      <c r="B253" t="s">
        <v>456</v>
      </c>
      <c r="C253" t="s">
        <v>67</v>
      </c>
      <c r="D253" t="s">
        <v>477</v>
      </c>
      <c r="E253" t="s">
        <v>478</v>
      </c>
      <c r="F253" t="s">
        <v>458</v>
      </c>
      <c r="G253" t="str">
        <f t="shared" si="3"/>
        <v>2006</v>
      </c>
      <c r="H253" t="s">
        <v>2847</v>
      </c>
    </row>
    <row r="254" spans="1:8" hidden="1" x14ac:dyDescent="0.2">
      <c r="A254" t="s">
        <v>479</v>
      </c>
      <c r="B254" t="s">
        <v>456</v>
      </c>
      <c r="C254" t="s">
        <v>18</v>
      </c>
      <c r="D254" t="s">
        <v>480</v>
      </c>
      <c r="E254" t="s">
        <v>481</v>
      </c>
      <c r="F254" t="s">
        <v>458</v>
      </c>
      <c r="G254" t="str">
        <f t="shared" si="3"/>
        <v>2006</v>
      </c>
      <c r="H254" t="s">
        <v>2846</v>
      </c>
    </row>
    <row r="255" spans="1:8" hidden="1" x14ac:dyDescent="0.2">
      <c r="A255" t="s">
        <v>481</v>
      </c>
      <c r="B255" t="s">
        <v>456</v>
      </c>
      <c r="C255" t="s">
        <v>46</v>
      </c>
      <c r="D255" t="s">
        <v>480</v>
      </c>
      <c r="E255" t="s">
        <v>481</v>
      </c>
      <c r="F255" t="s">
        <v>458</v>
      </c>
      <c r="G255" t="str">
        <f t="shared" si="3"/>
        <v>2006</v>
      </c>
      <c r="H255" t="s">
        <v>2846</v>
      </c>
    </row>
    <row r="256" spans="1:8" hidden="1" x14ac:dyDescent="0.2">
      <c r="A256" t="s">
        <v>482</v>
      </c>
      <c r="B256" t="s">
        <v>456</v>
      </c>
      <c r="C256" t="s">
        <v>34</v>
      </c>
      <c r="D256" t="s">
        <v>480</v>
      </c>
      <c r="E256" t="s">
        <v>481</v>
      </c>
      <c r="F256" t="s">
        <v>458</v>
      </c>
      <c r="G256" t="str">
        <f t="shared" si="3"/>
        <v>2006</v>
      </c>
      <c r="H256" t="s">
        <v>2846</v>
      </c>
    </row>
    <row r="257" spans="1:8" hidden="1" x14ac:dyDescent="0.2">
      <c r="A257" t="s">
        <v>200</v>
      </c>
      <c r="B257" t="s">
        <v>456</v>
      </c>
      <c r="C257" t="s">
        <v>32</v>
      </c>
      <c r="D257" t="s">
        <v>483</v>
      </c>
      <c r="E257" t="s">
        <v>200</v>
      </c>
      <c r="F257" t="s">
        <v>458</v>
      </c>
      <c r="G257" t="str">
        <f t="shared" si="3"/>
        <v>2006</v>
      </c>
      <c r="H257" t="s">
        <v>2846</v>
      </c>
    </row>
    <row r="258" spans="1:8" hidden="1" x14ac:dyDescent="0.2">
      <c r="A258" t="s">
        <v>484</v>
      </c>
      <c r="B258" t="s">
        <v>456</v>
      </c>
      <c r="C258" t="s">
        <v>44</v>
      </c>
      <c r="D258" t="s">
        <v>483</v>
      </c>
      <c r="E258" t="s">
        <v>200</v>
      </c>
      <c r="F258" t="s">
        <v>458</v>
      </c>
      <c r="G258" t="str">
        <f t="shared" si="3"/>
        <v>2006</v>
      </c>
      <c r="H258" t="s">
        <v>2846</v>
      </c>
    </row>
    <row r="259" spans="1:8" hidden="1" x14ac:dyDescent="0.2">
      <c r="A259" t="s">
        <v>443</v>
      </c>
      <c r="B259" t="s">
        <v>456</v>
      </c>
      <c r="C259" t="s">
        <v>24</v>
      </c>
      <c r="D259" t="s">
        <v>483</v>
      </c>
      <c r="E259" t="s">
        <v>200</v>
      </c>
      <c r="F259" t="s">
        <v>458</v>
      </c>
      <c r="G259" t="str">
        <f t="shared" si="3"/>
        <v>2006</v>
      </c>
      <c r="H259" t="s">
        <v>2846</v>
      </c>
    </row>
    <row r="260" spans="1:8" hidden="1" x14ac:dyDescent="0.2">
      <c r="A260" t="s">
        <v>485</v>
      </c>
      <c r="B260" t="s">
        <v>456</v>
      </c>
      <c r="C260" t="s">
        <v>38</v>
      </c>
      <c r="D260" t="s">
        <v>486</v>
      </c>
      <c r="E260" t="s">
        <v>487</v>
      </c>
      <c r="F260" t="s">
        <v>458</v>
      </c>
      <c r="G260" t="str">
        <f t="shared" si="3"/>
        <v>2006</v>
      </c>
      <c r="H260" t="s">
        <v>2846</v>
      </c>
    </row>
    <row r="261" spans="1:8" hidden="1" x14ac:dyDescent="0.2">
      <c r="A261" t="s">
        <v>488</v>
      </c>
      <c r="B261" t="s">
        <v>456</v>
      </c>
      <c r="C261" t="s">
        <v>7</v>
      </c>
      <c r="D261" t="s">
        <v>486</v>
      </c>
      <c r="E261" t="s">
        <v>487</v>
      </c>
      <c r="F261" t="s">
        <v>458</v>
      </c>
      <c r="G261" t="str">
        <f t="shared" si="3"/>
        <v>2006</v>
      </c>
      <c r="H261" t="s">
        <v>2846</v>
      </c>
    </row>
    <row r="262" spans="1:8" hidden="1" x14ac:dyDescent="0.2">
      <c r="A262" t="s">
        <v>489</v>
      </c>
      <c r="B262" t="s">
        <v>456</v>
      </c>
      <c r="C262" t="s">
        <v>20</v>
      </c>
      <c r="D262" t="s">
        <v>486</v>
      </c>
      <c r="E262" t="s">
        <v>487</v>
      </c>
      <c r="F262" t="s">
        <v>458</v>
      </c>
      <c r="G262" t="str">
        <f t="shared" si="3"/>
        <v>2006</v>
      </c>
      <c r="H262" t="s">
        <v>2846</v>
      </c>
    </row>
    <row r="263" spans="1:8" hidden="1" x14ac:dyDescent="0.2">
      <c r="A263" t="s">
        <v>490</v>
      </c>
      <c r="B263" t="s">
        <v>456</v>
      </c>
      <c r="C263" t="s">
        <v>29</v>
      </c>
      <c r="D263" t="s">
        <v>491</v>
      </c>
      <c r="E263" t="s">
        <v>492</v>
      </c>
      <c r="F263" t="s">
        <v>458</v>
      </c>
      <c r="G263" t="str">
        <f t="shared" si="3"/>
        <v>2006</v>
      </c>
      <c r="H263" t="s">
        <v>2847</v>
      </c>
    </row>
    <row r="264" spans="1:8" hidden="1" x14ac:dyDescent="0.2">
      <c r="A264" t="s">
        <v>493</v>
      </c>
      <c r="B264" t="s">
        <v>456</v>
      </c>
      <c r="C264" t="s">
        <v>31</v>
      </c>
      <c r="D264" t="s">
        <v>494</v>
      </c>
      <c r="E264" t="s">
        <v>495</v>
      </c>
      <c r="F264" t="s">
        <v>458</v>
      </c>
      <c r="G264" t="str">
        <f t="shared" si="3"/>
        <v>2006</v>
      </c>
      <c r="H264" t="s">
        <v>2846</v>
      </c>
    </row>
    <row r="265" spans="1:8" hidden="1" x14ac:dyDescent="0.2">
      <c r="A265" t="s">
        <v>10</v>
      </c>
      <c r="B265" t="s">
        <v>456</v>
      </c>
      <c r="C265" t="s">
        <v>11</v>
      </c>
      <c r="D265" t="s">
        <v>494</v>
      </c>
      <c r="E265" t="s">
        <v>495</v>
      </c>
      <c r="F265" t="s">
        <v>458</v>
      </c>
      <c r="G265" t="str">
        <f t="shared" si="3"/>
        <v>2006</v>
      </c>
      <c r="H265" t="s">
        <v>2847</v>
      </c>
    </row>
    <row r="266" spans="1:8" hidden="1" x14ac:dyDescent="0.2">
      <c r="A266" t="s">
        <v>496</v>
      </c>
      <c r="B266" t="s">
        <v>456</v>
      </c>
      <c r="C266" t="s">
        <v>27</v>
      </c>
      <c r="D266" t="s">
        <v>494</v>
      </c>
      <c r="E266" t="s">
        <v>495</v>
      </c>
      <c r="F266" t="s">
        <v>458</v>
      </c>
      <c r="G266" t="str">
        <f t="shared" si="3"/>
        <v>2006</v>
      </c>
      <c r="H266" t="s">
        <v>2846</v>
      </c>
    </row>
    <row r="267" spans="1:8" hidden="1" x14ac:dyDescent="0.2">
      <c r="A267" t="s">
        <v>497</v>
      </c>
      <c r="B267" t="s">
        <v>498</v>
      </c>
      <c r="C267" t="s">
        <v>64</v>
      </c>
      <c r="D267" t="s">
        <v>499</v>
      </c>
      <c r="E267" t="s">
        <v>497</v>
      </c>
      <c r="F267" t="s">
        <v>500</v>
      </c>
      <c r="G267" t="str">
        <f t="shared" si="3"/>
        <v>2005</v>
      </c>
      <c r="H267" t="s">
        <v>2846</v>
      </c>
    </row>
    <row r="268" spans="1:8" hidden="1" x14ac:dyDescent="0.2">
      <c r="A268" t="s">
        <v>501</v>
      </c>
      <c r="B268" t="s">
        <v>498</v>
      </c>
      <c r="C268" t="s">
        <v>76</v>
      </c>
      <c r="D268" t="s">
        <v>502</v>
      </c>
      <c r="E268" t="s">
        <v>503</v>
      </c>
      <c r="F268" t="s">
        <v>500</v>
      </c>
      <c r="G268" t="str">
        <f t="shared" si="3"/>
        <v>2005</v>
      </c>
      <c r="H268" t="s">
        <v>2846</v>
      </c>
    </row>
    <row r="269" spans="1:8" hidden="1" x14ac:dyDescent="0.2">
      <c r="A269" t="s">
        <v>423</v>
      </c>
      <c r="B269" t="s">
        <v>498</v>
      </c>
      <c r="C269" t="s">
        <v>38</v>
      </c>
      <c r="D269" t="s">
        <v>504</v>
      </c>
      <c r="E269" t="s">
        <v>505</v>
      </c>
      <c r="F269" t="s">
        <v>500</v>
      </c>
      <c r="G269" t="str">
        <f t="shared" si="3"/>
        <v>2005</v>
      </c>
      <c r="H269" t="s">
        <v>2846</v>
      </c>
    </row>
    <row r="270" spans="1:8" hidden="1" x14ac:dyDescent="0.2">
      <c r="A270" t="s">
        <v>506</v>
      </c>
      <c r="B270" t="s">
        <v>498</v>
      </c>
      <c r="C270" t="s">
        <v>15</v>
      </c>
      <c r="D270" t="s">
        <v>504</v>
      </c>
      <c r="E270" t="s">
        <v>505</v>
      </c>
      <c r="F270" t="s">
        <v>500</v>
      </c>
      <c r="G270" t="str">
        <f t="shared" si="3"/>
        <v>2005</v>
      </c>
      <c r="H270" t="s">
        <v>2846</v>
      </c>
    </row>
    <row r="271" spans="1:8" hidden="1" x14ac:dyDescent="0.2">
      <c r="A271" t="s">
        <v>242</v>
      </c>
      <c r="B271" t="s">
        <v>498</v>
      </c>
      <c r="C271" t="s">
        <v>44</v>
      </c>
      <c r="D271" t="s">
        <v>507</v>
      </c>
      <c r="E271" t="s">
        <v>242</v>
      </c>
      <c r="F271" t="s">
        <v>500</v>
      </c>
      <c r="G271" t="str">
        <f t="shared" si="3"/>
        <v>2005</v>
      </c>
      <c r="H271" t="s">
        <v>2846</v>
      </c>
    </row>
    <row r="272" spans="1:8" hidden="1" x14ac:dyDescent="0.2">
      <c r="A272" t="s">
        <v>508</v>
      </c>
      <c r="B272" t="s">
        <v>498</v>
      </c>
      <c r="C272" t="s">
        <v>67</v>
      </c>
      <c r="D272" t="s">
        <v>509</v>
      </c>
      <c r="E272" t="s">
        <v>508</v>
      </c>
      <c r="F272" t="s">
        <v>500</v>
      </c>
      <c r="G272" t="str">
        <f t="shared" si="3"/>
        <v>2005</v>
      </c>
      <c r="H272" t="s">
        <v>2846</v>
      </c>
    </row>
    <row r="273" spans="1:8" hidden="1" x14ac:dyDescent="0.2">
      <c r="A273" t="s">
        <v>405</v>
      </c>
      <c r="B273" t="s">
        <v>498</v>
      </c>
      <c r="C273" t="s">
        <v>2</v>
      </c>
      <c r="D273" t="s">
        <v>510</v>
      </c>
      <c r="E273" t="s">
        <v>405</v>
      </c>
      <c r="F273" t="s">
        <v>500</v>
      </c>
      <c r="G273" t="str">
        <f t="shared" si="3"/>
        <v>2005</v>
      </c>
      <c r="H273" t="s">
        <v>2846</v>
      </c>
    </row>
    <row r="274" spans="1:8" hidden="1" x14ac:dyDescent="0.2">
      <c r="A274" t="s">
        <v>511</v>
      </c>
      <c r="B274" t="s">
        <v>498</v>
      </c>
      <c r="C274" t="s">
        <v>20</v>
      </c>
      <c r="D274" t="s">
        <v>510</v>
      </c>
      <c r="E274" t="s">
        <v>405</v>
      </c>
      <c r="F274" t="s">
        <v>500</v>
      </c>
      <c r="G274" t="str">
        <f t="shared" ref="G274:G337" si="4">LEFT(F274,4)</f>
        <v>2005</v>
      </c>
      <c r="H274" t="s">
        <v>2846</v>
      </c>
    </row>
    <row r="275" spans="1:8" hidden="1" x14ac:dyDescent="0.2">
      <c r="A275" t="s">
        <v>512</v>
      </c>
      <c r="B275" t="s">
        <v>498</v>
      </c>
      <c r="C275" t="s">
        <v>18</v>
      </c>
      <c r="D275" t="s">
        <v>513</v>
      </c>
      <c r="E275" t="s">
        <v>514</v>
      </c>
      <c r="F275" t="s">
        <v>500</v>
      </c>
      <c r="G275" t="str">
        <f t="shared" si="4"/>
        <v>2005</v>
      </c>
      <c r="H275" t="s">
        <v>2846</v>
      </c>
    </row>
    <row r="276" spans="1:8" hidden="1" x14ac:dyDescent="0.2">
      <c r="A276" t="s">
        <v>515</v>
      </c>
      <c r="B276" t="s">
        <v>498</v>
      </c>
      <c r="C276" t="s">
        <v>24</v>
      </c>
      <c r="D276" t="s">
        <v>516</v>
      </c>
      <c r="E276" t="s">
        <v>517</v>
      </c>
      <c r="F276" t="s">
        <v>500</v>
      </c>
      <c r="G276" t="str">
        <f t="shared" si="4"/>
        <v>2005</v>
      </c>
      <c r="H276" t="s">
        <v>2846</v>
      </c>
    </row>
    <row r="277" spans="1:8" hidden="1" x14ac:dyDescent="0.2">
      <c r="A277" t="s">
        <v>250</v>
      </c>
      <c r="B277" t="s">
        <v>498</v>
      </c>
      <c r="C277" t="s">
        <v>31</v>
      </c>
      <c r="D277" t="s">
        <v>518</v>
      </c>
      <c r="E277" t="s">
        <v>252</v>
      </c>
      <c r="F277" t="s">
        <v>500</v>
      </c>
      <c r="G277" t="str">
        <f t="shared" si="4"/>
        <v>2005</v>
      </c>
      <c r="H277" t="s">
        <v>2846</v>
      </c>
    </row>
    <row r="278" spans="1:8" hidden="1" x14ac:dyDescent="0.2">
      <c r="A278" t="s">
        <v>253</v>
      </c>
      <c r="B278" t="s">
        <v>498</v>
      </c>
      <c r="C278" t="s">
        <v>27</v>
      </c>
      <c r="D278" t="s">
        <v>518</v>
      </c>
      <c r="E278" t="s">
        <v>252</v>
      </c>
      <c r="F278" t="s">
        <v>500</v>
      </c>
      <c r="G278" t="str">
        <f t="shared" si="4"/>
        <v>2005</v>
      </c>
      <c r="H278" t="s">
        <v>2846</v>
      </c>
    </row>
    <row r="279" spans="1:8" hidden="1" x14ac:dyDescent="0.2">
      <c r="A279" t="s">
        <v>316</v>
      </c>
      <c r="B279" t="s">
        <v>498</v>
      </c>
      <c r="C279" t="s">
        <v>11</v>
      </c>
      <c r="D279" t="s">
        <v>518</v>
      </c>
      <c r="E279" t="s">
        <v>252</v>
      </c>
      <c r="F279" t="s">
        <v>500</v>
      </c>
      <c r="G279" t="str">
        <f t="shared" si="4"/>
        <v>2005</v>
      </c>
      <c r="H279" t="s">
        <v>2847</v>
      </c>
    </row>
    <row r="280" spans="1:8" hidden="1" x14ac:dyDescent="0.2">
      <c r="A280" t="s">
        <v>450</v>
      </c>
      <c r="B280" t="s">
        <v>498</v>
      </c>
      <c r="C280" t="s">
        <v>34</v>
      </c>
      <c r="D280" t="s">
        <v>518</v>
      </c>
      <c r="E280" t="s">
        <v>252</v>
      </c>
      <c r="F280" t="s">
        <v>500</v>
      </c>
      <c r="G280" t="str">
        <f t="shared" si="4"/>
        <v>2005</v>
      </c>
      <c r="H280" t="s">
        <v>2847</v>
      </c>
    </row>
    <row r="281" spans="1:8" hidden="1" x14ac:dyDescent="0.2">
      <c r="A281" t="s">
        <v>167</v>
      </c>
      <c r="B281" t="s">
        <v>498</v>
      </c>
      <c r="C281" t="s">
        <v>49</v>
      </c>
      <c r="D281" t="s">
        <v>518</v>
      </c>
      <c r="E281" t="s">
        <v>252</v>
      </c>
      <c r="F281" t="s">
        <v>500</v>
      </c>
      <c r="G281" t="str">
        <f t="shared" si="4"/>
        <v>2005</v>
      </c>
      <c r="H281" t="s">
        <v>2847</v>
      </c>
    </row>
    <row r="282" spans="1:8" hidden="1" x14ac:dyDescent="0.2">
      <c r="A282" t="s">
        <v>519</v>
      </c>
      <c r="B282" t="s">
        <v>498</v>
      </c>
      <c r="C282" t="s">
        <v>7</v>
      </c>
      <c r="D282" t="s">
        <v>520</v>
      </c>
      <c r="E282" t="s">
        <v>521</v>
      </c>
      <c r="F282" t="s">
        <v>500</v>
      </c>
      <c r="G282" t="str">
        <f t="shared" si="4"/>
        <v>2005</v>
      </c>
      <c r="H282" t="s">
        <v>2846</v>
      </c>
    </row>
    <row r="283" spans="1:8" hidden="1" x14ac:dyDescent="0.2">
      <c r="A283" t="s">
        <v>144</v>
      </c>
      <c r="B283" t="s">
        <v>498</v>
      </c>
      <c r="C283" t="s">
        <v>32</v>
      </c>
      <c r="D283" t="s">
        <v>522</v>
      </c>
      <c r="E283" t="s">
        <v>144</v>
      </c>
      <c r="F283" t="s">
        <v>500</v>
      </c>
      <c r="G283" t="str">
        <f t="shared" si="4"/>
        <v>2005</v>
      </c>
      <c r="H283" t="s">
        <v>2846</v>
      </c>
    </row>
    <row r="284" spans="1:8" hidden="1" x14ac:dyDescent="0.2">
      <c r="A284" t="s">
        <v>523</v>
      </c>
      <c r="B284" t="s">
        <v>498</v>
      </c>
      <c r="C284" t="s">
        <v>46</v>
      </c>
      <c r="D284" t="s">
        <v>522</v>
      </c>
      <c r="E284" t="s">
        <v>144</v>
      </c>
      <c r="F284" t="s">
        <v>500</v>
      </c>
      <c r="G284" t="str">
        <f t="shared" si="4"/>
        <v>2005</v>
      </c>
      <c r="H284" t="s">
        <v>2846</v>
      </c>
    </row>
    <row r="285" spans="1:8" hidden="1" x14ac:dyDescent="0.2">
      <c r="A285" t="s">
        <v>524</v>
      </c>
      <c r="B285" t="s">
        <v>498</v>
      </c>
      <c r="C285" t="s">
        <v>29</v>
      </c>
      <c r="D285" t="s">
        <v>522</v>
      </c>
      <c r="E285" t="s">
        <v>144</v>
      </c>
      <c r="F285" t="s">
        <v>500</v>
      </c>
      <c r="G285" t="str">
        <f t="shared" si="4"/>
        <v>2005</v>
      </c>
      <c r="H285" t="s">
        <v>2847</v>
      </c>
    </row>
    <row r="286" spans="1:8" hidden="1" x14ac:dyDescent="0.2">
      <c r="A286" t="s">
        <v>525</v>
      </c>
      <c r="B286" t="s">
        <v>498</v>
      </c>
      <c r="C286" t="s">
        <v>40</v>
      </c>
      <c r="D286" t="s">
        <v>522</v>
      </c>
      <c r="E286" t="s">
        <v>144</v>
      </c>
      <c r="F286" t="s">
        <v>500</v>
      </c>
      <c r="G286" t="str">
        <f t="shared" si="4"/>
        <v>2005</v>
      </c>
      <c r="H286" t="s">
        <v>2846</v>
      </c>
    </row>
    <row r="287" spans="1:8" hidden="1" x14ac:dyDescent="0.2">
      <c r="A287" t="s">
        <v>526</v>
      </c>
      <c r="B287" t="s">
        <v>498</v>
      </c>
      <c r="C287" t="s">
        <v>53</v>
      </c>
      <c r="D287" t="s">
        <v>527</v>
      </c>
      <c r="E287" t="s">
        <v>526</v>
      </c>
      <c r="F287" t="s">
        <v>500</v>
      </c>
      <c r="G287" t="str">
        <f t="shared" si="4"/>
        <v>2005</v>
      </c>
      <c r="H287" t="s">
        <v>2847</v>
      </c>
    </row>
    <row r="288" spans="1:8" hidden="1" x14ac:dyDescent="0.2">
      <c r="A288" t="s">
        <v>528</v>
      </c>
      <c r="B288" t="s">
        <v>529</v>
      </c>
      <c r="C288" t="s">
        <v>53</v>
      </c>
      <c r="D288" t="s">
        <v>530</v>
      </c>
      <c r="E288" t="s">
        <v>531</v>
      </c>
      <c r="F288" t="s">
        <v>532</v>
      </c>
      <c r="G288" t="str">
        <f t="shared" si="4"/>
        <v>2004</v>
      </c>
      <c r="H288" t="s">
        <v>2846</v>
      </c>
    </row>
    <row r="289" spans="1:8" hidden="1" x14ac:dyDescent="0.2">
      <c r="A289" t="s">
        <v>533</v>
      </c>
      <c r="B289" t="s">
        <v>529</v>
      </c>
      <c r="C289" t="s">
        <v>67</v>
      </c>
      <c r="D289" t="s">
        <v>534</v>
      </c>
      <c r="E289" t="s">
        <v>533</v>
      </c>
      <c r="F289" t="s">
        <v>532</v>
      </c>
      <c r="G289" t="str">
        <f t="shared" si="4"/>
        <v>2004</v>
      </c>
      <c r="H289" t="s">
        <v>2846</v>
      </c>
    </row>
    <row r="290" spans="1:8" hidden="1" x14ac:dyDescent="0.2">
      <c r="A290" t="s">
        <v>535</v>
      </c>
      <c r="B290" t="s">
        <v>529</v>
      </c>
      <c r="C290" t="s">
        <v>31</v>
      </c>
      <c r="D290" t="s">
        <v>536</v>
      </c>
      <c r="E290" t="s">
        <v>537</v>
      </c>
      <c r="F290" t="s">
        <v>532</v>
      </c>
      <c r="G290" t="str">
        <f t="shared" si="4"/>
        <v>2004</v>
      </c>
      <c r="H290" t="s">
        <v>2846</v>
      </c>
    </row>
    <row r="291" spans="1:8" hidden="1" x14ac:dyDescent="0.2">
      <c r="A291" t="s">
        <v>538</v>
      </c>
      <c r="B291" t="s">
        <v>529</v>
      </c>
      <c r="C291" t="s">
        <v>29</v>
      </c>
      <c r="D291" t="s">
        <v>539</v>
      </c>
      <c r="E291" t="s">
        <v>540</v>
      </c>
      <c r="F291" t="s">
        <v>532</v>
      </c>
      <c r="G291" t="str">
        <f t="shared" si="4"/>
        <v>2004</v>
      </c>
      <c r="H291" t="s">
        <v>2847</v>
      </c>
    </row>
    <row r="292" spans="1:8" hidden="1" x14ac:dyDescent="0.2">
      <c r="A292" t="s">
        <v>2854</v>
      </c>
      <c r="B292" t="s">
        <v>529</v>
      </c>
      <c r="C292" t="s">
        <v>49</v>
      </c>
      <c r="D292" t="s">
        <v>541</v>
      </c>
      <c r="E292" t="s">
        <v>542</v>
      </c>
      <c r="F292" t="s">
        <v>532</v>
      </c>
      <c r="G292" t="str">
        <f t="shared" si="4"/>
        <v>2004</v>
      </c>
      <c r="H292" t="s">
        <v>2847</v>
      </c>
    </row>
    <row r="293" spans="1:8" hidden="1" x14ac:dyDescent="0.2">
      <c r="A293" t="s">
        <v>351</v>
      </c>
      <c r="B293" t="s">
        <v>529</v>
      </c>
      <c r="C293" t="s">
        <v>15</v>
      </c>
      <c r="D293" t="s">
        <v>543</v>
      </c>
      <c r="E293" t="s">
        <v>144</v>
      </c>
      <c r="F293" t="s">
        <v>532</v>
      </c>
      <c r="G293" t="str">
        <f t="shared" si="4"/>
        <v>2004</v>
      </c>
      <c r="H293" t="s">
        <v>2846</v>
      </c>
    </row>
    <row r="294" spans="1:8" hidden="1" x14ac:dyDescent="0.2">
      <c r="A294" t="s">
        <v>544</v>
      </c>
      <c r="B294" t="s">
        <v>529</v>
      </c>
      <c r="C294" t="s">
        <v>40</v>
      </c>
      <c r="D294" t="s">
        <v>543</v>
      </c>
      <c r="E294" t="s">
        <v>144</v>
      </c>
      <c r="F294" t="s">
        <v>532</v>
      </c>
      <c r="G294" t="str">
        <f t="shared" si="4"/>
        <v>2004</v>
      </c>
      <c r="H294" t="s">
        <v>2846</v>
      </c>
    </row>
    <row r="295" spans="1:8" hidden="1" x14ac:dyDescent="0.2">
      <c r="A295" t="s">
        <v>369</v>
      </c>
      <c r="B295" t="s">
        <v>529</v>
      </c>
      <c r="C295" t="s">
        <v>2</v>
      </c>
      <c r="D295" t="s">
        <v>545</v>
      </c>
      <c r="E295" t="s">
        <v>369</v>
      </c>
      <c r="F295" t="s">
        <v>532</v>
      </c>
      <c r="G295" t="str">
        <f t="shared" si="4"/>
        <v>2004</v>
      </c>
      <c r="H295" t="s">
        <v>2846</v>
      </c>
    </row>
    <row r="296" spans="1:8" hidden="1" x14ac:dyDescent="0.2">
      <c r="A296" t="s">
        <v>487</v>
      </c>
      <c r="B296" t="s">
        <v>529</v>
      </c>
      <c r="C296" t="s">
        <v>32</v>
      </c>
      <c r="D296" t="s">
        <v>546</v>
      </c>
      <c r="E296" t="s">
        <v>487</v>
      </c>
      <c r="F296" t="s">
        <v>532</v>
      </c>
      <c r="G296" t="str">
        <f t="shared" si="4"/>
        <v>2004</v>
      </c>
      <c r="H296" t="s">
        <v>2846</v>
      </c>
    </row>
    <row r="297" spans="1:8" hidden="1" x14ac:dyDescent="0.2">
      <c r="A297" t="s">
        <v>547</v>
      </c>
      <c r="B297" t="s">
        <v>529</v>
      </c>
      <c r="C297" t="s">
        <v>46</v>
      </c>
      <c r="D297" t="s">
        <v>546</v>
      </c>
      <c r="E297" t="s">
        <v>487</v>
      </c>
      <c r="F297" t="s">
        <v>532</v>
      </c>
      <c r="G297" t="str">
        <f t="shared" si="4"/>
        <v>2004</v>
      </c>
      <c r="H297" t="s">
        <v>2847</v>
      </c>
    </row>
    <row r="298" spans="1:8" hidden="1" x14ac:dyDescent="0.2">
      <c r="A298" t="s">
        <v>548</v>
      </c>
      <c r="B298" t="s">
        <v>529</v>
      </c>
      <c r="C298" t="s">
        <v>11</v>
      </c>
      <c r="D298" t="s">
        <v>546</v>
      </c>
      <c r="E298" t="s">
        <v>487</v>
      </c>
      <c r="F298" t="s">
        <v>532</v>
      </c>
      <c r="G298" t="str">
        <f t="shared" si="4"/>
        <v>2004</v>
      </c>
      <c r="H298" t="s">
        <v>2847</v>
      </c>
    </row>
    <row r="299" spans="1:8" hidden="1" x14ac:dyDescent="0.2">
      <c r="A299" t="s">
        <v>549</v>
      </c>
      <c r="B299" t="s">
        <v>529</v>
      </c>
      <c r="C299" t="s">
        <v>27</v>
      </c>
      <c r="D299" t="s">
        <v>546</v>
      </c>
      <c r="E299" t="s">
        <v>487</v>
      </c>
      <c r="F299" t="s">
        <v>532</v>
      </c>
      <c r="G299" t="str">
        <f t="shared" si="4"/>
        <v>2004</v>
      </c>
      <c r="H299" t="s">
        <v>2846</v>
      </c>
    </row>
    <row r="300" spans="1:8" hidden="1" x14ac:dyDescent="0.2">
      <c r="A300" t="s">
        <v>485</v>
      </c>
      <c r="B300" t="s">
        <v>529</v>
      </c>
      <c r="C300" t="s">
        <v>38</v>
      </c>
      <c r="D300" t="s">
        <v>546</v>
      </c>
      <c r="E300" t="s">
        <v>487</v>
      </c>
      <c r="F300" t="s">
        <v>532</v>
      </c>
      <c r="G300" t="str">
        <f t="shared" si="4"/>
        <v>2004</v>
      </c>
      <c r="H300" t="s">
        <v>2846</v>
      </c>
    </row>
    <row r="301" spans="1:8" hidden="1" x14ac:dyDescent="0.2">
      <c r="A301" t="s">
        <v>550</v>
      </c>
      <c r="B301" t="s">
        <v>529</v>
      </c>
      <c r="C301" t="s">
        <v>34</v>
      </c>
      <c r="D301" t="s">
        <v>546</v>
      </c>
      <c r="E301" t="s">
        <v>487</v>
      </c>
      <c r="F301" t="s">
        <v>532</v>
      </c>
      <c r="G301" t="str">
        <f t="shared" si="4"/>
        <v>2004</v>
      </c>
      <c r="H301" t="s">
        <v>2846</v>
      </c>
    </row>
    <row r="302" spans="1:8" hidden="1" x14ac:dyDescent="0.2">
      <c r="A302" t="s">
        <v>551</v>
      </c>
      <c r="B302" t="s">
        <v>529</v>
      </c>
      <c r="C302" t="s">
        <v>7</v>
      </c>
      <c r="D302" t="s">
        <v>546</v>
      </c>
      <c r="E302" t="s">
        <v>487</v>
      </c>
      <c r="F302" t="s">
        <v>532</v>
      </c>
      <c r="G302" t="str">
        <f t="shared" si="4"/>
        <v>2004</v>
      </c>
      <c r="H302" t="s">
        <v>2846</v>
      </c>
    </row>
    <row r="303" spans="1:8" hidden="1" x14ac:dyDescent="0.2">
      <c r="A303" t="s">
        <v>552</v>
      </c>
      <c r="B303" t="s">
        <v>529</v>
      </c>
      <c r="C303" t="s">
        <v>76</v>
      </c>
      <c r="D303" t="s">
        <v>546</v>
      </c>
      <c r="E303" t="s">
        <v>487</v>
      </c>
      <c r="F303" t="s">
        <v>532</v>
      </c>
      <c r="G303" t="str">
        <f t="shared" si="4"/>
        <v>2004</v>
      </c>
      <c r="H303" t="s">
        <v>2846</v>
      </c>
    </row>
    <row r="304" spans="1:8" hidden="1" x14ac:dyDescent="0.2">
      <c r="A304" t="s">
        <v>547</v>
      </c>
      <c r="B304" t="s">
        <v>529</v>
      </c>
      <c r="C304" t="s">
        <v>44</v>
      </c>
      <c r="D304" t="s">
        <v>546</v>
      </c>
      <c r="E304" t="s">
        <v>487</v>
      </c>
      <c r="F304" t="s">
        <v>532</v>
      </c>
      <c r="G304" t="str">
        <f t="shared" si="4"/>
        <v>2004</v>
      </c>
      <c r="H304" t="s">
        <v>2847</v>
      </c>
    </row>
    <row r="305" spans="1:8" hidden="1" x14ac:dyDescent="0.2">
      <c r="A305" t="s">
        <v>553</v>
      </c>
      <c r="B305" t="s">
        <v>529</v>
      </c>
      <c r="C305" t="s">
        <v>24</v>
      </c>
      <c r="D305" t="s">
        <v>546</v>
      </c>
      <c r="E305" t="s">
        <v>487</v>
      </c>
      <c r="F305" t="s">
        <v>532</v>
      </c>
      <c r="G305" t="str">
        <f t="shared" si="4"/>
        <v>2004</v>
      </c>
      <c r="H305" t="s">
        <v>2846</v>
      </c>
    </row>
    <row r="306" spans="1:8" hidden="1" x14ac:dyDescent="0.2">
      <c r="A306" t="s">
        <v>422</v>
      </c>
      <c r="B306" t="s">
        <v>529</v>
      </c>
      <c r="C306" t="s">
        <v>18</v>
      </c>
      <c r="D306" t="s">
        <v>554</v>
      </c>
      <c r="E306" t="s">
        <v>422</v>
      </c>
      <c r="F306" t="s">
        <v>532</v>
      </c>
      <c r="G306" t="str">
        <f t="shared" si="4"/>
        <v>2004</v>
      </c>
      <c r="H306" t="s">
        <v>2847</v>
      </c>
    </row>
    <row r="307" spans="1:8" hidden="1" x14ac:dyDescent="0.2">
      <c r="A307" t="s">
        <v>555</v>
      </c>
      <c r="B307" t="s">
        <v>556</v>
      </c>
      <c r="C307" t="s">
        <v>67</v>
      </c>
      <c r="D307" t="s">
        <v>557</v>
      </c>
      <c r="E307" t="s">
        <v>555</v>
      </c>
      <c r="F307" t="s">
        <v>558</v>
      </c>
      <c r="G307" t="str">
        <f t="shared" si="4"/>
        <v>2003</v>
      </c>
      <c r="H307" t="s">
        <v>2846</v>
      </c>
    </row>
    <row r="308" spans="1:8" hidden="1" x14ac:dyDescent="0.2">
      <c r="A308" t="s">
        <v>2855</v>
      </c>
      <c r="B308" t="s">
        <v>556</v>
      </c>
      <c r="C308" t="s">
        <v>18</v>
      </c>
      <c r="D308" t="s">
        <v>560</v>
      </c>
      <c r="E308" t="s">
        <v>559</v>
      </c>
      <c r="F308" t="s">
        <v>558</v>
      </c>
      <c r="G308" t="str">
        <f t="shared" si="4"/>
        <v>2003</v>
      </c>
      <c r="H308" t="s">
        <v>2846</v>
      </c>
    </row>
    <row r="309" spans="1:8" hidden="1" x14ac:dyDescent="0.2">
      <c r="A309" t="s">
        <v>561</v>
      </c>
      <c r="B309" t="s">
        <v>556</v>
      </c>
      <c r="C309" t="s">
        <v>31</v>
      </c>
      <c r="D309" t="s">
        <v>562</v>
      </c>
      <c r="E309" t="s">
        <v>228</v>
      </c>
      <c r="F309" t="s">
        <v>558</v>
      </c>
      <c r="G309" t="str">
        <f t="shared" si="4"/>
        <v>2003</v>
      </c>
      <c r="H309" t="s">
        <v>2846</v>
      </c>
    </row>
    <row r="310" spans="1:8" hidden="1" x14ac:dyDescent="0.2">
      <c r="A310" t="s">
        <v>563</v>
      </c>
      <c r="B310" t="s">
        <v>556</v>
      </c>
      <c r="C310" t="s">
        <v>40</v>
      </c>
      <c r="D310" t="s">
        <v>564</v>
      </c>
      <c r="E310" t="s">
        <v>155</v>
      </c>
      <c r="F310" t="s">
        <v>558</v>
      </c>
      <c r="G310" t="str">
        <f t="shared" si="4"/>
        <v>2003</v>
      </c>
      <c r="H310" t="s">
        <v>2846</v>
      </c>
    </row>
    <row r="311" spans="1:8" hidden="1" x14ac:dyDescent="0.2">
      <c r="A311" t="s">
        <v>565</v>
      </c>
      <c r="B311" t="s">
        <v>556</v>
      </c>
      <c r="C311" t="s">
        <v>46</v>
      </c>
      <c r="D311" t="s">
        <v>566</v>
      </c>
      <c r="E311" t="s">
        <v>495</v>
      </c>
      <c r="F311" t="s">
        <v>558</v>
      </c>
      <c r="G311" t="str">
        <f t="shared" si="4"/>
        <v>2003</v>
      </c>
      <c r="H311" t="s">
        <v>2846</v>
      </c>
    </row>
    <row r="312" spans="1:8" hidden="1" x14ac:dyDescent="0.2">
      <c r="A312" t="s">
        <v>10</v>
      </c>
      <c r="B312" t="s">
        <v>556</v>
      </c>
      <c r="C312" t="s">
        <v>11</v>
      </c>
      <c r="D312" t="s">
        <v>566</v>
      </c>
      <c r="E312" t="s">
        <v>495</v>
      </c>
      <c r="F312" t="s">
        <v>558</v>
      </c>
      <c r="G312" t="str">
        <f t="shared" si="4"/>
        <v>2003</v>
      </c>
      <c r="H312" t="s">
        <v>2847</v>
      </c>
    </row>
    <row r="313" spans="1:8" hidden="1" x14ac:dyDescent="0.2">
      <c r="A313" t="s">
        <v>567</v>
      </c>
      <c r="B313" t="s">
        <v>556</v>
      </c>
      <c r="C313" t="s">
        <v>27</v>
      </c>
      <c r="D313" t="s">
        <v>566</v>
      </c>
      <c r="E313" t="s">
        <v>495</v>
      </c>
      <c r="F313" t="s">
        <v>558</v>
      </c>
      <c r="G313" t="str">
        <f t="shared" si="4"/>
        <v>2003</v>
      </c>
      <c r="H313" t="s">
        <v>2846</v>
      </c>
    </row>
    <row r="314" spans="1:8" hidden="1" x14ac:dyDescent="0.2">
      <c r="A314" t="s">
        <v>568</v>
      </c>
      <c r="B314" t="s">
        <v>556</v>
      </c>
      <c r="C314" t="s">
        <v>38</v>
      </c>
      <c r="D314" t="s">
        <v>566</v>
      </c>
      <c r="E314" t="s">
        <v>495</v>
      </c>
      <c r="F314" t="s">
        <v>558</v>
      </c>
      <c r="G314" t="str">
        <f t="shared" si="4"/>
        <v>2003</v>
      </c>
      <c r="H314" t="s">
        <v>2846</v>
      </c>
    </row>
    <row r="315" spans="1:8" hidden="1" x14ac:dyDescent="0.2">
      <c r="A315" t="s">
        <v>569</v>
      </c>
      <c r="B315" t="s">
        <v>556</v>
      </c>
      <c r="C315" t="s">
        <v>34</v>
      </c>
      <c r="D315" t="s">
        <v>566</v>
      </c>
      <c r="E315" t="s">
        <v>495</v>
      </c>
      <c r="F315" t="s">
        <v>558</v>
      </c>
      <c r="G315" t="str">
        <f t="shared" si="4"/>
        <v>2003</v>
      </c>
      <c r="H315" t="s">
        <v>2846</v>
      </c>
    </row>
    <row r="316" spans="1:8" hidden="1" x14ac:dyDescent="0.2">
      <c r="A316" t="s">
        <v>570</v>
      </c>
      <c r="B316" t="s">
        <v>556</v>
      </c>
      <c r="C316" t="s">
        <v>49</v>
      </c>
      <c r="D316" t="s">
        <v>566</v>
      </c>
      <c r="E316" t="s">
        <v>495</v>
      </c>
      <c r="F316" t="s">
        <v>558</v>
      </c>
      <c r="G316" t="str">
        <f t="shared" si="4"/>
        <v>2003</v>
      </c>
      <c r="H316" t="s">
        <v>2847</v>
      </c>
    </row>
    <row r="317" spans="1:8" hidden="1" x14ac:dyDescent="0.2">
      <c r="A317" t="s">
        <v>551</v>
      </c>
      <c r="B317" t="s">
        <v>556</v>
      </c>
      <c r="C317" t="s">
        <v>7</v>
      </c>
      <c r="D317" t="s">
        <v>571</v>
      </c>
      <c r="E317" t="s">
        <v>487</v>
      </c>
      <c r="F317" t="s">
        <v>558</v>
      </c>
      <c r="G317" t="str">
        <f t="shared" si="4"/>
        <v>2003</v>
      </c>
      <c r="H317" t="s">
        <v>2846</v>
      </c>
    </row>
    <row r="318" spans="1:8" hidden="1" x14ac:dyDescent="0.2">
      <c r="A318" t="s">
        <v>572</v>
      </c>
      <c r="B318" t="s">
        <v>556</v>
      </c>
      <c r="C318" t="s">
        <v>29</v>
      </c>
      <c r="D318" t="s">
        <v>573</v>
      </c>
      <c r="E318" t="s">
        <v>360</v>
      </c>
      <c r="F318" t="s">
        <v>558</v>
      </c>
      <c r="G318" t="str">
        <f t="shared" si="4"/>
        <v>2003</v>
      </c>
      <c r="H318" t="s">
        <v>2847</v>
      </c>
    </row>
    <row r="319" spans="1:8" hidden="1" x14ac:dyDescent="0.2">
      <c r="A319" t="s">
        <v>574</v>
      </c>
      <c r="B319" t="s">
        <v>556</v>
      </c>
      <c r="C319" t="s">
        <v>2</v>
      </c>
      <c r="D319" t="s">
        <v>575</v>
      </c>
      <c r="E319" t="s">
        <v>574</v>
      </c>
      <c r="F319" t="s">
        <v>558</v>
      </c>
      <c r="G319" t="str">
        <f t="shared" si="4"/>
        <v>2003</v>
      </c>
      <c r="H319" t="s">
        <v>2846</v>
      </c>
    </row>
    <row r="320" spans="1:8" hidden="1" x14ac:dyDescent="0.2">
      <c r="A320" t="s">
        <v>576</v>
      </c>
      <c r="B320" t="s">
        <v>556</v>
      </c>
      <c r="C320" t="s">
        <v>44</v>
      </c>
      <c r="D320" t="s">
        <v>577</v>
      </c>
      <c r="E320" t="s">
        <v>578</v>
      </c>
      <c r="F320" t="s">
        <v>558</v>
      </c>
      <c r="G320" t="str">
        <f t="shared" si="4"/>
        <v>2003</v>
      </c>
      <c r="H320" t="s">
        <v>2846</v>
      </c>
    </row>
    <row r="321" spans="1:8" hidden="1" x14ac:dyDescent="0.2">
      <c r="A321" t="s">
        <v>578</v>
      </c>
      <c r="B321" t="s">
        <v>556</v>
      </c>
      <c r="C321" t="s">
        <v>32</v>
      </c>
      <c r="D321" t="s">
        <v>577</v>
      </c>
      <c r="E321" t="s">
        <v>578</v>
      </c>
      <c r="F321" t="s">
        <v>558</v>
      </c>
      <c r="G321" t="str">
        <f t="shared" si="4"/>
        <v>2003</v>
      </c>
      <c r="H321" t="s">
        <v>2846</v>
      </c>
    </row>
    <row r="322" spans="1:8" hidden="1" x14ac:dyDescent="0.2">
      <c r="A322" t="s">
        <v>579</v>
      </c>
      <c r="B322" t="s">
        <v>556</v>
      </c>
      <c r="C322" t="s">
        <v>15</v>
      </c>
      <c r="D322" t="s">
        <v>577</v>
      </c>
      <c r="E322" t="s">
        <v>578</v>
      </c>
      <c r="F322" t="s">
        <v>558</v>
      </c>
      <c r="G322" t="str">
        <f t="shared" si="4"/>
        <v>2003</v>
      </c>
      <c r="H322" t="s">
        <v>2846</v>
      </c>
    </row>
    <row r="323" spans="1:8" hidden="1" x14ac:dyDescent="0.2">
      <c r="A323" t="s">
        <v>580</v>
      </c>
      <c r="B323" t="s">
        <v>556</v>
      </c>
      <c r="C323" t="s">
        <v>76</v>
      </c>
      <c r="D323" t="s">
        <v>581</v>
      </c>
      <c r="E323" t="s">
        <v>582</v>
      </c>
      <c r="F323" t="s">
        <v>558</v>
      </c>
      <c r="G323" t="str">
        <f t="shared" si="4"/>
        <v>2003</v>
      </c>
      <c r="H323" t="s">
        <v>2847</v>
      </c>
    </row>
    <row r="324" spans="1:8" hidden="1" x14ac:dyDescent="0.2">
      <c r="A324" t="s">
        <v>583</v>
      </c>
      <c r="B324" t="s">
        <v>556</v>
      </c>
      <c r="C324" t="s">
        <v>24</v>
      </c>
      <c r="D324" t="s">
        <v>581</v>
      </c>
      <c r="E324" t="s">
        <v>582</v>
      </c>
      <c r="F324" t="s">
        <v>558</v>
      </c>
      <c r="G324" t="str">
        <f t="shared" si="4"/>
        <v>2003</v>
      </c>
      <c r="H324" t="s">
        <v>2846</v>
      </c>
    </row>
    <row r="325" spans="1:8" hidden="1" x14ac:dyDescent="0.2">
      <c r="A325" t="s">
        <v>584</v>
      </c>
      <c r="B325" t="s">
        <v>556</v>
      </c>
      <c r="C325" t="s">
        <v>64</v>
      </c>
      <c r="D325" t="s">
        <v>585</v>
      </c>
      <c r="E325" t="s">
        <v>586</v>
      </c>
      <c r="F325" t="s">
        <v>558</v>
      </c>
      <c r="G325" t="str">
        <f t="shared" si="4"/>
        <v>2003</v>
      </c>
      <c r="H325" t="s">
        <v>2846</v>
      </c>
    </row>
    <row r="326" spans="1:8" hidden="1" x14ac:dyDescent="0.2">
      <c r="A326" t="s">
        <v>587</v>
      </c>
      <c r="B326" t="s">
        <v>556</v>
      </c>
      <c r="C326" t="s">
        <v>53</v>
      </c>
      <c r="D326" t="s">
        <v>588</v>
      </c>
      <c r="E326" t="s">
        <v>587</v>
      </c>
      <c r="F326" t="s">
        <v>558</v>
      </c>
      <c r="G326" t="str">
        <f t="shared" si="4"/>
        <v>2003</v>
      </c>
      <c r="H326" t="s">
        <v>2846</v>
      </c>
    </row>
    <row r="327" spans="1:8" hidden="1" x14ac:dyDescent="0.2">
      <c r="A327" t="s">
        <v>589</v>
      </c>
      <c r="B327" t="s">
        <v>590</v>
      </c>
      <c r="C327" t="s">
        <v>40</v>
      </c>
      <c r="D327" t="s">
        <v>591</v>
      </c>
      <c r="E327" t="s">
        <v>592</v>
      </c>
      <c r="F327" t="s">
        <v>593</v>
      </c>
      <c r="G327" t="str">
        <f t="shared" si="4"/>
        <v>2002</v>
      </c>
      <c r="H327" t="s">
        <v>2846</v>
      </c>
    </row>
    <row r="328" spans="1:8" hidden="1" x14ac:dyDescent="0.2">
      <c r="A328" t="s">
        <v>594</v>
      </c>
      <c r="B328" t="s">
        <v>590</v>
      </c>
      <c r="C328" t="s">
        <v>29</v>
      </c>
      <c r="D328" t="s">
        <v>595</v>
      </c>
      <c r="E328" t="s">
        <v>517</v>
      </c>
      <c r="F328" t="s">
        <v>593</v>
      </c>
      <c r="G328" t="str">
        <f t="shared" si="4"/>
        <v>2002</v>
      </c>
      <c r="H328" t="s">
        <v>2847</v>
      </c>
    </row>
    <row r="329" spans="1:8" hidden="1" x14ac:dyDescent="0.2">
      <c r="A329" t="s">
        <v>596</v>
      </c>
      <c r="B329" t="s">
        <v>590</v>
      </c>
      <c r="C329" t="s">
        <v>67</v>
      </c>
      <c r="D329" t="s">
        <v>597</v>
      </c>
      <c r="E329" t="s">
        <v>596</v>
      </c>
      <c r="F329" t="s">
        <v>593</v>
      </c>
      <c r="G329" t="str">
        <f t="shared" si="4"/>
        <v>2002</v>
      </c>
      <c r="H329" t="s">
        <v>2846</v>
      </c>
    </row>
    <row r="330" spans="1:8" hidden="1" x14ac:dyDescent="0.2">
      <c r="A330" t="s">
        <v>598</v>
      </c>
      <c r="B330" t="s">
        <v>590</v>
      </c>
      <c r="C330" t="s">
        <v>2</v>
      </c>
      <c r="D330" t="s">
        <v>599</v>
      </c>
      <c r="E330" t="s">
        <v>467</v>
      </c>
      <c r="F330" t="s">
        <v>593</v>
      </c>
      <c r="G330" t="str">
        <f t="shared" si="4"/>
        <v>2002</v>
      </c>
      <c r="H330" t="s">
        <v>2846</v>
      </c>
    </row>
    <row r="331" spans="1:8" hidden="1" x14ac:dyDescent="0.2">
      <c r="A331" t="s">
        <v>51</v>
      </c>
      <c r="B331" t="s">
        <v>590</v>
      </c>
      <c r="C331" t="s">
        <v>15</v>
      </c>
      <c r="D331" t="s">
        <v>600</v>
      </c>
      <c r="E331" t="s">
        <v>601</v>
      </c>
      <c r="F331" t="s">
        <v>593</v>
      </c>
      <c r="G331" t="str">
        <f t="shared" si="4"/>
        <v>2002</v>
      </c>
      <c r="H331" t="s">
        <v>2846</v>
      </c>
    </row>
    <row r="332" spans="1:8" hidden="1" x14ac:dyDescent="0.2">
      <c r="A332" t="s">
        <v>602</v>
      </c>
      <c r="B332" t="s">
        <v>590</v>
      </c>
      <c r="C332" t="s">
        <v>38</v>
      </c>
      <c r="D332" t="s">
        <v>603</v>
      </c>
      <c r="E332" t="s">
        <v>604</v>
      </c>
      <c r="F332" t="s">
        <v>593</v>
      </c>
      <c r="G332" t="str">
        <f t="shared" si="4"/>
        <v>2002</v>
      </c>
      <c r="H332" t="s">
        <v>2846</v>
      </c>
    </row>
    <row r="333" spans="1:8" hidden="1" x14ac:dyDescent="0.2">
      <c r="A333" t="s">
        <v>605</v>
      </c>
      <c r="B333" t="s">
        <v>590</v>
      </c>
      <c r="C333" t="s">
        <v>34</v>
      </c>
      <c r="D333" t="s">
        <v>603</v>
      </c>
      <c r="E333" t="s">
        <v>604</v>
      </c>
      <c r="F333" t="s">
        <v>593</v>
      </c>
      <c r="G333" t="str">
        <f t="shared" si="4"/>
        <v>2002</v>
      </c>
      <c r="H333" t="s">
        <v>2846</v>
      </c>
    </row>
    <row r="334" spans="1:8" hidden="1" x14ac:dyDescent="0.2">
      <c r="A334" t="s">
        <v>157</v>
      </c>
      <c r="B334" t="s">
        <v>590</v>
      </c>
      <c r="C334" t="s">
        <v>11</v>
      </c>
      <c r="D334" t="s">
        <v>606</v>
      </c>
      <c r="E334" t="s">
        <v>159</v>
      </c>
      <c r="F334" t="s">
        <v>593</v>
      </c>
      <c r="G334" t="str">
        <f t="shared" si="4"/>
        <v>2002</v>
      </c>
      <c r="H334" t="s">
        <v>2847</v>
      </c>
    </row>
    <row r="335" spans="1:8" hidden="1" x14ac:dyDescent="0.2">
      <c r="A335" t="s">
        <v>607</v>
      </c>
      <c r="B335" t="s">
        <v>590</v>
      </c>
      <c r="C335" t="s">
        <v>27</v>
      </c>
      <c r="D335" t="s">
        <v>606</v>
      </c>
      <c r="E335" t="s">
        <v>159</v>
      </c>
      <c r="F335" t="s">
        <v>593</v>
      </c>
      <c r="G335" t="str">
        <f t="shared" si="4"/>
        <v>2002</v>
      </c>
      <c r="H335" t="s">
        <v>2847</v>
      </c>
    </row>
    <row r="336" spans="1:8" hidden="1" x14ac:dyDescent="0.2">
      <c r="A336" t="s">
        <v>608</v>
      </c>
      <c r="B336" t="s">
        <v>590</v>
      </c>
      <c r="C336" t="s">
        <v>18</v>
      </c>
      <c r="D336" t="s">
        <v>609</v>
      </c>
      <c r="E336" t="s">
        <v>610</v>
      </c>
      <c r="F336" t="s">
        <v>593</v>
      </c>
      <c r="G336" t="str">
        <f t="shared" si="4"/>
        <v>2002</v>
      </c>
      <c r="H336" t="s">
        <v>2846</v>
      </c>
    </row>
    <row r="337" spans="1:8" hidden="1" x14ac:dyDescent="0.2">
      <c r="A337" t="s">
        <v>612</v>
      </c>
      <c r="B337" t="s">
        <v>590</v>
      </c>
      <c r="C337" t="s">
        <v>46</v>
      </c>
      <c r="D337" t="s">
        <v>611</v>
      </c>
      <c r="E337" t="s">
        <v>612</v>
      </c>
      <c r="F337" t="s">
        <v>593</v>
      </c>
      <c r="G337" t="str">
        <f t="shared" si="4"/>
        <v>2002</v>
      </c>
      <c r="H337" t="s">
        <v>2846</v>
      </c>
    </row>
    <row r="338" spans="1:8" hidden="1" x14ac:dyDescent="0.2">
      <c r="A338" t="s">
        <v>613</v>
      </c>
      <c r="B338" t="s">
        <v>590</v>
      </c>
      <c r="C338" t="s">
        <v>44</v>
      </c>
      <c r="D338" t="s">
        <v>611</v>
      </c>
      <c r="E338" t="s">
        <v>612</v>
      </c>
      <c r="F338" t="s">
        <v>593</v>
      </c>
      <c r="G338" t="str">
        <f t="shared" ref="G338:G401" si="5">LEFT(F338,4)</f>
        <v>2002</v>
      </c>
      <c r="H338" t="s">
        <v>2846</v>
      </c>
    </row>
    <row r="339" spans="1:8" hidden="1" x14ac:dyDescent="0.2">
      <c r="A339" t="s">
        <v>614</v>
      </c>
      <c r="B339" t="s">
        <v>590</v>
      </c>
      <c r="C339" t="s">
        <v>49</v>
      </c>
      <c r="D339" t="s">
        <v>611</v>
      </c>
      <c r="E339" t="s">
        <v>612</v>
      </c>
      <c r="F339" t="s">
        <v>593</v>
      </c>
      <c r="G339" t="str">
        <f t="shared" si="5"/>
        <v>2002</v>
      </c>
      <c r="H339" t="s">
        <v>2847</v>
      </c>
    </row>
    <row r="340" spans="1:8" hidden="1" x14ac:dyDescent="0.2">
      <c r="A340" t="s">
        <v>615</v>
      </c>
      <c r="B340" t="s">
        <v>590</v>
      </c>
      <c r="C340" t="s">
        <v>31</v>
      </c>
      <c r="D340" t="s">
        <v>616</v>
      </c>
      <c r="E340" t="s">
        <v>487</v>
      </c>
      <c r="F340" t="s">
        <v>593</v>
      </c>
      <c r="G340" t="str">
        <f t="shared" si="5"/>
        <v>2002</v>
      </c>
      <c r="H340" t="s">
        <v>2846</v>
      </c>
    </row>
    <row r="341" spans="1:8" hidden="1" x14ac:dyDescent="0.2">
      <c r="A341" t="s">
        <v>551</v>
      </c>
      <c r="B341" t="s">
        <v>590</v>
      </c>
      <c r="C341" t="s">
        <v>7</v>
      </c>
      <c r="D341" t="s">
        <v>616</v>
      </c>
      <c r="E341" t="s">
        <v>487</v>
      </c>
      <c r="F341" t="s">
        <v>593</v>
      </c>
      <c r="G341" t="str">
        <f t="shared" si="5"/>
        <v>2002</v>
      </c>
      <c r="H341" t="s">
        <v>2846</v>
      </c>
    </row>
    <row r="342" spans="1:8" hidden="1" x14ac:dyDescent="0.2">
      <c r="A342" t="s">
        <v>617</v>
      </c>
      <c r="B342" t="s">
        <v>590</v>
      </c>
      <c r="C342" t="s">
        <v>76</v>
      </c>
      <c r="D342" t="s">
        <v>616</v>
      </c>
      <c r="E342" t="s">
        <v>487</v>
      </c>
      <c r="F342" t="s">
        <v>593</v>
      </c>
      <c r="G342" t="str">
        <f t="shared" si="5"/>
        <v>2002</v>
      </c>
      <c r="H342" t="s">
        <v>2846</v>
      </c>
    </row>
    <row r="343" spans="1:8" hidden="1" x14ac:dyDescent="0.2">
      <c r="A343" t="s">
        <v>553</v>
      </c>
      <c r="B343" t="s">
        <v>590</v>
      </c>
      <c r="C343" t="s">
        <v>24</v>
      </c>
      <c r="D343" t="s">
        <v>616</v>
      </c>
      <c r="E343" t="s">
        <v>487</v>
      </c>
      <c r="F343" t="s">
        <v>593</v>
      </c>
      <c r="G343" t="str">
        <f t="shared" si="5"/>
        <v>2002</v>
      </c>
      <c r="H343" t="s">
        <v>2846</v>
      </c>
    </row>
    <row r="344" spans="1:8" hidden="1" x14ac:dyDescent="0.2">
      <c r="A344" t="s">
        <v>618</v>
      </c>
      <c r="B344" t="s">
        <v>590</v>
      </c>
      <c r="C344" t="s">
        <v>64</v>
      </c>
      <c r="D344" t="s">
        <v>619</v>
      </c>
      <c r="E344" t="s">
        <v>620</v>
      </c>
      <c r="F344" t="s">
        <v>593</v>
      </c>
      <c r="G344" t="str">
        <f t="shared" si="5"/>
        <v>2002</v>
      </c>
      <c r="H344" t="s">
        <v>2847</v>
      </c>
    </row>
    <row r="345" spans="1:8" hidden="1" x14ac:dyDescent="0.2">
      <c r="A345" t="s">
        <v>621</v>
      </c>
      <c r="B345" t="s">
        <v>590</v>
      </c>
      <c r="C345" t="s">
        <v>53</v>
      </c>
      <c r="D345" t="s">
        <v>622</v>
      </c>
      <c r="E345" t="s">
        <v>621</v>
      </c>
      <c r="F345" t="s">
        <v>593</v>
      </c>
      <c r="G345" t="str">
        <f t="shared" si="5"/>
        <v>2002</v>
      </c>
      <c r="H345" t="s">
        <v>2846</v>
      </c>
    </row>
    <row r="346" spans="1:8" hidden="1" x14ac:dyDescent="0.2">
      <c r="A346" t="s">
        <v>623</v>
      </c>
      <c r="B346" t="s">
        <v>624</v>
      </c>
      <c r="C346" t="s">
        <v>49</v>
      </c>
      <c r="D346" t="s">
        <v>625</v>
      </c>
      <c r="E346" t="s">
        <v>626</v>
      </c>
      <c r="F346" t="s">
        <v>627</v>
      </c>
      <c r="G346" t="str">
        <f t="shared" si="5"/>
        <v>2001</v>
      </c>
      <c r="H346" t="s">
        <v>2847</v>
      </c>
    </row>
    <row r="347" spans="1:8" hidden="1" x14ac:dyDescent="0.2">
      <c r="A347" t="s">
        <v>2856</v>
      </c>
      <c r="B347" t="s">
        <v>624</v>
      </c>
      <c r="C347" t="s">
        <v>67</v>
      </c>
      <c r="D347" t="s">
        <v>629</v>
      </c>
      <c r="E347" t="s">
        <v>628</v>
      </c>
      <c r="F347" t="s">
        <v>627</v>
      </c>
      <c r="G347" t="str">
        <f t="shared" si="5"/>
        <v>2001</v>
      </c>
      <c r="H347" t="s">
        <v>2846</v>
      </c>
    </row>
    <row r="348" spans="1:8" hidden="1" x14ac:dyDescent="0.2">
      <c r="A348" t="s">
        <v>630</v>
      </c>
      <c r="B348" t="s">
        <v>624</v>
      </c>
      <c r="C348" t="s">
        <v>64</v>
      </c>
      <c r="D348" t="s">
        <v>631</v>
      </c>
      <c r="E348" t="s">
        <v>630</v>
      </c>
      <c r="F348" t="s">
        <v>627</v>
      </c>
      <c r="G348" t="str">
        <f t="shared" si="5"/>
        <v>2001</v>
      </c>
      <c r="H348" t="s">
        <v>2847</v>
      </c>
    </row>
    <row r="349" spans="1:8" hidden="1" x14ac:dyDescent="0.2">
      <c r="A349" t="s">
        <v>632</v>
      </c>
      <c r="B349" t="s">
        <v>624</v>
      </c>
      <c r="C349" t="s">
        <v>18</v>
      </c>
      <c r="D349" t="s">
        <v>633</v>
      </c>
      <c r="E349" t="s">
        <v>632</v>
      </c>
      <c r="F349" t="s">
        <v>627</v>
      </c>
      <c r="G349" t="str">
        <f t="shared" si="5"/>
        <v>2001</v>
      </c>
      <c r="H349" t="s">
        <v>2846</v>
      </c>
    </row>
    <row r="350" spans="1:8" hidden="1" x14ac:dyDescent="0.2">
      <c r="A350" t="s">
        <v>634</v>
      </c>
      <c r="B350" t="s">
        <v>624</v>
      </c>
      <c r="C350" t="s">
        <v>31</v>
      </c>
      <c r="D350" t="s">
        <v>635</v>
      </c>
      <c r="E350" t="s">
        <v>200</v>
      </c>
      <c r="F350" t="s">
        <v>627</v>
      </c>
      <c r="G350" t="str">
        <f t="shared" si="5"/>
        <v>2001</v>
      </c>
      <c r="H350" t="s">
        <v>2846</v>
      </c>
    </row>
    <row r="351" spans="1:8" hidden="1" x14ac:dyDescent="0.2">
      <c r="A351" t="s">
        <v>636</v>
      </c>
      <c r="B351" t="s">
        <v>624</v>
      </c>
      <c r="C351" t="s">
        <v>27</v>
      </c>
      <c r="D351" t="s">
        <v>635</v>
      </c>
      <c r="E351" t="s">
        <v>200</v>
      </c>
      <c r="F351" t="s">
        <v>627</v>
      </c>
      <c r="G351" t="str">
        <f t="shared" si="5"/>
        <v>2001</v>
      </c>
      <c r="H351" t="s">
        <v>2846</v>
      </c>
    </row>
    <row r="352" spans="1:8" hidden="1" x14ac:dyDescent="0.2">
      <c r="A352" t="s">
        <v>637</v>
      </c>
      <c r="B352" t="s">
        <v>624</v>
      </c>
      <c r="C352" t="s">
        <v>24</v>
      </c>
      <c r="D352" t="s">
        <v>635</v>
      </c>
      <c r="E352" t="s">
        <v>200</v>
      </c>
      <c r="F352" t="s">
        <v>627</v>
      </c>
      <c r="G352" t="str">
        <f t="shared" si="5"/>
        <v>2001</v>
      </c>
      <c r="H352" t="s">
        <v>2846</v>
      </c>
    </row>
    <row r="353" spans="1:8" hidden="1" x14ac:dyDescent="0.2">
      <c r="A353" t="s">
        <v>638</v>
      </c>
      <c r="B353" t="s">
        <v>624</v>
      </c>
      <c r="C353" t="s">
        <v>29</v>
      </c>
      <c r="D353" t="s">
        <v>639</v>
      </c>
      <c r="E353" t="s">
        <v>640</v>
      </c>
      <c r="F353" t="s">
        <v>627</v>
      </c>
      <c r="G353" t="str">
        <f t="shared" si="5"/>
        <v>2001</v>
      </c>
      <c r="H353" t="s">
        <v>2847</v>
      </c>
    </row>
    <row r="354" spans="1:8" hidden="1" x14ac:dyDescent="0.2">
      <c r="A354" t="s">
        <v>640</v>
      </c>
      <c r="B354" t="s">
        <v>624</v>
      </c>
      <c r="C354" t="s">
        <v>32</v>
      </c>
      <c r="D354" t="s">
        <v>641</v>
      </c>
      <c r="E354" t="s">
        <v>640</v>
      </c>
      <c r="F354" t="s">
        <v>627</v>
      </c>
      <c r="G354" t="str">
        <f t="shared" si="5"/>
        <v>2001</v>
      </c>
      <c r="H354" t="s">
        <v>2846</v>
      </c>
    </row>
    <row r="355" spans="1:8" hidden="1" x14ac:dyDescent="0.2">
      <c r="A355" t="s">
        <v>461</v>
      </c>
      <c r="B355" t="s">
        <v>624</v>
      </c>
      <c r="C355" t="s">
        <v>44</v>
      </c>
      <c r="D355" t="s">
        <v>641</v>
      </c>
      <c r="E355" t="s">
        <v>640</v>
      </c>
      <c r="F355" t="s">
        <v>627</v>
      </c>
      <c r="G355" t="str">
        <f t="shared" si="5"/>
        <v>2001</v>
      </c>
      <c r="H355" t="s">
        <v>2846</v>
      </c>
    </row>
    <row r="356" spans="1:8" hidden="1" x14ac:dyDescent="0.2">
      <c r="A356" t="s">
        <v>642</v>
      </c>
      <c r="B356" t="s">
        <v>624</v>
      </c>
      <c r="C356" t="s">
        <v>34</v>
      </c>
      <c r="D356" t="s">
        <v>641</v>
      </c>
      <c r="E356" t="s">
        <v>640</v>
      </c>
      <c r="F356" t="s">
        <v>627</v>
      </c>
      <c r="G356" t="str">
        <f t="shared" si="5"/>
        <v>2001</v>
      </c>
      <c r="H356" t="s">
        <v>2846</v>
      </c>
    </row>
    <row r="357" spans="1:8" hidden="1" x14ac:dyDescent="0.2">
      <c r="A357" t="s">
        <v>643</v>
      </c>
      <c r="B357" t="s">
        <v>624</v>
      </c>
      <c r="C357" t="s">
        <v>40</v>
      </c>
      <c r="D357" t="s">
        <v>641</v>
      </c>
      <c r="E357" t="s">
        <v>640</v>
      </c>
      <c r="F357" t="s">
        <v>627</v>
      </c>
      <c r="G357" t="str">
        <f t="shared" si="5"/>
        <v>2001</v>
      </c>
      <c r="H357" t="s">
        <v>2846</v>
      </c>
    </row>
    <row r="358" spans="1:8" hidden="1" x14ac:dyDescent="0.2">
      <c r="A358" t="s">
        <v>644</v>
      </c>
      <c r="B358" t="s">
        <v>624</v>
      </c>
      <c r="C358" t="s">
        <v>76</v>
      </c>
      <c r="D358" t="s">
        <v>645</v>
      </c>
      <c r="E358" t="s">
        <v>612</v>
      </c>
      <c r="F358" t="s">
        <v>627</v>
      </c>
      <c r="G358" t="str">
        <f t="shared" si="5"/>
        <v>2001</v>
      </c>
      <c r="H358" t="s">
        <v>2847</v>
      </c>
    </row>
    <row r="359" spans="1:8" hidden="1" x14ac:dyDescent="0.2">
      <c r="A359" t="s">
        <v>646</v>
      </c>
      <c r="B359" t="s">
        <v>624</v>
      </c>
      <c r="C359" t="s">
        <v>46</v>
      </c>
      <c r="D359" t="s">
        <v>647</v>
      </c>
      <c r="E359" t="s">
        <v>604</v>
      </c>
      <c r="F359" t="s">
        <v>627</v>
      </c>
      <c r="G359" t="str">
        <f t="shared" si="5"/>
        <v>2001</v>
      </c>
      <c r="H359" t="s">
        <v>2846</v>
      </c>
    </row>
    <row r="360" spans="1:8" hidden="1" x14ac:dyDescent="0.2">
      <c r="A360" t="s">
        <v>648</v>
      </c>
      <c r="B360" t="s">
        <v>624</v>
      </c>
      <c r="C360" t="s">
        <v>11</v>
      </c>
      <c r="D360" t="s">
        <v>647</v>
      </c>
      <c r="E360" t="s">
        <v>604</v>
      </c>
      <c r="F360" t="s">
        <v>627</v>
      </c>
      <c r="G360" t="str">
        <f t="shared" si="5"/>
        <v>2001</v>
      </c>
      <c r="H360" t="s">
        <v>2847</v>
      </c>
    </row>
    <row r="361" spans="1:8" hidden="1" x14ac:dyDescent="0.2">
      <c r="A361" t="s">
        <v>649</v>
      </c>
      <c r="B361" t="s">
        <v>624</v>
      </c>
      <c r="C361" t="s">
        <v>38</v>
      </c>
      <c r="D361" t="s">
        <v>647</v>
      </c>
      <c r="E361" t="s">
        <v>604</v>
      </c>
      <c r="F361" t="s">
        <v>627</v>
      </c>
      <c r="G361" t="str">
        <f t="shared" si="5"/>
        <v>2001</v>
      </c>
      <c r="H361" t="s">
        <v>2846</v>
      </c>
    </row>
    <row r="362" spans="1:8" hidden="1" x14ac:dyDescent="0.2">
      <c r="A362" t="s">
        <v>650</v>
      </c>
      <c r="B362" t="s">
        <v>624</v>
      </c>
      <c r="C362" t="s">
        <v>15</v>
      </c>
      <c r="D362" t="s">
        <v>647</v>
      </c>
      <c r="E362" t="s">
        <v>604</v>
      </c>
      <c r="F362" t="s">
        <v>627</v>
      </c>
      <c r="G362" t="str">
        <f t="shared" si="5"/>
        <v>2001</v>
      </c>
      <c r="H362" t="s">
        <v>2846</v>
      </c>
    </row>
    <row r="363" spans="1:8" hidden="1" x14ac:dyDescent="0.2">
      <c r="A363" t="s">
        <v>651</v>
      </c>
      <c r="B363" t="s">
        <v>624</v>
      </c>
      <c r="C363" t="s">
        <v>7</v>
      </c>
      <c r="D363" t="s">
        <v>647</v>
      </c>
      <c r="E363" t="s">
        <v>604</v>
      </c>
      <c r="F363" t="s">
        <v>627</v>
      </c>
      <c r="G363" t="str">
        <f t="shared" si="5"/>
        <v>2001</v>
      </c>
      <c r="H363" t="s">
        <v>2846</v>
      </c>
    </row>
    <row r="364" spans="1:8" hidden="1" x14ac:dyDescent="0.2">
      <c r="A364" t="s">
        <v>652</v>
      </c>
      <c r="B364" t="s">
        <v>624</v>
      </c>
      <c r="C364" t="s">
        <v>53</v>
      </c>
      <c r="D364" t="s">
        <v>653</v>
      </c>
      <c r="E364" t="s">
        <v>652</v>
      </c>
      <c r="F364" t="s">
        <v>627</v>
      </c>
      <c r="G364" t="str">
        <f t="shared" si="5"/>
        <v>2001</v>
      </c>
      <c r="H364" t="s">
        <v>2846</v>
      </c>
    </row>
    <row r="365" spans="1:8" hidden="1" x14ac:dyDescent="0.2">
      <c r="A365" t="s">
        <v>654</v>
      </c>
      <c r="B365" t="s">
        <v>655</v>
      </c>
      <c r="C365" t="s">
        <v>11</v>
      </c>
      <c r="D365" t="s">
        <v>656</v>
      </c>
      <c r="E365" t="s">
        <v>657</v>
      </c>
      <c r="F365" t="s">
        <v>658</v>
      </c>
      <c r="G365" t="str">
        <f t="shared" si="5"/>
        <v>2000</v>
      </c>
      <c r="H365" t="s">
        <v>2847</v>
      </c>
    </row>
    <row r="366" spans="1:8" hidden="1" x14ac:dyDescent="0.2">
      <c r="A366" t="s">
        <v>659</v>
      </c>
      <c r="B366" t="s">
        <v>655</v>
      </c>
      <c r="C366" t="s">
        <v>76</v>
      </c>
      <c r="D366" t="s">
        <v>656</v>
      </c>
      <c r="E366" t="s">
        <v>657</v>
      </c>
      <c r="F366" t="s">
        <v>658</v>
      </c>
      <c r="G366" t="str">
        <f t="shared" si="5"/>
        <v>2000</v>
      </c>
      <c r="H366" t="s">
        <v>2846</v>
      </c>
    </row>
    <row r="367" spans="1:8" hidden="1" x14ac:dyDescent="0.2">
      <c r="A367" t="s">
        <v>660</v>
      </c>
      <c r="B367" t="s">
        <v>655</v>
      </c>
      <c r="C367" t="s">
        <v>40</v>
      </c>
      <c r="D367" t="s">
        <v>661</v>
      </c>
      <c r="E367" t="s">
        <v>662</v>
      </c>
      <c r="F367" t="s">
        <v>658</v>
      </c>
      <c r="G367" t="str">
        <f t="shared" si="5"/>
        <v>2000</v>
      </c>
      <c r="H367" t="s">
        <v>2846</v>
      </c>
    </row>
    <row r="368" spans="1:8" hidden="1" x14ac:dyDescent="0.2">
      <c r="A368" t="s">
        <v>663</v>
      </c>
      <c r="B368" t="s">
        <v>655</v>
      </c>
      <c r="C368" t="s">
        <v>44</v>
      </c>
      <c r="D368" t="s">
        <v>661</v>
      </c>
      <c r="E368" t="s">
        <v>662</v>
      </c>
      <c r="F368" t="s">
        <v>658</v>
      </c>
      <c r="G368" t="str">
        <f t="shared" si="5"/>
        <v>2000</v>
      </c>
      <c r="H368" t="s">
        <v>2846</v>
      </c>
    </row>
    <row r="369" spans="1:8" hidden="1" x14ac:dyDescent="0.2">
      <c r="A369" t="s">
        <v>524</v>
      </c>
      <c r="B369" t="s">
        <v>655</v>
      </c>
      <c r="C369" t="s">
        <v>29</v>
      </c>
      <c r="D369" t="s">
        <v>664</v>
      </c>
      <c r="E369" t="s">
        <v>665</v>
      </c>
      <c r="F369" t="s">
        <v>658</v>
      </c>
      <c r="G369" t="str">
        <f t="shared" si="5"/>
        <v>2000</v>
      </c>
      <c r="H369" t="s">
        <v>2847</v>
      </c>
    </row>
    <row r="370" spans="1:8" hidden="1" x14ac:dyDescent="0.2">
      <c r="A370" t="s">
        <v>666</v>
      </c>
      <c r="B370" t="s">
        <v>655</v>
      </c>
      <c r="C370" t="s">
        <v>49</v>
      </c>
      <c r="D370" t="s">
        <v>667</v>
      </c>
      <c r="E370" t="s">
        <v>492</v>
      </c>
      <c r="F370" t="s">
        <v>658</v>
      </c>
      <c r="G370" t="str">
        <f t="shared" si="5"/>
        <v>2000</v>
      </c>
      <c r="H370" t="s">
        <v>2847</v>
      </c>
    </row>
    <row r="371" spans="1:8" hidden="1" x14ac:dyDescent="0.2">
      <c r="A371" t="s">
        <v>668</v>
      </c>
      <c r="B371" t="s">
        <v>655</v>
      </c>
      <c r="C371" t="s">
        <v>24</v>
      </c>
      <c r="D371" t="s">
        <v>669</v>
      </c>
      <c r="E371" t="s">
        <v>670</v>
      </c>
      <c r="F371" t="s">
        <v>658</v>
      </c>
      <c r="G371" t="str">
        <f t="shared" si="5"/>
        <v>2000</v>
      </c>
      <c r="H371" t="s">
        <v>2846</v>
      </c>
    </row>
    <row r="372" spans="1:8" hidden="1" x14ac:dyDescent="0.2">
      <c r="A372" t="s">
        <v>671</v>
      </c>
      <c r="B372" t="s">
        <v>655</v>
      </c>
      <c r="C372" t="s">
        <v>27</v>
      </c>
      <c r="D372" t="s">
        <v>672</v>
      </c>
      <c r="E372" t="s">
        <v>296</v>
      </c>
      <c r="F372" t="s">
        <v>658</v>
      </c>
      <c r="G372" t="str">
        <f t="shared" si="5"/>
        <v>2000</v>
      </c>
      <c r="H372" t="s">
        <v>2846</v>
      </c>
    </row>
    <row r="373" spans="1:8" hidden="1" x14ac:dyDescent="0.2">
      <c r="A373" t="s">
        <v>673</v>
      </c>
      <c r="B373" t="s">
        <v>655</v>
      </c>
      <c r="C373" t="s">
        <v>67</v>
      </c>
      <c r="D373" t="s">
        <v>674</v>
      </c>
      <c r="E373" t="s">
        <v>673</v>
      </c>
      <c r="F373" t="s">
        <v>658</v>
      </c>
      <c r="G373" t="str">
        <f t="shared" si="5"/>
        <v>2000</v>
      </c>
      <c r="H373" t="s">
        <v>2846</v>
      </c>
    </row>
    <row r="374" spans="1:8" hidden="1" x14ac:dyDescent="0.2">
      <c r="A374" t="s">
        <v>675</v>
      </c>
      <c r="B374" t="s">
        <v>655</v>
      </c>
      <c r="C374" t="s">
        <v>38</v>
      </c>
      <c r="D374" t="s">
        <v>676</v>
      </c>
      <c r="E374" t="s">
        <v>677</v>
      </c>
      <c r="F374" t="s">
        <v>658</v>
      </c>
      <c r="G374" t="str">
        <f t="shared" si="5"/>
        <v>2000</v>
      </c>
      <c r="H374" t="s">
        <v>2846</v>
      </c>
    </row>
    <row r="375" spans="1:8" hidden="1" x14ac:dyDescent="0.2">
      <c r="A375" t="s">
        <v>678</v>
      </c>
      <c r="B375" t="s">
        <v>655</v>
      </c>
      <c r="C375" t="s">
        <v>34</v>
      </c>
      <c r="D375" t="s">
        <v>676</v>
      </c>
      <c r="E375" t="s">
        <v>677</v>
      </c>
      <c r="F375" t="s">
        <v>658</v>
      </c>
      <c r="G375" t="str">
        <f t="shared" si="5"/>
        <v>2000</v>
      </c>
      <c r="H375" t="s">
        <v>2846</v>
      </c>
    </row>
    <row r="376" spans="1:8" hidden="1" x14ac:dyDescent="0.2">
      <c r="A376" t="s">
        <v>679</v>
      </c>
      <c r="B376" t="s">
        <v>655</v>
      </c>
      <c r="C376" t="s">
        <v>7</v>
      </c>
      <c r="D376" t="s">
        <v>676</v>
      </c>
      <c r="E376" t="s">
        <v>677</v>
      </c>
      <c r="F376" t="s">
        <v>658</v>
      </c>
      <c r="G376" t="str">
        <f t="shared" si="5"/>
        <v>2000</v>
      </c>
      <c r="H376" t="s">
        <v>2846</v>
      </c>
    </row>
    <row r="377" spans="1:8" hidden="1" x14ac:dyDescent="0.2">
      <c r="A377" t="s">
        <v>680</v>
      </c>
      <c r="B377" t="s">
        <v>655</v>
      </c>
      <c r="C377" t="s">
        <v>20</v>
      </c>
      <c r="D377" t="s">
        <v>676</v>
      </c>
      <c r="E377" t="s">
        <v>677</v>
      </c>
      <c r="F377" t="s">
        <v>658</v>
      </c>
      <c r="G377" t="str">
        <f t="shared" si="5"/>
        <v>2000</v>
      </c>
      <c r="H377" t="s">
        <v>2846</v>
      </c>
    </row>
    <row r="378" spans="1:8" hidden="1" x14ac:dyDescent="0.2">
      <c r="A378" t="s">
        <v>681</v>
      </c>
      <c r="B378" t="s">
        <v>655</v>
      </c>
      <c r="C378" t="s">
        <v>18</v>
      </c>
      <c r="D378" t="s">
        <v>682</v>
      </c>
      <c r="E378" t="s">
        <v>228</v>
      </c>
      <c r="F378" t="s">
        <v>658</v>
      </c>
      <c r="G378" t="str">
        <f t="shared" si="5"/>
        <v>2000</v>
      </c>
      <c r="H378" t="s">
        <v>2846</v>
      </c>
    </row>
    <row r="379" spans="1:8" hidden="1" x14ac:dyDescent="0.2">
      <c r="A379" t="s">
        <v>228</v>
      </c>
      <c r="B379" t="s">
        <v>655</v>
      </c>
      <c r="C379" t="s">
        <v>32</v>
      </c>
      <c r="D379" t="s">
        <v>682</v>
      </c>
      <c r="E379" t="s">
        <v>228</v>
      </c>
      <c r="F379" t="s">
        <v>658</v>
      </c>
      <c r="G379" t="str">
        <f t="shared" si="5"/>
        <v>2000</v>
      </c>
      <c r="H379" t="s">
        <v>2846</v>
      </c>
    </row>
    <row r="380" spans="1:8" hidden="1" x14ac:dyDescent="0.2">
      <c r="A380" t="s">
        <v>683</v>
      </c>
      <c r="B380" t="s">
        <v>655</v>
      </c>
      <c r="C380" t="s">
        <v>46</v>
      </c>
      <c r="D380" t="s">
        <v>682</v>
      </c>
      <c r="E380" t="s">
        <v>228</v>
      </c>
      <c r="F380" t="s">
        <v>658</v>
      </c>
      <c r="G380" t="str">
        <f t="shared" si="5"/>
        <v>2000</v>
      </c>
      <c r="H380" t="s">
        <v>2846</v>
      </c>
    </row>
    <row r="381" spans="1:8" hidden="1" x14ac:dyDescent="0.2">
      <c r="A381" t="s">
        <v>561</v>
      </c>
      <c r="B381" t="s">
        <v>655</v>
      </c>
      <c r="C381" t="s">
        <v>31</v>
      </c>
      <c r="D381" t="s">
        <v>682</v>
      </c>
      <c r="E381" t="s">
        <v>228</v>
      </c>
      <c r="F381" t="s">
        <v>658</v>
      </c>
      <c r="G381" t="str">
        <f t="shared" si="5"/>
        <v>2000</v>
      </c>
      <c r="H381" t="s">
        <v>2846</v>
      </c>
    </row>
    <row r="382" spans="1:8" hidden="1" x14ac:dyDescent="0.2">
      <c r="A382" t="s">
        <v>684</v>
      </c>
      <c r="B382" t="s">
        <v>655</v>
      </c>
      <c r="C382" t="s">
        <v>15</v>
      </c>
      <c r="D382" t="s">
        <v>682</v>
      </c>
      <c r="E382" t="s">
        <v>228</v>
      </c>
      <c r="F382" t="s">
        <v>658</v>
      </c>
      <c r="G382" t="str">
        <f t="shared" si="5"/>
        <v>2000</v>
      </c>
      <c r="H382" t="s">
        <v>2846</v>
      </c>
    </row>
    <row r="383" spans="1:8" hidden="1" x14ac:dyDescent="0.2">
      <c r="A383" t="s">
        <v>186</v>
      </c>
      <c r="B383" t="s">
        <v>685</v>
      </c>
      <c r="C383" t="s">
        <v>53</v>
      </c>
      <c r="D383" t="s">
        <v>686</v>
      </c>
      <c r="E383" t="s">
        <v>687</v>
      </c>
      <c r="F383" t="s">
        <v>688</v>
      </c>
      <c r="G383" t="str">
        <f t="shared" si="5"/>
        <v>1999</v>
      </c>
      <c r="H383" t="s">
        <v>2846</v>
      </c>
    </row>
    <row r="384" spans="1:8" hidden="1" x14ac:dyDescent="0.2">
      <c r="A384" t="s">
        <v>689</v>
      </c>
      <c r="B384" t="s">
        <v>685</v>
      </c>
      <c r="C384" t="s">
        <v>40</v>
      </c>
      <c r="D384" t="s">
        <v>690</v>
      </c>
      <c r="E384" t="s">
        <v>691</v>
      </c>
      <c r="F384" t="s">
        <v>688</v>
      </c>
      <c r="G384" t="str">
        <f t="shared" si="5"/>
        <v>1999</v>
      </c>
      <c r="H384" t="s">
        <v>2846</v>
      </c>
    </row>
    <row r="385" spans="1:8" hidden="1" x14ac:dyDescent="0.2">
      <c r="A385" t="s">
        <v>692</v>
      </c>
      <c r="B385" t="s">
        <v>685</v>
      </c>
      <c r="C385" t="s">
        <v>67</v>
      </c>
      <c r="D385" t="s">
        <v>693</v>
      </c>
      <c r="E385" t="s">
        <v>692</v>
      </c>
      <c r="F385" t="s">
        <v>688</v>
      </c>
      <c r="G385" t="str">
        <f t="shared" si="5"/>
        <v>1999</v>
      </c>
      <c r="H385" t="s">
        <v>2846</v>
      </c>
    </row>
    <row r="386" spans="1:8" hidden="1" x14ac:dyDescent="0.2">
      <c r="A386" t="s">
        <v>694</v>
      </c>
      <c r="B386" t="s">
        <v>685</v>
      </c>
      <c r="C386" t="s">
        <v>7</v>
      </c>
      <c r="D386" t="s">
        <v>695</v>
      </c>
      <c r="E386" t="s">
        <v>696</v>
      </c>
      <c r="F386" t="s">
        <v>688</v>
      </c>
      <c r="G386" t="str">
        <f t="shared" si="5"/>
        <v>1999</v>
      </c>
      <c r="H386" t="s">
        <v>2846</v>
      </c>
    </row>
    <row r="387" spans="1:8" hidden="1" x14ac:dyDescent="0.2">
      <c r="A387" t="s">
        <v>425</v>
      </c>
      <c r="B387" t="s">
        <v>685</v>
      </c>
      <c r="C387" t="s">
        <v>44</v>
      </c>
      <c r="D387" t="s">
        <v>697</v>
      </c>
      <c r="E387" t="s">
        <v>425</v>
      </c>
      <c r="F387" t="s">
        <v>688</v>
      </c>
      <c r="G387" t="str">
        <f t="shared" si="5"/>
        <v>1999</v>
      </c>
      <c r="H387" t="s">
        <v>2846</v>
      </c>
    </row>
    <row r="388" spans="1:8" hidden="1" x14ac:dyDescent="0.2">
      <c r="A388" t="s">
        <v>698</v>
      </c>
      <c r="B388" t="s">
        <v>685</v>
      </c>
      <c r="C388" t="s">
        <v>76</v>
      </c>
      <c r="D388" t="s">
        <v>699</v>
      </c>
      <c r="E388" t="s">
        <v>385</v>
      </c>
      <c r="F388" t="s">
        <v>688</v>
      </c>
      <c r="G388" t="str">
        <f t="shared" si="5"/>
        <v>1999</v>
      </c>
      <c r="H388" t="s">
        <v>2847</v>
      </c>
    </row>
    <row r="389" spans="1:8" hidden="1" x14ac:dyDescent="0.2">
      <c r="A389" t="s">
        <v>700</v>
      </c>
      <c r="B389" t="s">
        <v>685</v>
      </c>
      <c r="C389" t="s">
        <v>18</v>
      </c>
      <c r="D389" t="s">
        <v>701</v>
      </c>
      <c r="E389" t="s">
        <v>702</v>
      </c>
      <c r="F389" t="s">
        <v>688</v>
      </c>
      <c r="G389" t="str">
        <f t="shared" si="5"/>
        <v>1999</v>
      </c>
      <c r="H389" t="s">
        <v>2846</v>
      </c>
    </row>
    <row r="390" spans="1:8" hidden="1" x14ac:dyDescent="0.2">
      <c r="A390" t="s">
        <v>700</v>
      </c>
      <c r="B390" t="s">
        <v>685</v>
      </c>
      <c r="C390" t="s">
        <v>46</v>
      </c>
      <c r="D390" t="s">
        <v>701</v>
      </c>
      <c r="E390" t="s">
        <v>702</v>
      </c>
      <c r="F390" t="s">
        <v>688</v>
      </c>
      <c r="G390" t="str">
        <f t="shared" si="5"/>
        <v>1999</v>
      </c>
      <c r="H390" t="s">
        <v>2846</v>
      </c>
    </row>
    <row r="391" spans="1:8" hidden="1" x14ac:dyDescent="0.2">
      <c r="A391" t="s">
        <v>316</v>
      </c>
      <c r="B391" t="s">
        <v>685</v>
      </c>
      <c r="C391" t="s">
        <v>11</v>
      </c>
      <c r="D391" t="s">
        <v>701</v>
      </c>
      <c r="E391" t="s">
        <v>702</v>
      </c>
      <c r="F391" t="s">
        <v>688</v>
      </c>
      <c r="G391" t="str">
        <f t="shared" si="5"/>
        <v>1999</v>
      </c>
      <c r="H391" t="s">
        <v>2847</v>
      </c>
    </row>
    <row r="392" spans="1:8" hidden="1" x14ac:dyDescent="0.2">
      <c r="A392" t="s">
        <v>703</v>
      </c>
      <c r="B392" t="s">
        <v>685</v>
      </c>
      <c r="C392" t="s">
        <v>29</v>
      </c>
      <c r="D392" t="s">
        <v>701</v>
      </c>
      <c r="E392" t="s">
        <v>702</v>
      </c>
      <c r="F392" t="s">
        <v>688</v>
      </c>
      <c r="G392" t="str">
        <f t="shared" si="5"/>
        <v>1999</v>
      </c>
      <c r="H392" t="s">
        <v>2847</v>
      </c>
    </row>
    <row r="393" spans="1:8" hidden="1" x14ac:dyDescent="0.2">
      <c r="A393" t="s">
        <v>704</v>
      </c>
      <c r="B393" t="s">
        <v>685</v>
      </c>
      <c r="C393" t="s">
        <v>27</v>
      </c>
      <c r="D393" t="s">
        <v>701</v>
      </c>
      <c r="E393" t="s">
        <v>702</v>
      </c>
      <c r="F393" t="s">
        <v>688</v>
      </c>
      <c r="G393" t="str">
        <f t="shared" si="5"/>
        <v>1999</v>
      </c>
      <c r="H393" t="s">
        <v>2846</v>
      </c>
    </row>
    <row r="394" spans="1:8" hidden="1" x14ac:dyDescent="0.2">
      <c r="A394" t="s">
        <v>705</v>
      </c>
      <c r="B394" t="s">
        <v>685</v>
      </c>
      <c r="C394" t="s">
        <v>706</v>
      </c>
      <c r="D394" t="s">
        <v>701</v>
      </c>
      <c r="E394" t="s">
        <v>702</v>
      </c>
      <c r="F394" t="s">
        <v>688</v>
      </c>
      <c r="G394" t="str">
        <f t="shared" si="5"/>
        <v>1999</v>
      </c>
      <c r="H394" t="s">
        <v>2846</v>
      </c>
    </row>
    <row r="395" spans="1:8" hidden="1" x14ac:dyDescent="0.2">
      <c r="A395" t="s">
        <v>707</v>
      </c>
      <c r="B395" t="s">
        <v>685</v>
      </c>
      <c r="C395" t="s">
        <v>49</v>
      </c>
      <c r="D395" t="s">
        <v>701</v>
      </c>
      <c r="E395" t="s">
        <v>702</v>
      </c>
      <c r="F395" t="s">
        <v>688</v>
      </c>
      <c r="G395" t="str">
        <f t="shared" si="5"/>
        <v>1999</v>
      </c>
      <c r="H395" t="s">
        <v>2847</v>
      </c>
    </row>
    <row r="396" spans="1:8" hidden="1" x14ac:dyDescent="0.2">
      <c r="A396" t="s">
        <v>93</v>
      </c>
      <c r="B396" t="s">
        <v>685</v>
      </c>
      <c r="C396" t="s">
        <v>32</v>
      </c>
      <c r="D396" t="s">
        <v>708</v>
      </c>
      <c r="E396" t="s">
        <v>93</v>
      </c>
      <c r="F396" t="s">
        <v>688</v>
      </c>
      <c r="G396" t="str">
        <f t="shared" si="5"/>
        <v>1999</v>
      </c>
      <c r="H396" t="s">
        <v>2846</v>
      </c>
    </row>
    <row r="397" spans="1:8" hidden="1" x14ac:dyDescent="0.2">
      <c r="A397" t="s">
        <v>2857</v>
      </c>
      <c r="B397" t="s">
        <v>685</v>
      </c>
      <c r="C397" t="s">
        <v>31</v>
      </c>
      <c r="D397" t="s">
        <v>708</v>
      </c>
      <c r="E397" t="s">
        <v>93</v>
      </c>
      <c r="F397" t="s">
        <v>688</v>
      </c>
      <c r="G397" t="str">
        <f t="shared" si="5"/>
        <v>1999</v>
      </c>
      <c r="H397" t="s">
        <v>2846</v>
      </c>
    </row>
    <row r="398" spans="1:8" hidden="1" x14ac:dyDescent="0.2">
      <c r="A398" t="s">
        <v>709</v>
      </c>
      <c r="B398" t="s">
        <v>685</v>
      </c>
      <c r="C398" t="s">
        <v>34</v>
      </c>
      <c r="D398" t="s">
        <v>708</v>
      </c>
      <c r="E398" t="s">
        <v>93</v>
      </c>
      <c r="F398" t="s">
        <v>688</v>
      </c>
      <c r="G398" t="str">
        <f t="shared" si="5"/>
        <v>1999</v>
      </c>
      <c r="H398" t="s">
        <v>2846</v>
      </c>
    </row>
    <row r="399" spans="1:8" hidden="1" x14ac:dyDescent="0.2">
      <c r="A399" t="s">
        <v>710</v>
      </c>
      <c r="B399" t="s">
        <v>685</v>
      </c>
      <c r="C399" t="s">
        <v>20</v>
      </c>
      <c r="D399" t="s">
        <v>708</v>
      </c>
      <c r="E399" t="s">
        <v>93</v>
      </c>
      <c r="F399" t="s">
        <v>688</v>
      </c>
      <c r="G399" t="str">
        <f t="shared" si="5"/>
        <v>1999</v>
      </c>
      <c r="H399" t="s">
        <v>2846</v>
      </c>
    </row>
    <row r="400" spans="1:8" hidden="1" x14ac:dyDescent="0.2">
      <c r="A400" t="s">
        <v>711</v>
      </c>
      <c r="B400" t="s">
        <v>685</v>
      </c>
      <c r="C400" t="s">
        <v>38</v>
      </c>
      <c r="D400" t="s">
        <v>708</v>
      </c>
      <c r="E400" t="s">
        <v>93</v>
      </c>
      <c r="F400" t="s">
        <v>688</v>
      </c>
      <c r="G400" t="str">
        <f t="shared" si="5"/>
        <v>1999</v>
      </c>
      <c r="H400" t="s">
        <v>2846</v>
      </c>
    </row>
    <row r="401" spans="1:8" hidden="1" x14ac:dyDescent="0.2">
      <c r="A401" t="s">
        <v>712</v>
      </c>
      <c r="B401" t="s">
        <v>685</v>
      </c>
      <c r="C401" t="s">
        <v>15</v>
      </c>
      <c r="D401" t="s">
        <v>713</v>
      </c>
      <c r="E401" t="s">
        <v>712</v>
      </c>
      <c r="F401" t="s">
        <v>688</v>
      </c>
      <c r="G401" t="str">
        <f t="shared" si="5"/>
        <v>1999</v>
      </c>
      <c r="H401" t="s">
        <v>2846</v>
      </c>
    </row>
    <row r="402" spans="1:8" hidden="1" x14ac:dyDescent="0.2">
      <c r="A402" t="s">
        <v>714</v>
      </c>
      <c r="B402" t="s">
        <v>685</v>
      </c>
      <c r="C402" t="s">
        <v>715</v>
      </c>
      <c r="D402" t="s">
        <v>713</v>
      </c>
      <c r="E402" t="s">
        <v>712</v>
      </c>
      <c r="F402" t="s">
        <v>688</v>
      </c>
      <c r="G402" t="str">
        <f t="shared" ref="G402:G465" si="6">LEFT(F402,4)</f>
        <v>1999</v>
      </c>
      <c r="H402" t="s">
        <v>2846</v>
      </c>
    </row>
    <row r="403" spans="1:8" hidden="1" x14ac:dyDescent="0.2">
      <c r="A403" t="s">
        <v>718</v>
      </c>
      <c r="B403" t="s">
        <v>716</v>
      </c>
      <c r="C403" t="s">
        <v>64</v>
      </c>
      <c r="D403" t="s">
        <v>719</v>
      </c>
      <c r="E403" t="s">
        <v>720</v>
      </c>
      <c r="F403" t="s">
        <v>717</v>
      </c>
      <c r="G403" t="str">
        <f t="shared" si="6"/>
        <v>1998</v>
      </c>
      <c r="H403" t="s">
        <v>2847</v>
      </c>
    </row>
    <row r="404" spans="1:8" hidden="1" x14ac:dyDescent="0.2">
      <c r="A404" t="s">
        <v>721</v>
      </c>
      <c r="B404" t="s">
        <v>716</v>
      </c>
      <c r="C404" t="s">
        <v>29</v>
      </c>
      <c r="D404" t="s">
        <v>722</v>
      </c>
      <c r="E404" t="s">
        <v>723</v>
      </c>
      <c r="F404" t="s">
        <v>717</v>
      </c>
      <c r="G404" t="str">
        <f t="shared" si="6"/>
        <v>1998</v>
      </c>
      <c r="H404" t="s">
        <v>2847</v>
      </c>
    </row>
    <row r="405" spans="1:8" hidden="1" x14ac:dyDescent="0.2">
      <c r="A405" t="s">
        <v>724</v>
      </c>
      <c r="B405" t="s">
        <v>716</v>
      </c>
      <c r="C405" t="s">
        <v>15</v>
      </c>
      <c r="D405" t="s">
        <v>722</v>
      </c>
      <c r="E405" t="s">
        <v>723</v>
      </c>
      <c r="F405" t="s">
        <v>717</v>
      </c>
      <c r="G405" t="str">
        <f t="shared" si="6"/>
        <v>1998</v>
      </c>
      <c r="H405" t="s">
        <v>2846</v>
      </c>
    </row>
    <row r="406" spans="1:8" hidden="1" x14ac:dyDescent="0.2">
      <c r="A406" t="s">
        <v>215</v>
      </c>
      <c r="B406" t="s">
        <v>716</v>
      </c>
      <c r="C406" t="s">
        <v>18</v>
      </c>
      <c r="D406" t="s">
        <v>725</v>
      </c>
      <c r="E406" t="s">
        <v>350</v>
      </c>
      <c r="F406" t="s">
        <v>717</v>
      </c>
      <c r="G406" t="str">
        <f t="shared" si="6"/>
        <v>1998</v>
      </c>
      <c r="H406" t="s">
        <v>2846</v>
      </c>
    </row>
    <row r="407" spans="1:8" hidden="1" x14ac:dyDescent="0.2">
      <c r="A407" t="s">
        <v>726</v>
      </c>
      <c r="B407" t="s">
        <v>716</v>
      </c>
      <c r="C407" t="s">
        <v>40</v>
      </c>
      <c r="D407" t="s">
        <v>725</v>
      </c>
      <c r="E407" t="s">
        <v>350</v>
      </c>
      <c r="F407" t="s">
        <v>717</v>
      </c>
      <c r="G407" t="str">
        <f t="shared" si="6"/>
        <v>1998</v>
      </c>
      <c r="H407" t="s">
        <v>2846</v>
      </c>
    </row>
    <row r="408" spans="1:8" hidden="1" x14ac:dyDescent="0.2">
      <c r="A408" t="s">
        <v>727</v>
      </c>
      <c r="B408" t="s">
        <v>716</v>
      </c>
      <c r="C408" t="s">
        <v>76</v>
      </c>
      <c r="D408" t="s">
        <v>728</v>
      </c>
      <c r="E408" t="s">
        <v>729</v>
      </c>
      <c r="F408" t="s">
        <v>717</v>
      </c>
      <c r="G408" t="str">
        <f t="shared" si="6"/>
        <v>1998</v>
      </c>
      <c r="H408" t="s">
        <v>2846</v>
      </c>
    </row>
    <row r="409" spans="1:8" hidden="1" x14ac:dyDescent="0.2">
      <c r="A409" t="s">
        <v>311</v>
      </c>
      <c r="B409" t="s">
        <v>716</v>
      </c>
      <c r="C409" t="s">
        <v>46</v>
      </c>
      <c r="D409" t="s">
        <v>730</v>
      </c>
      <c r="E409" t="s">
        <v>311</v>
      </c>
      <c r="F409" t="s">
        <v>717</v>
      </c>
      <c r="G409" t="str">
        <f t="shared" si="6"/>
        <v>1998</v>
      </c>
      <c r="H409" t="s">
        <v>2846</v>
      </c>
    </row>
    <row r="410" spans="1:8" hidden="1" x14ac:dyDescent="0.2">
      <c r="A410" t="s">
        <v>731</v>
      </c>
      <c r="B410" t="s">
        <v>716</v>
      </c>
      <c r="C410" t="s">
        <v>31</v>
      </c>
      <c r="D410" t="s">
        <v>730</v>
      </c>
      <c r="E410" t="s">
        <v>311</v>
      </c>
      <c r="F410" t="s">
        <v>717</v>
      </c>
      <c r="G410" t="str">
        <f t="shared" si="6"/>
        <v>1998</v>
      </c>
      <c r="H410" t="s">
        <v>2846</v>
      </c>
    </row>
    <row r="411" spans="1:8" hidden="1" x14ac:dyDescent="0.2">
      <c r="A411" t="s">
        <v>311</v>
      </c>
      <c r="B411" t="s">
        <v>716</v>
      </c>
      <c r="C411" t="s">
        <v>32</v>
      </c>
      <c r="D411" t="s">
        <v>730</v>
      </c>
      <c r="E411" t="s">
        <v>311</v>
      </c>
      <c r="F411" t="s">
        <v>717</v>
      </c>
      <c r="G411" t="str">
        <f t="shared" si="6"/>
        <v>1998</v>
      </c>
      <c r="H411" t="s">
        <v>2846</v>
      </c>
    </row>
    <row r="412" spans="1:8" hidden="1" x14ac:dyDescent="0.2">
      <c r="A412" t="s">
        <v>732</v>
      </c>
      <c r="B412" t="s">
        <v>716</v>
      </c>
      <c r="C412" t="s">
        <v>11</v>
      </c>
      <c r="D412" t="s">
        <v>730</v>
      </c>
      <c r="E412" t="s">
        <v>311</v>
      </c>
      <c r="F412" t="s">
        <v>717</v>
      </c>
      <c r="G412" t="str">
        <f t="shared" si="6"/>
        <v>1998</v>
      </c>
      <c r="H412" t="s">
        <v>2847</v>
      </c>
    </row>
    <row r="413" spans="1:8" hidden="1" x14ac:dyDescent="0.2">
      <c r="A413" t="s">
        <v>733</v>
      </c>
      <c r="B413" t="s">
        <v>716</v>
      </c>
      <c r="C413" t="s">
        <v>38</v>
      </c>
      <c r="D413" t="s">
        <v>730</v>
      </c>
      <c r="E413" t="s">
        <v>311</v>
      </c>
      <c r="F413" t="s">
        <v>717</v>
      </c>
      <c r="G413" t="str">
        <f t="shared" si="6"/>
        <v>1998</v>
      </c>
      <c r="H413" t="s">
        <v>2846</v>
      </c>
    </row>
    <row r="414" spans="1:8" hidden="1" x14ac:dyDescent="0.2">
      <c r="A414" t="s">
        <v>734</v>
      </c>
      <c r="B414" t="s">
        <v>716</v>
      </c>
      <c r="C414" t="s">
        <v>27</v>
      </c>
      <c r="D414" t="s">
        <v>730</v>
      </c>
      <c r="E414" t="s">
        <v>311</v>
      </c>
      <c r="F414" t="s">
        <v>717</v>
      </c>
      <c r="G414" t="str">
        <f t="shared" si="6"/>
        <v>1998</v>
      </c>
      <c r="H414" t="s">
        <v>2846</v>
      </c>
    </row>
    <row r="415" spans="1:8" hidden="1" x14ac:dyDescent="0.2">
      <c r="A415" t="s">
        <v>735</v>
      </c>
      <c r="B415" t="s">
        <v>716</v>
      </c>
      <c r="C415" t="s">
        <v>34</v>
      </c>
      <c r="D415" t="s">
        <v>730</v>
      </c>
      <c r="E415" t="s">
        <v>311</v>
      </c>
      <c r="F415" t="s">
        <v>717</v>
      </c>
      <c r="G415" t="str">
        <f t="shared" si="6"/>
        <v>1998</v>
      </c>
      <c r="H415" t="s">
        <v>2846</v>
      </c>
    </row>
    <row r="416" spans="1:8" hidden="1" x14ac:dyDescent="0.2">
      <c r="A416" t="s">
        <v>736</v>
      </c>
      <c r="B416" t="s">
        <v>716</v>
      </c>
      <c r="C416" t="s">
        <v>7</v>
      </c>
      <c r="D416" t="s">
        <v>730</v>
      </c>
      <c r="E416" t="s">
        <v>311</v>
      </c>
      <c r="F416" t="s">
        <v>717</v>
      </c>
      <c r="G416" t="str">
        <f t="shared" si="6"/>
        <v>1998</v>
      </c>
      <c r="H416" t="s">
        <v>2846</v>
      </c>
    </row>
    <row r="417" spans="1:8" hidden="1" x14ac:dyDescent="0.2">
      <c r="A417" t="s">
        <v>737</v>
      </c>
      <c r="B417" t="s">
        <v>716</v>
      </c>
      <c r="C417" t="s">
        <v>715</v>
      </c>
      <c r="D417" t="s">
        <v>730</v>
      </c>
      <c r="E417" t="s">
        <v>311</v>
      </c>
      <c r="F417" t="s">
        <v>717</v>
      </c>
      <c r="G417" t="str">
        <f t="shared" si="6"/>
        <v>1998</v>
      </c>
      <c r="H417" t="s">
        <v>2846</v>
      </c>
    </row>
    <row r="418" spans="1:8" hidden="1" x14ac:dyDescent="0.2">
      <c r="A418" t="s">
        <v>738</v>
      </c>
      <c r="B418" t="s">
        <v>716</v>
      </c>
      <c r="C418" t="s">
        <v>20</v>
      </c>
      <c r="D418" t="s">
        <v>730</v>
      </c>
      <c r="E418" t="s">
        <v>311</v>
      </c>
      <c r="F418" t="s">
        <v>717</v>
      </c>
      <c r="G418" t="str">
        <f t="shared" si="6"/>
        <v>1998</v>
      </c>
      <c r="H418" t="s">
        <v>2846</v>
      </c>
    </row>
    <row r="419" spans="1:8" hidden="1" x14ac:dyDescent="0.2">
      <c r="A419" t="s">
        <v>739</v>
      </c>
      <c r="B419" t="s">
        <v>716</v>
      </c>
      <c r="C419" t="s">
        <v>44</v>
      </c>
      <c r="D419" t="s">
        <v>740</v>
      </c>
      <c r="E419" t="s">
        <v>741</v>
      </c>
      <c r="F419" t="s">
        <v>717</v>
      </c>
      <c r="G419" t="str">
        <f t="shared" si="6"/>
        <v>1998</v>
      </c>
      <c r="H419" t="s">
        <v>2846</v>
      </c>
    </row>
    <row r="420" spans="1:8" hidden="1" x14ac:dyDescent="0.2">
      <c r="A420" t="s">
        <v>742</v>
      </c>
      <c r="B420" t="s">
        <v>716</v>
      </c>
      <c r="C420" t="s">
        <v>49</v>
      </c>
      <c r="D420" t="s">
        <v>740</v>
      </c>
      <c r="E420" t="s">
        <v>741</v>
      </c>
      <c r="F420" t="s">
        <v>717</v>
      </c>
      <c r="G420" t="str">
        <f t="shared" si="6"/>
        <v>1998</v>
      </c>
      <c r="H420" t="s">
        <v>2847</v>
      </c>
    </row>
    <row r="421" spans="1:8" hidden="1" x14ac:dyDescent="0.2">
      <c r="A421" t="s">
        <v>743</v>
      </c>
      <c r="B421" t="s">
        <v>716</v>
      </c>
      <c r="C421" t="s">
        <v>67</v>
      </c>
      <c r="D421" t="s">
        <v>744</v>
      </c>
      <c r="E421" t="s">
        <v>743</v>
      </c>
      <c r="F421" t="s">
        <v>717</v>
      </c>
      <c r="G421" t="str">
        <f t="shared" si="6"/>
        <v>1998</v>
      </c>
      <c r="H421" t="s">
        <v>2846</v>
      </c>
    </row>
    <row r="422" spans="1:8" hidden="1" x14ac:dyDescent="0.2">
      <c r="A422" t="s">
        <v>745</v>
      </c>
      <c r="B422" t="s">
        <v>716</v>
      </c>
      <c r="C422" t="s">
        <v>706</v>
      </c>
      <c r="D422" t="s">
        <v>746</v>
      </c>
      <c r="E422" t="s">
        <v>747</v>
      </c>
      <c r="F422" t="s">
        <v>717</v>
      </c>
      <c r="G422" t="str">
        <f t="shared" si="6"/>
        <v>1998</v>
      </c>
      <c r="H422" t="s">
        <v>2847</v>
      </c>
    </row>
    <row r="423" spans="1:8" hidden="1" x14ac:dyDescent="0.2">
      <c r="A423" t="s">
        <v>748</v>
      </c>
      <c r="B423" t="s">
        <v>716</v>
      </c>
      <c r="C423" t="s">
        <v>53</v>
      </c>
      <c r="D423" t="s">
        <v>749</v>
      </c>
      <c r="E423" t="s">
        <v>750</v>
      </c>
      <c r="F423" t="s">
        <v>717</v>
      </c>
      <c r="G423" t="str">
        <f t="shared" si="6"/>
        <v>1998</v>
      </c>
      <c r="H423" t="s">
        <v>2846</v>
      </c>
    </row>
    <row r="424" spans="1:8" hidden="1" x14ac:dyDescent="0.2">
      <c r="A424" t="s">
        <v>751</v>
      </c>
      <c r="B424" t="s">
        <v>752</v>
      </c>
      <c r="C424" t="s">
        <v>46</v>
      </c>
      <c r="D424" t="s">
        <v>753</v>
      </c>
      <c r="E424" t="s">
        <v>542</v>
      </c>
      <c r="F424" t="s">
        <v>754</v>
      </c>
      <c r="G424" t="str">
        <f t="shared" si="6"/>
        <v>1997</v>
      </c>
      <c r="H424" t="s">
        <v>2846</v>
      </c>
    </row>
    <row r="425" spans="1:8" hidden="1" x14ac:dyDescent="0.2">
      <c r="A425" t="s">
        <v>755</v>
      </c>
      <c r="B425" t="s">
        <v>752</v>
      </c>
      <c r="C425" t="s">
        <v>31</v>
      </c>
      <c r="D425" t="s">
        <v>753</v>
      </c>
      <c r="E425" t="s">
        <v>542</v>
      </c>
      <c r="F425" t="s">
        <v>754</v>
      </c>
      <c r="G425" t="str">
        <f t="shared" si="6"/>
        <v>1997</v>
      </c>
      <c r="H425" t="s">
        <v>2846</v>
      </c>
    </row>
    <row r="426" spans="1:8" hidden="1" x14ac:dyDescent="0.2">
      <c r="A426" t="s">
        <v>542</v>
      </c>
      <c r="B426" t="s">
        <v>752</v>
      </c>
      <c r="C426" t="s">
        <v>32</v>
      </c>
      <c r="D426" t="s">
        <v>753</v>
      </c>
      <c r="E426" t="s">
        <v>542</v>
      </c>
      <c r="F426" t="s">
        <v>754</v>
      </c>
      <c r="G426" t="str">
        <f t="shared" si="6"/>
        <v>1997</v>
      </c>
      <c r="H426" t="s">
        <v>2846</v>
      </c>
    </row>
    <row r="427" spans="1:8" hidden="1" x14ac:dyDescent="0.2">
      <c r="A427" t="s">
        <v>756</v>
      </c>
      <c r="B427" t="s">
        <v>752</v>
      </c>
      <c r="C427" t="s">
        <v>11</v>
      </c>
      <c r="D427" t="s">
        <v>753</v>
      </c>
      <c r="E427" t="s">
        <v>542</v>
      </c>
      <c r="F427" t="s">
        <v>754</v>
      </c>
      <c r="G427" t="str">
        <f t="shared" si="6"/>
        <v>1997</v>
      </c>
      <c r="H427" t="s">
        <v>2847</v>
      </c>
    </row>
    <row r="428" spans="1:8" hidden="1" x14ac:dyDescent="0.2">
      <c r="A428" t="s">
        <v>757</v>
      </c>
      <c r="B428" t="s">
        <v>752</v>
      </c>
      <c r="C428" t="s">
        <v>27</v>
      </c>
      <c r="D428" t="s">
        <v>753</v>
      </c>
      <c r="E428" t="s">
        <v>542</v>
      </c>
      <c r="F428" t="s">
        <v>754</v>
      </c>
      <c r="G428" t="str">
        <f t="shared" si="6"/>
        <v>1997</v>
      </c>
      <c r="H428" t="s">
        <v>2847</v>
      </c>
    </row>
    <row r="429" spans="1:8" hidden="1" x14ac:dyDescent="0.2">
      <c r="A429" t="s">
        <v>407</v>
      </c>
      <c r="B429" t="s">
        <v>752</v>
      </c>
      <c r="C429" t="s">
        <v>38</v>
      </c>
      <c r="D429" t="s">
        <v>753</v>
      </c>
      <c r="E429" t="s">
        <v>542</v>
      </c>
      <c r="F429" t="s">
        <v>754</v>
      </c>
      <c r="G429" t="str">
        <f t="shared" si="6"/>
        <v>1997</v>
      </c>
      <c r="H429" t="s">
        <v>2846</v>
      </c>
    </row>
    <row r="430" spans="1:8" hidden="1" x14ac:dyDescent="0.2">
      <c r="A430" t="s">
        <v>758</v>
      </c>
      <c r="B430" t="s">
        <v>752</v>
      </c>
      <c r="C430" t="s">
        <v>34</v>
      </c>
      <c r="D430" t="s">
        <v>753</v>
      </c>
      <c r="E430" t="s">
        <v>542</v>
      </c>
      <c r="F430" t="s">
        <v>754</v>
      </c>
      <c r="G430" t="str">
        <f t="shared" si="6"/>
        <v>1997</v>
      </c>
      <c r="H430" t="s">
        <v>2846</v>
      </c>
    </row>
    <row r="431" spans="1:8" hidden="1" x14ac:dyDescent="0.2">
      <c r="A431" t="s">
        <v>759</v>
      </c>
      <c r="B431" t="s">
        <v>752</v>
      </c>
      <c r="C431" t="s">
        <v>715</v>
      </c>
      <c r="D431" t="s">
        <v>753</v>
      </c>
      <c r="E431" t="s">
        <v>542</v>
      </c>
      <c r="F431" t="s">
        <v>754</v>
      </c>
      <c r="G431" t="str">
        <f t="shared" si="6"/>
        <v>1997</v>
      </c>
      <c r="H431" t="s">
        <v>2846</v>
      </c>
    </row>
    <row r="432" spans="1:8" hidden="1" x14ac:dyDescent="0.2">
      <c r="A432" t="s">
        <v>760</v>
      </c>
      <c r="B432" t="s">
        <v>752</v>
      </c>
      <c r="C432" t="s">
        <v>49</v>
      </c>
      <c r="D432" t="s">
        <v>753</v>
      </c>
      <c r="E432" t="s">
        <v>542</v>
      </c>
      <c r="F432" t="s">
        <v>754</v>
      </c>
      <c r="G432" t="str">
        <f t="shared" si="6"/>
        <v>1997</v>
      </c>
      <c r="H432" t="s">
        <v>2847</v>
      </c>
    </row>
    <row r="433" spans="1:8" hidden="1" x14ac:dyDescent="0.2">
      <c r="A433" t="s">
        <v>761</v>
      </c>
      <c r="B433" t="s">
        <v>752</v>
      </c>
      <c r="C433" t="s">
        <v>7</v>
      </c>
      <c r="D433" t="s">
        <v>762</v>
      </c>
      <c r="E433" t="s">
        <v>763</v>
      </c>
      <c r="F433" t="s">
        <v>754</v>
      </c>
      <c r="G433" t="str">
        <f t="shared" si="6"/>
        <v>1997</v>
      </c>
      <c r="H433" t="s">
        <v>2846</v>
      </c>
    </row>
    <row r="434" spans="1:8" hidden="1" x14ac:dyDescent="0.2">
      <c r="A434" t="s">
        <v>764</v>
      </c>
      <c r="B434" t="s">
        <v>752</v>
      </c>
      <c r="C434" t="s">
        <v>29</v>
      </c>
      <c r="D434" t="s">
        <v>765</v>
      </c>
      <c r="E434" t="s">
        <v>402</v>
      </c>
      <c r="F434" t="s">
        <v>754</v>
      </c>
      <c r="G434" t="str">
        <f t="shared" si="6"/>
        <v>1997</v>
      </c>
      <c r="H434" t="s">
        <v>2847</v>
      </c>
    </row>
    <row r="435" spans="1:8" hidden="1" x14ac:dyDescent="0.2">
      <c r="A435" t="s">
        <v>403</v>
      </c>
      <c r="B435" t="s">
        <v>752</v>
      </c>
      <c r="C435" t="s">
        <v>18</v>
      </c>
      <c r="D435" t="s">
        <v>765</v>
      </c>
      <c r="E435" t="s">
        <v>402</v>
      </c>
      <c r="F435" t="s">
        <v>754</v>
      </c>
      <c r="G435" t="str">
        <f t="shared" si="6"/>
        <v>1997</v>
      </c>
      <c r="H435" t="s">
        <v>2846</v>
      </c>
    </row>
    <row r="436" spans="1:8" hidden="1" x14ac:dyDescent="0.2">
      <c r="A436" t="s">
        <v>766</v>
      </c>
      <c r="B436" t="s">
        <v>752</v>
      </c>
      <c r="C436" t="s">
        <v>40</v>
      </c>
      <c r="D436" t="s">
        <v>767</v>
      </c>
      <c r="E436" t="s">
        <v>632</v>
      </c>
      <c r="F436" t="s">
        <v>754</v>
      </c>
      <c r="G436" t="str">
        <f t="shared" si="6"/>
        <v>1997</v>
      </c>
      <c r="H436" t="s">
        <v>2846</v>
      </c>
    </row>
    <row r="437" spans="1:8" hidden="1" x14ac:dyDescent="0.2">
      <c r="A437" t="s">
        <v>768</v>
      </c>
      <c r="B437" t="s">
        <v>752</v>
      </c>
      <c r="C437" t="s">
        <v>20</v>
      </c>
      <c r="D437" t="s">
        <v>769</v>
      </c>
      <c r="E437" t="s">
        <v>770</v>
      </c>
      <c r="F437" t="s">
        <v>754</v>
      </c>
      <c r="G437" t="str">
        <f t="shared" si="6"/>
        <v>1997</v>
      </c>
      <c r="H437" t="s">
        <v>2846</v>
      </c>
    </row>
    <row r="438" spans="1:8" hidden="1" x14ac:dyDescent="0.2">
      <c r="A438" t="s">
        <v>771</v>
      </c>
      <c r="B438" t="s">
        <v>752</v>
      </c>
      <c r="C438" t="s">
        <v>15</v>
      </c>
      <c r="D438" t="s">
        <v>772</v>
      </c>
      <c r="E438" t="s">
        <v>773</v>
      </c>
      <c r="F438" t="s">
        <v>754</v>
      </c>
      <c r="G438" t="str">
        <f t="shared" si="6"/>
        <v>1997</v>
      </c>
      <c r="H438" t="s">
        <v>2846</v>
      </c>
    </row>
    <row r="439" spans="1:8" hidden="1" x14ac:dyDescent="0.2">
      <c r="A439" t="s">
        <v>774</v>
      </c>
      <c r="B439" t="s">
        <v>752</v>
      </c>
      <c r="C439" t="s">
        <v>64</v>
      </c>
      <c r="D439" t="s">
        <v>775</v>
      </c>
      <c r="E439" t="s">
        <v>774</v>
      </c>
      <c r="F439" t="s">
        <v>754</v>
      </c>
      <c r="G439" t="str">
        <f t="shared" si="6"/>
        <v>1997</v>
      </c>
      <c r="H439" t="s">
        <v>2847</v>
      </c>
    </row>
    <row r="440" spans="1:8" hidden="1" x14ac:dyDescent="0.2">
      <c r="A440" t="s">
        <v>727</v>
      </c>
      <c r="B440" t="s">
        <v>752</v>
      </c>
      <c r="C440" t="s">
        <v>76</v>
      </c>
      <c r="D440" t="s">
        <v>776</v>
      </c>
      <c r="E440" t="s">
        <v>777</v>
      </c>
      <c r="F440" t="s">
        <v>754</v>
      </c>
      <c r="G440" t="str">
        <f t="shared" si="6"/>
        <v>1997</v>
      </c>
      <c r="H440" t="s">
        <v>2846</v>
      </c>
    </row>
    <row r="441" spans="1:8" hidden="1" x14ac:dyDescent="0.2">
      <c r="A441" t="s">
        <v>778</v>
      </c>
      <c r="B441" t="s">
        <v>752</v>
      </c>
      <c r="C441" t="s">
        <v>53</v>
      </c>
      <c r="D441" t="s">
        <v>779</v>
      </c>
      <c r="E441" t="s">
        <v>778</v>
      </c>
      <c r="F441" t="s">
        <v>754</v>
      </c>
      <c r="G441" t="str">
        <f t="shared" si="6"/>
        <v>1997</v>
      </c>
      <c r="H441" t="s">
        <v>2846</v>
      </c>
    </row>
    <row r="442" spans="1:8" hidden="1" x14ac:dyDescent="0.2">
      <c r="A442" t="s">
        <v>780</v>
      </c>
      <c r="B442" t="s">
        <v>752</v>
      </c>
      <c r="C442" t="s">
        <v>706</v>
      </c>
      <c r="D442" t="s">
        <v>781</v>
      </c>
      <c r="E442" t="s">
        <v>782</v>
      </c>
      <c r="F442" t="s">
        <v>754</v>
      </c>
      <c r="G442" t="str">
        <f t="shared" si="6"/>
        <v>1997</v>
      </c>
      <c r="H442" t="s">
        <v>2847</v>
      </c>
    </row>
    <row r="443" spans="1:8" hidden="1" x14ac:dyDescent="0.2">
      <c r="A443" t="s">
        <v>783</v>
      </c>
      <c r="B443" t="s">
        <v>752</v>
      </c>
      <c r="C443" t="s">
        <v>67</v>
      </c>
      <c r="D443" t="s">
        <v>784</v>
      </c>
      <c r="E443" t="s">
        <v>785</v>
      </c>
      <c r="F443" t="s">
        <v>754</v>
      </c>
      <c r="G443" t="str">
        <f t="shared" si="6"/>
        <v>1997</v>
      </c>
      <c r="H443" t="s">
        <v>2846</v>
      </c>
    </row>
    <row r="444" spans="1:8" hidden="1" x14ac:dyDescent="0.2">
      <c r="A444" t="s">
        <v>786</v>
      </c>
      <c r="B444" t="s">
        <v>752</v>
      </c>
      <c r="C444" t="s">
        <v>44</v>
      </c>
      <c r="D444" t="s">
        <v>787</v>
      </c>
      <c r="E444" t="s">
        <v>786</v>
      </c>
      <c r="F444" t="s">
        <v>754</v>
      </c>
      <c r="G444" t="str">
        <f t="shared" si="6"/>
        <v>1997</v>
      </c>
      <c r="H444" t="s">
        <v>2846</v>
      </c>
    </row>
    <row r="445" spans="1:8" hidden="1" x14ac:dyDescent="0.2">
      <c r="A445" t="s">
        <v>788</v>
      </c>
      <c r="B445" t="s">
        <v>789</v>
      </c>
      <c r="C445" t="s">
        <v>38</v>
      </c>
      <c r="D445" t="s">
        <v>790</v>
      </c>
      <c r="E445" t="s">
        <v>612</v>
      </c>
      <c r="F445" t="s">
        <v>791</v>
      </c>
      <c r="G445" t="str">
        <f t="shared" si="6"/>
        <v>1996</v>
      </c>
      <c r="H445" t="s">
        <v>2846</v>
      </c>
    </row>
    <row r="446" spans="1:8" hidden="1" x14ac:dyDescent="0.2">
      <c r="A446" t="s">
        <v>792</v>
      </c>
      <c r="B446" t="s">
        <v>789</v>
      </c>
      <c r="C446" t="s">
        <v>34</v>
      </c>
      <c r="D446" t="s">
        <v>790</v>
      </c>
      <c r="E446" t="s">
        <v>612</v>
      </c>
      <c r="F446" t="s">
        <v>791</v>
      </c>
      <c r="G446" t="str">
        <f t="shared" si="6"/>
        <v>1996</v>
      </c>
      <c r="H446" t="s">
        <v>2846</v>
      </c>
    </row>
    <row r="447" spans="1:8" hidden="1" x14ac:dyDescent="0.2">
      <c r="A447" t="s">
        <v>684</v>
      </c>
      <c r="B447" t="s">
        <v>789</v>
      </c>
      <c r="C447" t="s">
        <v>40</v>
      </c>
      <c r="D447" t="s">
        <v>793</v>
      </c>
      <c r="E447" t="s">
        <v>794</v>
      </c>
      <c r="F447" t="s">
        <v>791</v>
      </c>
      <c r="G447" t="str">
        <f t="shared" si="6"/>
        <v>1996</v>
      </c>
      <c r="H447" t="s">
        <v>2846</v>
      </c>
    </row>
    <row r="448" spans="1:8" hidden="1" x14ac:dyDescent="0.2">
      <c r="A448" t="s">
        <v>795</v>
      </c>
      <c r="B448" t="s">
        <v>789</v>
      </c>
      <c r="C448" t="s">
        <v>18</v>
      </c>
      <c r="D448" t="s">
        <v>793</v>
      </c>
      <c r="E448" t="s">
        <v>794</v>
      </c>
      <c r="F448" t="s">
        <v>791</v>
      </c>
      <c r="G448" t="str">
        <f t="shared" si="6"/>
        <v>1996</v>
      </c>
      <c r="H448" t="s">
        <v>2846</v>
      </c>
    </row>
    <row r="449" spans="1:8" hidden="1" x14ac:dyDescent="0.2">
      <c r="A449" t="s">
        <v>796</v>
      </c>
      <c r="B449" t="s">
        <v>789</v>
      </c>
      <c r="C449" t="s">
        <v>76</v>
      </c>
      <c r="D449" t="s">
        <v>797</v>
      </c>
      <c r="E449" t="s">
        <v>36</v>
      </c>
      <c r="F449" t="s">
        <v>791</v>
      </c>
      <c r="G449" t="str">
        <f t="shared" si="6"/>
        <v>1996</v>
      </c>
      <c r="H449" t="s">
        <v>2846</v>
      </c>
    </row>
    <row r="450" spans="1:8" hidden="1" x14ac:dyDescent="0.2">
      <c r="A450" t="s">
        <v>798</v>
      </c>
      <c r="B450" t="s">
        <v>789</v>
      </c>
      <c r="C450" t="s">
        <v>20</v>
      </c>
      <c r="D450" t="s">
        <v>797</v>
      </c>
      <c r="E450" t="s">
        <v>36</v>
      </c>
      <c r="F450" t="s">
        <v>791</v>
      </c>
      <c r="G450" t="str">
        <f t="shared" si="6"/>
        <v>1996</v>
      </c>
      <c r="H450" t="s">
        <v>2846</v>
      </c>
    </row>
    <row r="451" spans="1:8" hidden="1" x14ac:dyDescent="0.2">
      <c r="A451" t="s">
        <v>799</v>
      </c>
      <c r="B451" t="s">
        <v>789</v>
      </c>
      <c r="C451" t="s">
        <v>31</v>
      </c>
      <c r="D451" t="s">
        <v>797</v>
      </c>
      <c r="E451" t="s">
        <v>36</v>
      </c>
      <c r="F451" t="s">
        <v>791</v>
      </c>
      <c r="G451" t="str">
        <f t="shared" si="6"/>
        <v>1996</v>
      </c>
      <c r="H451" t="s">
        <v>2846</v>
      </c>
    </row>
    <row r="452" spans="1:8" hidden="1" x14ac:dyDescent="0.2">
      <c r="A452" t="s">
        <v>800</v>
      </c>
      <c r="B452" t="s">
        <v>789</v>
      </c>
      <c r="C452" t="s">
        <v>46</v>
      </c>
      <c r="D452" t="s">
        <v>797</v>
      </c>
      <c r="E452" t="s">
        <v>36</v>
      </c>
      <c r="F452" t="s">
        <v>791</v>
      </c>
      <c r="G452" t="str">
        <f t="shared" si="6"/>
        <v>1996</v>
      </c>
      <c r="H452" t="s">
        <v>2846</v>
      </c>
    </row>
    <row r="453" spans="1:8" hidden="1" x14ac:dyDescent="0.2">
      <c r="A453" t="s">
        <v>36</v>
      </c>
      <c r="B453" t="s">
        <v>789</v>
      </c>
      <c r="C453" t="s">
        <v>32</v>
      </c>
      <c r="D453" t="s">
        <v>797</v>
      </c>
      <c r="E453" t="s">
        <v>36</v>
      </c>
      <c r="F453" t="s">
        <v>791</v>
      </c>
      <c r="G453" t="str">
        <f t="shared" si="6"/>
        <v>1996</v>
      </c>
      <c r="H453" t="s">
        <v>2846</v>
      </c>
    </row>
    <row r="454" spans="1:8" hidden="1" x14ac:dyDescent="0.2">
      <c r="A454" t="s">
        <v>801</v>
      </c>
      <c r="B454" t="s">
        <v>789</v>
      </c>
      <c r="C454" t="s">
        <v>706</v>
      </c>
      <c r="D454" t="s">
        <v>802</v>
      </c>
      <c r="E454" t="s">
        <v>803</v>
      </c>
      <c r="F454" t="s">
        <v>791</v>
      </c>
      <c r="G454" t="str">
        <f t="shared" si="6"/>
        <v>1996</v>
      </c>
      <c r="H454" t="s">
        <v>2846</v>
      </c>
    </row>
    <row r="455" spans="1:8" hidden="1" x14ac:dyDescent="0.2">
      <c r="A455" t="s">
        <v>804</v>
      </c>
      <c r="B455" t="s">
        <v>789</v>
      </c>
      <c r="C455" t="s">
        <v>715</v>
      </c>
      <c r="D455" t="s">
        <v>805</v>
      </c>
      <c r="E455" t="s">
        <v>806</v>
      </c>
      <c r="F455" t="s">
        <v>791</v>
      </c>
      <c r="G455" t="str">
        <f t="shared" si="6"/>
        <v>1996</v>
      </c>
      <c r="H455" t="s">
        <v>2846</v>
      </c>
    </row>
    <row r="456" spans="1:8" hidden="1" x14ac:dyDescent="0.2">
      <c r="A456" t="s">
        <v>807</v>
      </c>
      <c r="B456" t="s">
        <v>789</v>
      </c>
      <c r="C456" t="s">
        <v>15</v>
      </c>
      <c r="D456" t="s">
        <v>808</v>
      </c>
      <c r="E456" t="s">
        <v>809</v>
      </c>
      <c r="F456" t="s">
        <v>791</v>
      </c>
      <c r="G456" t="str">
        <f t="shared" si="6"/>
        <v>1996</v>
      </c>
      <c r="H456" t="s">
        <v>2846</v>
      </c>
    </row>
    <row r="457" spans="1:8" hidden="1" x14ac:dyDescent="0.2">
      <c r="A457" t="s">
        <v>473</v>
      </c>
      <c r="B457" t="s">
        <v>789</v>
      </c>
      <c r="C457" t="s">
        <v>67</v>
      </c>
      <c r="D457" t="s">
        <v>810</v>
      </c>
      <c r="E457" t="s">
        <v>473</v>
      </c>
      <c r="F457" t="s">
        <v>791</v>
      </c>
      <c r="G457" t="str">
        <f t="shared" si="6"/>
        <v>1996</v>
      </c>
      <c r="H457" t="s">
        <v>2846</v>
      </c>
    </row>
    <row r="458" spans="1:8" hidden="1" x14ac:dyDescent="0.2">
      <c r="A458" t="s">
        <v>811</v>
      </c>
      <c r="B458" t="s">
        <v>789</v>
      </c>
      <c r="C458" t="s">
        <v>29</v>
      </c>
      <c r="D458" t="s">
        <v>812</v>
      </c>
      <c r="E458" t="s">
        <v>544</v>
      </c>
      <c r="F458" t="s">
        <v>791</v>
      </c>
      <c r="G458" t="str">
        <f t="shared" si="6"/>
        <v>1996</v>
      </c>
      <c r="H458" t="s">
        <v>2847</v>
      </c>
    </row>
    <row r="459" spans="1:8" hidden="1" x14ac:dyDescent="0.2">
      <c r="A459" t="s">
        <v>813</v>
      </c>
      <c r="B459" t="s">
        <v>789</v>
      </c>
      <c r="C459" t="s">
        <v>44</v>
      </c>
      <c r="D459" t="s">
        <v>814</v>
      </c>
      <c r="E459" t="s">
        <v>200</v>
      </c>
      <c r="F459" t="s">
        <v>791</v>
      </c>
      <c r="G459" t="str">
        <f t="shared" si="6"/>
        <v>1996</v>
      </c>
      <c r="H459" t="s">
        <v>2847</v>
      </c>
    </row>
    <row r="460" spans="1:8" hidden="1" x14ac:dyDescent="0.2">
      <c r="A460" t="s">
        <v>815</v>
      </c>
      <c r="B460" t="s">
        <v>789</v>
      </c>
      <c r="C460" t="s">
        <v>7</v>
      </c>
      <c r="D460" t="s">
        <v>816</v>
      </c>
      <c r="E460" t="s">
        <v>817</v>
      </c>
      <c r="F460" t="s">
        <v>791</v>
      </c>
      <c r="G460" t="str">
        <f t="shared" si="6"/>
        <v>1996</v>
      </c>
      <c r="H460" t="s">
        <v>2846</v>
      </c>
    </row>
    <row r="461" spans="1:8" hidden="1" x14ac:dyDescent="0.2">
      <c r="A461" t="s">
        <v>818</v>
      </c>
      <c r="B461" t="s">
        <v>789</v>
      </c>
      <c r="C461" t="s">
        <v>64</v>
      </c>
      <c r="D461" t="s">
        <v>819</v>
      </c>
      <c r="E461" t="s">
        <v>818</v>
      </c>
      <c r="F461" t="s">
        <v>791</v>
      </c>
      <c r="G461" t="str">
        <f t="shared" si="6"/>
        <v>1996</v>
      </c>
      <c r="H461" t="s">
        <v>2847</v>
      </c>
    </row>
    <row r="462" spans="1:8" hidden="1" x14ac:dyDescent="0.2">
      <c r="A462" t="s">
        <v>820</v>
      </c>
      <c r="B462" t="s">
        <v>789</v>
      </c>
      <c r="C462" t="s">
        <v>53</v>
      </c>
      <c r="D462" t="s">
        <v>821</v>
      </c>
      <c r="E462" t="s">
        <v>822</v>
      </c>
      <c r="F462" t="s">
        <v>791</v>
      </c>
      <c r="G462" t="str">
        <f t="shared" si="6"/>
        <v>1996</v>
      </c>
      <c r="H462" t="s">
        <v>2847</v>
      </c>
    </row>
    <row r="463" spans="1:8" hidden="1" x14ac:dyDescent="0.2">
      <c r="A463" t="s">
        <v>823</v>
      </c>
      <c r="B463" t="s">
        <v>789</v>
      </c>
      <c r="C463" t="s">
        <v>49</v>
      </c>
      <c r="D463" t="s">
        <v>824</v>
      </c>
      <c r="E463" t="s">
        <v>169</v>
      </c>
      <c r="F463" t="s">
        <v>791</v>
      </c>
      <c r="G463" t="str">
        <f t="shared" si="6"/>
        <v>1996</v>
      </c>
      <c r="H463" t="s">
        <v>2847</v>
      </c>
    </row>
    <row r="464" spans="1:8" hidden="1" x14ac:dyDescent="0.2">
      <c r="A464" t="s">
        <v>825</v>
      </c>
      <c r="B464" t="s">
        <v>789</v>
      </c>
      <c r="C464" t="s">
        <v>27</v>
      </c>
      <c r="D464" t="s">
        <v>826</v>
      </c>
      <c r="E464" t="s">
        <v>827</v>
      </c>
      <c r="F464" t="s">
        <v>791</v>
      </c>
      <c r="G464" t="str">
        <f t="shared" si="6"/>
        <v>1996</v>
      </c>
      <c r="H464" t="s">
        <v>2846</v>
      </c>
    </row>
    <row r="465" spans="1:8" hidden="1" x14ac:dyDescent="0.2">
      <c r="A465" t="s">
        <v>828</v>
      </c>
      <c r="B465" t="s">
        <v>789</v>
      </c>
      <c r="C465" t="s">
        <v>11</v>
      </c>
      <c r="D465" t="s">
        <v>826</v>
      </c>
      <c r="E465" t="s">
        <v>827</v>
      </c>
      <c r="F465" t="s">
        <v>791</v>
      </c>
      <c r="G465" t="str">
        <f t="shared" si="6"/>
        <v>1996</v>
      </c>
      <c r="H465" t="s">
        <v>2846</v>
      </c>
    </row>
    <row r="466" spans="1:8" hidden="1" x14ac:dyDescent="0.2">
      <c r="A466" t="s">
        <v>829</v>
      </c>
      <c r="B466" t="s">
        <v>830</v>
      </c>
      <c r="C466" t="s">
        <v>20</v>
      </c>
      <c r="D466" t="s">
        <v>831</v>
      </c>
      <c r="E466" t="s">
        <v>832</v>
      </c>
      <c r="F466" t="s">
        <v>833</v>
      </c>
      <c r="G466" t="str">
        <f t="shared" ref="G466:G529" si="7">LEFT(F466,4)</f>
        <v>1995</v>
      </c>
      <c r="H466" t="s">
        <v>2846</v>
      </c>
    </row>
    <row r="467" spans="1:8" hidden="1" x14ac:dyDescent="0.2">
      <c r="A467" t="s">
        <v>423</v>
      </c>
      <c r="B467" t="s">
        <v>830</v>
      </c>
      <c r="C467" t="s">
        <v>38</v>
      </c>
      <c r="D467" t="s">
        <v>831</v>
      </c>
      <c r="E467" t="s">
        <v>832</v>
      </c>
      <c r="F467" t="s">
        <v>833</v>
      </c>
      <c r="G467" t="str">
        <f t="shared" si="7"/>
        <v>1995</v>
      </c>
      <c r="H467" t="s">
        <v>2846</v>
      </c>
    </row>
    <row r="468" spans="1:8" hidden="1" x14ac:dyDescent="0.2">
      <c r="A468" t="s">
        <v>834</v>
      </c>
      <c r="B468" t="s">
        <v>830</v>
      </c>
      <c r="C468" t="s">
        <v>18</v>
      </c>
      <c r="D468" t="s">
        <v>835</v>
      </c>
      <c r="E468" t="s">
        <v>99</v>
      </c>
      <c r="F468" t="s">
        <v>833</v>
      </c>
      <c r="G468" t="str">
        <f t="shared" si="7"/>
        <v>1995</v>
      </c>
      <c r="H468" t="s">
        <v>2846</v>
      </c>
    </row>
    <row r="469" spans="1:8" hidden="1" x14ac:dyDescent="0.2">
      <c r="A469" t="s">
        <v>836</v>
      </c>
      <c r="B469" t="s">
        <v>830</v>
      </c>
      <c r="C469" t="s">
        <v>24</v>
      </c>
      <c r="D469" t="s">
        <v>837</v>
      </c>
      <c r="E469" t="s">
        <v>838</v>
      </c>
      <c r="F469" t="s">
        <v>833</v>
      </c>
      <c r="G469" t="str">
        <f t="shared" si="7"/>
        <v>1995</v>
      </c>
      <c r="H469" t="s">
        <v>2846</v>
      </c>
    </row>
    <row r="470" spans="1:8" hidden="1" x14ac:dyDescent="0.2">
      <c r="A470" t="s">
        <v>839</v>
      </c>
      <c r="B470" t="s">
        <v>830</v>
      </c>
      <c r="C470" t="s">
        <v>44</v>
      </c>
      <c r="D470" t="s">
        <v>840</v>
      </c>
      <c r="E470" t="s">
        <v>841</v>
      </c>
      <c r="F470" t="s">
        <v>833</v>
      </c>
      <c r="G470" t="str">
        <f t="shared" si="7"/>
        <v>1995</v>
      </c>
      <c r="H470" t="s">
        <v>2846</v>
      </c>
    </row>
    <row r="471" spans="1:8" hidden="1" x14ac:dyDescent="0.2">
      <c r="A471" t="s">
        <v>842</v>
      </c>
      <c r="B471" t="s">
        <v>830</v>
      </c>
      <c r="C471" t="s">
        <v>7</v>
      </c>
      <c r="D471" t="s">
        <v>840</v>
      </c>
      <c r="E471" t="s">
        <v>841</v>
      </c>
      <c r="F471" t="s">
        <v>833</v>
      </c>
      <c r="G471" t="str">
        <f t="shared" si="7"/>
        <v>1995</v>
      </c>
      <c r="H471" t="s">
        <v>2846</v>
      </c>
    </row>
    <row r="472" spans="1:8" hidden="1" x14ac:dyDescent="0.2">
      <c r="A472" t="s">
        <v>843</v>
      </c>
      <c r="B472" t="s">
        <v>830</v>
      </c>
      <c r="C472" t="s">
        <v>34</v>
      </c>
      <c r="D472" t="s">
        <v>840</v>
      </c>
      <c r="E472" t="s">
        <v>841</v>
      </c>
      <c r="F472" t="s">
        <v>833</v>
      </c>
      <c r="G472" t="str">
        <f t="shared" si="7"/>
        <v>1995</v>
      </c>
      <c r="H472" t="s">
        <v>2846</v>
      </c>
    </row>
    <row r="473" spans="1:8" hidden="1" x14ac:dyDescent="0.2">
      <c r="A473" t="s">
        <v>844</v>
      </c>
      <c r="B473" t="s">
        <v>830</v>
      </c>
      <c r="C473" t="s">
        <v>15</v>
      </c>
      <c r="D473" t="s">
        <v>840</v>
      </c>
      <c r="E473" t="s">
        <v>841</v>
      </c>
      <c r="F473" t="s">
        <v>833</v>
      </c>
      <c r="G473" t="str">
        <f t="shared" si="7"/>
        <v>1995</v>
      </c>
      <c r="H473" t="s">
        <v>2846</v>
      </c>
    </row>
    <row r="474" spans="1:8" hidden="1" x14ac:dyDescent="0.2">
      <c r="A474" t="s">
        <v>845</v>
      </c>
      <c r="B474" t="s">
        <v>830</v>
      </c>
      <c r="C474" t="s">
        <v>46</v>
      </c>
      <c r="D474" t="s">
        <v>840</v>
      </c>
      <c r="E474" t="s">
        <v>841</v>
      </c>
      <c r="F474" t="s">
        <v>833</v>
      </c>
      <c r="G474" t="str">
        <f t="shared" si="7"/>
        <v>1995</v>
      </c>
      <c r="H474" t="s">
        <v>2846</v>
      </c>
    </row>
    <row r="475" spans="1:8" hidden="1" x14ac:dyDescent="0.2">
      <c r="A475" t="s">
        <v>841</v>
      </c>
      <c r="B475" t="s">
        <v>830</v>
      </c>
      <c r="C475" t="s">
        <v>32</v>
      </c>
      <c r="D475" t="s">
        <v>840</v>
      </c>
      <c r="E475" t="s">
        <v>841</v>
      </c>
      <c r="F475" t="s">
        <v>833</v>
      </c>
      <c r="G475" t="str">
        <f t="shared" si="7"/>
        <v>1995</v>
      </c>
      <c r="H475" t="s">
        <v>2846</v>
      </c>
    </row>
    <row r="476" spans="1:8" hidden="1" x14ac:dyDescent="0.2">
      <c r="A476" t="s">
        <v>846</v>
      </c>
      <c r="B476" t="s">
        <v>830</v>
      </c>
      <c r="C476" t="s">
        <v>11</v>
      </c>
      <c r="D476" t="s">
        <v>847</v>
      </c>
      <c r="E476" t="s">
        <v>848</v>
      </c>
      <c r="F476" t="s">
        <v>833</v>
      </c>
      <c r="G476" t="str">
        <f t="shared" si="7"/>
        <v>1995</v>
      </c>
      <c r="H476" t="s">
        <v>2846</v>
      </c>
    </row>
    <row r="477" spans="1:8" hidden="1" x14ac:dyDescent="0.2">
      <c r="A477" t="s">
        <v>849</v>
      </c>
      <c r="B477" t="s">
        <v>830</v>
      </c>
      <c r="C477" t="s">
        <v>27</v>
      </c>
      <c r="D477" t="s">
        <v>850</v>
      </c>
      <c r="E477" t="s">
        <v>851</v>
      </c>
      <c r="F477" t="s">
        <v>833</v>
      </c>
      <c r="G477" t="str">
        <f t="shared" si="7"/>
        <v>1995</v>
      </c>
      <c r="H477" t="s">
        <v>2847</v>
      </c>
    </row>
    <row r="478" spans="1:8" hidden="1" x14ac:dyDescent="0.2">
      <c r="A478" t="s">
        <v>852</v>
      </c>
      <c r="B478" t="s">
        <v>830</v>
      </c>
      <c r="C478" t="s">
        <v>76</v>
      </c>
      <c r="D478" t="s">
        <v>853</v>
      </c>
      <c r="E478" t="s">
        <v>296</v>
      </c>
      <c r="F478" t="s">
        <v>833</v>
      </c>
      <c r="G478" t="str">
        <f t="shared" si="7"/>
        <v>1995</v>
      </c>
      <c r="H478" t="s">
        <v>2847</v>
      </c>
    </row>
    <row r="479" spans="1:8" hidden="1" x14ac:dyDescent="0.2">
      <c r="A479" t="s">
        <v>854</v>
      </c>
      <c r="B479" t="s">
        <v>830</v>
      </c>
      <c r="C479" t="s">
        <v>40</v>
      </c>
      <c r="D479" t="s">
        <v>853</v>
      </c>
      <c r="E479" t="s">
        <v>296</v>
      </c>
      <c r="F479" t="s">
        <v>833</v>
      </c>
      <c r="G479" t="str">
        <f t="shared" si="7"/>
        <v>1995</v>
      </c>
      <c r="H479" t="s">
        <v>2846</v>
      </c>
    </row>
    <row r="480" spans="1:8" hidden="1" x14ac:dyDescent="0.2">
      <c r="A480" t="s">
        <v>855</v>
      </c>
      <c r="B480" t="s">
        <v>830</v>
      </c>
      <c r="C480" t="s">
        <v>67</v>
      </c>
      <c r="D480" t="s">
        <v>856</v>
      </c>
      <c r="E480" t="s">
        <v>855</v>
      </c>
      <c r="F480" t="s">
        <v>833</v>
      </c>
      <c r="G480" t="str">
        <f t="shared" si="7"/>
        <v>1995</v>
      </c>
      <c r="H480" t="s">
        <v>2847</v>
      </c>
    </row>
    <row r="481" spans="1:8" hidden="1" x14ac:dyDescent="0.2">
      <c r="A481" t="s">
        <v>799</v>
      </c>
      <c r="B481" t="s">
        <v>830</v>
      </c>
      <c r="C481" t="s">
        <v>31</v>
      </c>
      <c r="D481" t="s">
        <v>857</v>
      </c>
      <c r="E481" t="s">
        <v>858</v>
      </c>
      <c r="F481" t="s">
        <v>833</v>
      </c>
      <c r="G481" t="str">
        <f t="shared" si="7"/>
        <v>1995</v>
      </c>
      <c r="H481" t="s">
        <v>2846</v>
      </c>
    </row>
    <row r="482" spans="1:8" hidden="1" x14ac:dyDescent="0.2">
      <c r="A482" t="s">
        <v>859</v>
      </c>
      <c r="B482" t="s">
        <v>830</v>
      </c>
      <c r="C482" t="s">
        <v>49</v>
      </c>
      <c r="D482" t="s">
        <v>860</v>
      </c>
      <c r="E482" t="s">
        <v>169</v>
      </c>
      <c r="F482" t="s">
        <v>833</v>
      </c>
      <c r="G482" t="str">
        <f t="shared" si="7"/>
        <v>1995</v>
      </c>
      <c r="H482" t="s">
        <v>2847</v>
      </c>
    </row>
    <row r="483" spans="1:8" hidden="1" x14ac:dyDescent="0.2">
      <c r="A483" t="s">
        <v>861</v>
      </c>
      <c r="B483" t="s">
        <v>830</v>
      </c>
      <c r="C483" t="s">
        <v>53</v>
      </c>
      <c r="D483" t="s">
        <v>862</v>
      </c>
      <c r="E483" t="s">
        <v>863</v>
      </c>
      <c r="F483" t="s">
        <v>833</v>
      </c>
      <c r="G483" t="str">
        <f t="shared" si="7"/>
        <v>1995</v>
      </c>
      <c r="H483" t="s">
        <v>2847</v>
      </c>
    </row>
    <row r="484" spans="1:8" hidden="1" x14ac:dyDescent="0.2">
      <c r="A484" t="s">
        <v>864</v>
      </c>
      <c r="B484" t="s">
        <v>830</v>
      </c>
      <c r="C484" t="s">
        <v>29</v>
      </c>
      <c r="D484" t="s">
        <v>865</v>
      </c>
      <c r="E484" t="s">
        <v>866</v>
      </c>
      <c r="F484" t="s">
        <v>833</v>
      </c>
      <c r="G484" t="str">
        <f t="shared" si="7"/>
        <v>1995</v>
      </c>
      <c r="H484" t="s">
        <v>2847</v>
      </c>
    </row>
    <row r="485" spans="1:8" hidden="1" x14ac:dyDescent="0.2">
      <c r="A485" t="s">
        <v>867</v>
      </c>
      <c r="B485" t="s">
        <v>830</v>
      </c>
      <c r="C485" t="s">
        <v>64</v>
      </c>
      <c r="D485" t="s">
        <v>868</v>
      </c>
      <c r="E485" t="s">
        <v>867</v>
      </c>
      <c r="F485" t="s">
        <v>833</v>
      </c>
      <c r="G485" t="str">
        <f t="shared" si="7"/>
        <v>1995</v>
      </c>
      <c r="H485" t="s">
        <v>2846</v>
      </c>
    </row>
    <row r="486" spans="1:8" hidden="1" x14ac:dyDescent="0.2">
      <c r="A486" t="s">
        <v>869</v>
      </c>
      <c r="B486" t="s">
        <v>830</v>
      </c>
      <c r="C486" t="s">
        <v>57</v>
      </c>
      <c r="D486" t="s">
        <v>870</v>
      </c>
      <c r="E486" t="s">
        <v>869</v>
      </c>
      <c r="F486" t="s">
        <v>833</v>
      </c>
      <c r="G486" t="str">
        <f t="shared" si="7"/>
        <v>1995</v>
      </c>
      <c r="H486" t="s">
        <v>2847</v>
      </c>
    </row>
    <row r="487" spans="1:8" hidden="1" x14ac:dyDescent="0.2">
      <c r="A487" t="s">
        <v>871</v>
      </c>
      <c r="B487" t="s">
        <v>872</v>
      </c>
      <c r="C487" t="s">
        <v>49</v>
      </c>
      <c r="D487" t="s">
        <v>873</v>
      </c>
      <c r="E487" t="s">
        <v>874</v>
      </c>
      <c r="F487" t="s">
        <v>875</v>
      </c>
      <c r="G487" t="str">
        <f t="shared" si="7"/>
        <v>1994</v>
      </c>
      <c r="H487" t="s">
        <v>2847</v>
      </c>
    </row>
    <row r="488" spans="1:8" hidden="1" x14ac:dyDescent="0.2">
      <c r="A488" t="s">
        <v>876</v>
      </c>
      <c r="B488" t="s">
        <v>872</v>
      </c>
      <c r="C488" t="s">
        <v>29</v>
      </c>
      <c r="D488" t="s">
        <v>873</v>
      </c>
      <c r="E488" t="s">
        <v>874</v>
      </c>
      <c r="F488" t="s">
        <v>875</v>
      </c>
      <c r="G488" t="str">
        <f t="shared" si="7"/>
        <v>1994</v>
      </c>
      <c r="H488" t="s">
        <v>2847</v>
      </c>
    </row>
    <row r="489" spans="1:8" hidden="1" x14ac:dyDescent="0.2">
      <c r="A489" t="s">
        <v>874</v>
      </c>
      <c r="B489" t="s">
        <v>872</v>
      </c>
      <c r="C489" t="s">
        <v>18</v>
      </c>
      <c r="D489" t="s">
        <v>873</v>
      </c>
      <c r="E489" t="s">
        <v>874</v>
      </c>
      <c r="F489" t="s">
        <v>875</v>
      </c>
      <c r="G489" t="str">
        <f t="shared" si="7"/>
        <v>1994</v>
      </c>
      <c r="H489" t="s">
        <v>2847</v>
      </c>
    </row>
    <row r="490" spans="1:8" hidden="1" x14ac:dyDescent="0.2">
      <c r="A490" t="s">
        <v>877</v>
      </c>
      <c r="B490" t="s">
        <v>872</v>
      </c>
      <c r="C490" t="s">
        <v>40</v>
      </c>
      <c r="D490" t="s">
        <v>878</v>
      </c>
      <c r="E490" t="s">
        <v>879</v>
      </c>
      <c r="F490" t="s">
        <v>875</v>
      </c>
      <c r="G490" t="str">
        <f t="shared" si="7"/>
        <v>1994</v>
      </c>
      <c r="H490" t="s">
        <v>2846</v>
      </c>
    </row>
    <row r="491" spans="1:8" hidden="1" x14ac:dyDescent="0.2">
      <c r="A491" t="s">
        <v>710</v>
      </c>
      <c r="B491" t="s">
        <v>872</v>
      </c>
      <c r="C491" t="s">
        <v>20</v>
      </c>
      <c r="D491" t="s">
        <v>880</v>
      </c>
      <c r="E491" t="s">
        <v>93</v>
      </c>
      <c r="F491" t="s">
        <v>875</v>
      </c>
      <c r="G491" t="str">
        <f t="shared" si="7"/>
        <v>1994</v>
      </c>
      <c r="H491" t="s">
        <v>2846</v>
      </c>
    </row>
    <row r="492" spans="1:8" hidden="1" x14ac:dyDescent="0.2">
      <c r="A492" t="s">
        <v>881</v>
      </c>
      <c r="B492" t="s">
        <v>872</v>
      </c>
      <c r="C492" t="s">
        <v>7</v>
      </c>
      <c r="D492" t="s">
        <v>880</v>
      </c>
      <c r="E492" t="s">
        <v>93</v>
      </c>
      <c r="F492" t="s">
        <v>875</v>
      </c>
      <c r="G492" t="str">
        <f t="shared" si="7"/>
        <v>1994</v>
      </c>
      <c r="H492" t="s">
        <v>2846</v>
      </c>
    </row>
    <row r="493" spans="1:8" hidden="1" x14ac:dyDescent="0.2">
      <c r="A493" t="s">
        <v>711</v>
      </c>
      <c r="B493" t="s">
        <v>872</v>
      </c>
      <c r="C493" t="s">
        <v>38</v>
      </c>
      <c r="D493" t="s">
        <v>880</v>
      </c>
      <c r="E493" t="s">
        <v>93</v>
      </c>
      <c r="F493" t="s">
        <v>875</v>
      </c>
      <c r="G493" t="str">
        <f t="shared" si="7"/>
        <v>1994</v>
      </c>
      <c r="H493" t="s">
        <v>2846</v>
      </c>
    </row>
    <row r="494" spans="1:8" hidden="1" x14ac:dyDescent="0.2">
      <c r="A494" t="s">
        <v>473</v>
      </c>
      <c r="B494" t="s">
        <v>872</v>
      </c>
      <c r="C494" t="s">
        <v>67</v>
      </c>
      <c r="D494" t="s">
        <v>882</v>
      </c>
      <c r="E494" t="s">
        <v>473</v>
      </c>
      <c r="F494" t="s">
        <v>875</v>
      </c>
      <c r="G494" t="str">
        <f t="shared" si="7"/>
        <v>1994</v>
      </c>
      <c r="H494" t="s">
        <v>2846</v>
      </c>
    </row>
    <row r="495" spans="1:8" hidden="1" x14ac:dyDescent="0.2">
      <c r="A495" t="s">
        <v>844</v>
      </c>
      <c r="B495" t="s">
        <v>872</v>
      </c>
      <c r="C495" t="s">
        <v>15</v>
      </c>
      <c r="D495" t="s">
        <v>883</v>
      </c>
      <c r="E495" t="s">
        <v>884</v>
      </c>
      <c r="F495" t="s">
        <v>875</v>
      </c>
      <c r="G495" t="str">
        <f t="shared" si="7"/>
        <v>1994</v>
      </c>
      <c r="H495" t="s">
        <v>2846</v>
      </c>
    </row>
    <row r="496" spans="1:8" hidden="1" x14ac:dyDescent="0.2">
      <c r="A496" t="s">
        <v>885</v>
      </c>
      <c r="B496" t="s">
        <v>872</v>
      </c>
      <c r="C496" t="s">
        <v>53</v>
      </c>
      <c r="D496" t="s">
        <v>886</v>
      </c>
      <c r="E496" t="s">
        <v>885</v>
      </c>
      <c r="F496" t="s">
        <v>875</v>
      </c>
      <c r="G496" t="str">
        <f t="shared" si="7"/>
        <v>1994</v>
      </c>
      <c r="H496" t="s">
        <v>2846</v>
      </c>
    </row>
    <row r="497" spans="1:8" hidden="1" x14ac:dyDescent="0.2">
      <c r="A497" t="s">
        <v>852</v>
      </c>
      <c r="B497" t="s">
        <v>872</v>
      </c>
      <c r="C497" t="s">
        <v>76</v>
      </c>
      <c r="D497" t="s">
        <v>887</v>
      </c>
      <c r="E497" t="s">
        <v>888</v>
      </c>
      <c r="F497" t="s">
        <v>875</v>
      </c>
      <c r="G497" t="str">
        <f t="shared" si="7"/>
        <v>1994</v>
      </c>
      <c r="H497" t="s">
        <v>2847</v>
      </c>
    </row>
    <row r="498" spans="1:8" hidden="1" x14ac:dyDescent="0.2">
      <c r="A498" t="s">
        <v>889</v>
      </c>
      <c r="B498" t="s">
        <v>872</v>
      </c>
      <c r="C498" t="s">
        <v>24</v>
      </c>
      <c r="D498" t="s">
        <v>890</v>
      </c>
      <c r="E498" t="s">
        <v>93</v>
      </c>
      <c r="F498" t="s">
        <v>875</v>
      </c>
      <c r="G498" t="str">
        <f t="shared" si="7"/>
        <v>1994</v>
      </c>
      <c r="H498" t="s">
        <v>2846</v>
      </c>
    </row>
    <row r="499" spans="1:8" hidden="1" x14ac:dyDescent="0.2">
      <c r="A499" t="s">
        <v>891</v>
      </c>
      <c r="B499" t="s">
        <v>872</v>
      </c>
      <c r="C499" t="s">
        <v>44</v>
      </c>
      <c r="D499" t="s">
        <v>890</v>
      </c>
      <c r="E499" t="s">
        <v>93</v>
      </c>
      <c r="F499" t="s">
        <v>875</v>
      </c>
      <c r="G499" t="str">
        <f t="shared" si="7"/>
        <v>1994</v>
      </c>
      <c r="H499" t="s">
        <v>2846</v>
      </c>
    </row>
    <row r="500" spans="1:8" hidden="1" x14ac:dyDescent="0.2">
      <c r="A500" t="s">
        <v>709</v>
      </c>
      <c r="B500" t="s">
        <v>872</v>
      </c>
      <c r="C500" t="s">
        <v>34</v>
      </c>
      <c r="D500" t="s">
        <v>890</v>
      </c>
      <c r="E500" t="s">
        <v>93</v>
      </c>
      <c r="F500" t="s">
        <v>875</v>
      </c>
      <c r="G500" t="str">
        <f t="shared" si="7"/>
        <v>1994</v>
      </c>
      <c r="H500" t="s">
        <v>2846</v>
      </c>
    </row>
    <row r="501" spans="1:8" hidden="1" x14ac:dyDescent="0.2">
      <c r="A501" t="s">
        <v>892</v>
      </c>
      <c r="B501" t="s">
        <v>872</v>
      </c>
      <c r="C501" t="s">
        <v>27</v>
      </c>
      <c r="D501" t="s">
        <v>890</v>
      </c>
      <c r="E501" t="s">
        <v>93</v>
      </c>
      <c r="F501" t="s">
        <v>875</v>
      </c>
      <c r="G501" t="str">
        <f t="shared" si="7"/>
        <v>1994</v>
      </c>
      <c r="H501" t="s">
        <v>2847</v>
      </c>
    </row>
    <row r="502" spans="1:8" hidden="1" x14ac:dyDescent="0.2">
      <c r="A502" t="s">
        <v>93</v>
      </c>
      <c r="B502" t="s">
        <v>872</v>
      </c>
      <c r="C502" t="s">
        <v>46</v>
      </c>
      <c r="D502" t="s">
        <v>890</v>
      </c>
      <c r="E502" t="s">
        <v>93</v>
      </c>
      <c r="F502" t="s">
        <v>875</v>
      </c>
      <c r="G502" t="str">
        <f t="shared" si="7"/>
        <v>1994</v>
      </c>
      <c r="H502" t="s">
        <v>2846</v>
      </c>
    </row>
    <row r="503" spans="1:8" hidden="1" x14ac:dyDescent="0.2">
      <c r="A503" t="s">
        <v>2857</v>
      </c>
      <c r="B503" t="s">
        <v>872</v>
      </c>
      <c r="C503" t="s">
        <v>31</v>
      </c>
      <c r="D503" t="s">
        <v>890</v>
      </c>
      <c r="E503" t="s">
        <v>93</v>
      </c>
      <c r="F503" t="s">
        <v>875</v>
      </c>
      <c r="G503" t="str">
        <f t="shared" si="7"/>
        <v>1994</v>
      </c>
      <c r="H503" t="s">
        <v>2846</v>
      </c>
    </row>
    <row r="504" spans="1:8" hidden="1" x14ac:dyDescent="0.2">
      <c r="A504" t="s">
        <v>93</v>
      </c>
      <c r="B504" t="s">
        <v>872</v>
      </c>
      <c r="C504" t="s">
        <v>32</v>
      </c>
      <c r="D504" t="s">
        <v>890</v>
      </c>
      <c r="E504" t="s">
        <v>93</v>
      </c>
      <c r="F504" t="s">
        <v>875</v>
      </c>
      <c r="G504" t="str">
        <f t="shared" si="7"/>
        <v>1994</v>
      </c>
      <c r="H504" t="s">
        <v>2846</v>
      </c>
    </row>
    <row r="505" spans="1:8" hidden="1" x14ac:dyDescent="0.2">
      <c r="A505" t="s">
        <v>893</v>
      </c>
      <c r="B505" t="s">
        <v>872</v>
      </c>
      <c r="C505" t="s">
        <v>64</v>
      </c>
      <c r="D505" t="s">
        <v>894</v>
      </c>
      <c r="E505" t="s">
        <v>893</v>
      </c>
      <c r="F505" t="s">
        <v>875</v>
      </c>
      <c r="G505" t="str">
        <f t="shared" si="7"/>
        <v>1994</v>
      </c>
      <c r="H505" t="s">
        <v>2846</v>
      </c>
    </row>
    <row r="506" spans="1:8" hidden="1" x14ac:dyDescent="0.2">
      <c r="A506" t="s">
        <v>895</v>
      </c>
      <c r="B506" t="s">
        <v>872</v>
      </c>
      <c r="C506" t="s">
        <v>11</v>
      </c>
      <c r="D506" t="s">
        <v>896</v>
      </c>
      <c r="E506" t="s">
        <v>252</v>
      </c>
      <c r="F506" t="s">
        <v>875</v>
      </c>
      <c r="G506" t="str">
        <f t="shared" si="7"/>
        <v>1994</v>
      </c>
      <c r="H506" t="s">
        <v>2847</v>
      </c>
    </row>
    <row r="507" spans="1:8" hidden="1" x14ac:dyDescent="0.2">
      <c r="A507" t="s">
        <v>897</v>
      </c>
      <c r="B507" t="s">
        <v>898</v>
      </c>
      <c r="C507" t="s">
        <v>53</v>
      </c>
      <c r="D507" t="s">
        <v>899</v>
      </c>
      <c r="E507" t="s">
        <v>897</v>
      </c>
      <c r="F507" t="s">
        <v>900</v>
      </c>
      <c r="G507" t="str">
        <f t="shared" si="7"/>
        <v>1993</v>
      </c>
      <c r="H507" t="s">
        <v>2846</v>
      </c>
    </row>
    <row r="508" spans="1:8" hidden="1" x14ac:dyDescent="0.2">
      <c r="A508" t="s">
        <v>901</v>
      </c>
      <c r="B508" t="s">
        <v>898</v>
      </c>
      <c r="C508" t="s">
        <v>67</v>
      </c>
      <c r="D508" t="s">
        <v>902</v>
      </c>
      <c r="E508" t="s">
        <v>901</v>
      </c>
      <c r="F508" t="s">
        <v>900</v>
      </c>
      <c r="G508" t="str">
        <f t="shared" si="7"/>
        <v>1993</v>
      </c>
      <c r="H508" t="s">
        <v>2846</v>
      </c>
    </row>
    <row r="509" spans="1:8" hidden="1" x14ac:dyDescent="0.2">
      <c r="A509" t="s">
        <v>903</v>
      </c>
      <c r="B509" t="s">
        <v>898</v>
      </c>
      <c r="C509" t="s">
        <v>7</v>
      </c>
      <c r="D509" t="s">
        <v>904</v>
      </c>
      <c r="E509" t="s">
        <v>841</v>
      </c>
      <c r="F509" t="s">
        <v>900</v>
      </c>
      <c r="G509" t="str">
        <f t="shared" si="7"/>
        <v>1993</v>
      </c>
      <c r="H509" t="s">
        <v>2846</v>
      </c>
    </row>
    <row r="510" spans="1:8" hidden="1" x14ac:dyDescent="0.2">
      <c r="A510" t="s">
        <v>905</v>
      </c>
      <c r="B510" t="s">
        <v>898</v>
      </c>
      <c r="C510" t="s">
        <v>44</v>
      </c>
      <c r="D510" t="s">
        <v>906</v>
      </c>
      <c r="E510" t="s">
        <v>907</v>
      </c>
      <c r="F510" t="s">
        <v>900</v>
      </c>
      <c r="G510" t="str">
        <f t="shared" si="7"/>
        <v>1993</v>
      </c>
      <c r="H510" t="s">
        <v>2847</v>
      </c>
    </row>
    <row r="511" spans="1:8" hidden="1" x14ac:dyDescent="0.2">
      <c r="A511" t="s">
        <v>813</v>
      </c>
      <c r="B511" t="s">
        <v>898</v>
      </c>
      <c r="C511" t="s">
        <v>29</v>
      </c>
      <c r="D511" t="s">
        <v>906</v>
      </c>
      <c r="E511" t="s">
        <v>907</v>
      </c>
      <c r="F511" t="s">
        <v>900</v>
      </c>
      <c r="G511" t="str">
        <f t="shared" si="7"/>
        <v>1993</v>
      </c>
      <c r="H511" t="s">
        <v>2847</v>
      </c>
    </row>
    <row r="512" spans="1:8" hidden="1" x14ac:dyDescent="0.2">
      <c r="A512" t="s">
        <v>908</v>
      </c>
      <c r="B512" t="s">
        <v>898</v>
      </c>
      <c r="C512" t="s">
        <v>27</v>
      </c>
      <c r="D512" t="s">
        <v>906</v>
      </c>
      <c r="E512" t="s">
        <v>907</v>
      </c>
      <c r="F512" t="s">
        <v>900</v>
      </c>
      <c r="G512" t="str">
        <f t="shared" si="7"/>
        <v>1993</v>
      </c>
      <c r="H512" t="s">
        <v>2847</v>
      </c>
    </row>
    <row r="513" spans="1:8" hidden="1" x14ac:dyDescent="0.2">
      <c r="A513" t="s">
        <v>909</v>
      </c>
      <c r="B513" t="s">
        <v>898</v>
      </c>
      <c r="C513" t="s">
        <v>49</v>
      </c>
      <c r="D513" t="s">
        <v>910</v>
      </c>
      <c r="E513" t="s">
        <v>911</v>
      </c>
      <c r="F513" t="s">
        <v>900</v>
      </c>
      <c r="G513" t="str">
        <f t="shared" si="7"/>
        <v>1993</v>
      </c>
      <c r="H513" t="s">
        <v>2847</v>
      </c>
    </row>
    <row r="514" spans="1:8" hidden="1" x14ac:dyDescent="0.2">
      <c r="A514" t="s">
        <v>912</v>
      </c>
      <c r="B514" t="s">
        <v>898</v>
      </c>
      <c r="C514" t="s">
        <v>31</v>
      </c>
      <c r="D514" t="s">
        <v>913</v>
      </c>
      <c r="E514" t="s">
        <v>914</v>
      </c>
      <c r="F514" t="s">
        <v>900</v>
      </c>
      <c r="G514" t="str">
        <f t="shared" si="7"/>
        <v>1993</v>
      </c>
      <c r="H514" t="s">
        <v>2846</v>
      </c>
    </row>
    <row r="515" spans="1:8" hidden="1" x14ac:dyDescent="0.2">
      <c r="A515" t="s">
        <v>915</v>
      </c>
      <c r="B515" t="s">
        <v>898</v>
      </c>
      <c r="C515" t="s">
        <v>15</v>
      </c>
      <c r="D515" t="s">
        <v>916</v>
      </c>
      <c r="E515" t="s">
        <v>917</v>
      </c>
      <c r="F515" t="s">
        <v>900</v>
      </c>
      <c r="G515" t="str">
        <f t="shared" si="7"/>
        <v>1993</v>
      </c>
      <c r="H515" t="s">
        <v>2846</v>
      </c>
    </row>
    <row r="516" spans="1:8" hidden="1" x14ac:dyDescent="0.2">
      <c r="A516" t="s">
        <v>918</v>
      </c>
      <c r="B516" t="s">
        <v>898</v>
      </c>
      <c r="C516" t="s">
        <v>24</v>
      </c>
      <c r="D516" t="s">
        <v>919</v>
      </c>
      <c r="E516" t="s">
        <v>920</v>
      </c>
      <c r="F516" t="s">
        <v>900</v>
      </c>
      <c r="G516" t="str">
        <f t="shared" si="7"/>
        <v>1993</v>
      </c>
      <c r="H516" t="s">
        <v>2846</v>
      </c>
    </row>
    <row r="517" spans="1:8" hidden="1" x14ac:dyDescent="0.2">
      <c r="A517" t="s">
        <v>921</v>
      </c>
      <c r="B517" t="s">
        <v>898</v>
      </c>
      <c r="C517" t="s">
        <v>18</v>
      </c>
      <c r="D517" t="s">
        <v>922</v>
      </c>
      <c r="E517" t="s">
        <v>921</v>
      </c>
      <c r="F517" t="s">
        <v>900</v>
      </c>
      <c r="G517" t="str">
        <f t="shared" si="7"/>
        <v>1993</v>
      </c>
      <c r="H517" t="s">
        <v>2846</v>
      </c>
    </row>
    <row r="518" spans="1:8" hidden="1" x14ac:dyDescent="0.2">
      <c r="A518" t="s">
        <v>923</v>
      </c>
      <c r="B518" t="s">
        <v>898</v>
      </c>
      <c r="C518" t="s">
        <v>38</v>
      </c>
      <c r="D518" t="s">
        <v>924</v>
      </c>
      <c r="E518" t="s">
        <v>925</v>
      </c>
      <c r="F518" t="s">
        <v>900</v>
      </c>
      <c r="G518" t="str">
        <f t="shared" si="7"/>
        <v>1993</v>
      </c>
      <c r="H518" t="s">
        <v>2846</v>
      </c>
    </row>
    <row r="519" spans="1:8" hidden="1" x14ac:dyDescent="0.2">
      <c r="A519" t="s">
        <v>926</v>
      </c>
      <c r="B519" t="s">
        <v>898</v>
      </c>
      <c r="C519" t="s">
        <v>11</v>
      </c>
      <c r="D519" t="s">
        <v>927</v>
      </c>
      <c r="E519" t="s">
        <v>928</v>
      </c>
      <c r="F519" t="s">
        <v>900</v>
      </c>
      <c r="G519" t="str">
        <f t="shared" si="7"/>
        <v>1993</v>
      </c>
      <c r="H519" t="s">
        <v>2847</v>
      </c>
    </row>
    <row r="520" spans="1:8" hidden="1" x14ac:dyDescent="0.2">
      <c r="A520" t="s">
        <v>929</v>
      </c>
      <c r="B520" t="s">
        <v>898</v>
      </c>
      <c r="C520" t="s">
        <v>76</v>
      </c>
      <c r="D520" t="s">
        <v>927</v>
      </c>
      <c r="E520" t="s">
        <v>928</v>
      </c>
      <c r="F520" t="s">
        <v>900</v>
      </c>
      <c r="G520" t="str">
        <f t="shared" si="7"/>
        <v>1993</v>
      </c>
      <c r="H520" t="s">
        <v>2846</v>
      </c>
    </row>
    <row r="521" spans="1:8" hidden="1" x14ac:dyDescent="0.2">
      <c r="A521" t="s">
        <v>96</v>
      </c>
      <c r="B521" t="s">
        <v>898</v>
      </c>
      <c r="C521" t="s">
        <v>20</v>
      </c>
      <c r="D521" t="s">
        <v>927</v>
      </c>
      <c r="E521" t="s">
        <v>928</v>
      </c>
      <c r="F521" t="s">
        <v>900</v>
      </c>
      <c r="G521" t="str">
        <f t="shared" si="7"/>
        <v>1993</v>
      </c>
      <c r="H521" t="s">
        <v>2846</v>
      </c>
    </row>
    <row r="522" spans="1:8" hidden="1" x14ac:dyDescent="0.2">
      <c r="A522" t="s">
        <v>144</v>
      </c>
      <c r="B522" t="s">
        <v>898</v>
      </c>
      <c r="C522" t="s">
        <v>46</v>
      </c>
      <c r="D522" t="s">
        <v>930</v>
      </c>
      <c r="E522" t="s">
        <v>144</v>
      </c>
      <c r="F522" t="s">
        <v>900</v>
      </c>
      <c r="G522" t="str">
        <f t="shared" si="7"/>
        <v>1993</v>
      </c>
      <c r="H522" t="s">
        <v>2846</v>
      </c>
    </row>
    <row r="523" spans="1:8" hidden="1" x14ac:dyDescent="0.2">
      <c r="A523" t="s">
        <v>144</v>
      </c>
      <c r="B523" t="s">
        <v>898</v>
      </c>
      <c r="C523" t="s">
        <v>32</v>
      </c>
      <c r="D523" t="s">
        <v>930</v>
      </c>
      <c r="E523" t="s">
        <v>144</v>
      </c>
      <c r="F523" t="s">
        <v>900</v>
      </c>
      <c r="G523" t="str">
        <f t="shared" si="7"/>
        <v>1993</v>
      </c>
      <c r="H523" t="s">
        <v>2846</v>
      </c>
    </row>
    <row r="524" spans="1:8" hidden="1" x14ac:dyDescent="0.2">
      <c r="A524" t="s">
        <v>931</v>
      </c>
      <c r="B524" t="s">
        <v>898</v>
      </c>
      <c r="C524" t="s">
        <v>40</v>
      </c>
      <c r="D524" t="s">
        <v>930</v>
      </c>
      <c r="E524" t="s">
        <v>144</v>
      </c>
      <c r="F524" t="s">
        <v>900</v>
      </c>
      <c r="G524" t="str">
        <f t="shared" si="7"/>
        <v>1993</v>
      </c>
      <c r="H524" t="s">
        <v>2846</v>
      </c>
    </row>
    <row r="525" spans="1:8" hidden="1" x14ac:dyDescent="0.2">
      <c r="A525" t="s">
        <v>932</v>
      </c>
      <c r="B525" t="s">
        <v>898</v>
      </c>
      <c r="C525" t="s">
        <v>34</v>
      </c>
      <c r="D525" t="s">
        <v>930</v>
      </c>
      <c r="E525" t="s">
        <v>144</v>
      </c>
      <c r="F525" t="s">
        <v>900</v>
      </c>
      <c r="G525" t="str">
        <f t="shared" si="7"/>
        <v>1993</v>
      </c>
      <c r="H525" t="s">
        <v>2846</v>
      </c>
    </row>
    <row r="526" spans="1:8" hidden="1" x14ac:dyDescent="0.2">
      <c r="A526" t="s">
        <v>933</v>
      </c>
      <c r="B526" t="s">
        <v>934</v>
      </c>
      <c r="C526" t="s">
        <v>15</v>
      </c>
      <c r="D526" t="s">
        <v>935</v>
      </c>
      <c r="E526" t="s">
        <v>884</v>
      </c>
      <c r="F526" t="s">
        <v>936</v>
      </c>
      <c r="G526" t="str">
        <f t="shared" si="7"/>
        <v>1992</v>
      </c>
      <c r="H526" t="s">
        <v>2846</v>
      </c>
    </row>
    <row r="527" spans="1:8" hidden="1" x14ac:dyDescent="0.2">
      <c r="A527" t="s">
        <v>937</v>
      </c>
      <c r="B527" t="s">
        <v>934</v>
      </c>
      <c r="C527" t="s">
        <v>29</v>
      </c>
      <c r="D527" t="s">
        <v>935</v>
      </c>
      <c r="E527" t="s">
        <v>884</v>
      </c>
      <c r="F527" t="s">
        <v>936</v>
      </c>
      <c r="G527" t="str">
        <f t="shared" si="7"/>
        <v>1992</v>
      </c>
      <c r="H527" t="s">
        <v>2847</v>
      </c>
    </row>
    <row r="528" spans="1:8" hidden="1" x14ac:dyDescent="0.2">
      <c r="A528" t="s">
        <v>938</v>
      </c>
      <c r="B528" t="s">
        <v>934</v>
      </c>
      <c r="C528" t="s">
        <v>44</v>
      </c>
      <c r="D528" t="s">
        <v>935</v>
      </c>
      <c r="E528" t="s">
        <v>884</v>
      </c>
      <c r="F528" t="s">
        <v>936</v>
      </c>
      <c r="G528" t="str">
        <f t="shared" si="7"/>
        <v>1992</v>
      </c>
      <c r="H528" t="s">
        <v>2846</v>
      </c>
    </row>
    <row r="529" spans="1:8" hidden="1" x14ac:dyDescent="0.2">
      <c r="A529" t="s">
        <v>939</v>
      </c>
      <c r="B529" t="s">
        <v>934</v>
      </c>
      <c r="C529" t="s">
        <v>46</v>
      </c>
      <c r="D529" t="s">
        <v>935</v>
      </c>
      <c r="E529" t="s">
        <v>884</v>
      </c>
      <c r="F529" t="s">
        <v>936</v>
      </c>
      <c r="G529" t="str">
        <f t="shared" si="7"/>
        <v>1992</v>
      </c>
      <c r="H529" t="s">
        <v>2846</v>
      </c>
    </row>
    <row r="530" spans="1:8" hidden="1" x14ac:dyDescent="0.2">
      <c r="A530" t="s">
        <v>884</v>
      </c>
      <c r="B530" t="s">
        <v>934</v>
      </c>
      <c r="C530" t="s">
        <v>32</v>
      </c>
      <c r="D530" t="s">
        <v>935</v>
      </c>
      <c r="E530" t="s">
        <v>884</v>
      </c>
      <c r="F530" t="s">
        <v>936</v>
      </c>
      <c r="G530" t="str">
        <f t="shared" ref="G530:G593" si="8">LEFT(F530,4)</f>
        <v>1992</v>
      </c>
      <c r="H530" t="s">
        <v>2846</v>
      </c>
    </row>
    <row r="531" spans="1:8" hidden="1" x14ac:dyDescent="0.2">
      <c r="A531" t="s">
        <v>733</v>
      </c>
      <c r="B531" t="s">
        <v>934</v>
      </c>
      <c r="C531" t="s">
        <v>38</v>
      </c>
      <c r="D531" t="s">
        <v>940</v>
      </c>
      <c r="E531" t="s">
        <v>311</v>
      </c>
      <c r="F531" t="s">
        <v>936</v>
      </c>
      <c r="G531" t="str">
        <f t="shared" si="8"/>
        <v>1992</v>
      </c>
      <c r="H531" t="s">
        <v>2846</v>
      </c>
    </row>
    <row r="532" spans="1:8" hidden="1" x14ac:dyDescent="0.2">
      <c r="A532" t="s">
        <v>941</v>
      </c>
      <c r="B532" t="s">
        <v>934</v>
      </c>
      <c r="C532" t="s">
        <v>76</v>
      </c>
      <c r="D532" t="s">
        <v>940</v>
      </c>
      <c r="E532" t="s">
        <v>311</v>
      </c>
      <c r="F532" t="s">
        <v>936</v>
      </c>
      <c r="G532" t="str">
        <f t="shared" si="8"/>
        <v>1992</v>
      </c>
      <c r="H532" t="s">
        <v>2846</v>
      </c>
    </row>
    <row r="533" spans="1:8" hidden="1" x14ac:dyDescent="0.2">
      <c r="A533" t="s">
        <v>942</v>
      </c>
      <c r="B533" t="s">
        <v>934</v>
      </c>
      <c r="C533" t="s">
        <v>20</v>
      </c>
      <c r="D533" t="s">
        <v>940</v>
      </c>
      <c r="E533" t="s">
        <v>311</v>
      </c>
      <c r="F533" t="s">
        <v>936</v>
      </c>
      <c r="G533" t="str">
        <f t="shared" si="8"/>
        <v>1992</v>
      </c>
      <c r="H533" t="s">
        <v>2847</v>
      </c>
    </row>
    <row r="534" spans="1:8" hidden="1" x14ac:dyDescent="0.2">
      <c r="A534" t="s">
        <v>943</v>
      </c>
      <c r="B534" t="s">
        <v>934</v>
      </c>
      <c r="C534" t="s">
        <v>7</v>
      </c>
      <c r="D534" t="s">
        <v>940</v>
      </c>
      <c r="E534" t="s">
        <v>311</v>
      </c>
      <c r="F534" t="s">
        <v>936</v>
      </c>
      <c r="G534" t="str">
        <f t="shared" si="8"/>
        <v>1992</v>
      </c>
      <c r="H534" t="s">
        <v>2846</v>
      </c>
    </row>
    <row r="535" spans="1:8" hidden="1" x14ac:dyDescent="0.2">
      <c r="A535" t="s">
        <v>918</v>
      </c>
      <c r="B535" t="s">
        <v>934</v>
      </c>
      <c r="C535" t="s">
        <v>24</v>
      </c>
      <c r="D535" t="s">
        <v>944</v>
      </c>
      <c r="E535" t="s">
        <v>945</v>
      </c>
      <c r="F535" t="s">
        <v>936</v>
      </c>
      <c r="G535" t="str">
        <f t="shared" si="8"/>
        <v>1992</v>
      </c>
      <c r="H535" t="s">
        <v>2846</v>
      </c>
    </row>
    <row r="536" spans="1:8" hidden="1" x14ac:dyDescent="0.2">
      <c r="A536" t="s">
        <v>946</v>
      </c>
      <c r="B536" t="s">
        <v>934</v>
      </c>
      <c r="C536" t="s">
        <v>27</v>
      </c>
      <c r="D536" t="s">
        <v>947</v>
      </c>
      <c r="E536" t="s">
        <v>948</v>
      </c>
      <c r="F536" t="s">
        <v>936</v>
      </c>
      <c r="G536" t="str">
        <f t="shared" si="8"/>
        <v>1992</v>
      </c>
      <c r="H536" t="s">
        <v>2846</v>
      </c>
    </row>
    <row r="537" spans="1:8" hidden="1" x14ac:dyDescent="0.2">
      <c r="A537" t="s">
        <v>949</v>
      </c>
      <c r="B537" t="s">
        <v>934</v>
      </c>
      <c r="C537" t="s">
        <v>11</v>
      </c>
      <c r="D537" t="s">
        <v>947</v>
      </c>
      <c r="E537" t="s">
        <v>948</v>
      </c>
      <c r="F537" t="s">
        <v>936</v>
      </c>
      <c r="G537" t="str">
        <f t="shared" si="8"/>
        <v>1992</v>
      </c>
      <c r="H537" t="s">
        <v>2846</v>
      </c>
    </row>
    <row r="538" spans="1:8" hidden="1" x14ac:dyDescent="0.2">
      <c r="A538" t="s">
        <v>950</v>
      </c>
      <c r="B538" t="s">
        <v>934</v>
      </c>
      <c r="C538" t="s">
        <v>49</v>
      </c>
      <c r="D538" t="s">
        <v>951</v>
      </c>
      <c r="E538" t="s">
        <v>952</v>
      </c>
      <c r="F538" t="s">
        <v>936</v>
      </c>
      <c r="G538" t="str">
        <f t="shared" si="8"/>
        <v>1992</v>
      </c>
      <c r="H538" t="s">
        <v>2846</v>
      </c>
    </row>
    <row r="539" spans="1:8" hidden="1" x14ac:dyDescent="0.2">
      <c r="A539" t="s">
        <v>953</v>
      </c>
      <c r="B539" t="s">
        <v>934</v>
      </c>
      <c r="C539" t="s">
        <v>53</v>
      </c>
      <c r="D539" t="s">
        <v>954</v>
      </c>
      <c r="E539" t="s">
        <v>955</v>
      </c>
      <c r="F539" t="s">
        <v>936</v>
      </c>
      <c r="G539" t="str">
        <f t="shared" si="8"/>
        <v>1992</v>
      </c>
      <c r="H539" t="s">
        <v>2846</v>
      </c>
    </row>
    <row r="540" spans="1:8" hidden="1" x14ac:dyDescent="0.2">
      <c r="A540" t="s">
        <v>956</v>
      </c>
      <c r="B540" t="s">
        <v>934</v>
      </c>
      <c r="C540" t="s">
        <v>18</v>
      </c>
      <c r="D540" t="s">
        <v>957</v>
      </c>
      <c r="E540" t="s">
        <v>604</v>
      </c>
      <c r="F540" t="s">
        <v>936</v>
      </c>
      <c r="G540" t="str">
        <f t="shared" si="8"/>
        <v>1992</v>
      </c>
      <c r="H540" t="s">
        <v>2847</v>
      </c>
    </row>
    <row r="541" spans="1:8" hidden="1" x14ac:dyDescent="0.2">
      <c r="A541" t="s">
        <v>605</v>
      </c>
      <c r="B541" t="s">
        <v>934</v>
      </c>
      <c r="C541" t="s">
        <v>34</v>
      </c>
      <c r="D541" t="s">
        <v>958</v>
      </c>
      <c r="E541" t="s">
        <v>959</v>
      </c>
      <c r="F541" t="s">
        <v>936</v>
      </c>
      <c r="G541" t="str">
        <f t="shared" si="8"/>
        <v>1992</v>
      </c>
      <c r="H541" t="s">
        <v>2846</v>
      </c>
    </row>
    <row r="542" spans="1:8" hidden="1" x14ac:dyDescent="0.2">
      <c r="A542" t="s">
        <v>250</v>
      </c>
      <c r="B542" t="s">
        <v>934</v>
      </c>
      <c r="C542" t="s">
        <v>31</v>
      </c>
      <c r="D542" t="s">
        <v>958</v>
      </c>
      <c r="E542" t="s">
        <v>959</v>
      </c>
      <c r="F542" t="s">
        <v>936</v>
      </c>
      <c r="G542" t="str">
        <f t="shared" si="8"/>
        <v>1992</v>
      </c>
      <c r="H542" t="s">
        <v>2846</v>
      </c>
    </row>
    <row r="543" spans="1:8" hidden="1" x14ac:dyDescent="0.2">
      <c r="A543" t="s">
        <v>960</v>
      </c>
      <c r="B543" t="s">
        <v>934</v>
      </c>
      <c r="C543" t="s">
        <v>40</v>
      </c>
      <c r="D543" t="s">
        <v>961</v>
      </c>
      <c r="E543" t="s">
        <v>962</v>
      </c>
      <c r="F543" t="s">
        <v>936</v>
      </c>
      <c r="G543" t="str">
        <f t="shared" si="8"/>
        <v>1992</v>
      </c>
      <c r="H543" t="s">
        <v>2846</v>
      </c>
    </row>
    <row r="544" spans="1:8" hidden="1" x14ac:dyDescent="0.2">
      <c r="A544" t="s">
        <v>963</v>
      </c>
      <c r="B544" t="s">
        <v>934</v>
      </c>
      <c r="C544" t="s">
        <v>64</v>
      </c>
      <c r="D544" t="s">
        <v>964</v>
      </c>
      <c r="E544" t="s">
        <v>963</v>
      </c>
      <c r="F544" t="s">
        <v>936</v>
      </c>
      <c r="G544" t="str">
        <f t="shared" si="8"/>
        <v>1992</v>
      </c>
      <c r="H544" t="s">
        <v>2847</v>
      </c>
    </row>
    <row r="545" spans="1:8" hidden="1" x14ac:dyDescent="0.2">
      <c r="A545" t="s">
        <v>965</v>
      </c>
      <c r="B545" t="s">
        <v>934</v>
      </c>
      <c r="C545" t="s">
        <v>67</v>
      </c>
      <c r="D545" t="s">
        <v>966</v>
      </c>
      <c r="E545" t="s">
        <v>965</v>
      </c>
      <c r="F545" t="s">
        <v>936</v>
      </c>
      <c r="G545" t="str">
        <f t="shared" si="8"/>
        <v>1992</v>
      </c>
      <c r="H545" t="s">
        <v>2846</v>
      </c>
    </row>
    <row r="546" spans="1:8" hidden="1" x14ac:dyDescent="0.2">
      <c r="A546" t="s">
        <v>967</v>
      </c>
      <c r="B546" t="s">
        <v>968</v>
      </c>
      <c r="C546" t="s">
        <v>18</v>
      </c>
      <c r="D546" t="s">
        <v>969</v>
      </c>
      <c r="E546" t="s">
        <v>970</v>
      </c>
      <c r="F546" t="s">
        <v>971</v>
      </c>
      <c r="G546" t="str">
        <f t="shared" si="8"/>
        <v>1991</v>
      </c>
      <c r="H546" t="s">
        <v>2846</v>
      </c>
    </row>
    <row r="547" spans="1:8" hidden="1" x14ac:dyDescent="0.2">
      <c r="A547" t="s">
        <v>972</v>
      </c>
      <c r="B547" t="s">
        <v>968</v>
      </c>
      <c r="C547" t="s">
        <v>49</v>
      </c>
      <c r="D547" t="s">
        <v>969</v>
      </c>
      <c r="E547" t="s">
        <v>970</v>
      </c>
      <c r="F547" t="s">
        <v>971</v>
      </c>
      <c r="G547" t="str">
        <f t="shared" si="8"/>
        <v>1991</v>
      </c>
      <c r="H547" t="s">
        <v>2847</v>
      </c>
    </row>
    <row r="548" spans="1:8" hidden="1" x14ac:dyDescent="0.2">
      <c r="A548" t="s">
        <v>973</v>
      </c>
      <c r="B548" t="s">
        <v>968</v>
      </c>
      <c r="C548" t="s">
        <v>40</v>
      </c>
      <c r="D548" t="s">
        <v>974</v>
      </c>
      <c r="E548" t="s">
        <v>252</v>
      </c>
      <c r="F548" t="s">
        <v>971</v>
      </c>
      <c r="G548" t="str">
        <f t="shared" si="8"/>
        <v>1991</v>
      </c>
      <c r="H548" t="s">
        <v>2846</v>
      </c>
    </row>
    <row r="549" spans="1:8" hidden="1" x14ac:dyDescent="0.2">
      <c r="A549" t="s">
        <v>975</v>
      </c>
      <c r="B549" t="s">
        <v>968</v>
      </c>
      <c r="C549" t="s">
        <v>32</v>
      </c>
      <c r="D549" t="s">
        <v>976</v>
      </c>
      <c r="E549" t="s">
        <v>975</v>
      </c>
      <c r="F549" t="s">
        <v>971</v>
      </c>
      <c r="G549" t="str">
        <f t="shared" si="8"/>
        <v>1991</v>
      </c>
      <c r="H549" t="s">
        <v>2846</v>
      </c>
    </row>
    <row r="550" spans="1:8" hidden="1" x14ac:dyDescent="0.2">
      <c r="A550" t="s">
        <v>977</v>
      </c>
      <c r="B550" t="s">
        <v>968</v>
      </c>
      <c r="C550" t="s">
        <v>31</v>
      </c>
      <c r="D550" t="s">
        <v>976</v>
      </c>
      <c r="E550" t="s">
        <v>975</v>
      </c>
      <c r="F550" t="s">
        <v>971</v>
      </c>
      <c r="G550" t="str">
        <f t="shared" si="8"/>
        <v>1991</v>
      </c>
      <c r="H550" t="s">
        <v>2846</v>
      </c>
    </row>
    <row r="551" spans="1:8" hidden="1" x14ac:dyDescent="0.2">
      <c r="A551" t="s">
        <v>978</v>
      </c>
      <c r="B551" t="s">
        <v>968</v>
      </c>
      <c r="C551" t="s">
        <v>46</v>
      </c>
      <c r="D551" t="s">
        <v>976</v>
      </c>
      <c r="E551" t="s">
        <v>975</v>
      </c>
      <c r="F551" t="s">
        <v>971</v>
      </c>
      <c r="G551" t="str">
        <f t="shared" si="8"/>
        <v>1991</v>
      </c>
      <c r="H551" t="s">
        <v>2846</v>
      </c>
    </row>
    <row r="552" spans="1:8" hidden="1" x14ac:dyDescent="0.2">
      <c r="A552" t="s">
        <v>979</v>
      </c>
      <c r="B552" t="s">
        <v>968</v>
      </c>
      <c r="C552" t="s">
        <v>38</v>
      </c>
      <c r="D552" t="s">
        <v>976</v>
      </c>
      <c r="E552" t="s">
        <v>975</v>
      </c>
      <c r="F552" t="s">
        <v>971</v>
      </c>
      <c r="G552" t="str">
        <f t="shared" si="8"/>
        <v>1991</v>
      </c>
      <c r="H552" t="s">
        <v>2846</v>
      </c>
    </row>
    <row r="553" spans="1:8" hidden="1" x14ac:dyDescent="0.2">
      <c r="A553" t="s">
        <v>980</v>
      </c>
      <c r="B553" t="s">
        <v>968</v>
      </c>
      <c r="C553" t="s">
        <v>34</v>
      </c>
      <c r="D553" t="s">
        <v>976</v>
      </c>
      <c r="E553" t="s">
        <v>975</v>
      </c>
      <c r="F553" t="s">
        <v>971</v>
      </c>
      <c r="G553" t="str">
        <f t="shared" si="8"/>
        <v>1991</v>
      </c>
      <c r="H553" t="s">
        <v>2846</v>
      </c>
    </row>
    <row r="554" spans="1:8" hidden="1" x14ac:dyDescent="0.2">
      <c r="A554" t="s">
        <v>981</v>
      </c>
      <c r="B554" t="s">
        <v>968</v>
      </c>
      <c r="C554" t="s">
        <v>44</v>
      </c>
      <c r="D554" t="s">
        <v>976</v>
      </c>
      <c r="E554" t="s">
        <v>975</v>
      </c>
      <c r="F554" t="s">
        <v>971</v>
      </c>
      <c r="G554" t="str">
        <f t="shared" si="8"/>
        <v>1991</v>
      </c>
      <c r="H554" t="s">
        <v>2846</v>
      </c>
    </row>
    <row r="555" spans="1:8" hidden="1" x14ac:dyDescent="0.2">
      <c r="A555" t="s">
        <v>982</v>
      </c>
      <c r="B555" t="s">
        <v>968</v>
      </c>
      <c r="C555" t="s">
        <v>24</v>
      </c>
      <c r="D555" t="s">
        <v>976</v>
      </c>
      <c r="E555" t="s">
        <v>975</v>
      </c>
      <c r="F555" t="s">
        <v>971</v>
      </c>
      <c r="G555" t="str">
        <f t="shared" si="8"/>
        <v>1991</v>
      </c>
      <c r="H555" t="s">
        <v>2846</v>
      </c>
    </row>
    <row r="556" spans="1:8" hidden="1" x14ac:dyDescent="0.2">
      <c r="A556" t="s">
        <v>983</v>
      </c>
      <c r="B556" t="s">
        <v>968</v>
      </c>
      <c r="C556" t="s">
        <v>11</v>
      </c>
      <c r="D556" t="s">
        <v>984</v>
      </c>
      <c r="E556" t="s">
        <v>985</v>
      </c>
      <c r="F556" t="s">
        <v>971</v>
      </c>
      <c r="G556" t="str">
        <f t="shared" si="8"/>
        <v>1991</v>
      </c>
      <c r="H556" t="s">
        <v>2847</v>
      </c>
    </row>
    <row r="557" spans="1:8" hidden="1" x14ac:dyDescent="0.2">
      <c r="A557" t="s">
        <v>986</v>
      </c>
      <c r="B557" t="s">
        <v>968</v>
      </c>
      <c r="C557" t="s">
        <v>20</v>
      </c>
      <c r="D557" t="s">
        <v>987</v>
      </c>
      <c r="E557" t="s">
        <v>988</v>
      </c>
      <c r="F557" t="s">
        <v>971</v>
      </c>
      <c r="G557" t="str">
        <f t="shared" si="8"/>
        <v>1991</v>
      </c>
      <c r="H557" t="s">
        <v>2847</v>
      </c>
    </row>
    <row r="558" spans="1:8" hidden="1" x14ac:dyDescent="0.2">
      <c r="A558" t="s">
        <v>989</v>
      </c>
      <c r="B558" t="s">
        <v>968</v>
      </c>
      <c r="C558" t="s">
        <v>64</v>
      </c>
      <c r="D558" t="s">
        <v>990</v>
      </c>
      <c r="E558" t="s">
        <v>989</v>
      </c>
      <c r="F558" t="s">
        <v>971</v>
      </c>
      <c r="G558" t="str">
        <f t="shared" si="8"/>
        <v>1991</v>
      </c>
      <c r="H558" t="s">
        <v>2846</v>
      </c>
    </row>
    <row r="559" spans="1:8" hidden="1" x14ac:dyDescent="0.2">
      <c r="A559" t="s">
        <v>991</v>
      </c>
      <c r="B559" t="s">
        <v>968</v>
      </c>
      <c r="C559" t="s">
        <v>53</v>
      </c>
      <c r="D559" t="s">
        <v>992</v>
      </c>
      <c r="E559" t="s">
        <v>991</v>
      </c>
      <c r="F559" t="s">
        <v>971</v>
      </c>
      <c r="G559" t="str">
        <f t="shared" si="8"/>
        <v>1991</v>
      </c>
      <c r="H559" t="s">
        <v>2846</v>
      </c>
    </row>
    <row r="560" spans="1:8" hidden="1" x14ac:dyDescent="0.2">
      <c r="A560" t="s">
        <v>993</v>
      </c>
      <c r="B560" t="s">
        <v>968</v>
      </c>
      <c r="C560" t="s">
        <v>29</v>
      </c>
      <c r="D560" t="s">
        <v>994</v>
      </c>
      <c r="E560" t="s">
        <v>995</v>
      </c>
      <c r="F560" t="s">
        <v>971</v>
      </c>
      <c r="G560" t="str">
        <f t="shared" si="8"/>
        <v>1991</v>
      </c>
      <c r="H560" t="s">
        <v>2847</v>
      </c>
    </row>
    <row r="561" spans="1:8" hidden="1" x14ac:dyDescent="0.2">
      <c r="A561" t="s">
        <v>473</v>
      </c>
      <c r="B561" t="s">
        <v>968</v>
      </c>
      <c r="C561" t="s">
        <v>67</v>
      </c>
      <c r="D561" t="s">
        <v>996</v>
      </c>
      <c r="E561" t="s">
        <v>473</v>
      </c>
      <c r="F561" t="s">
        <v>971</v>
      </c>
      <c r="G561" t="str">
        <f t="shared" si="8"/>
        <v>1991</v>
      </c>
      <c r="H561" t="s">
        <v>2846</v>
      </c>
    </row>
    <row r="562" spans="1:8" hidden="1" x14ac:dyDescent="0.2">
      <c r="A562" t="s">
        <v>997</v>
      </c>
      <c r="B562" t="s">
        <v>968</v>
      </c>
      <c r="C562" t="s">
        <v>76</v>
      </c>
      <c r="D562" t="s">
        <v>998</v>
      </c>
      <c r="E562" t="s">
        <v>999</v>
      </c>
      <c r="F562" t="s">
        <v>971</v>
      </c>
      <c r="G562" t="str">
        <f t="shared" si="8"/>
        <v>1991</v>
      </c>
      <c r="H562" t="s">
        <v>2846</v>
      </c>
    </row>
    <row r="563" spans="1:8" hidden="1" x14ac:dyDescent="0.2">
      <c r="A563" t="s">
        <v>1000</v>
      </c>
      <c r="B563" t="s">
        <v>968</v>
      </c>
      <c r="C563" t="s">
        <v>27</v>
      </c>
      <c r="D563" t="s">
        <v>998</v>
      </c>
      <c r="E563" t="s">
        <v>999</v>
      </c>
      <c r="F563" t="s">
        <v>971</v>
      </c>
      <c r="G563" t="str">
        <f t="shared" si="8"/>
        <v>1991</v>
      </c>
      <c r="H563" t="s">
        <v>2846</v>
      </c>
    </row>
    <row r="564" spans="1:8" hidden="1" x14ac:dyDescent="0.2">
      <c r="A564" t="s">
        <v>1001</v>
      </c>
      <c r="B564" t="s">
        <v>968</v>
      </c>
      <c r="C564" t="s">
        <v>15</v>
      </c>
      <c r="D564" t="s">
        <v>1002</v>
      </c>
      <c r="E564" t="s">
        <v>1003</v>
      </c>
      <c r="F564" t="s">
        <v>971</v>
      </c>
      <c r="G564" t="str">
        <f t="shared" si="8"/>
        <v>1991</v>
      </c>
      <c r="H564" t="s">
        <v>2846</v>
      </c>
    </row>
    <row r="565" spans="1:8" hidden="1" x14ac:dyDescent="0.2">
      <c r="A565" t="s">
        <v>1004</v>
      </c>
      <c r="B565" t="s">
        <v>1005</v>
      </c>
      <c r="C565" t="s">
        <v>18</v>
      </c>
      <c r="D565" t="s">
        <v>1006</v>
      </c>
      <c r="E565" t="s">
        <v>537</v>
      </c>
      <c r="F565" t="s">
        <v>1007</v>
      </c>
      <c r="G565" t="str">
        <f t="shared" si="8"/>
        <v>1990</v>
      </c>
      <c r="H565" t="s">
        <v>2846</v>
      </c>
    </row>
    <row r="566" spans="1:8" hidden="1" x14ac:dyDescent="0.2">
      <c r="A566" t="s">
        <v>1008</v>
      </c>
      <c r="B566" t="s">
        <v>1005</v>
      </c>
      <c r="C566" t="s">
        <v>11</v>
      </c>
      <c r="D566" t="s">
        <v>1009</v>
      </c>
      <c r="E566" t="s">
        <v>1010</v>
      </c>
      <c r="F566" t="s">
        <v>1007</v>
      </c>
      <c r="G566" t="str">
        <f t="shared" si="8"/>
        <v>1990</v>
      </c>
      <c r="H566" t="s">
        <v>2847</v>
      </c>
    </row>
    <row r="567" spans="1:8" hidden="1" x14ac:dyDescent="0.2">
      <c r="A567" t="s">
        <v>671</v>
      </c>
      <c r="B567" t="s">
        <v>1005</v>
      </c>
      <c r="C567" t="s">
        <v>27</v>
      </c>
      <c r="D567" t="s">
        <v>1011</v>
      </c>
      <c r="E567" t="s">
        <v>296</v>
      </c>
      <c r="F567" t="s">
        <v>1007</v>
      </c>
      <c r="G567" t="str">
        <f t="shared" si="8"/>
        <v>1990</v>
      </c>
      <c r="H567" t="s">
        <v>2846</v>
      </c>
    </row>
    <row r="568" spans="1:8" hidden="1" x14ac:dyDescent="0.2">
      <c r="A568" t="s">
        <v>710</v>
      </c>
      <c r="B568" t="s">
        <v>1005</v>
      </c>
      <c r="C568" t="s">
        <v>20</v>
      </c>
      <c r="D568" t="s">
        <v>1012</v>
      </c>
      <c r="E568" t="s">
        <v>93</v>
      </c>
      <c r="F568" t="s">
        <v>1007</v>
      </c>
      <c r="G568" t="str">
        <f t="shared" si="8"/>
        <v>1990</v>
      </c>
      <c r="H568" t="s">
        <v>2846</v>
      </c>
    </row>
    <row r="569" spans="1:8" hidden="1" x14ac:dyDescent="0.2">
      <c r="A569" t="s">
        <v>918</v>
      </c>
      <c r="B569" t="s">
        <v>1005</v>
      </c>
      <c r="C569" t="s">
        <v>24</v>
      </c>
      <c r="D569" t="s">
        <v>1013</v>
      </c>
      <c r="E569" t="s">
        <v>920</v>
      </c>
      <c r="F569" t="s">
        <v>1007</v>
      </c>
      <c r="G569" t="str">
        <f t="shared" si="8"/>
        <v>1990</v>
      </c>
      <c r="H569" t="s">
        <v>2846</v>
      </c>
    </row>
    <row r="570" spans="1:8" hidden="1" x14ac:dyDescent="0.2">
      <c r="A570" t="s">
        <v>1014</v>
      </c>
      <c r="B570" t="s">
        <v>1005</v>
      </c>
      <c r="C570" t="s">
        <v>76</v>
      </c>
      <c r="D570" t="s">
        <v>1015</v>
      </c>
      <c r="E570" t="s">
        <v>1016</v>
      </c>
      <c r="F570" t="s">
        <v>1007</v>
      </c>
      <c r="G570" t="str">
        <f t="shared" si="8"/>
        <v>1990</v>
      </c>
      <c r="H570" t="s">
        <v>2847</v>
      </c>
    </row>
    <row r="571" spans="1:8" hidden="1" x14ac:dyDescent="0.2">
      <c r="A571" t="s">
        <v>1017</v>
      </c>
      <c r="B571" t="s">
        <v>1005</v>
      </c>
      <c r="C571" t="s">
        <v>29</v>
      </c>
      <c r="D571" t="s">
        <v>1015</v>
      </c>
      <c r="E571" t="s">
        <v>1016</v>
      </c>
      <c r="F571" t="s">
        <v>1007</v>
      </c>
      <c r="G571" t="str">
        <f t="shared" si="8"/>
        <v>1990</v>
      </c>
      <c r="H571" t="s">
        <v>2847</v>
      </c>
    </row>
    <row r="572" spans="1:8" hidden="1" x14ac:dyDescent="0.2">
      <c r="A572" t="s">
        <v>1018</v>
      </c>
      <c r="B572" t="s">
        <v>1005</v>
      </c>
      <c r="C572" t="s">
        <v>44</v>
      </c>
      <c r="D572" t="s">
        <v>1015</v>
      </c>
      <c r="E572" t="s">
        <v>1016</v>
      </c>
      <c r="F572" t="s">
        <v>1007</v>
      </c>
      <c r="G572" t="str">
        <f t="shared" si="8"/>
        <v>1990</v>
      </c>
      <c r="H572" t="s">
        <v>2846</v>
      </c>
    </row>
    <row r="573" spans="1:8" hidden="1" x14ac:dyDescent="0.2">
      <c r="A573" t="s">
        <v>1019</v>
      </c>
      <c r="B573" t="s">
        <v>1005</v>
      </c>
      <c r="C573" t="s">
        <v>46</v>
      </c>
      <c r="D573" t="s">
        <v>1015</v>
      </c>
      <c r="E573" t="s">
        <v>1016</v>
      </c>
      <c r="F573" t="s">
        <v>1007</v>
      </c>
      <c r="G573" t="str">
        <f t="shared" si="8"/>
        <v>1990</v>
      </c>
      <c r="H573" t="s">
        <v>2846</v>
      </c>
    </row>
    <row r="574" spans="1:8" hidden="1" x14ac:dyDescent="0.2">
      <c r="A574" t="s">
        <v>1020</v>
      </c>
      <c r="B574" t="s">
        <v>1005</v>
      </c>
      <c r="C574" t="s">
        <v>7</v>
      </c>
      <c r="D574" t="s">
        <v>1021</v>
      </c>
      <c r="E574" t="s">
        <v>311</v>
      </c>
      <c r="F574" t="s">
        <v>1007</v>
      </c>
      <c r="G574" t="str">
        <f t="shared" si="8"/>
        <v>1990</v>
      </c>
      <c r="H574" t="s">
        <v>2846</v>
      </c>
    </row>
    <row r="575" spans="1:8" hidden="1" x14ac:dyDescent="0.2">
      <c r="A575" t="s">
        <v>1022</v>
      </c>
      <c r="B575" t="s">
        <v>1005</v>
      </c>
      <c r="C575" t="s">
        <v>67</v>
      </c>
      <c r="D575" t="s">
        <v>1023</v>
      </c>
      <c r="E575" t="s">
        <v>1022</v>
      </c>
      <c r="F575" t="s">
        <v>1007</v>
      </c>
      <c r="G575" t="str">
        <f t="shared" si="8"/>
        <v>1990</v>
      </c>
      <c r="H575" t="s">
        <v>2846</v>
      </c>
    </row>
    <row r="576" spans="1:8" hidden="1" x14ac:dyDescent="0.2">
      <c r="A576" t="s">
        <v>1024</v>
      </c>
      <c r="B576" t="s">
        <v>1005</v>
      </c>
      <c r="C576" t="s">
        <v>34</v>
      </c>
      <c r="D576" t="s">
        <v>1025</v>
      </c>
      <c r="E576" t="s">
        <v>959</v>
      </c>
      <c r="F576" t="s">
        <v>1007</v>
      </c>
      <c r="G576" t="str">
        <f t="shared" si="8"/>
        <v>1990</v>
      </c>
      <c r="H576" t="s">
        <v>2846</v>
      </c>
    </row>
    <row r="577" spans="1:8" hidden="1" x14ac:dyDescent="0.2">
      <c r="A577" t="s">
        <v>959</v>
      </c>
      <c r="B577" t="s">
        <v>1005</v>
      </c>
      <c r="C577" t="s">
        <v>32</v>
      </c>
      <c r="D577" t="s">
        <v>1025</v>
      </c>
      <c r="E577" t="s">
        <v>959</v>
      </c>
      <c r="F577" t="s">
        <v>1007</v>
      </c>
      <c r="G577" t="str">
        <f t="shared" si="8"/>
        <v>1990</v>
      </c>
      <c r="H577" t="s">
        <v>2846</v>
      </c>
    </row>
    <row r="578" spans="1:8" hidden="1" x14ac:dyDescent="0.2">
      <c r="A578" t="s">
        <v>1026</v>
      </c>
      <c r="B578" t="s">
        <v>1005</v>
      </c>
      <c r="C578" t="s">
        <v>49</v>
      </c>
      <c r="D578" t="s">
        <v>1027</v>
      </c>
      <c r="E578" t="s">
        <v>1028</v>
      </c>
      <c r="F578" t="s">
        <v>1007</v>
      </c>
      <c r="G578" t="str">
        <f t="shared" si="8"/>
        <v>1990</v>
      </c>
      <c r="H578" t="s">
        <v>2847</v>
      </c>
    </row>
    <row r="579" spans="1:8" hidden="1" x14ac:dyDescent="0.2">
      <c r="A579" t="s">
        <v>221</v>
      </c>
      <c r="B579" t="s">
        <v>1005</v>
      </c>
      <c r="C579" t="s">
        <v>15</v>
      </c>
      <c r="D579" t="s">
        <v>1027</v>
      </c>
      <c r="E579" t="s">
        <v>1028</v>
      </c>
      <c r="F579" t="s">
        <v>1007</v>
      </c>
      <c r="G579" t="str">
        <f t="shared" si="8"/>
        <v>1990</v>
      </c>
      <c r="H579" t="s">
        <v>2846</v>
      </c>
    </row>
    <row r="580" spans="1:8" hidden="1" x14ac:dyDescent="0.2">
      <c r="A580" t="s">
        <v>51</v>
      </c>
      <c r="B580" t="s">
        <v>1005</v>
      </c>
      <c r="C580" t="s">
        <v>40</v>
      </c>
      <c r="D580" t="s">
        <v>1029</v>
      </c>
      <c r="E580" t="s">
        <v>858</v>
      </c>
      <c r="F580" t="s">
        <v>1007</v>
      </c>
      <c r="G580" t="str">
        <f t="shared" si="8"/>
        <v>1990</v>
      </c>
      <c r="H580" t="s">
        <v>2846</v>
      </c>
    </row>
    <row r="581" spans="1:8" hidden="1" x14ac:dyDescent="0.2">
      <c r="A581" t="s">
        <v>675</v>
      </c>
      <c r="B581" t="s">
        <v>1005</v>
      </c>
      <c r="C581" t="s">
        <v>38</v>
      </c>
      <c r="D581" t="s">
        <v>1029</v>
      </c>
      <c r="E581" t="s">
        <v>858</v>
      </c>
      <c r="F581" t="s">
        <v>1007</v>
      </c>
      <c r="G581" t="str">
        <f t="shared" si="8"/>
        <v>1990</v>
      </c>
      <c r="H581" t="s">
        <v>2846</v>
      </c>
    </row>
    <row r="582" spans="1:8" hidden="1" x14ac:dyDescent="0.2">
      <c r="A582" t="s">
        <v>1030</v>
      </c>
      <c r="B582" t="s">
        <v>1005</v>
      </c>
      <c r="C582" t="s">
        <v>31</v>
      </c>
      <c r="D582" t="s">
        <v>1029</v>
      </c>
      <c r="E582" t="s">
        <v>858</v>
      </c>
      <c r="F582" t="s">
        <v>1007</v>
      </c>
      <c r="G582" t="str">
        <f t="shared" si="8"/>
        <v>1990</v>
      </c>
      <c r="H582" t="s">
        <v>2846</v>
      </c>
    </row>
    <row r="583" spans="1:8" hidden="1" x14ac:dyDescent="0.2">
      <c r="A583" t="s">
        <v>867</v>
      </c>
      <c r="B583" t="s">
        <v>1005</v>
      </c>
      <c r="C583" t="s">
        <v>64</v>
      </c>
      <c r="D583" t="s">
        <v>1031</v>
      </c>
      <c r="E583" t="s">
        <v>867</v>
      </c>
      <c r="F583" t="s">
        <v>1007</v>
      </c>
      <c r="G583" t="str">
        <f t="shared" si="8"/>
        <v>1990</v>
      </c>
      <c r="H583" t="s">
        <v>2846</v>
      </c>
    </row>
    <row r="584" spans="1:8" hidden="1" x14ac:dyDescent="0.2">
      <c r="A584" t="s">
        <v>1032</v>
      </c>
      <c r="B584" t="s">
        <v>1033</v>
      </c>
      <c r="C584" t="s">
        <v>15</v>
      </c>
      <c r="D584" t="s">
        <v>1034</v>
      </c>
      <c r="E584" t="s">
        <v>948</v>
      </c>
      <c r="F584" t="s">
        <v>1035</v>
      </c>
      <c r="G584" t="str">
        <f t="shared" si="8"/>
        <v>1989</v>
      </c>
      <c r="H584" t="s">
        <v>2846</v>
      </c>
    </row>
    <row r="585" spans="1:8" hidden="1" x14ac:dyDescent="0.2">
      <c r="A585" t="s">
        <v>1036</v>
      </c>
      <c r="B585" t="s">
        <v>1033</v>
      </c>
      <c r="C585" t="s">
        <v>46</v>
      </c>
      <c r="D585" t="s">
        <v>1034</v>
      </c>
      <c r="E585" t="s">
        <v>948</v>
      </c>
      <c r="F585" t="s">
        <v>1035</v>
      </c>
      <c r="G585" t="str">
        <f t="shared" si="8"/>
        <v>1989</v>
      </c>
      <c r="H585" t="s">
        <v>2846</v>
      </c>
    </row>
    <row r="586" spans="1:8" hidden="1" x14ac:dyDescent="0.2">
      <c r="A586" t="s">
        <v>948</v>
      </c>
      <c r="B586" t="s">
        <v>1033</v>
      </c>
      <c r="C586" t="s">
        <v>32</v>
      </c>
      <c r="D586" t="s">
        <v>1034</v>
      </c>
      <c r="E586" t="s">
        <v>948</v>
      </c>
      <c r="F586" t="s">
        <v>1035</v>
      </c>
      <c r="G586" t="str">
        <f t="shared" si="8"/>
        <v>1989</v>
      </c>
      <c r="H586" t="s">
        <v>2846</v>
      </c>
    </row>
    <row r="587" spans="1:8" hidden="1" x14ac:dyDescent="0.2">
      <c r="A587" t="s">
        <v>1037</v>
      </c>
      <c r="B587" t="s">
        <v>1033</v>
      </c>
      <c r="C587" t="s">
        <v>18</v>
      </c>
      <c r="D587" t="s">
        <v>1034</v>
      </c>
      <c r="E587" t="s">
        <v>948</v>
      </c>
      <c r="F587" t="s">
        <v>1035</v>
      </c>
      <c r="G587" t="str">
        <f t="shared" si="8"/>
        <v>1989</v>
      </c>
      <c r="H587" t="s">
        <v>2846</v>
      </c>
    </row>
    <row r="588" spans="1:8" hidden="1" x14ac:dyDescent="0.2">
      <c r="A588" t="s">
        <v>1038</v>
      </c>
      <c r="B588" t="s">
        <v>1033</v>
      </c>
      <c r="C588" t="s">
        <v>49</v>
      </c>
      <c r="D588" t="s">
        <v>1039</v>
      </c>
      <c r="E588" t="s">
        <v>1040</v>
      </c>
      <c r="F588" t="s">
        <v>1035</v>
      </c>
      <c r="G588" t="str">
        <f t="shared" si="8"/>
        <v>1989</v>
      </c>
      <c r="H588" t="s">
        <v>2847</v>
      </c>
    </row>
    <row r="589" spans="1:8" hidden="1" x14ac:dyDescent="0.2">
      <c r="A589" t="s">
        <v>1041</v>
      </c>
      <c r="B589" t="s">
        <v>1033</v>
      </c>
      <c r="C589" t="s">
        <v>76</v>
      </c>
      <c r="D589" t="s">
        <v>1042</v>
      </c>
      <c r="E589" t="s">
        <v>296</v>
      </c>
      <c r="F589" t="s">
        <v>1035</v>
      </c>
      <c r="G589" t="str">
        <f t="shared" si="8"/>
        <v>1989</v>
      </c>
      <c r="H589" t="s">
        <v>2846</v>
      </c>
    </row>
    <row r="590" spans="1:8" hidden="1" x14ac:dyDescent="0.2">
      <c r="A590" t="s">
        <v>1043</v>
      </c>
      <c r="B590" t="s">
        <v>1033</v>
      </c>
      <c r="C590" t="s">
        <v>20</v>
      </c>
      <c r="D590" t="s">
        <v>1044</v>
      </c>
      <c r="E590" t="s">
        <v>841</v>
      </c>
      <c r="F590" t="s">
        <v>1035</v>
      </c>
      <c r="G590" t="str">
        <f t="shared" si="8"/>
        <v>1989</v>
      </c>
      <c r="H590" t="s">
        <v>2846</v>
      </c>
    </row>
    <row r="591" spans="1:8" hidden="1" x14ac:dyDescent="0.2">
      <c r="A591" t="s">
        <v>1045</v>
      </c>
      <c r="B591" t="s">
        <v>1033</v>
      </c>
      <c r="C591" t="s">
        <v>7</v>
      </c>
      <c r="D591" t="s">
        <v>1044</v>
      </c>
      <c r="E591" t="s">
        <v>841</v>
      </c>
      <c r="F591" t="s">
        <v>1035</v>
      </c>
      <c r="G591" t="str">
        <f t="shared" si="8"/>
        <v>1989</v>
      </c>
      <c r="H591" t="s">
        <v>2846</v>
      </c>
    </row>
    <row r="592" spans="1:8" hidden="1" x14ac:dyDescent="0.2">
      <c r="A592" t="s">
        <v>843</v>
      </c>
      <c r="B592" t="s">
        <v>1033</v>
      </c>
      <c r="C592" t="s">
        <v>34</v>
      </c>
      <c r="D592" t="s">
        <v>1044</v>
      </c>
      <c r="E592" t="s">
        <v>841</v>
      </c>
      <c r="F592" t="s">
        <v>1035</v>
      </c>
      <c r="G592" t="str">
        <f t="shared" si="8"/>
        <v>1989</v>
      </c>
      <c r="H592" t="s">
        <v>2846</v>
      </c>
    </row>
    <row r="593" spans="1:8" hidden="1" x14ac:dyDescent="0.2">
      <c r="A593" t="s">
        <v>1046</v>
      </c>
      <c r="B593" t="s">
        <v>1033</v>
      </c>
      <c r="C593" t="s">
        <v>40</v>
      </c>
      <c r="D593" t="s">
        <v>1047</v>
      </c>
      <c r="E593" t="s">
        <v>1048</v>
      </c>
      <c r="F593" t="s">
        <v>1035</v>
      </c>
      <c r="G593" t="str">
        <f t="shared" si="8"/>
        <v>1989</v>
      </c>
      <c r="H593" t="s">
        <v>2846</v>
      </c>
    </row>
    <row r="594" spans="1:8" hidden="1" x14ac:dyDescent="0.2">
      <c r="A594" t="s">
        <v>937</v>
      </c>
      <c r="B594" t="s">
        <v>1033</v>
      </c>
      <c r="C594" t="s">
        <v>29</v>
      </c>
      <c r="D594" t="s">
        <v>1049</v>
      </c>
      <c r="E594" t="s">
        <v>1050</v>
      </c>
      <c r="F594" t="s">
        <v>1035</v>
      </c>
      <c r="G594" t="str">
        <f t="shared" ref="G594:G657" si="9">LEFT(F594,4)</f>
        <v>1989</v>
      </c>
      <c r="H594" t="s">
        <v>2847</v>
      </c>
    </row>
    <row r="595" spans="1:8" hidden="1" x14ac:dyDescent="0.2">
      <c r="A595" t="s">
        <v>1051</v>
      </c>
      <c r="B595" t="s">
        <v>1033</v>
      </c>
      <c r="C595" t="s">
        <v>67</v>
      </c>
      <c r="D595" t="s">
        <v>1052</v>
      </c>
      <c r="E595" t="s">
        <v>1053</v>
      </c>
      <c r="F595" t="s">
        <v>1035</v>
      </c>
      <c r="G595" t="str">
        <f t="shared" si="9"/>
        <v>1989</v>
      </c>
      <c r="H595" t="s">
        <v>2846</v>
      </c>
    </row>
    <row r="596" spans="1:8" hidden="1" x14ac:dyDescent="0.2">
      <c r="A596" t="s">
        <v>1054</v>
      </c>
      <c r="B596" t="s">
        <v>1033</v>
      </c>
      <c r="C596" t="s">
        <v>53</v>
      </c>
      <c r="D596" t="s">
        <v>1055</v>
      </c>
      <c r="E596" t="s">
        <v>1054</v>
      </c>
      <c r="F596" t="s">
        <v>1035</v>
      </c>
      <c r="G596" t="str">
        <f t="shared" si="9"/>
        <v>1989</v>
      </c>
      <c r="H596" t="s">
        <v>2846</v>
      </c>
    </row>
    <row r="597" spans="1:8" hidden="1" x14ac:dyDescent="0.2">
      <c r="A597" t="s">
        <v>182</v>
      </c>
      <c r="B597" t="s">
        <v>1033</v>
      </c>
      <c r="C597" t="s">
        <v>64</v>
      </c>
      <c r="D597" t="s">
        <v>1056</v>
      </c>
      <c r="E597" t="s">
        <v>586</v>
      </c>
      <c r="F597" t="s">
        <v>1035</v>
      </c>
      <c r="G597" t="str">
        <f t="shared" si="9"/>
        <v>1989</v>
      </c>
      <c r="H597" t="s">
        <v>2846</v>
      </c>
    </row>
    <row r="598" spans="1:8" hidden="1" x14ac:dyDescent="0.2">
      <c r="A598" t="s">
        <v>2858</v>
      </c>
      <c r="B598" t="s">
        <v>1033</v>
      </c>
      <c r="C598" t="s">
        <v>27</v>
      </c>
      <c r="D598" t="s">
        <v>1057</v>
      </c>
      <c r="E598" t="s">
        <v>432</v>
      </c>
      <c r="F598" t="s">
        <v>1035</v>
      </c>
      <c r="G598" t="str">
        <f t="shared" si="9"/>
        <v>1989</v>
      </c>
      <c r="H598" t="s">
        <v>2846</v>
      </c>
    </row>
    <row r="599" spans="1:8" hidden="1" x14ac:dyDescent="0.2">
      <c r="A599" t="s">
        <v>828</v>
      </c>
      <c r="B599" t="s">
        <v>1033</v>
      </c>
      <c r="C599" t="s">
        <v>11</v>
      </c>
      <c r="D599" t="s">
        <v>1057</v>
      </c>
      <c r="E599" t="s">
        <v>432</v>
      </c>
      <c r="F599" t="s">
        <v>1035</v>
      </c>
      <c r="G599" t="str">
        <f t="shared" si="9"/>
        <v>1989</v>
      </c>
      <c r="H599" t="s">
        <v>2846</v>
      </c>
    </row>
    <row r="600" spans="1:8" hidden="1" x14ac:dyDescent="0.2">
      <c r="A600" t="s">
        <v>1058</v>
      </c>
      <c r="B600" t="s">
        <v>1033</v>
      </c>
      <c r="C600" t="s">
        <v>44</v>
      </c>
      <c r="D600" t="s">
        <v>1057</v>
      </c>
      <c r="E600" t="s">
        <v>432</v>
      </c>
      <c r="F600" t="s">
        <v>1035</v>
      </c>
      <c r="G600" t="str">
        <f t="shared" si="9"/>
        <v>1989</v>
      </c>
      <c r="H600" t="s">
        <v>2846</v>
      </c>
    </row>
    <row r="601" spans="1:8" hidden="1" x14ac:dyDescent="0.2">
      <c r="A601" t="s">
        <v>1059</v>
      </c>
      <c r="B601" t="s">
        <v>1033</v>
      </c>
      <c r="C601" t="s">
        <v>38</v>
      </c>
      <c r="D601" t="s">
        <v>1060</v>
      </c>
      <c r="E601" t="s">
        <v>144</v>
      </c>
      <c r="F601" t="s">
        <v>1035</v>
      </c>
      <c r="G601" t="str">
        <f t="shared" si="9"/>
        <v>1989</v>
      </c>
      <c r="H601" t="s">
        <v>2846</v>
      </c>
    </row>
    <row r="602" spans="1:8" hidden="1" x14ac:dyDescent="0.2">
      <c r="A602" t="s">
        <v>1061</v>
      </c>
      <c r="B602" t="s">
        <v>1033</v>
      </c>
      <c r="C602" t="s">
        <v>31</v>
      </c>
      <c r="D602" t="s">
        <v>1062</v>
      </c>
      <c r="E602" t="s">
        <v>1063</v>
      </c>
      <c r="F602" t="s">
        <v>1035</v>
      </c>
      <c r="G602" t="str">
        <f t="shared" si="9"/>
        <v>1989</v>
      </c>
      <c r="H602" t="s">
        <v>2846</v>
      </c>
    </row>
    <row r="603" spans="1:8" hidden="1" x14ac:dyDescent="0.2">
      <c r="A603" t="s">
        <v>1064</v>
      </c>
      <c r="B603" t="s">
        <v>1033</v>
      </c>
      <c r="C603" t="s">
        <v>24</v>
      </c>
      <c r="D603" t="s">
        <v>1065</v>
      </c>
      <c r="E603" t="s">
        <v>914</v>
      </c>
      <c r="F603" t="s">
        <v>1035</v>
      </c>
      <c r="G603" t="str">
        <f t="shared" si="9"/>
        <v>1989</v>
      </c>
      <c r="H603" t="s">
        <v>2846</v>
      </c>
    </row>
    <row r="604" spans="1:8" hidden="1" x14ac:dyDescent="0.2">
      <c r="A604" t="s">
        <v>1068</v>
      </c>
      <c r="B604" t="s">
        <v>1066</v>
      </c>
      <c r="C604" t="s">
        <v>53</v>
      </c>
      <c r="D604" t="s">
        <v>1069</v>
      </c>
      <c r="E604" t="s">
        <v>1070</v>
      </c>
      <c r="F604" t="s">
        <v>1067</v>
      </c>
      <c r="G604" t="str">
        <f t="shared" si="9"/>
        <v>1988</v>
      </c>
      <c r="H604" t="s">
        <v>2846</v>
      </c>
    </row>
    <row r="605" spans="1:8" hidden="1" x14ac:dyDescent="0.2">
      <c r="A605" t="s">
        <v>1071</v>
      </c>
      <c r="B605" t="s">
        <v>1066</v>
      </c>
      <c r="C605" t="s">
        <v>18</v>
      </c>
      <c r="D605" t="s">
        <v>1072</v>
      </c>
      <c r="E605" t="s">
        <v>1073</v>
      </c>
      <c r="F605" t="s">
        <v>1067</v>
      </c>
      <c r="G605" t="str">
        <f t="shared" si="9"/>
        <v>1988</v>
      </c>
      <c r="H605" t="s">
        <v>2846</v>
      </c>
    </row>
    <row r="606" spans="1:8" hidden="1" x14ac:dyDescent="0.2">
      <c r="A606" t="s">
        <v>1074</v>
      </c>
      <c r="B606" t="s">
        <v>1066</v>
      </c>
      <c r="C606" t="s">
        <v>29</v>
      </c>
      <c r="D606" t="s">
        <v>1072</v>
      </c>
      <c r="E606" t="s">
        <v>1073</v>
      </c>
      <c r="F606" t="s">
        <v>1067</v>
      </c>
      <c r="G606" t="str">
        <f t="shared" si="9"/>
        <v>1988</v>
      </c>
      <c r="H606" t="s">
        <v>2847</v>
      </c>
    </row>
    <row r="607" spans="1:8" hidden="1" x14ac:dyDescent="0.2">
      <c r="A607" t="s">
        <v>1075</v>
      </c>
      <c r="B607" t="s">
        <v>1066</v>
      </c>
      <c r="C607" t="s">
        <v>49</v>
      </c>
      <c r="D607" t="s">
        <v>1072</v>
      </c>
      <c r="E607" t="s">
        <v>1073</v>
      </c>
      <c r="F607" t="s">
        <v>1067</v>
      </c>
      <c r="G607" t="str">
        <f t="shared" si="9"/>
        <v>1988</v>
      </c>
      <c r="H607" t="s">
        <v>2847</v>
      </c>
    </row>
    <row r="608" spans="1:8" hidden="1" x14ac:dyDescent="0.2">
      <c r="A608" t="s">
        <v>2859</v>
      </c>
      <c r="B608" t="s">
        <v>1066</v>
      </c>
      <c r="C608" t="s">
        <v>67</v>
      </c>
      <c r="D608" t="s">
        <v>1077</v>
      </c>
      <c r="E608" t="s">
        <v>1076</v>
      </c>
      <c r="F608" t="s">
        <v>1067</v>
      </c>
      <c r="G608" t="str">
        <f t="shared" si="9"/>
        <v>1988</v>
      </c>
      <c r="H608" t="s">
        <v>2846</v>
      </c>
    </row>
    <row r="609" spans="1:8" hidden="1" x14ac:dyDescent="0.2">
      <c r="A609" t="s">
        <v>1078</v>
      </c>
      <c r="B609" t="s">
        <v>1066</v>
      </c>
      <c r="C609" t="s">
        <v>7</v>
      </c>
      <c r="D609" t="s">
        <v>1079</v>
      </c>
      <c r="E609" t="s">
        <v>1080</v>
      </c>
      <c r="F609" t="s">
        <v>1067</v>
      </c>
      <c r="G609" t="str">
        <f t="shared" si="9"/>
        <v>1988</v>
      </c>
      <c r="H609" t="s">
        <v>2846</v>
      </c>
    </row>
    <row r="610" spans="1:8" hidden="1" x14ac:dyDescent="0.2">
      <c r="A610" t="s">
        <v>1081</v>
      </c>
      <c r="B610" t="s">
        <v>1066</v>
      </c>
      <c r="C610" t="s">
        <v>15</v>
      </c>
      <c r="D610" t="s">
        <v>1082</v>
      </c>
      <c r="E610" t="s">
        <v>959</v>
      </c>
      <c r="F610" t="s">
        <v>1067</v>
      </c>
      <c r="G610" t="str">
        <f t="shared" si="9"/>
        <v>1988</v>
      </c>
      <c r="H610" t="s">
        <v>2846</v>
      </c>
    </row>
    <row r="611" spans="1:8" hidden="1" x14ac:dyDescent="0.2">
      <c r="A611" t="s">
        <v>1083</v>
      </c>
      <c r="B611" t="s">
        <v>1066</v>
      </c>
      <c r="C611" t="s">
        <v>76</v>
      </c>
      <c r="D611" t="s">
        <v>1084</v>
      </c>
      <c r="E611" t="s">
        <v>1085</v>
      </c>
      <c r="F611" t="s">
        <v>1067</v>
      </c>
      <c r="G611" t="str">
        <f t="shared" si="9"/>
        <v>1988</v>
      </c>
      <c r="H611" t="s">
        <v>2846</v>
      </c>
    </row>
    <row r="612" spans="1:8" hidden="1" x14ac:dyDescent="0.2">
      <c r="A612" t="s">
        <v>1086</v>
      </c>
      <c r="B612" t="s">
        <v>1066</v>
      </c>
      <c r="C612" t="s">
        <v>32</v>
      </c>
      <c r="D612" t="s">
        <v>1087</v>
      </c>
      <c r="E612" t="s">
        <v>1086</v>
      </c>
      <c r="F612" t="s">
        <v>1067</v>
      </c>
      <c r="G612" t="str">
        <f t="shared" si="9"/>
        <v>1988</v>
      </c>
      <c r="H612" t="s">
        <v>2846</v>
      </c>
    </row>
    <row r="613" spans="1:8" hidden="1" x14ac:dyDescent="0.2">
      <c r="A613" t="s">
        <v>1088</v>
      </c>
      <c r="B613" t="s">
        <v>1066</v>
      </c>
      <c r="C613" t="s">
        <v>31</v>
      </c>
      <c r="D613" t="s">
        <v>1087</v>
      </c>
      <c r="E613" t="s">
        <v>1086</v>
      </c>
      <c r="F613" t="s">
        <v>1067</v>
      </c>
      <c r="G613" t="str">
        <f t="shared" si="9"/>
        <v>1988</v>
      </c>
      <c r="H613" t="s">
        <v>2846</v>
      </c>
    </row>
    <row r="614" spans="1:8" hidden="1" x14ac:dyDescent="0.2">
      <c r="A614" t="s">
        <v>1089</v>
      </c>
      <c r="B614" t="s">
        <v>1066</v>
      </c>
      <c r="C614" t="s">
        <v>46</v>
      </c>
      <c r="D614" t="s">
        <v>1087</v>
      </c>
      <c r="E614" t="s">
        <v>1086</v>
      </c>
      <c r="F614" t="s">
        <v>1067</v>
      </c>
      <c r="G614" t="str">
        <f t="shared" si="9"/>
        <v>1988</v>
      </c>
      <c r="H614" t="s">
        <v>2846</v>
      </c>
    </row>
    <row r="615" spans="1:8" hidden="1" x14ac:dyDescent="0.2">
      <c r="A615" t="s">
        <v>828</v>
      </c>
      <c r="B615" t="s">
        <v>1066</v>
      </c>
      <c r="C615" t="s">
        <v>11</v>
      </c>
      <c r="D615" t="s">
        <v>1087</v>
      </c>
      <c r="E615" t="s">
        <v>1086</v>
      </c>
      <c r="F615" t="s">
        <v>1067</v>
      </c>
      <c r="G615" t="str">
        <f t="shared" si="9"/>
        <v>1988</v>
      </c>
      <c r="H615" t="s">
        <v>2846</v>
      </c>
    </row>
    <row r="616" spans="1:8" hidden="1" x14ac:dyDescent="0.2">
      <c r="A616" t="s">
        <v>1090</v>
      </c>
      <c r="B616" t="s">
        <v>1066</v>
      </c>
      <c r="C616" t="s">
        <v>38</v>
      </c>
      <c r="D616" t="s">
        <v>1087</v>
      </c>
      <c r="E616" t="s">
        <v>1086</v>
      </c>
      <c r="F616" t="s">
        <v>1067</v>
      </c>
      <c r="G616" t="str">
        <f t="shared" si="9"/>
        <v>1988</v>
      </c>
      <c r="H616" t="s">
        <v>2846</v>
      </c>
    </row>
    <row r="617" spans="1:8" hidden="1" x14ac:dyDescent="0.2">
      <c r="A617" t="s">
        <v>1091</v>
      </c>
      <c r="B617" t="s">
        <v>1066</v>
      </c>
      <c r="C617" t="s">
        <v>27</v>
      </c>
      <c r="D617" t="s">
        <v>1087</v>
      </c>
      <c r="E617" t="s">
        <v>1086</v>
      </c>
      <c r="F617" t="s">
        <v>1067</v>
      </c>
      <c r="G617" t="str">
        <f t="shared" si="9"/>
        <v>1988</v>
      </c>
      <c r="H617" t="s">
        <v>2846</v>
      </c>
    </row>
    <row r="618" spans="1:8" hidden="1" x14ac:dyDescent="0.2">
      <c r="A618" t="s">
        <v>1092</v>
      </c>
      <c r="B618" t="s">
        <v>1066</v>
      </c>
      <c r="C618" t="s">
        <v>34</v>
      </c>
      <c r="D618" t="s">
        <v>1087</v>
      </c>
      <c r="E618" t="s">
        <v>1086</v>
      </c>
      <c r="F618" t="s">
        <v>1067</v>
      </c>
      <c r="G618" t="str">
        <f t="shared" si="9"/>
        <v>1988</v>
      </c>
      <c r="H618" t="s">
        <v>2847</v>
      </c>
    </row>
    <row r="619" spans="1:8" hidden="1" x14ac:dyDescent="0.2">
      <c r="A619" t="s">
        <v>1086</v>
      </c>
      <c r="B619" t="s">
        <v>1066</v>
      </c>
      <c r="C619" t="s">
        <v>44</v>
      </c>
      <c r="D619" t="s">
        <v>1087</v>
      </c>
      <c r="E619" t="s">
        <v>1086</v>
      </c>
      <c r="F619" t="s">
        <v>1067</v>
      </c>
      <c r="G619" t="str">
        <f t="shared" si="9"/>
        <v>1988</v>
      </c>
      <c r="H619" t="s">
        <v>2846</v>
      </c>
    </row>
    <row r="620" spans="1:8" hidden="1" x14ac:dyDescent="0.2">
      <c r="A620" t="s">
        <v>1093</v>
      </c>
      <c r="B620" t="s">
        <v>1066</v>
      </c>
      <c r="C620" t="s">
        <v>24</v>
      </c>
      <c r="D620" t="s">
        <v>1087</v>
      </c>
      <c r="E620" t="s">
        <v>1086</v>
      </c>
      <c r="F620" t="s">
        <v>1067</v>
      </c>
      <c r="G620" t="str">
        <f t="shared" si="9"/>
        <v>1988</v>
      </c>
      <c r="H620" t="s">
        <v>2846</v>
      </c>
    </row>
    <row r="621" spans="1:8" hidden="1" x14ac:dyDescent="0.2">
      <c r="A621" t="s">
        <v>1094</v>
      </c>
      <c r="B621" t="s">
        <v>1066</v>
      </c>
      <c r="C621" t="s">
        <v>40</v>
      </c>
      <c r="D621" t="s">
        <v>1095</v>
      </c>
      <c r="E621" t="s">
        <v>1096</v>
      </c>
      <c r="F621" t="s">
        <v>1067</v>
      </c>
      <c r="G621" t="str">
        <f t="shared" si="9"/>
        <v>1988</v>
      </c>
      <c r="H621" t="s">
        <v>2846</v>
      </c>
    </row>
    <row r="622" spans="1:8" hidden="1" x14ac:dyDescent="0.2">
      <c r="A622" t="s">
        <v>1097</v>
      </c>
      <c r="B622" t="s">
        <v>1098</v>
      </c>
      <c r="C622" t="s">
        <v>20</v>
      </c>
      <c r="D622" t="s">
        <v>1099</v>
      </c>
      <c r="E622" t="s">
        <v>311</v>
      </c>
      <c r="F622" t="s">
        <v>1100</v>
      </c>
      <c r="G622" t="str">
        <f t="shared" si="9"/>
        <v>1987</v>
      </c>
      <c r="H622" t="s">
        <v>2846</v>
      </c>
    </row>
    <row r="623" spans="1:8" hidden="1" x14ac:dyDescent="0.2">
      <c r="A623" t="s">
        <v>1101</v>
      </c>
      <c r="B623" t="s">
        <v>1098</v>
      </c>
      <c r="C623" t="s">
        <v>7</v>
      </c>
      <c r="D623" t="s">
        <v>1099</v>
      </c>
      <c r="E623" t="s">
        <v>311</v>
      </c>
      <c r="F623" t="s">
        <v>1100</v>
      </c>
      <c r="G623" t="str">
        <f t="shared" si="9"/>
        <v>1987</v>
      </c>
      <c r="H623" t="s">
        <v>2846</v>
      </c>
    </row>
    <row r="624" spans="1:8" hidden="1" x14ac:dyDescent="0.2">
      <c r="A624" t="s">
        <v>1102</v>
      </c>
      <c r="B624" t="s">
        <v>1098</v>
      </c>
      <c r="C624" t="s">
        <v>34</v>
      </c>
      <c r="D624" t="s">
        <v>1103</v>
      </c>
      <c r="E624" t="s">
        <v>959</v>
      </c>
      <c r="F624" t="s">
        <v>1100</v>
      </c>
      <c r="G624" t="str">
        <f t="shared" si="9"/>
        <v>1987</v>
      </c>
      <c r="H624" t="s">
        <v>2847</v>
      </c>
    </row>
    <row r="625" spans="1:8" hidden="1" x14ac:dyDescent="0.2">
      <c r="A625" t="s">
        <v>1104</v>
      </c>
      <c r="B625" t="s">
        <v>1098</v>
      </c>
      <c r="C625" t="s">
        <v>38</v>
      </c>
      <c r="D625" t="s">
        <v>1103</v>
      </c>
      <c r="E625" t="s">
        <v>959</v>
      </c>
      <c r="F625" t="s">
        <v>1100</v>
      </c>
      <c r="G625" t="str">
        <f t="shared" si="9"/>
        <v>1987</v>
      </c>
      <c r="H625" t="s">
        <v>2846</v>
      </c>
    </row>
    <row r="626" spans="1:8" hidden="1" x14ac:dyDescent="0.2">
      <c r="A626" t="s">
        <v>1105</v>
      </c>
      <c r="B626" t="s">
        <v>1098</v>
      </c>
      <c r="C626" t="s">
        <v>46</v>
      </c>
      <c r="D626" t="s">
        <v>1103</v>
      </c>
      <c r="E626" t="s">
        <v>959</v>
      </c>
      <c r="F626" t="s">
        <v>1100</v>
      </c>
      <c r="G626" t="str">
        <f t="shared" si="9"/>
        <v>1987</v>
      </c>
      <c r="H626" t="s">
        <v>2846</v>
      </c>
    </row>
    <row r="627" spans="1:8" hidden="1" x14ac:dyDescent="0.2">
      <c r="A627" t="s">
        <v>959</v>
      </c>
      <c r="B627" t="s">
        <v>1098</v>
      </c>
      <c r="C627" t="s">
        <v>32</v>
      </c>
      <c r="D627" t="s">
        <v>1103</v>
      </c>
      <c r="E627" t="s">
        <v>959</v>
      </c>
      <c r="F627" t="s">
        <v>1100</v>
      </c>
      <c r="G627" t="str">
        <f t="shared" si="9"/>
        <v>1987</v>
      </c>
      <c r="H627" t="s">
        <v>2846</v>
      </c>
    </row>
    <row r="628" spans="1:8" hidden="1" x14ac:dyDescent="0.2">
      <c r="A628" t="s">
        <v>905</v>
      </c>
      <c r="B628" t="s">
        <v>1098</v>
      </c>
      <c r="C628" t="s">
        <v>44</v>
      </c>
      <c r="D628" t="s">
        <v>1106</v>
      </c>
      <c r="E628" t="s">
        <v>907</v>
      </c>
      <c r="F628" t="s">
        <v>1100</v>
      </c>
      <c r="G628" t="str">
        <f t="shared" si="9"/>
        <v>1987</v>
      </c>
      <c r="H628" t="s">
        <v>2847</v>
      </c>
    </row>
    <row r="629" spans="1:8" hidden="1" x14ac:dyDescent="0.2">
      <c r="A629" t="s">
        <v>1107</v>
      </c>
      <c r="B629" t="s">
        <v>1098</v>
      </c>
      <c r="C629" t="s">
        <v>11</v>
      </c>
      <c r="D629" t="s">
        <v>1106</v>
      </c>
      <c r="E629" t="s">
        <v>907</v>
      </c>
      <c r="F629" t="s">
        <v>1100</v>
      </c>
      <c r="G629" t="str">
        <f t="shared" si="9"/>
        <v>1987</v>
      </c>
      <c r="H629" t="s">
        <v>2846</v>
      </c>
    </row>
    <row r="630" spans="1:8" hidden="1" x14ac:dyDescent="0.2">
      <c r="A630" t="s">
        <v>1108</v>
      </c>
      <c r="B630" t="s">
        <v>1098</v>
      </c>
      <c r="C630" t="s">
        <v>31</v>
      </c>
      <c r="D630" t="s">
        <v>1109</v>
      </c>
      <c r="E630" t="s">
        <v>1110</v>
      </c>
      <c r="F630" t="s">
        <v>1100</v>
      </c>
      <c r="G630" t="str">
        <f t="shared" si="9"/>
        <v>1987</v>
      </c>
      <c r="H630" t="s">
        <v>2846</v>
      </c>
    </row>
    <row r="631" spans="1:8" hidden="1" x14ac:dyDescent="0.2">
      <c r="A631" t="s">
        <v>1111</v>
      </c>
      <c r="B631" t="s">
        <v>1098</v>
      </c>
      <c r="C631" t="s">
        <v>76</v>
      </c>
      <c r="D631" t="s">
        <v>1112</v>
      </c>
      <c r="E631" t="s">
        <v>1113</v>
      </c>
      <c r="F631" t="s">
        <v>1100</v>
      </c>
      <c r="G631" t="str">
        <f t="shared" si="9"/>
        <v>1987</v>
      </c>
      <c r="H631" t="s">
        <v>2846</v>
      </c>
    </row>
    <row r="632" spans="1:8" hidden="1" x14ac:dyDescent="0.2">
      <c r="A632" t="s">
        <v>1114</v>
      </c>
      <c r="B632" t="s">
        <v>1098</v>
      </c>
      <c r="C632" t="s">
        <v>15</v>
      </c>
      <c r="D632" t="s">
        <v>1115</v>
      </c>
      <c r="E632" t="s">
        <v>252</v>
      </c>
      <c r="F632" t="s">
        <v>1100</v>
      </c>
      <c r="G632" t="str">
        <f t="shared" si="9"/>
        <v>1987</v>
      </c>
      <c r="H632" t="s">
        <v>2846</v>
      </c>
    </row>
    <row r="633" spans="1:8" hidden="1" x14ac:dyDescent="0.2">
      <c r="A633" t="s">
        <v>1116</v>
      </c>
      <c r="B633" t="s">
        <v>1098</v>
      </c>
      <c r="C633" t="s">
        <v>24</v>
      </c>
      <c r="D633" t="s">
        <v>1117</v>
      </c>
      <c r="E633" t="s">
        <v>1118</v>
      </c>
      <c r="F633" t="s">
        <v>1100</v>
      </c>
      <c r="G633" t="str">
        <f t="shared" si="9"/>
        <v>1987</v>
      </c>
      <c r="H633" t="s">
        <v>2846</v>
      </c>
    </row>
    <row r="634" spans="1:8" hidden="1" x14ac:dyDescent="0.2">
      <c r="A634" t="s">
        <v>859</v>
      </c>
      <c r="B634" t="s">
        <v>1098</v>
      </c>
      <c r="C634" t="s">
        <v>49</v>
      </c>
      <c r="D634" t="s">
        <v>1119</v>
      </c>
      <c r="E634" t="s">
        <v>169</v>
      </c>
      <c r="F634" t="s">
        <v>1100</v>
      </c>
      <c r="G634" t="str">
        <f t="shared" si="9"/>
        <v>1987</v>
      </c>
      <c r="H634" t="s">
        <v>2847</v>
      </c>
    </row>
    <row r="635" spans="1:8" hidden="1" x14ac:dyDescent="0.2">
      <c r="A635" t="s">
        <v>660</v>
      </c>
      <c r="B635" t="s">
        <v>1098</v>
      </c>
      <c r="C635" t="s">
        <v>40</v>
      </c>
      <c r="D635" t="s">
        <v>1119</v>
      </c>
      <c r="E635" t="s">
        <v>169</v>
      </c>
      <c r="F635" t="s">
        <v>1100</v>
      </c>
      <c r="G635" t="str">
        <f t="shared" si="9"/>
        <v>1987</v>
      </c>
      <c r="H635" t="s">
        <v>2846</v>
      </c>
    </row>
    <row r="636" spans="1:8" hidden="1" x14ac:dyDescent="0.2">
      <c r="A636" t="s">
        <v>169</v>
      </c>
      <c r="B636" t="s">
        <v>1098</v>
      </c>
      <c r="C636" t="s">
        <v>18</v>
      </c>
      <c r="D636" t="s">
        <v>1119</v>
      </c>
      <c r="E636" t="s">
        <v>169</v>
      </c>
      <c r="F636" t="s">
        <v>1100</v>
      </c>
      <c r="G636" t="str">
        <f t="shared" si="9"/>
        <v>1987</v>
      </c>
      <c r="H636" t="s">
        <v>2846</v>
      </c>
    </row>
    <row r="637" spans="1:8" hidden="1" x14ac:dyDescent="0.2">
      <c r="A637" t="s">
        <v>1121</v>
      </c>
      <c r="B637" t="s">
        <v>1098</v>
      </c>
      <c r="C637" t="s">
        <v>67</v>
      </c>
      <c r="D637" t="s">
        <v>1122</v>
      </c>
      <c r="E637" t="s">
        <v>1123</v>
      </c>
      <c r="F637" t="s">
        <v>1100</v>
      </c>
      <c r="G637" t="str">
        <f t="shared" si="9"/>
        <v>1987</v>
      </c>
      <c r="H637" t="s">
        <v>2846</v>
      </c>
    </row>
    <row r="638" spans="1:8" hidden="1" x14ac:dyDescent="0.2">
      <c r="A638" t="s">
        <v>1124</v>
      </c>
      <c r="B638" t="s">
        <v>1098</v>
      </c>
      <c r="C638" t="s">
        <v>29</v>
      </c>
      <c r="D638" t="s">
        <v>1125</v>
      </c>
      <c r="E638" t="s">
        <v>1126</v>
      </c>
      <c r="F638" t="s">
        <v>1100</v>
      </c>
      <c r="G638" t="str">
        <f t="shared" si="9"/>
        <v>1987</v>
      </c>
      <c r="H638" t="s">
        <v>2847</v>
      </c>
    </row>
    <row r="639" spans="1:8" hidden="1" x14ac:dyDescent="0.2">
      <c r="A639" t="s">
        <v>1127</v>
      </c>
      <c r="B639" t="s">
        <v>1098</v>
      </c>
      <c r="C639" t="s">
        <v>53</v>
      </c>
      <c r="D639" t="s">
        <v>1128</v>
      </c>
      <c r="E639" t="s">
        <v>1127</v>
      </c>
      <c r="F639" t="s">
        <v>1100</v>
      </c>
      <c r="G639" t="str">
        <f t="shared" si="9"/>
        <v>1987</v>
      </c>
      <c r="H639" t="s">
        <v>2846</v>
      </c>
    </row>
    <row r="640" spans="1:8" hidden="1" x14ac:dyDescent="0.2">
      <c r="A640" t="s">
        <v>1043</v>
      </c>
      <c r="B640" t="s">
        <v>1129</v>
      </c>
      <c r="C640" t="s">
        <v>20</v>
      </c>
      <c r="D640" t="s">
        <v>1130</v>
      </c>
      <c r="E640" t="s">
        <v>841</v>
      </c>
      <c r="F640" t="s">
        <v>1131</v>
      </c>
      <c r="G640" t="str">
        <f t="shared" si="9"/>
        <v>1986</v>
      </c>
      <c r="H640" t="s">
        <v>2846</v>
      </c>
    </row>
    <row r="641" spans="1:8" hidden="1" x14ac:dyDescent="0.2">
      <c r="A641" t="s">
        <v>1132</v>
      </c>
      <c r="B641" t="s">
        <v>1129</v>
      </c>
      <c r="C641" t="s">
        <v>38</v>
      </c>
      <c r="D641" t="s">
        <v>1133</v>
      </c>
      <c r="E641" t="s">
        <v>1134</v>
      </c>
      <c r="F641" t="s">
        <v>1131</v>
      </c>
      <c r="G641" t="str">
        <f t="shared" si="9"/>
        <v>1986</v>
      </c>
      <c r="H641" t="s">
        <v>2846</v>
      </c>
    </row>
    <row r="642" spans="1:8" hidden="1" x14ac:dyDescent="0.2">
      <c r="A642" t="s">
        <v>982</v>
      </c>
      <c r="B642" t="s">
        <v>1129</v>
      </c>
      <c r="C642" t="s">
        <v>24</v>
      </c>
      <c r="D642" t="s">
        <v>1133</v>
      </c>
      <c r="E642" t="s">
        <v>1134</v>
      </c>
      <c r="F642" t="s">
        <v>1131</v>
      </c>
      <c r="G642" t="str">
        <f t="shared" si="9"/>
        <v>1986</v>
      </c>
      <c r="H642" t="s">
        <v>2846</v>
      </c>
    </row>
    <row r="643" spans="1:8" hidden="1" x14ac:dyDescent="0.2">
      <c r="A643" t="s">
        <v>1135</v>
      </c>
      <c r="B643" t="s">
        <v>1129</v>
      </c>
      <c r="C643" t="s">
        <v>44</v>
      </c>
      <c r="D643" t="s">
        <v>1133</v>
      </c>
      <c r="E643" t="s">
        <v>1134</v>
      </c>
      <c r="F643" t="s">
        <v>1131</v>
      </c>
      <c r="G643" t="str">
        <f t="shared" si="9"/>
        <v>1986</v>
      </c>
      <c r="H643" t="s">
        <v>2846</v>
      </c>
    </row>
    <row r="644" spans="1:8" hidden="1" x14ac:dyDescent="0.2">
      <c r="A644" t="s">
        <v>1136</v>
      </c>
      <c r="B644" t="s">
        <v>1129</v>
      </c>
      <c r="C644" t="s">
        <v>27</v>
      </c>
      <c r="D644" t="s">
        <v>1133</v>
      </c>
      <c r="E644" t="s">
        <v>1134</v>
      </c>
      <c r="F644" t="s">
        <v>1131</v>
      </c>
      <c r="G644" t="str">
        <f t="shared" si="9"/>
        <v>1986</v>
      </c>
      <c r="H644" t="s">
        <v>2846</v>
      </c>
    </row>
    <row r="645" spans="1:8" hidden="1" x14ac:dyDescent="0.2">
      <c r="A645" t="s">
        <v>1134</v>
      </c>
      <c r="B645" t="s">
        <v>1129</v>
      </c>
      <c r="C645" t="s">
        <v>32</v>
      </c>
      <c r="D645" t="s">
        <v>1133</v>
      </c>
      <c r="E645" t="s">
        <v>1134</v>
      </c>
      <c r="F645" t="s">
        <v>1131</v>
      </c>
      <c r="G645" t="str">
        <f t="shared" si="9"/>
        <v>1986</v>
      </c>
      <c r="H645" t="s">
        <v>2846</v>
      </c>
    </row>
    <row r="646" spans="1:8" hidden="1" x14ac:dyDescent="0.2">
      <c r="A646" t="s">
        <v>1137</v>
      </c>
      <c r="B646" t="s">
        <v>1129</v>
      </c>
      <c r="C646" t="s">
        <v>31</v>
      </c>
      <c r="D646" t="s">
        <v>1133</v>
      </c>
      <c r="E646" t="s">
        <v>1134</v>
      </c>
      <c r="F646" t="s">
        <v>1131</v>
      </c>
      <c r="G646" t="str">
        <f t="shared" si="9"/>
        <v>1986</v>
      </c>
      <c r="H646" t="s">
        <v>2846</v>
      </c>
    </row>
    <row r="647" spans="1:8" hidden="1" x14ac:dyDescent="0.2">
      <c r="A647" t="s">
        <v>1134</v>
      </c>
      <c r="B647" t="s">
        <v>1129</v>
      </c>
      <c r="C647" t="s">
        <v>46</v>
      </c>
      <c r="D647" t="s">
        <v>1133</v>
      </c>
      <c r="E647" t="s">
        <v>1134</v>
      </c>
      <c r="F647" t="s">
        <v>1131</v>
      </c>
      <c r="G647" t="str">
        <f t="shared" si="9"/>
        <v>1986</v>
      </c>
      <c r="H647" t="s">
        <v>2846</v>
      </c>
    </row>
    <row r="648" spans="1:8" hidden="1" x14ac:dyDescent="0.2">
      <c r="A648" t="s">
        <v>1138</v>
      </c>
      <c r="B648" t="s">
        <v>1129</v>
      </c>
      <c r="C648" t="s">
        <v>29</v>
      </c>
      <c r="D648" t="s">
        <v>1139</v>
      </c>
      <c r="E648" t="s">
        <v>1140</v>
      </c>
      <c r="F648" t="s">
        <v>1131</v>
      </c>
      <c r="G648" t="str">
        <f t="shared" si="9"/>
        <v>1986</v>
      </c>
      <c r="H648" t="s">
        <v>2847</v>
      </c>
    </row>
    <row r="649" spans="1:8" hidden="1" x14ac:dyDescent="0.2">
      <c r="A649" t="s">
        <v>1141</v>
      </c>
      <c r="B649" t="s">
        <v>1129</v>
      </c>
      <c r="C649" t="s">
        <v>53</v>
      </c>
      <c r="D649" t="s">
        <v>1142</v>
      </c>
      <c r="E649" t="s">
        <v>1141</v>
      </c>
      <c r="F649" t="s">
        <v>1131</v>
      </c>
      <c r="G649" t="str">
        <f t="shared" si="9"/>
        <v>1986</v>
      </c>
      <c r="H649" t="s">
        <v>2846</v>
      </c>
    </row>
    <row r="650" spans="1:8" hidden="1" x14ac:dyDescent="0.2">
      <c r="A650" t="s">
        <v>1143</v>
      </c>
      <c r="B650" t="s">
        <v>1129</v>
      </c>
      <c r="C650" t="s">
        <v>49</v>
      </c>
      <c r="D650" t="s">
        <v>1144</v>
      </c>
      <c r="E650" t="s">
        <v>1145</v>
      </c>
      <c r="F650" t="s">
        <v>1131</v>
      </c>
      <c r="G650" t="str">
        <f t="shared" si="9"/>
        <v>1986</v>
      </c>
      <c r="H650" t="s">
        <v>2847</v>
      </c>
    </row>
    <row r="651" spans="1:8" hidden="1" x14ac:dyDescent="0.2">
      <c r="A651" t="s">
        <v>1146</v>
      </c>
      <c r="B651" t="s">
        <v>1129</v>
      </c>
      <c r="C651" t="s">
        <v>34</v>
      </c>
      <c r="D651" t="s">
        <v>1147</v>
      </c>
      <c r="E651" t="s">
        <v>537</v>
      </c>
      <c r="F651" t="s">
        <v>1131</v>
      </c>
      <c r="G651" t="str">
        <f t="shared" si="9"/>
        <v>1986</v>
      </c>
      <c r="H651" t="s">
        <v>2846</v>
      </c>
    </row>
    <row r="652" spans="1:8" hidden="1" x14ac:dyDescent="0.2">
      <c r="A652" t="s">
        <v>1148</v>
      </c>
      <c r="B652" t="s">
        <v>1129</v>
      </c>
      <c r="C652" t="s">
        <v>18</v>
      </c>
      <c r="D652" t="s">
        <v>1147</v>
      </c>
      <c r="E652" t="s">
        <v>537</v>
      </c>
      <c r="F652" t="s">
        <v>1131</v>
      </c>
      <c r="G652" t="str">
        <f t="shared" si="9"/>
        <v>1986</v>
      </c>
      <c r="H652" t="s">
        <v>2846</v>
      </c>
    </row>
    <row r="653" spans="1:8" hidden="1" x14ac:dyDescent="0.2">
      <c r="A653" t="s">
        <v>1149</v>
      </c>
      <c r="B653" t="s">
        <v>1129</v>
      </c>
      <c r="C653" t="s">
        <v>11</v>
      </c>
      <c r="D653" t="s">
        <v>1150</v>
      </c>
      <c r="E653" t="s">
        <v>1151</v>
      </c>
      <c r="F653" t="s">
        <v>1131</v>
      </c>
      <c r="G653" t="str">
        <f t="shared" si="9"/>
        <v>1986</v>
      </c>
      <c r="H653" t="s">
        <v>2846</v>
      </c>
    </row>
    <row r="654" spans="1:8" hidden="1" x14ac:dyDescent="0.2">
      <c r="A654" t="s">
        <v>1152</v>
      </c>
      <c r="B654" t="s">
        <v>1129</v>
      </c>
      <c r="C654" t="s">
        <v>76</v>
      </c>
      <c r="D654" t="s">
        <v>1153</v>
      </c>
      <c r="E654" t="s">
        <v>1154</v>
      </c>
      <c r="F654" t="s">
        <v>1131</v>
      </c>
      <c r="G654" t="str">
        <f t="shared" si="9"/>
        <v>1986</v>
      </c>
      <c r="H654" t="s">
        <v>2846</v>
      </c>
    </row>
    <row r="655" spans="1:8" hidden="1" x14ac:dyDescent="0.2">
      <c r="A655" t="s">
        <v>1155</v>
      </c>
      <c r="B655" t="s">
        <v>1129</v>
      </c>
      <c r="C655" t="s">
        <v>7</v>
      </c>
      <c r="D655" t="s">
        <v>1156</v>
      </c>
      <c r="E655" t="s">
        <v>612</v>
      </c>
      <c r="F655" t="s">
        <v>1131</v>
      </c>
      <c r="G655" t="str">
        <f t="shared" si="9"/>
        <v>1986</v>
      </c>
      <c r="H655" t="s">
        <v>2846</v>
      </c>
    </row>
    <row r="656" spans="1:8" hidden="1" x14ac:dyDescent="0.2">
      <c r="A656" t="s">
        <v>1157</v>
      </c>
      <c r="B656" t="s">
        <v>1129</v>
      </c>
      <c r="C656" t="s">
        <v>40</v>
      </c>
      <c r="D656" t="s">
        <v>1156</v>
      </c>
      <c r="E656" t="s">
        <v>612</v>
      </c>
      <c r="F656" t="s">
        <v>1131</v>
      </c>
      <c r="G656" t="str">
        <f t="shared" si="9"/>
        <v>1986</v>
      </c>
      <c r="H656" t="s">
        <v>2846</v>
      </c>
    </row>
    <row r="657" spans="1:8" hidden="1" x14ac:dyDescent="0.2">
      <c r="A657" t="s">
        <v>1158</v>
      </c>
      <c r="B657" t="s">
        <v>1129</v>
      </c>
      <c r="C657" t="s">
        <v>15</v>
      </c>
      <c r="D657" t="s">
        <v>1159</v>
      </c>
      <c r="E657" t="s">
        <v>1160</v>
      </c>
      <c r="F657" t="s">
        <v>1131</v>
      </c>
      <c r="G657" t="str">
        <f t="shared" si="9"/>
        <v>1986</v>
      </c>
      <c r="H657" t="s">
        <v>2846</v>
      </c>
    </row>
    <row r="658" spans="1:8" hidden="1" x14ac:dyDescent="0.2">
      <c r="A658" t="s">
        <v>1161</v>
      </c>
      <c r="B658" t="s">
        <v>1162</v>
      </c>
      <c r="C658" t="s">
        <v>1163</v>
      </c>
      <c r="D658" t="s">
        <v>1164</v>
      </c>
      <c r="E658" t="s">
        <v>1165</v>
      </c>
      <c r="F658" t="s">
        <v>1166</v>
      </c>
      <c r="G658" t="str">
        <f t="shared" ref="G658:G721" si="10">LEFT(F658,4)</f>
        <v>1985</v>
      </c>
      <c r="H658" t="s">
        <v>2846</v>
      </c>
    </row>
    <row r="659" spans="1:8" hidden="1" x14ac:dyDescent="0.2">
      <c r="A659" t="s">
        <v>1167</v>
      </c>
      <c r="B659" t="s">
        <v>1162</v>
      </c>
      <c r="C659" t="s">
        <v>49</v>
      </c>
      <c r="D659" t="s">
        <v>1168</v>
      </c>
      <c r="E659" t="s">
        <v>1169</v>
      </c>
      <c r="F659" t="s">
        <v>1166</v>
      </c>
      <c r="G659" t="str">
        <f t="shared" si="10"/>
        <v>1985</v>
      </c>
      <c r="H659" t="s">
        <v>2847</v>
      </c>
    </row>
    <row r="660" spans="1:8" hidden="1" x14ac:dyDescent="0.2">
      <c r="A660" t="s">
        <v>1170</v>
      </c>
      <c r="B660" t="s">
        <v>1162</v>
      </c>
      <c r="C660" t="s">
        <v>24</v>
      </c>
      <c r="D660" t="s">
        <v>1168</v>
      </c>
      <c r="E660" t="s">
        <v>1169</v>
      </c>
      <c r="F660" t="s">
        <v>1166</v>
      </c>
      <c r="G660" t="str">
        <f t="shared" si="10"/>
        <v>1985</v>
      </c>
      <c r="H660" t="s">
        <v>2846</v>
      </c>
    </row>
    <row r="661" spans="1:8" hidden="1" x14ac:dyDescent="0.2">
      <c r="A661" t="s">
        <v>1171</v>
      </c>
      <c r="B661" t="s">
        <v>1162</v>
      </c>
      <c r="C661" t="s">
        <v>67</v>
      </c>
      <c r="D661" t="s">
        <v>1172</v>
      </c>
      <c r="E661" t="s">
        <v>1171</v>
      </c>
      <c r="F661" t="s">
        <v>1166</v>
      </c>
      <c r="G661" t="str">
        <f t="shared" si="10"/>
        <v>1985</v>
      </c>
      <c r="H661" t="s">
        <v>2846</v>
      </c>
    </row>
    <row r="662" spans="1:8" hidden="1" x14ac:dyDescent="0.2">
      <c r="A662" t="s">
        <v>1108</v>
      </c>
      <c r="B662" t="s">
        <v>1162</v>
      </c>
      <c r="C662" t="s">
        <v>31</v>
      </c>
      <c r="D662" t="s">
        <v>1173</v>
      </c>
      <c r="E662" t="s">
        <v>1110</v>
      </c>
      <c r="F662" t="s">
        <v>1166</v>
      </c>
      <c r="G662" t="str">
        <f t="shared" si="10"/>
        <v>1985</v>
      </c>
      <c r="H662" t="s">
        <v>2846</v>
      </c>
    </row>
    <row r="663" spans="1:8" hidden="1" x14ac:dyDescent="0.2">
      <c r="A663" t="s">
        <v>1174</v>
      </c>
      <c r="B663" t="s">
        <v>1162</v>
      </c>
      <c r="C663" t="s">
        <v>34</v>
      </c>
      <c r="D663" t="s">
        <v>1173</v>
      </c>
      <c r="E663" t="s">
        <v>1110</v>
      </c>
      <c r="F663" t="s">
        <v>1166</v>
      </c>
      <c r="G663" t="str">
        <f t="shared" si="10"/>
        <v>1985</v>
      </c>
      <c r="H663" t="s">
        <v>2846</v>
      </c>
    </row>
    <row r="664" spans="1:8" hidden="1" x14ac:dyDescent="0.2">
      <c r="A664" t="s">
        <v>1175</v>
      </c>
      <c r="B664" t="s">
        <v>1162</v>
      </c>
      <c r="C664" t="s">
        <v>40</v>
      </c>
      <c r="D664" t="s">
        <v>1173</v>
      </c>
      <c r="E664" t="s">
        <v>1110</v>
      </c>
      <c r="F664" t="s">
        <v>1166</v>
      </c>
      <c r="G664" t="str">
        <f t="shared" si="10"/>
        <v>1985</v>
      </c>
      <c r="H664" t="s">
        <v>2846</v>
      </c>
    </row>
    <row r="665" spans="1:8" hidden="1" x14ac:dyDescent="0.2">
      <c r="A665" t="s">
        <v>2860</v>
      </c>
      <c r="B665" t="s">
        <v>1162</v>
      </c>
      <c r="C665" t="s">
        <v>32</v>
      </c>
      <c r="D665" t="s">
        <v>1177</v>
      </c>
      <c r="E665" t="s">
        <v>2860</v>
      </c>
      <c r="F665" t="s">
        <v>1166</v>
      </c>
      <c r="G665" t="str">
        <f t="shared" si="10"/>
        <v>1985</v>
      </c>
      <c r="H665" t="s">
        <v>2846</v>
      </c>
    </row>
    <row r="666" spans="1:8" hidden="1" x14ac:dyDescent="0.2">
      <c r="A666" t="s">
        <v>751</v>
      </c>
      <c r="B666" t="s">
        <v>1162</v>
      </c>
      <c r="C666" t="s">
        <v>46</v>
      </c>
      <c r="D666" t="s">
        <v>1177</v>
      </c>
      <c r="E666" t="s">
        <v>2860</v>
      </c>
      <c r="F666" t="s">
        <v>1166</v>
      </c>
      <c r="G666" t="str">
        <f t="shared" si="10"/>
        <v>1985</v>
      </c>
      <c r="H666" t="s">
        <v>2846</v>
      </c>
    </row>
    <row r="667" spans="1:8" hidden="1" x14ac:dyDescent="0.2">
      <c r="A667" t="s">
        <v>1178</v>
      </c>
      <c r="B667" t="s">
        <v>1162</v>
      </c>
      <c r="C667" t="s">
        <v>44</v>
      </c>
      <c r="D667" t="s">
        <v>1177</v>
      </c>
      <c r="E667" t="s">
        <v>2860</v>
      </c>
      <c r="F667" t="s">
        <v>1166</v>
      </c>
      <c r="G667" t="str">
        <f t="shared" si="10"/>
        <v>1985</v>
      </c>
      <c r="H667" t="s">
        <v>2846</v>
      </c>
    </row>
    <row r="668" spans="1:8" hidden="1" x14ac:dyDescent="0.2">
      <c r="A668" t="s">
        <v>2861</v>
      </c>
      <c r="B668" t="s">
        <v>1162</v>
      </c>
      <c r="C668" t="s">
        <v>11</v>
      </c>
      <c r="D668" t="s">
        <v>1177</v>
      </c>
      <c r="E668" t="s">
        <v>2860</v>
      </c>
      <c r="F668" t="s">
        <v>1166</v>
      </c>
      <c r="G668" t="str">
        <f t="shared" si="10"/>
        <v>1985</v>
      </c>
      <c r="H668" t="s">
        <v>2846</v>
      </c>
    </row>
    <row r="669" spans="1:8" hidden="1" x14ac:dyDescent="0.2">
      <c r="A669" t="s">
        <v>1179</v>
      </c>
      <c r="B669" t="s">
        <v>1162</v>
      </c>
      <c r="C669" t="s">
        <v>27</v>
      </c>
      <c r="D669" t="s">
        <v>1177</v>
      </c>
      <c r="E669" t="s">
        <v>2860</v>
      </c>
      <c r="F669" t="s">
        <v>1166</v>
      </c>
      <c r="G669" t="str">
        <f t="shared" si="10"/>
        <v>1985</v>
      </c>
      <c r="H669" t="s">
        <v>2847</v>
      </c>
    </row>
    <row r="670" spans="1:8" hidden="1" x14ac:dyDescent="0.2">
      <c r="A670" t="s">
        <v>1180</v>
      </c>
      <c r="B670" t="s">
        <v>1162</v>
      </c>
      <c r="C670" t="s">
        <v>38</v>
      </c>
      <c r="D670" t="s">
        <v>1177</v>
      </c>
      <c r="E670" t="s">
        <v>2860</v>
      </c>
      <c r="F670" t="s">
        <v>1166</v>
      </c>
      <c r="G670" t="str">
        <f t="shared" si="10"/>
        <v>1985</v>
      </c>
      <c r="H670" t="s">
        <v>2846</v>
      </c>
    </row>
    <row r="671" spans="1:8" hidden="1" x14ac:dyDescent="0.2">
      <c r="A671" t="s">
        <v>1181</v>
      </c>
      <c r="B671" t="s">
        <v>1162</v>
      </c>
      <c r="C671" t="s">
        <v>15</v>
      </c>
      <c r="D671" t="s">
        <v>1177</v>
      </c>
      <c r="E671" t="s">
        <v>2860</v>
      </c>
      <c r="F671" t="s">
        <v>1166</v>
      </c>
      <c r="G671" t="str">
        <f t="shared" si="10"/>
        <v>1985</v>
      </c>
      <c r="H671" t="s">
        <v>2846</v>
      </c>
    </row>
    <row r="672" spans="1:8" hidden="1" x14ac:dyDescent="0.2">
      <c r="A672" t="s">
        <v>1182</v>
      </c>
      <c r="B672" t="s">
        <v>1162</v>
      </c>
      <c r="C672" t="s">
        <v>76</v>
      </c>
      <c r="D672" t="s">
        <v>1177</v>
      </c>
      <c r="E672" t="s">
        <v>2860</v>
      </c>
      <c r="F672" t="s">
        <v>1166</v>
      </c>
      <c r="G672" t="str">
        <f t="shared" si="10"/>
        <v>1985</v>
      </c>
      <c r="H672" t="s">
        <v>2846</v>
      </c>
    </row>
    <row r="673" spans="1:8" hidden="1" x14ac:dyDescent="0.2">
      <c r="A673" t="s">
        <v>1045</v>
      </c>
      <c r="B673" t="s">
        <v>1162</v>
      </c>
      <c r="C673" t="s">
        <v>7</v>
      </c>
      <c r="D673" t="s">
        <v>1183</v>
      </c>
      <c r="E673" t="s">
        <v>93</v>
      </c>
      <c r="F673" t="s">
        <v>1166</v>
      </c>
      <c r="G673" t="str">
        <f t="shared" si="10"/>
        <v>1985</v>
      </c>
      <c r="H673" t="s">
        <v>2846</v>
      </c>
    </row>
    <row r="674" spans="1:8" hidden="1" x14ac:dyDescent="0.2">
      <c r="A674" t="s">
        <v>1184</v>
      </c>
      <c r="B674" t="s">
        <v>1162</v>
      </c>
      <c r="C674" t="s">
        <v>18</v>
      </c>
      <c r="D674" t="s">
        <v>1185</v>
      </c>
      <c r="E674" t="s">
        <v>1184</v>
      </c>
      <c r="F674" t="s">
        <v>1166</v>
      </c>
      <c r="G674" t="str">
        <f t="shared" si="10"/>
        <v>1985</v>
      </c>
      <c r="H674" t="s">
        <v>2846</v>
      </c>
    </row>
    <row r="675" spans="1:8" hidden="1" x14ac:dyDescent="0.2">
      <c r="A675" t="s">
        <v>1186</v>
      </c>
      <c r="B675" t="s">
        <v>1162</v>
      </c>
      <c r="C675" t="s">
        <v>29</v>
      </c>
      <c r="D675" t="s">
        <v>1185</v>
      </c>
      <c r="E675" t="s">
        <v>1184</v>
      </c>
      <c r="F675" t="s">
        <v>1166</v>
      </c>
      <c r="G675" t="str">
        <f t="shared" si="10"/>
        <v>1985</v>
      </c>
      <c r="H675" t="s">
        <v>2847</v>
      </c>
    </row>
    <row r="676" spans="1:8" hidden="1" x14ac:dyDescent="0.2">
      <c r="A676" t="s">
        <v>1189</v>
      </c>
      <c r="B676" t="s">
        <v>1187</v>
      </c>
      <c r="C676" t="s">
        <v>53</v>
      </c>
      <c r="D676" t="s">
        <v>1190</v>
      </c>
      <c r="E676" t="s">
        <v>1191</v>
      </c>
      <c r="F676" t="s">
        <v>1188</v>
      </c>
      <c r="G676" t="str">
        <f t="shared" si="10"/>
        <v>1984</v>
      </c>
      <c r="H676" t="s">
        <v>2847</v>
      </c>
    </row>
    <row r="677" spans="1:8" hidden="1" x14ac:dyDescent="0.2">
      <c r="A677" t="s">
        <v>1192</v>
      </c>
      <c r="B677" t="s">
        <v>1187</v>
      </c>
      <c r="C677" t="s">
        <v>64</v>
      </c>
      <c r="D677" t="s">
        <v>1193</v>
      </c>
      <c r="E677" t="s">
        <v>1194</v>
      </c>
      <c r="F677" t="s">
        <v>1188</v>
      </c>
      <c r="G677" t="str">
        <f t="shared" si="10"/>
        <v>1984</v>
      </c>
      <c r="H677" t="s">
        <v>2846</v>
      </c>
    </row>
    <row r="678" spans="1:8" hidden="1" x14ac:dyDescent="0.2">
      <c r="A678" t="s">
        <v>1195</v>
      </c>
      <c r="B678" t="s">
        <v>1187</v>
      </c>
      <c r="C678" t="s">
        <v>67</v>
      </c>
      <c r="D678" t="s">
        <v>1196</v>
      </c>
      <c r="E678" t="s">
        <v>1195</v>
      </c>
      <c r="F678" t="s">
        <v>1188</v>
      </c>
      <c r="G678" t="str">
        <f t="shared" si="10"/>
        <v>1984</v>
      </c>
      <c r="H678" t="s">
        <v>2846</v>
      </c>
    </row>
    <row r="679" spans="1:8" hidden="1" x14ac:dyDescent="0.2">
      <c r="A679" t="s">
        <v>511</v>
      </c>
      <c r="B679" t="s">
        <v>1187</v>
      </c>
      <c r="C679" t="s">
        <v>38</v>
      </c>
      <c r="D679" t="s">
        <v>1197</v>
      </c>
      <c r="E679" t="s">
        <v>1198</v>
      </c>
      <c r="F679" t="s">
        <v>1188</v>
      </c>
      <c r="G679" t="str">
        <f t="shared" si="10"/>
        <v>1984</v>
      </c>
      <c r="H679" t="s">
        <v>2846</v>
      </c>
    </row>
    <row r="680" spans="1:8" hidden="1" x14ac:dyDescent="0.2">
      <c r="A680" t="s">
        <v>1199</v>
      </c>
      <c r="B680" t="s">
        <v>1187</v>
      </c>
      <c r="C680" t="s">
        <v>34</v>
      </c>
      <c r="D680" t="s">
        <v>1197</v>
      </c>
      <c r="E680" t="s">
        <v>1198</v>
      </c>
      <c r="F680" t="s">
        <v>1188</v>
      </c>
      <c r="G680" t="str">
        <f t="shared" si="10"/>
        <v>1984</v>
      </c>
      <c r="H680" t="s">
        <v>2846</v>
      </c>
    </row>
    <row r="681" spans="1:8" hidden="1" x14ac:dyDescent="0.2">
      <c r="A681" t="s">
        <v>1200</v>
      </c>
      <c r="B681" t="s">
        <v>1187</v>
      </c>
      <c r="C681" t="s">
        <v>20</v>
      </c>
      <c r="D681" t="s">
        <v>1197</v>
      </c>
      <c r="E681" t="s">
        <v>1198</v>
      </c>
      <c r="F681" t="s">
        <v>1188</v>
      </c>
      <c r="G681" t="str">
        <f t="shared" si="10"/>
        <v>1984</v>
      </c>
      <c r="H681" t="s">
        <v>2846</v>
      </c>
    </row>
    <row r="682" spans="1:8" hidden="1" x14ac:dyDescent="0.2">
      <c r="A682" t="s">
        <v>1201</v>
      </c>
      <c r="B682" t="s">
        <v>1187</v>
      </c>
      <c r="C682" t="s">
        <v>24</v>
      </c>
      <c r="D682" t="s">
        <v>1197</v>
      </c>
      <c r="E682" t="s">
        <v>1198</v>
      </c>
      <c r="F682" t="s">
        <v>1188</v>
      </c>
      <c r="G682" t="str">
        <f t="shared" si="10"/>
        <v>1984</v>
      </c>
      <c r="H682" t="s">
        <v>2846</v>
      </c>
    </row>
    <row r="683" spans="1:8" hidden="1" x14ac:dyDescent="0.2">
      <c r="A683" t="s">
        <v>1202</v>
      </c>
      <c r="B683" t="s">
        <v>1187</v>
      </c>
      <c r="C683" t="s">
        <v>18</v>
      </c>
      <c r="D683" t="s">
        <v>1203</v>
      </c>
      <c r="E683" t="s">
        <v>1016</v>
      </c>
      <c r="F683" t="s">
        <v>1188</v>
      </c>
      <c r="G683" t="str">
        <f t="shared" si="10"/>
        <v>1984</v>
      </c>
      <c r="H683" t="s">
        <v>2846</v>
      </c>
    </row>
    <row r="684" spans="1:8" hidden="1" x14ac:dyDescent="0.2">
      <c r="A684" t="s">
        <v>1204</v>
      </c>
      <c r="B684" t="s">
        <v>1187</v>
      </c>
      <c r="C684" t="s">
        <v>15</v>
      </c>
      <c r="D684" t="s">
        <v>1203</v>
      </c>
      <c r="E684" t="s">
        <v>1016</v>
      </c>
      <c r="F684" t="s">
        <v>1188</v>
      </c>
      <c r="G684" t="str">
        <f t="shared" si="10"/>
        <v>1984</v>
      </c>
      <c r="H684" t="s">
        <v>2846</v>
      </c>
    </row>
    <row r="685" spans="1:8" hidden="1" x14ac:dyDescent="0.2">
      <c r="A685" t="s">
        <v>1205</v>
      </c>
      <c r="B685" t="s">
        <v>1187</v>
      </c>
      <c r="C685" t="s">
        <v>1163</v>
      </c>
      <c r="D685" t="s">
        <v>1206</v>
      </c>
      <c r="E685" t="s">
        <v>1207</v>
      </c>
      <c r="F685" t="s">
        <v>1188</v>
      </c>
      <c r="G685" t="str">
        <f t="shared" si="10"/>
        <v>1984</v>
      </c>
      <c r="H685" t="s">
        <v>2846</v>
      </c>
    </row>
    <row r="686" spans="1:8" hidden="1" x14ac:dyDescent="0.2">
      <c r="A686" t="s">
        <v>1208</v>
      </c>
      <c r="B686" t="s">
        <v>1187</v>
      </c>
      <c r="C686" t="s">
        <v>49</v>
      </c>
      <c r="D686" t="s">
        <v>1209</v>
      </c>
      <c r="E686" t="s">
        <v>537</v>
      </c>
      <c r="F686" t="s">
        <v>1188</v>
      </c>
      <c r="G686" t="str">
        <f t="shared" si="10"/>
        <v>1984</v>
      </c>
      <c r="H686" t="s">
        <v>2847</v>
      </c>
    </row>
    <row r="687" spans="1:8" hidden="1" x14ac:dyDescent="0.2">
      <c r="A687" t="s">
        <v>723</v>
      </c>
      <c r="B687" t="s">
        <v>1187</v>
      </c>
      <c r="C687" t="s">
        <v>32</v>
      </c>
      <c r="D687" t="s">
        <v>1210</v>
      </c>
      <c r="E687" t="s">
        <v>723</v>
      </c>
      <c r="F687" t="s">
        <v>1188</v>
      </c>
      <c r="G687" t="str">
        <f t="shared" si="10"/>
        <v>1984</v>
      </c>
      <c r="H687" t="s">
        <v>2846</v>
      </c>
    </row>
    <row r="688" spans="1:8" hidden="1" x14ac:dyDescent="0.2">
      <c r="A688" t="s">
        <v>723</v>
      </c>
      <c r="B688" t="s">
        <v>1187</v>
      </c>
      <c r="C688" t="s">
        <v>46</v>
      </c>
      <c r="D688" t="s">
        <v>1210</v>
      </c>
      <c r="E688" t="s">
        <v>723</v>
      </c>
      <c r="F688" t="s">
        <v>1188</v>
      </c>
      <c r="G688" t="str">
        <f t="shared" si="10"/>
        <v>1984</v>
      </c>
      <c r="H688" t="s">
        <v>2846</v>
      </c>
    </row>
    <row r="689" spans="1:8" hidden="1" x14ac:dyDescent="0.2">
      <c r="A689" t="s">
        <v>1211</v>
      </c>
      <c r="B689" t="s">
        <v>1187</v>
      </c>
      <c r="C689" t="s">
        <v>29</v>
      </c>
      <c r="D689" t="s">
        <v>1210</v>
      </c>
      <c r="E689" t="s">
        <v>723</v>
      </c>
      <c r="F689" t="s">
        <v>1188</v>
      </c>
      <c r="G689" t="str">
        <f t="shared" si="10"/>
        <v>1984</v>
      </c>
      <c r="H689" t="s">
        <v>2847</v>
      </c>
    </row>
    <row r="690" spans="1:8" hidden="1" x14ac:dyDescent="0.2">
      <c r="A690" t="s">
        <v>724</v>
      </c>
      <c r="B690" t="s">
        <v>1187</v>
      </c>
      <c r="C690" t="s">
        <v>40</v>
      </c>
      <c r="D690" t="s">
        <v>1210</v>
      </c>
      <c r="E690" t="s">
        <v>723</v>
      </c>
      <c r="F690" t="s">
        <v>1188</v>
      </c>
      <c r="G690" t="str">
        <f t="shared" si="10"/>
        <v>1984</v>
      </c>
      <c r="H690" t="s">
        <v>2846</v>
      </c>
    </row>
    <row r="691" spans="1:8" hidden="1" x14ac:dyDescent="0.2">
      <c r="A691" t="s">
        <v>723</v>
      </c>
      <c r="B691" t="s">
        <v>1187</v>
      </c>
      <c r="C691" t="s">
        <v>44</v>
      </c>
      <c r="D691" t="s">
        <v>1210</v>
      </c>
      <c r="E691" t="s">
        <v>723</v>
      </c>
      <c r="F691" t="s">
        <v>1188</v>
      </c>
      <c r="G691" t="str">
        <f t="shared" si="10"/>
        <v>1984</v>
      </c>
      <c r="H691" t="s">
        <v>2846</v>
      </c>
    </row>
    <row r="692" spans="1:8" hidden="1" x14ac:dyDescent="0.2">
      <c r="A692" t="s">
        <v>1212</v>
      </c>
      <c r="B692" t="s">
        <v>1187</v>
      </c>
      <c r="C692" t="s">
        <v>31</v>
      </c>
      <c r="D692" t="s">
        <v>1213</v>
      </c>
      <c r="E692" t="s">
        <v>1214</v>
      </c>
      <c r="F692" t="s">
        <v>1188</v>
      </c>
      <c r="G692" t="str">
        <f t="shared" si="10"/>
        <v>1984</v>
      </c>
      <c r="H692" t="s">
        <v>2846</v>
      </c>
    </row>
    <row r="693" spans="1:8" hidden="1" x14ac:dyDescent="0.2">
      <c r="A693" t="s">
        <v>1215</v>
      </c>
      <c r="B693" t="s">
        <v>1187</v>
      </c>
      <c r="C693" t="s">
        <v>11</v>
      </c>
      <c r="D693" t="s">
        <v>1213</v>
      </c>
      <c r="E693" t="s">
        <v>1214</v>
      </c>
      <c r="F693" t="s">
        <v>1188</v>
      </c>
      <c r="G693" t="str">
        <f t="shared" si="10"/>
        <v>1984</v>
      </c>
      <c r="H693" t="s">
        <v>2846</v>
      </c>
    </row>
    <row r="694" spans="1:8" hidden="1" x14ac:dyDescent="0.2">
      <c r="A694" t="s">
        <v>1216</v>
      </c>
      <c r="B694" t="s">
        <v>1187</v>
      </c>
      <c r="C694" t="s">
        <v>27</v>
      </c>
      <c r="D694" t="s">
        <v>1213</v>
      </c>
      <c r="E694" t="s">
        <v>1214</v>
      </c>
      <c r="F694" t="s">
        <v>1188</v>
      </c>
      <c r="G694" t="str">
        <f t="shared" si="10"/>
        <v>1984</v>
      </c>
      <c r="H694" t="s">
        <v>2847</v>
      </c>
    </row>
    <row r="695" spans="1:8" hidden="1" x14ac:dyDescent="0.2">
      <c r="A695" t="s">
        <v>1217</v>
      </c>
      <c r="B695" t="s">
        <v>1218</v>
      </c>
      <c r="C695" t="s">
        <v>53</v>
      </c>
      <c r="D695" t="s">
        <v>1219</v>
      </c>
      <c r="E695" t="s">
        <v>1220</v>
      </c>
      <c r="F695" t="s">
        <v>1221</v>
      </c>
      <c r="G695" t="str">
        <f t="shared" si="10"/>
        <v>1983</v>
      </c>
      <c r="H695" t="s">
        <v>2846</v>
      </c>
    </row>
    <row r="696" spans="1:8" hidden="1" x14ac:dyDescent="0.2">
      <c r="A696" t="s">
        <v>2862</v>
      </c>
      <c r="B696" t="s">
        <v>1218</v>
      </c>
      <c r="C696" t="s">
        <v>67</v>
      </c>
      <c r="D696" t="s">
        <v>1223</v>
      </c>
      <c r="E696" t="s">
        <v>1222</v>
      </c>
      <c r="F696" t="s">
        <v>1221</v>
      </c>
      <c r="G696" t="str">
        <f t="shared" si="10"/>
        <v>1983</v>
      </c>
      <c r="H696" t="s">
        <v>2846</v>
      </c>
    </row>
    <row r="697" spans="1:8" hidden="1" x14ac:dyDescent="0.2">
      <c r="A697" t="s">
        <v>1224</v>
      </c>
      <c r="B697" t="s">
        <v>1218</v>
      </c>
      <c r="C697" t="s">
        <v>64</v>
      </c>
      <c r="D697" t="s">
        <v>1225</v>
      </c>
      <c r="E697" t="s">
        <v>1226</v>
      </c>
      <c r="F697" t="s">
        <v>1221</v>
      </c>
      <c r="G697" t="str">
        <f t="shared" si="10"/>
        <v>1983</v>
      </c>
      <c r="H697" t="s">
        <v>2846</v>
      </c>
    </row>
    <row r="698" spans="1:8" hidden="1" x14ac:dyDescent="0.2">
      <c r="A698" t="s">
        <v>1227</v>
      </c>
      <c r="B698" t="s">
        <v>1218</v>
      </c>
      <c r="C698" t="s">
        <v>38</v>
      </c>
      <c r="D698" t="s">
        <v>1228</v>
      </c>
      <c r="E698" t="s">
        <v>93</v>
      </c>
      <c r="F698" t="s">
        <v>1221</v>
      </c>
      <c r="G698" t="str">
        <f t="shared" si="10"/>
        <v>1983</v>
      </c>
      <c r="H698" t="s">
        <v>2846</v>
      </c>
    </row>
    <row r="699" spans="1:8" hidden="1" x14ac:dyDescent="0.2">
      <c r="A699" t="s">
        <v>1078</v>
      </c>
      <c r="B699" t="s">
        <v>1218</v>
      </c>
      <c r="C699" t="s">
        <v>7</v>
      </c>
      <c r="D699" t="s">
        <v>1228</v>
      </c>
      <c r="E699" t="s">
        <v>93</v>
      </c>
      <c r="F699" t="s">
        <v>1221</v>
      </c>
      <c r="G699" t="str">
        <f t="shared" si="10"/>
        <v>1983</v>
      </c>
      <c r="H699" t="s">
        <v>2846</v>
      </c>
    </row>
    <row r="700" spans="1:8" hidden="1" x14ac:dyDescent="0.2">
      <c r="A700" t="s">
        <v>1043</v>
      </c>
      <c r="B700" t="s">
        <v>1218</v>
      </c>
      <c r="C700" t="s">
        <v>20</v>
      </c>
      <c r="D700" t="s">
        <v>1228</v>
      </c>
      <c r="E700" t="s">
        <v>93</v>
      </c>
      <c r="F700" t="s">
        <v>1221</v>
      </c>
      <c r="G700" t="str">
        <f t="shared" si="10"/>
        <v>1983</v>
      </c>
      <c r="H700" t="s">
        <v>2846</v>
      </c>
    </row>
    <row r="701" spans="1:8" hidden="1" x14ac:dyDescent="0.2">
      <c r="A701" t="s">
        <v>889</v>
      </c>
      <c r="B701" t="s">
        <v>1218</v>
      </c>
      <c r="C701" t="s">
        <v>24</v>
      </c>
      <c r="D701" t="s">
        <v>1228</v>
      </c>
      <c r="E701" t="s">
        <v>93</v>
      </c>
      <c r="F701" t="s">
        <v>1221</v>
      </c>
      <c r="G701" t="str">
        <f t="shared" si="10"/>
        <v>1983</v>
      </c>
      <c r="H701" t="s">
        <v>2846</v>
      </c>
    </row>
    <row r="702" spans="1:8" hidden="1" x14ac:dyDescent="0.2">
      <c r="A702" t="s">
        <v>1229</v>
      </c>
      <c r="B702" t="s">
        <v>1218</v>
      </c>
      <c r="C702" t="s">
        <v>40</v>
      </c>
      <c r="D702" t="s">
        <v>1230</v>
      </c>
      <c r="E702" t="s">
        <v>505</v>
      </c>
      <c r="F702" t="s">
        <v>1221</v>
      </c>
      <c r="G702" t="str">
        <f t="shared" si="10"/>
        <v>1983</v>
      </c>
      <c r="H702" t="s">
        <v>2846</v>
      </c>
    </row>
    <row r="703" spans="1:8" hidden="1" x14ac:dyDescent="0.2">
      <c r="A703" t="s">
        <v>1231</v>
      </c>
      <c r="B703" t="s">
        <v>1218</v>
      </c>
      <c r="C703" t="s">
        <v>1163</v>
      </c>
      <c r="D703" t="s">
        <v>1232</v>
      </c>
      <c r="E703" t="s">
        <v>1233</v>
      </c>
      <c r="F703" t="s">
        <v>1221</v>
      </c>
      <c r="G703" t="str">
        <f t="shared" si="10"/>
        <v>1983</v>
      </c>
      <c r="H703" t="s">
        <v>2846</v>
      </c>
    </row>
    <row r="704" spans="1:8" hidden="1" x14ac:dyDescent="0.2">
      <c r="A704" t="s">
        <v>1234</v>
      </c>
      <c r="B704" t="s">
        <v>1218</v>
      </c>
      <c r="C704" t="s">
        <v>76</v>
      </c>
      <c r="D704" t="s">
        <v>1235</v>
      </c>
      <c r="E704" t="s">
        <v>1236</v>
      </c>
      <c r="F704" t="s">
        <v>1221</v>
      </c>
      <c r="G704" t="str">
        <f t="shared" si="10"/>
        <v>1983</v>
      </c>
      <c r="H704" t="s">
        <v>2847</v>
      </c>
    </row>
    <row r="705" spans="1:8" hidden="1" x14ac:dyDescent="0.2">
      <c r="A705" t="s">
        <v>1237</v>
      </c>
      <c r="B705" t="s">
        <v>1218</v>
      </c>
      <c r="C705" t="s">
        <v>44</v>
      </c>
      <c r="D705" t="s">
        <v>1238</v>
      </c>
      <c r="E705" t="s">
        <v>1237</v>
      </c>
      <c r="F705" t="s">
        <v>1221</v>
      </c>
      <c r="G705" t="str">
        <f t="shared" si="10"/>
        <v>1983</v>
      </c>
      <c r="H705" t="s">
        <v>2846</v>
      </c>
    </row>
    <row r="706" spans="1:8" hidden="1" x14ac:dyDescent="0.2">
      <c r="A706" t="s">
        <v>864</v>
      </c>
      <c r="B706" t="s">
        <v>1218</v>
      </c>
      <c r="C706" t="s">
        <v>49</v>
      </c>
      <c r="D706" t="s">
        <v>1239</v>
      </c>
      <c r="E706" t="s">
        <v>1134</v>
      </c>
      <c r="F706" t="s">
        <v>1221</v>
      </c>
      <c r="G706" t="str">
        <f t="shared" si="10"/>
        <v>1983</v>
      </c>
      <c r="H706" t="s">
        <v>2847</v>
      </c>
    </row>
    <row r="707" spans="1:8" hidden="1" x14ac:dyDescent="0.2">
      <c r="A707" t="s">
        <v>1240</v>
      </c>
      <c r="B707" t="s">
        <v>1218</v>
      </c>
      <c r="C707" t="s">
        <v>18</v>
      </c>
      <c r="D707" t="s">
        <v>1241</v>
      </c>
      <c r="E707" t="s">
        <v>1242</v>
      </c>
      <c r="F707" t="s">
        <v>1221</v>
      </c>
      <c r="G707" t="str">
        <f t="shared" si="10"/>
        <v>1983</v>
      </c>
      <c r="H707" t="s">
        <v>2846</v>
      </c>
    </row>
    <row r="708" spans="1:8" hidden="1" x14ac:dyDescent="0.2">
      <c r="A708" t="s">
        <v>1242</v>
      </c>
      <c r="B708" t="s">
        <v>1218</v>
      </c>
      <c r="C708" t="s">
        <v>32</v>
      </c>
      <c r="D708" t="s">
        <v>1241</v>
      </c>
      <c r="E708" t="s">
        <v>1242</v>
      </c>
      <c r="F708" t="s">
        <v>1221</v>
      </c>
      <c r="G708" t="str">
        <f t="shared" si="10"/>
        <v>1983</v>
      </c>
      <c r="H708" t="s">
        <v>2846</v>
      </c>
    </row>
    <row r="709" spans="1:8" hidden="1" x14ac:dyDescent="0.2">
      <c r="A709" t="s">
        <v>1242</v>
      </c>
      <c r="B709" t="s">
        <v>1218</v>
      </c>
      <c r="C709" t="s">
        <v>46</v>
      </c>
      <c r="D709" t="s">
        <v>1241</v>
      </c>
      <c r="E709" t="s">
        <v>1242</v>
      </c>
      <c r="F709" t="s">
        <v>1221</v>
      </c>
      <c r="G709" t="str">
        <f t="shared" si="10"/>
        <v>1983</v>
      </c>
      <c r="H709" t="s">
        <v>2846</v>
      </c>
    </row>
    <row r="710" spans="1:8" hidden="1" x14ac:dyDescent="0.2">
      <c r="A710" t="s">
        <v>1243</v>
      </c>
      <c r="B710" t="s">
        <v>1218</v>
      </c>
      <c r="C710" t="s">
        <v>31</v>
      </c>
      <c r="D710" t="s">
        <v>1241</v>
      </c>
      <c r="E710" t="s">
        <v>1242</v>
      </c>
      <c r="F710" t="s">
        <v>1221</v>
      </c>
      <c r="G710" t="str">
        <f t="shared" si="10"/>
        <v>1983</v>
      </c>
      <c r="H710" t="s">
        <v>2847</v>
      </c>
    </row>
    <row r="711" spans="1:8" hidden="1" x14ac:dyDescent="0.2">
      <c r="A711" t="s">
        <v>1244</v>
      </c>
      <c r="B711" t="s">
        <v>1218</v>
      </c>
      <c r="C711" t="s">
        <v>11</v>
      </c>
      <c r="D711" t="s">
        <v>1241</v>
      </c>
      <c r="E711" t="s">
        <v>1242</v>
      </c>
      <c r="F711" t="s">
        <v>1221</v>
      </c>
      <c r="G711" t="str">
        <f t="shared" si="10"/>
        <v>1983</v>
      </c>
      <c r="H711" t="s">
        <v>2846</v>
      </c>
    </row>
    <row r="712" spans="1:8" hidden="1" x14ac:dyDescent="0.2">
      <c r="A712" t="s">
        <v>1245</v>
      </c>
      <c r="B712" t="s">
        <v>1218</v>
      </c>
      <c r="C712" t="s">
        <v>27</v>
      </c>
      <c r="D712" t="s">
        <v>1241</v>
      </c>
      <c r="E712" t="s">
        <v>1242</v>
      </c>
      <c r="F712" t="s">
        <v>1221</v>
      </c>
      <c r="G712" t="str">
        <f t="shared" si="10"/>
        <v>1983</v>
      </c>
      <c r="H712" t="s">
        <v>2846</v>
      </c>
    </row>
    <row r="713" spans="1:8" hidden="1" x14ac:dyDescent="0.2">
      <c r="A713" t="s">
        <v>1246</v>
      </c>
      <c r="B713" t="s">
        <v>1218</v>
      </c>
      <c r="C713" t="s">
        <v>15</v>
      </c>
      <c r="D713" t="s">
        <v>1241</v>
      </c>
      <c r="E713" t="s">
        <v>1242</v>
      </c>
      <c r="F713" t="s">
        <v>1221</v>
      </c>
      <c r="G713" t="str">
        <f t="shared" si="10"/>
        <v>1983</v>
      </c>
      <c r="H713" t="s">
        <v>2846</v>
      </c>
    </row>
    <row r="714" spans="1:8" hidden="1" x14ac:dyDescent="0.2">
      <c r="A714" t="s">
        <v>1247</v>
      </c>
      <c r="B714" t="s">
        <v>1218</v>
      </c>
      <c r="C714" t="s">
        <v>34</v>
      </c>
      <c r="D714" t="s">
        <v>1241</v>
      </c>
      <c r="E714" t="s">
        <v>1242</v>
      </c>
      <c r="F714" t="s">
        <v>1221</v>
      </c>
      <c r="G714" t="str">
        <f t="shared" si="10"/>
        <v>1983</v>
      </c>
      <c r="H714" t="s">
        <v>2846</v>
      </c>
    </row>
    <row r="715" spans="1:8" hidden="1" x14ac:dyDescent="0.2">
      <c r="A715" t="s">
        <v>244</v>
      </c>
      <c r="B715" t="s">
        <v>1218</v>
      </c>
      <c r="C715" t="s">
        <v>29</v>
      </c>
      <c r="D715" t="s">
        <v>1248</v>
      </c>
      <c r="E715" t="s">
        <v>1249</v>
      </c>
      <c r="F715" t="s">
        <v>1221</v>
      </c>
      <c r="G715" t="str">
        <f t="shared" si="10"/>
        <v>1983</v>
      </c>
      <c r="H715" t="s">
        <v>2847</v>
      </c>
    </row>
    <row r="716" spans="1:8" hidden="1" x14ac:dyDescent="0.2">
      <c r="A716" t="s">
        <v>1252</v>
      </c>
      <c r="B716" t="s">
        <v>1250</v>
      </c>
      <c r="C716" t="s">
        <v>64</v>
      </c>
      <c r="D716" t="s">
        <v>1253</v>
      </c>
      <c r="E716" t="s">
        <v>1252</v>
      </c>
      <c r="F716" t="s">
        <v>1251</v>
      </c>
      <c r="G716" t="str">
        <f t="shared" si="10"/>
        <v>1982</v>
      </c>
      <c r="H716" t="s">
        <v>2846</v>
      </c>
    </row>
    <row r="717" spans="1:8" hidden="1" x14ac:dyDescent="0.2">
      <c r="A717" t="s">
        <v>1254</v>
      </c>
      <c r="B717" t="s">
        <v>1250</v>
      </c>
      <c r="C717" t="s">
        <v>40</v>
      </c>
      <c r="D717" t="s">
        <v>1255</v>
      </c>
      <c r="E717" t="s">
        <v>1256</v>
      </c>
      <c r="F717" t="s">
        <v>1251</v>
      </c>
      <c r="G717" t="str">
        <f t="shared" si="10"/>
        <v>1982</v>
      </c>
      <c r="H717" t="s">
        <v>2846</v>
      </c>
    </row>
    <row r="718" spans="1:8" hidden="1" x14ac:dyDescent="0.2">
      <c r="A718" t="s">
        <v>1088</v>
      </c>
      <c r="B718" t="s">
        <v>1250</v>
      </c>
      <c r="C718" t="s">
        <v>31</v>
      </c>
      <c r="D718" t="s">
        <v>1257</v>
      </c>
      <c r="E718" t="s">
        <v>999</v>
      </c>
      <c r="F718" t="s">
        <v>1251</v>
      </c>
      <c r="G718" t="str">
        <f t="shared" si="10"/>
        <v>1982</v>
      </c>
      <c r="H718" t="s">
        <v>2846</v>
      </c>
    </row>
    <row r="719" spans="1:8" hidden="1" x14ac:dyDescent="0.2">
      <c r="A719" t="s">
        <v>999</v>
      </c>
      <c r="B719" t="s">
        <v>1250</v>
      </c>
      <c r="C719" t="s">
        <v>32</v>
      </c>
      <c r="D719" t="s">
        <v>1257</v>
      </c>
      <c r="E719" t="s">
        <v>999</v>
      </c>
      <c r="F719" t="s">
        <v>1251</v>
      </c>
      <c r="G719" t="str">
        <f t="shared" si="10"/>
        <v>1982</v>
      </c>
      <c r="H719" t="s">
        <v>2846</v>
      </c>
    </row>
    <row r="720" spans="1:8" hidden="1" x14ac:dyDescent="0.2">
      <c r="A720" t="s">
        <v>1258</v>
      </c>
      <c r="B720" t="s">
        <v>1250</v>
      </c>
      <c r="C720" t="s">
        <v>49</v>
      </c>
      <c r="D720" t="s">
        <v>1257</v>
      </c>
      <c r="E720" t="s">
        <v>999</v>
      </c>
      <c r="F720" t="s">
        <v>1251</v>
      </c>
      <c r="G720" t="str">
        <f t="shared" si="10"/>
        <v>1982</v>
      </c>
      <c r="H720" t="s">
        <v>2847</v>
      </c>
    </row>
    <row r="721" spans="1:8" hidden="1" x14ac:dyDescent="0.2">
      <c r="A721" t="s">
        <v>2859</v>
      </c>
      <c r="B721" t="s">
        <v>1250</v>
      </c>
      <c r="C721" t="s">
        <v>67</v>
      </c>
      <c r="D721" t="s">
        <v>1259</v>
      </c>
      <c r="E721" t="s">
        <v>1076</v>
      </c>
      <c r="F721" t="s">
        <v>1251</v>
      </c>
      <c r="G721" t="str">
        <f t="shared" si="10"/>
        <v>1982</v>
      </c>
      <c r="H721" t="s">
        <v>2846</v>
      </c>
    </row>
    <row r="722" spans="1:8" hidden="1" x14ac:dyDescent="0.2">
      <c r="A722" t="s">
        <v>1083</v>
      </c>
      <c r="B722" t="s">
        <v>1250</v>
      </c>
      <c r="C722" t="s">
        <v>76</v>
      </c>
      <c r="D722" t="s">
        <v>1260</v>
      </c>
      <c r="E722" t="s">
        <v>1261</v>
      </c>
      <c r="F722" t="s">
        <v>1251</v>
      </c>
      <c r="G722" t="str">
        <f t="shared" ref="G722:G785" si="11">LEFT(F722,4)</f>
        <v>1982</v>
      </c>
      <c r="H722" t="s">
        <v>2846</v>
      </c>
    </row>
    <row r="723" spans="1:8" hidden="1" x14ac:dyDescent="0.2">
      <c r="A723" t="s">
        <v>1262</v>
      </c>
      <c r="B723" t="s">
        <v>1250</v>
      </c>
      <c r="C723" t="s">
        <v>29</v>
      </c>
      <c r="D723" t="s">
        <v>1263</v>
      </c>
      <c r="E723" t="s">
        <v>1264</v>
      </c>
      <c r="F723" t="s">
        <v>1251</v>
      </c>
      <c r="G723" t="str">
        <f t="shared" si="11"/>
        <v>1982</v>
      </c>
      <c r="H723" t="s">
        <v>2847</v>
      </c>
    </row>
    <row r="724" spans="1:8" hidden="1" x14ac:dyDescent="0.2">
      <c r="A724" t="s">
        <v>1265</v>
      </c>
      <c r="B724" t="s">
        <v>1250</v>
      </c>
      <c r="C724" t="s">
        <v>15</v>
      </c>
      <c r="D724" t="s">
        <v>1263</v>
      </c>
      <c r="E724" t="s">
        <v>1264</v>
      </c>
      <c r="F724" t="s">
        <v>1251</v>
      </c>
      <c r="G724" t="str">
        <f t="shared" si="11"/>
        <v>1982</v>
      </c>
      <c r="H724" t="s">
        <v>2846</v>
      </c>
    </row>
    <row r="725" spans="1:8" hidden="1" x14ac:dyDescent="0.2">
      <c r="A725" t="s">
        <v>1266</v>
      </c>
      <c r="B725" t="s">
        <v>1250</v>
      </c>
      <c r="C725" t="s">
        <v>44</v>
      </c>
      <c r="D725" t="s">
        <v>1263</v>
      </c>
      <c r="E725" t="s">
        <v>1264</v>
      </c>
      <c r="F725" t="s">
        <v>1251</v>
      </c>
      <c r="G725" t="str">
        <f t="shared" si="11"/>
        <v>1982</v>
      </c>
      <c r="H725" t="s">
        <v>2846</v>
      </c>
    </row>
    <row r="726" spans="1:8" hidden="1" x14ac:dyDescent="0.2">
      <c r="A726" t="s">
        <v>1267</v>
      </c>
      <c r="B726" t="s">
        <v>1250</v>
      </c>
      <c r="C726" t="s">
        <v>18</v>
      </c>
      <c r="D726" t="s">
        <v>1268</v>
      </c>
      <c r="E726" t="s">
        <v>1269</v>
      </c>
      <c r="F726" t="s">
        <v>1251</v>
      </c>
      <c r="G726" t="str">
        <f t="shared" si="11"/>
        <v>1982</v>
      </c>
      <c r="H726" t="s">
        <v>2846</v>
      </c>
    </row>
    <row r="727" spans="1:8" hidden="1" x14ac:dyDescent="0.2">
      <c r="A727" t="s">
        <v>1270</v>
      </c>
      <c r="B727" t="s">
        <v>1250</v>
      </c>
      <c r="C727" t="s">
        <v>46</v>
      </c>
      <c r="D727" t="s">
        <v>1268</v>
      </c>
      <c r="E727" t="s">
        <v>1269</v>
      </c>
      <c r="F727" t="s">
        <v>1251</v>
      </c>
      <c r="G727" t="str">
        <f t="shared" si="11"/>
        <v>1982</v>
      </c>
      <c r="H727" t="s">
        <v>2846</v>
      </c>
    </row>
    <row r="728" spans="1:8" hidden="1" x14ac:dyDescent="0.2">
      <c r="A728" t="s">
        <v>113</v>
      </c>
      <c r="B728" t="s">
        <v>1250</v>
      </c>
      <c r="C728" t="s">
        <v>11</v>
      </c>
      <c r="D728" t="s">
        <v>1268</v>
      </c>
      <c r="E728" t="s">
        <v>1269</v>
      </c>
      <c r="F728" t="s">
        <v>1251</v>
      </c>
      <c r="G728" t="str">
        <f t="shared" si="11"/>
        <v>1982</v>
      </c>
      <c r="H728" t="s">
        <v>2847</v>
      </c>
    </row>
    <row r="729" spans="1:8" hidden="1" x14ac:dyDescent="0.2">
      <c r="A729" t="s">
        <v>1271</v>
      </c>
      <c r="B729" t="s">
        <v>1250</v>
      </c>
      <c r="C729" t="s">
        <v>24</v>
      </c>
      <c r="D729" t="s">
        <v>1268</v>
      </c>
      <c r="E729" t="s">
        <v>1269</v>
      </c>
      <c r="F729" t="s">
        <v>1251</v>
      </c>
      <c r="G729" t="str">
        <f t="shared" si="11"/>
        <v>1982</v>
      </c>
      <c r="H729" t="s">
        <v>2846</v>
      </c>
    </row>
    <row r="730" spans="1:8" hidden="1" x14ac:dyDescent="0.2">
      <c r="A730" t="s">
        <v>1272</v>
      </c>
      <c r="B730" t="s">
        <v>1250</v>
      </c>
      <c r="C730" t="s">
        <v>27</v>
      </c>
      <c r="D730" t="s">
        <v>1273</v>
      </c>
      <c r="E730" t="s">
        <v>93</v>
      </c>
      <c r="F730" t="s">
        <v>1251</v>
      </c>
      <c r="G730" t="str">
        <f t="shared" si="11"/>
        <v>1982</v>
      </c>
      <c r="H730" t="s">
        <v>2846</v>
      </c>
    </row>
    <row r="731" spans="1:8" hidden="1" x14ac:dyDescent="0.2">
      <c r="A731" t="s">
        <v>1274</v>
      </c>
      <c r="B731" t="s">
        <v>1250</v>
      </c>
      <c r="C731" t="s">
        <v>38</v>
      </c>
      <c r="D731" t="s">
        <v>1273</v>
      </c>
      <c r="E731" t="s">
        <v>93</v>
      </c>
      <c r="F731" t="s">
        <v>1251</v>
      </c>
      <c r="G731" t="str">
        <f t="shared" si="11"/>
        <v>1982</v>
      </c>
      <c r="H731" t="s">
        <v>2846</v>
      </c>
    </row>
    <row r="732" spans="1:8" hidden="1" x14ac:dyDescent="0.2">
      <c r="A732" t="s">
        <v>709</v>
      </c>
      <c r="B732" t="s">
        <v>1250</v>
      </c>
      <c r="C732" t="s">
        <v>34</v>
      </c>
      <c r="D732" t="s">
        <v>1273</v>
      </c>
      <c r="E732" t="s">
        <v>93</v>
      </c>
      <c r="F732" t="s">
        <v>1251</v>
      </c>
      <c r="G732" t="str">
        <f t="shared" si="11"/>
        <v>1982</v>
      </c>
      <c r="H732" t="s">
        <v>2846</v>
      </c>
    </row>
    <row r="733" spans="1:8" hidden="1" x14ac:dyDescent="0.2">
      <c r="A733" t="s">
        <v>1275</v>
      </c>
      <c r="B733" t="s">
        <v>1250</v>
      </c>
      <c r="C733" t="s">
        <v>7</v>
      </c>
      <c r="D733" t="s">
        <v>1273</v>
      </c>
      <c r="E733" t="s">
        <v>93</v>
      </c>
      <c r="F733" t="s">
        <v>1251</v>
      </c>
      <c r="G733" t="str">
        <f t="shared" si="11"/>
        <v>1982</v>
      </c>
      <c r="H733" t="s">
        <v>2846</v>
      </c>
    </row>
    <row r="734" spans="1:8" hidden="1" x14ac:dyDescent="0.2">
      <c r="A734" t="s">
        <v>1276</v>
      </c>
      <c r="B734" t="s">
        <v>1277</v>
      </c>
      <c r="C734" t="s">
        <v>18</v>
      </c>
      <c r="D734" t="s">
        <v>1278</v>
      </c>
      <c r="E734" t="s">
        <v>884</v>
      </c>
      <c r="F734" t="s">
        <v>1279</v>
      </c>
      <c r="G734" t="str">
        <f t="shared" si="11"/>
        <v>1981</v>
      </c>
      <c r="H734" t="s">
        <v>2846</v>
      </c>
    </row>
    <row r="735" spans="1:8" hidden="1" x14ac:dyDescent="0.2">
      <c r="A735" t="s">
        <v>1280</v>
      </c>
      <c r="B735" t="s">
        <v>1277</v>
      </c>
      <c r="C735" t="s">
        <v>49</v>
      </c>
      <c r="D735" t="s">
        <v>1278</v>
      </c>
      <c r="E735" t="s">
        <v>884</v>
      </c>
      <c r="F735" t="s">
        <v>1279</v>
      </c>
      <c r="G735" t="str">
        <f t="shared" si="11"/>
        <v>1981</v>
      </c>
      <c r="H735" t="s">
        <v>2847</v>
      </c>
    </row>
    <row r="736" spans="1:8" hidden="1" x14ac:dyDescent="0.2">
      <c r="A736" t="s">
        <v>1281</v>
      </c>
      <c r="B736" t="s">
        <v>1277</v>
      </c>
      <c r="C736" t="s">
        <v>24</v>
      </c>
      <c r="D736" t="s">
        <v>1282</v>
      </c>
      <c r="E736" t="s">
        <v>1063</v>
      </c>
      <c r="F736" t="s">
        <v>1279</v>
      </c>
      <c r="G736" t="str">
        <f t="shared" si="11"/>
        <v>1981</v>
      </c>
      <c r="H736" t="s">
        <v>2846</v>
      </c>
    </row>
    <row r="737" spans="1:8" hidden="1" x14ac:dyDescent="0.2">
      <c r="A737" t="s">
        <v>1283</v>
      </c>
      <c r="B737" t="s">
        <v>1277</v>
      </c>
      <c r="C737" t="s">
        <v>31</v>
      </c>
      <c r="D737" t="s">
        <v>1284</v>
      </c>
      <c r="E737" t="s">
        <v>578</v>
      </c>
      <c r="F737" t="s">
        <v>1279</v>
      </c>
      <c r="G737" t="str">
        <f t="shared" si="11"/>
        <v>1981</v>
      </c>
      <c r="H737" t="s">
        <v>2846</v>
      </c>
    </row>
    <row r="738" spans="1:8" hidden="1" x14ac:dyDescent="0.2">
      <c r="A738" t="s">
        <v>1285</v>
      </c>
      <c r="B738" t="s">
        <v>1277</v>
      </c>
      <c r="C738" t="s">
        <v>11</v>
      </c>
      <c r="D738" t="s">
        <v>1284</v>
      </c>
      <c r="E738" t="s">
        <v>578</v>
      </c>
      <c r="F738" t="s">
        <v>1279</v>
      </c>
      <c r="G738" t="str">
        <f t="shared" si="11"/>
        <v>1981</v>
      </c>
      <c r="H738" t="s">
        <v>2846</v>
      </c>
    </row>
    <row r="739" spans="1:8" hidden="1" x14ac:dyDescent="0.2">
      <c r="A739" t="s">
        <v>1286</v>
      </c>
      <c r="B739" t="s">
        <v>1277</v>
      </c>
      <c r="C739" t="s">
        <v>27</v>
      </c>
      <c r="D739" t="s">
        <v>1284</v>
      </c>
      <c r="E739" t="s">
        <v>578</v>
      </c>
      <c r="F739" t="s">
        <v>1279</v>
      </c>
      <c r="G739" t="str">
        <f t="shared" si="11"/>
        <v>1981</v>
      </c>
      <c r="H739" t="s">
        <v>2846</v>
      </c>
    </row>
    <row r="740" spans="1:8" hidden="1" x14ac:dyDescent="0.2">
      <c r="A740" t="s">
        <v>1287</v>
      </c>
      <c r="B740" t="s">
        <v>1277</v>
      </c>
      <c r="C740" t="s">
        <v>29</v>
      </c>
      <c r="D740" t="s">
        <v>1288</v>
      </c>
      <c r="E740" t="s">
        <v>1289</v>
      </c>
      <c r="F740" t="s">
        <v>1279</v>
      </c>
      <c r="G740" t="str">
        <f t="shared" si="11"/>
        <v>1981</v>
      </c>
      <c r="H740" t="s">
        <v>2847</v>
      </c>
    </row>
    <row r="741" spans="1:8" hidden="1" x14ac:dyDescent="0.2">
      <c r="A741" t="s">
        <v>1290</v>
      </c>
      <c r="B741" t="s">
        <v>1277</v>
      </c>
      <c r="C741" t="s">
        <v>64</v>
      </c>
      <c r="D741" t="s">
        <v>1291</v>
      </c>
      <c r="E741" t="s">
        <v>1292</v>
      </c>
      <c r="F741" t="s">
        <v>1279</v>
      </c>
      <c r="G741" t="str">
        <f t="shared" si="11"/>
        <v>1981</v>
      </c>
      <c r="H741" t="s">
        <v>2846</v>
      </c>
    </row>
    <row r="742" spans="1:8" hidden="1" x14ac:dyDescent="0.2">
      <c r="A742" t="s">
        <v>1293</v>
      </c>
      <c r="B742" t="s">
        <v>1277</v>
      </c>
      <c r="C742" t="s">
        <v>46</v>
      </c>
      <c r="D742" t="s">
        <v>1294</v>
      </c>
      <c r="E742" t="s">
        <v>914</v>
      </c>
      <c r="F742" t="s">
        <v>1279</v>
      </c>
      <c r="G742" t="str">
        <f t="shared" si="11"/>
        <v>1981</v>
      </c>
      <c r="H742" t="s">
        <v>2846</v>
      </c>
    </row>
    <row r="743" spans="1:8" hidden="1" x14ac:dyDescent="0.2">
      <c r="A743" t="s">
        <v>914</v>
      </c>
      <c r="B743" t="s">
        <v>1277</v>
      </c>
      <c r="C743" t="s">
        <v>32</v>
      </c>
      <c r="D743" t="s">
        <v>1294</v>
      </c>
      <c r="E743" t="s">
        <v>914</v>
      </c>
      <c r="F743" t="s">
        <v>1279</v>
      </c>
      <c r="G743" t="str">
        <f t="shared" si="11"/>
        <v>1981</v>
      </c>
      <c r="H743" t="s">
        <v>2846</v>
      </c>
    </row>
    <row r="744" spans="1:8" hidden="1" x14ac:dyDescent="0.2">
      <c r="A744" t="s">
        <v>1295</v>
      </c>
      <c r="B744" t="s">
        <v>1277</v>
      </c>
      <c r="C744" t="s">
        <v>44</v>
      </c>
      <c r="D744" t="s">
        <v>1294</v>
      </c>
      <c r="E744" t="s">
        <v>914</v>
      </c>
      <c r="F744" t="s">
        <v>1279</v>
      </c>
      <c r="G744" t="str">
        <f t="shared" si="11"/>
        <v>1981</v>
      </c>
      <c r="H744" t="s">
        <v>2846</v>
      </c>
    </row>
    <row r="745" spans="1:8" hidden="1" x14ac:dyDescent="0.2">
      <c r="A745" t="s">
        <v>1296</v>
      </c>
      <c r="B745" t="s">
        <v>1277</v>
      </c>
      <c r="C745" t="s">
        <v>40</v>
      </c>
      <c r="D745" t="s">
        <v>1294</v>
      </c>
      <c r="E745" t="s">
        <v>914</v>
      </c>
      <c r="F745" t="s">
        <v>1279</v>
      </c>
      <c r="G745" t="str">
        <f t="shared" si="11"/>
        <v>1981</v>
      </c>
      <c r="H745" t="s">
        <v>2846</v>
      </c>
    </row>
    <row r="746" spans="1:8" hidden="1" x14ac:dyDescent="0.2">
      <c r="A746" t="s">
        <v>1297</v>
      </c>
      <c r="B746" t="s">
        <v>1277</v>
      </c>
      <c r="C746" t="s">
        <v>67</v>
      </c>
      <c r="D746" t="s">
        <v>1112</v>
      </c>
      <c r="E746" t="s">
        <v>1297</v>
      </c>
      <c r="F746" t="s">
        <v>1279</v>
      </c>
      <c r="G746" t="str">
        <f t="shared" si="11"/>
        <v>1981</v>
      </c>
      <c r="H746" t="s">
        <v>2846</v>
      </c>
    </row>
    <row r="747" spans="1:8" hidden="1" x14ac:dyDescent="0.2">
      <c r="A747" t="s">
        <v>1298</v>
      </c>
      <c r="B747" t="s">
        <v>1277</v>
      </c>
      <c r="C747" t="s">
        <v>15</v>
      </c>
      <c r="D747" t="s">
        <v>1299</v>
      </c>
      <c r="E747" t="s">
        <v>252</v>
      </c>
      <c r="F747" t="s">
        <v>1279</v>
      </c>
      <c r="G747" t="str">
        <f t="shared" si="11"/>
        <v>1981</v>
      </c>
      <c r="H747" t="s">
        <v>2846</v>
      </c>
    </row>
    <row r="748" spans="1:8" hidden="1" x14ac:dyDescent="0.2">
      <c r="A748" t="s">
        <v>450</v>
      </c>
      <c r="B748" t="s">
        <v>1277</v>
      </c>
      <c r="C748" t="s">
        <v>34</v>
      </c>
      <c r="D748" t="s">
        <v>1299</v>
      </c>
      <c r="E748" t="s">
        <v>252</v>
      </c>
      <c r="F748" t="s">
        <v>1279</v>
      </c>
      <c r="G748" t="str">
        <f t="shared" si="11"/>
        <v>1981</v>
      </c>
      <c r="H748" t="s">
        <v>2847</v>
      </c>
    </row>
    <row r="749" spans="1:8" hidden="1" x14ac:dyDescent="0.2">
      <c r="A749" t="s">
        <v>1300</v>
      </c>
      <c r="B749" t="s">
        <v>1277</v>
      </c>
      <c r="C749" t="s">
        <v>38</v>
      </c>
      <c r="D749" t="s">
        <v>1301</v>
      </c>
      <c r="E749" t="s">
        <v>1302</v>
      </c>
      <c r="F749" t="s">
        <v>1279</v>
      </c>
      <c r="G749" t="str">
        <f t="shared" si="11"/>
        <v>1981</v>
      </c>
      <c r="H749" t="s">
        <v>2846</v>
      </c>
    </row>
    <row r="750" spans="1:8" hidden="1" x14ac:dyDescent="0.2">
      <c r="A750" t="s">
        <v>1303</v>
      </c>
      <c r="B750" t="s">
        <v>1277</v>
      </c>
      <c r="C750" t="s">
        <v>53</v>
      </c>
      <c r="D750" t="s">
        <v>1304</v>
      </c>
      <c r="E750" t="s">
        <v>1305</v>
      </c>
      <c r="F750" t="s">
        <v>1279</v>
      </c>
      <c r="G750" t="str">
        <f t="shared" si="11"/>
        <v>1981</v>
      </c>
      <c r="H750" t="s">
        <v>2846</v>
      </c>
    </row>
    <row r="751" spans="1:8" hidden="1" x14ac:dyDescent="0.2">
      <c r="A751" t="s">
        <v>1306</v>
      </c>
      <c r="B751" t="s">
        <v>1307</v>
      </c>
      <c r="C751" t="s">
        <v>53</v>
      </c>
      <c r="D751" t="s">
        <v>1308</v>
      </c>
      <c r="E751" t="s">
        <v>1309</v>
      </c>
      <c r="F751" t="s">
        <v>1310</v>
      </c>
      <c r="G751" t="str">
        <f t="shared" si="11"/>
        <v>1980</v>
      </c>
      <c r="H751" t="s">
        <v>2847</v>
      </c>
    </row>
    <row r="752" spans="1:8" hidden="1" x14ac:dyDescent="0.2">
      <c r="A752" t="s">
        <v>1311</v>
      </c>
      <c r="B752" t="s">
        <v>1307</v>
      </c>
      <c r="C752" t="s">
        <v>24</v>
      </c>
      <c r="D752" t="s">
        <v>1312</v>
      </c>
      <c r="E752" t="s">
        <v>1313</v>
      </c>
      <c r="F752" t="s">
        <v>1310</v>
      </c>
      <c r="G752" t="str">
        <f t="shared" si="11"/>
        <v>1980</v>
      </c>
      <c r="H752" t="s">
        <v>2846</v>
      </c>
    </row>
    <row r="753" spans="1:8" hidden="1" x14ac:dyDescent="0.2">
      <c r="A753" t="s">
        <v>1314</v>
      </c>
      <c r="B753" t="s">
        <v>1307</v>
      </c>
      <c r="C753" t="s">
        <v>7</v>
      </c>
      <c r="D753" t="s">
        <v>1315</v>
      </c>
      <c r="E753" t="s">
        <v>604</v>
      </c>
      <c r="F753" t="s">
        <v>1310</v>
      </c>
      <c r="G753" t="str">
        <f t="shared" si="11"/>
        <v>1980</v>
      </c>
      <c r="H753" t="s">
        <v>2846</v>
      </c>
    </row>
    <row r="754" spans="1:8" hidden="1" x14ac:dyDescent="0.2">
      <c r="A754" t="s">
        <v>1316</v>
      </c>
      <c r="B754" t="s">
        <v>1307</v>
      </c>
      <c r="C754" t="s">
        <v>38</v>
      </c>
      <c r="D754" t="s">
        <v>1317</v>
      </c>
      <c r="E754" t="s">
        <v>928</v>
      </c>
      <c r="F754" t="s">
        <v>1310</v>
      </c>
      <c r="G754" t="str">
        <f t="shared" si="11"/>
        <v>1980</v>
      </c>
      <c r="H754" t="s">
        <v>2846</v>
      </c>
    </row>
    <row r="755" spans="1:8" hidden="1" x14ac:dyDescent="0.2">
      <c r="A755" t="s">
        <v>1088</v>
      </c>
      <c r="B755" t="s">
        <v>1307</v>
      </c>
      <c r="C755" t="s">
        <v>31</v>
      </c>
      <c r="D755" t="s">
        <v>1317</v>
      </c>
      <c r="E755" t="s">
        <v>928</v>
      </c>
      <c r="F755" t="s">
        <v>1310</v>
      </c>
      <c r="G755" t="str">
        <f t="shared" si="11"/>
        <v>1980</v>
      </c>
      <c r="H755" t="s">
        <v>2846</v>
      </c>
    </row>
    <row r="756" spans="1:8" hidden="1" x14ac:dyDescent="0.2">
      <c r="A756" t="s">
        <v>244</v>
      </c>
      <c r="B756" t="s">
        <v>1307</v>
      </c>
      <c r="C756" t="s">
        <v>49</v>
      </c>
      <c r="D756" t="s">
        <v>1318</v>
      </c>
      <c r="E756" t="s">
        <v>1184</v>
      </c>
      <c r="F756" t="s">
        <v>1310</v>
      </c>
      <c r="G756" t="str">
        <f t="shared" si="11"/>
        <v>1980</v>
      </c>
      <c r="H756" t="s">
        <v>2847</v>
      </c>
    </row>
    <row r="757" spans="1:8" hidden="1" x14ac:dyDescent="0.2">
      <c r="A757" t="s">
        <v>1032</v>
      </c>
      <c r="B757" t="s">
        <v>1307</v>
      </c>
      <c r="C757" t="s">
        <v>15</v>
      </c>
      <c r="D757" t="s">
        <v>1318</v>
      </c>
      <c r="E757" t="s">
        <v>1184</v>
      </c>
      <c r="F757" t="s">
        <v>1310</v>
      </c>
      <c r="G757" t="str">
        <f t="shared" si="11"/>
        <v>1980</v>
      </c>
      <c r="H757" t="s">
        <v>2846</v>
      </c>
    </row>
    <row r="758" spans="1:8" hidden="1" x14ac:dyDescent="0.2">
      <c r="A758" t="s">
        <v>1184</v>
      </c>
      <c r="B758" t="s">
        <v>1307</v>
      </c>
      <c r="C758" t="s">
        <v>44</v>
      </c>
      <c r="D758" t="s">
        <v>1318</v>
      </c>
      <c r="E758" t="s">
        <v>1184</v>
      </c>
      <c r="F758" t="s">
        <v>1310</v>
      </c>
      <c r="G758" t="str">
        <f t="shared" si="11"/>
        <v>1980</v>
      </c>
      <c r="H758" t="s">
        <v>2846</v>
      </c>
    </row>
    <row r="759" spans="1:8" hidden="1" x14ac:dyDescent="0.2">
      <c r="A759" t="s">
        <v>1319</v>
      </c>
      <c r="B759" t="s">
        <v>1307</v>
      </c>
      <c r="C759" t="s">
        <v>46</v>
      </c>
      <c r="D759" t="s">
        <v>1318</v>
      </c>
      <c r="E759" t="s">
        <v>1184</v>
      </c>
      <c r="F759" t="s">
        <v>1310</v>
      </c>
      <c r="G759" t="str">
        <f t="shared" si="11"/>
        <v>1980</v>
      </c>
      <c r="H759" t="s">
        <v>2846</v>
      </c>
    </row>
    <row r="760" spans="1:8" hidden="1" x14ac:dyDescent="0.2">
      <c r="A760" t="s">
        <v>1184</v>
      </c>
      <c r="B760" t="s">
        <v>1307</v>
      </c>
      <c r="C760" t="s">
        <v>32</v>
      </c>
      <c r="D760" t="s">
        <v>1318</v>
      </c>
      <c r="E760" t="s">
        <v>1184</v>
      </c>
      <c r="F760" t="s">
        <v>1310</v>
      </c>
      <c r="G760" t="str">
        <f t="shared" si="11"/>
        <v>1980</v>
      </c>
      <c r="H760" t="s">
        <v>2846</v>
      </c>
    </row>
    <row r="761" spans="1:8" hidden="1" x14ac:dyDescent="0.2">
      <c r="A761" t="s">
        <v>1320</v>
      </c>
      <c r="B761" t="s">
        <v>1307</v>
      </c>
      <c r="C761" t="s">
        <v>18</v>
      </c>
      <c r="D761" t="s">
        <v>1321</v>
      </c>
      <c r="E761" t="s">
        <v>1322</v>
      </c>
      <c r="F761" t="s">
        <v>1310</v>
      </c>
      <c r="G761" t="str">
        <f t="shared" si="11"/>
        <v>1980</v>
      </c>
      <c r="H761" t="s">
        <v>2846</v>
      </c>
    </row>
    <row r="762" spans="1:8" hidden="1" x14ac:dyDescent="0.2">
      <c r="A762" t="s">
        <v>1323</v>
      </c>
      <c r="B762" t="s">
        <v>1307</v>
      </c>
      <c r="C762" t="s">
        <v>64</v>
      </c>
      <c r="D762" t="s">
        <v>1324</v>
      </c>
      <c r="E762" t="s">
        <v>1323</v>
      </c>
      <c r="F762" t="s">
        <v>1310</v>
      </c>
      <c r="G762" t="str">
        <f t="shared" si="11"/>
        <v>1980</v>
      </c>
      <c r="H762" t="s">
        <v>2846</v>
      </c>
    </row>
    <row r="763" spans="1:8" hidden="1" x14ac:dyDescent="0.2">
      <c r="A763" t="s">
        <v>1325</v>
      </c>
      <c r="B763" t="s">
        <v>1307</v>
      </c>
      <c r="C763" t="s">
        <v>40</v>
      </c>
      <c r="D763" t="s">
        <v>1326</v>
      </c>
      <c r="E763" t="s">
        <v>1327</v>
      </c>
      <c r="F763" t="s">
        <v>1310</v>
      </c>
      <c r="G763" t="str">
        <f t="shared" si="11"/>
        <v>1980</v>
      </c>
      <c r="H763" t="s">
        <v>2846</v>
      </c>
    </row>
    <row r="764" spans="1:8" hidden="1" x14ac:dyDescent="0.2">
      <c r="A764" t="s">
        <v>1328</v>
      </c>
      <c r="B764" t="s">
        <v>1307</v>
      </c>
      <c r="C764" t="s">
        <v>1163</v>
      </c>
      <c r="D764" t="s">
        <v>1329</v>
      </c>
      <c r="E764" t="s">
        <v>1330</v>
      </c>
      <c r="F764" t="s">
        <v>1310</v>
      </c>
      <c r="G764" t="str">
        <f t="shared" si="11"/>
        <v>1980</v>
      </c>
      <c r="H764" t="s">
        <v>2846</v>
      </c>
    </row>
    <row r="765" spans="1:8" hidden="1" x14ac:dyDescent="0.2">
      <c r="A765" t="s">
        <v>1331</v>
      </c>
      <c r="B765" t="s">
        <v>1307</v>
      </c>
      <c r="C765" t="s">
        <v>34</v>
      </c>
      <c r="D765" t="s">
        <v>1329</v>
      </c>
      <c r="E765" t="s">
        <v>1330</v>
      </c>
      <c r="F765" t="s">
        <v>1310</v>
      </c>
      <c r="G765" t="str">
        <f t="shared" si="11"/>
        <v>1980</v>
      </c>
      <c r="H765" t="s">
        <v>2846</v>
      </c>
    </row>
    <row r="766" spans="1:8" hidden="1" x14ac:dyDescent="0.2">
      <c r="A766" t="s">
        <v>1332</v>
      </c>
      <c r="B766" t="s">
        <v>1307</v>
      </c>
      <c r="C766" t="s">
        <v>27</v>
      </c>
      <c r="D766" t="s">
        <v>1329</v>
      </c>
      <c r="E766" t="s">
        <v>1330</v>
      </c>
      <c r="F766" t="s">
        <v>1310</v>
      </c>
      <c r="G766" t="str">
        <f t="shared" si="11"/>
        <v>1980</v>
      </c>
      <c r="H766" t="s">
        <v>2846</v>
      </c>
    </row>
    <row r="767" spans="1:8" hidden="1" x14ac:dyDescent="0.2">
      <c r="A767" t="s">
        <v>949</v>
      </c>
      <c r="B767" t="s">
        <v>1307</v>
      </c>
      <c r="C767" t="s">
        <v>11</v>
      </c>
      <c r="D767" t="s">
        <v>1329</v>
      </c>
      <c r="E767" t="s">
        <v>1330</v>
      </c>
      <c r="F767" t="s">
        <v>1310</v>
      </c>
      <c r="G767" t="str">
        <f t="shared" si="11"/>
        <v>1980</v>
      </c>
      <c r="H767" t="s">
        <v>2846</v>
      </c>
    </row>
    <row r="768" spans="1:8" hidden="1" x14ac:dyDescent="0.2">
      <c r="A768" t="s">
        <v>1186</v>
      </c>
      <c r="B768" t="s">
        <v>1307</v>
      </c>
      <c r="C768" t="s">
        <v>29</v>
      </c>
      <c r="D768" t="s">
        <v>1333</v>
      </c>
      <c r="E768" t="s">
        <v>1334</v>
      </c>
      <c r="F768" t="s">
        <v>1310</v>
      </c>
      <c r="G768" t="str">
        <f t="shared" si="11"/>
        <v>1980</v>
      </c>
      <c r="H768" t="s">
        <v>2847</v>
      </c>
    </row>
    <row r="769" spans="1:8" hidden="1" x14ac:dyDescent="0.2">
      <c r="A769" t="s">
        <v>1335</v>
      </c>
      <c r="B769" t="s">
        <v>1336</v>
      </c>
      <c r="C769" t="s">
        <v>24</v>
      </c>
      <c r="D769" t="s">
        <v>1337</v>
      </c>
      <c r="E769" t="s">
        <v>1063</v>
      </c>
      <c r="F769" t="s">
        <v>1338</v>
      </c>
      <c r="G769" t="str">
        <f t="shared" si="11"/>
        <v>1979</v>
      </c>
      <c r="H769" t="s">
        <v>2846</v>
      </c>
    </row>
    <row r="770" spans="1:8" hidden="1" x14ac:dyDescent="0.2">
      <c r="A770" t="s">
        <v>959</v>
      </c>
      <c r="B770" t="s">
        <v>1336</v>
      </c>
      <c r="C770" t="s">
        <v>44</v>
      </c>
      <c r="D770" t="s">
        <v>1337</v>
      </c>
      <c r="E770" t="s">
        <v>1063</v>
      </c>
      <c r="F770" t="s">
        <v>1338</v>
      </c>
      <c r="G770" t="str">
        <f t="shared" si="11"/>
        <v>1979</v>
      </c>
      <c r="H770" t="s">
        <v>2846</v>
      </c>
    </row>
    <row r="771" spans="1:8" hidden="1" x14ac:dyDescent="0.2">
      <c r="A771" t="s">
        <v>1339</v>
      </c>
      <c r="B771" t="s">
        <v>1336</v>
      </c>
      <c r="C771" t="s">
        <v>38</v>
      </c>
      <c r="D771" t="s">
        <v>1340</v>
      </c>
      <c r="E771" t="s">
        <v>1341</v>
      </c>
      <c r="F771" t="s">
        <v>1338</v>
      </c>
      <c r="G771" t="str">
        <f t="shared" si="11"/>
        <v>1979</v>
      </c>
      <c r="H771" t="s">
        <v>2846</v>
      </c>
    </row>
    <row r="772" spans="1:8" hidden="1" x14ac:dyDescent="0.2">
      <c r="A772" t="s">
        <v>1342</v>
      </c>
      <c r="B772" t="s">
        <v>1336</v>
      </c>
      <c r="C772" t="s">
        <v>40</v>
      </c>
      <c r="D772" t="s">
        <v>1340</v>
      </c>
      <c r="E772" t="s">
        <v>1341</v>
      </c>
      <c r="F772" t="s">
        <v>1338</v>
      </c>
      <c r="G772" t="str">
        <f t="shared" si="11"/>
        <v>1979</v>
      </c>
      <c r="H772" t="s">
        <v>2846</v>
      </c>
    </row>
    <row r="773" spans="1:8" hidden="1" x14ac:dyDescent="0.2">
      <c r="A773" t="s">
        <v>1343</v>
      </c>
      <c r="B773" t="s">
        <v>1336</v>
      </c>
      <c r="C773" t="s">
        <v>34</v>
      </c>
      <c r="D773" t="s">
        <v>1340</v>
      </c>
      <c r="E773" t="s">
        <v>1341</v>
      </c>
      <c r="F773" t="s">
        <v>1338</v>
      </c>
      <c r="G773" t="str">
        <f t="shared" si="11"/>
        <v>1979</v>
      </c>
      <c r="H773" t="s">
        <v>2846</v>
      </c>
    </row>
    <row r="774" spans="1:8" hidden="1" x14ac:dyDescent="0.2">
      <c r="A774" t="s">
        <v>1341</v>
      </c>
      <c r="B774" t="s">
        <v>1336</v>
      </c>
      <c r="C774" t="s">
        <v>32</v>
      </c>
      <c r="D774" t="s">
        <v>1340</v>
      </c>
      <c r="E774" t="s">
        <v>1341</v>
      </c>
      <c r="F774" t="s">
        <v>1338</v>
      </c>
      <c r="G774" t="str">
        <f t="shared" si="11"/>
        <v>1979</v>
      </c>
      <c r="H774" t="s">
        <v>2846</v>
      </c>
    </row>
    <row r="775" spans="1:8" hidden="1" x14ac:dyDescent="0.2">
      <c r="A775" t="s">
        <v>1344</v>
      </c>
      <c r="B775" t="s">
        <v>1336</v>
      </c>
      <c r="C775" t="s">
        <v>46</v>
      </c>
      <c r="D775" t="s">
        <v>1340</v>
      </c>
      <c r="E775" t="s">
        <v>1341</v>
      </c>
      <c r="F775" t="s">
        <v>1338</v>
      </c>
      <c r="G775" t="str">
        <f t="shared" si="11"/>
        <v>1979</v>
      </c>
      <c r="H775" t="s">
        <v>2846</v>
      </c>
    </row>
    <row r="776" spans="1:8" hidden="1" x14ac:dyDescent="0.2">
      <c r="A776" t="s">
        <v>1345</v>
      </c>
      <c r="B776" t="s">
        <v>1336</v>
      </c>
      <c r="C776" t="s">
        <v>27</v>
      </c>
      <c r="D776" t="s">
        <v>1346</v>
      </c>
      <c r="E776" t="s">
        <v>999</v>
      </c>
      <c r="F776" t="s">
        <v>1338</v>
      </c>
      <c r="G776" t="str">
        <f t="shared" si="11"/>
        <v>1979</v>
      </c>
      <c r="H776" t="s">
        <v>2846</v>
      </c>
    </row>
    <row r="777" spans="1:8" hidden="1" x14ac:dyDescent="0.2">
      <c r="A777" t="s">
        <v>2863</v>
      </c>
      <c r="B777" t="s">
        <v>1336</v>
      </c>
      <c r="C777" t="s">
        <v>31</v>
      </c>
      <c r="D777" t="s">
        <v>1347</v>
      </c>
      <c r="E777" t="s">
        <v>1348</v>
      </c>
      <c r="F777" t="s">
        <v>1338</v>
      </c>
      <c r="G777" t="str">
        <f t="shared" si="11"/>
        <v>1979</v>
      </c>
      <c r="H777" t="s">
        <v>2846</v>
      </c>
    </row>
    <row r="778" spans="1:8" hidden="1" x14ac:dyDescent="0.2">
      <c r="A778" t="s">
        <v>1349</v>
      </c>
      <c r="B778" t="s">
        <v>1336</v>
      </c>
      <c r="C778" t="s">
        <v>67</v>
      </c>
      <c r="D778" t="s">
        <v>1350</v>
      </c>
      <c r="E778" t="s">
        <v>1349</v>
      </c>
      <c r="F778" t="s">
        <v>1338</v>
      </c>
      <c r="G778" t="str">
        <f t="shared" si="11"/>
        <v>1979</v>
      </c>
      <c r="H778" t="s">
        <v>2846</v>
      </c>
    </row>
    <row r="779" spans="1:8" hidden="1" x14ac:dyDescent="0.2">
      <c r="A779" t="s">
        <v>1285</v>
      </c>
      <c r="B779" t="s">
        <v>1336</v>
      </c>
      <c r="C779" t="s">
        <v>11</v>
      </c>
      <c r="D779" t="s">
        <v>1351</v>
      </c>
      <c r="E779" t="s">
        <v>1352</v>
      </c>
      <c r="F779" t="s">
        <v>1338</v>
      </c>
      <c r="G779" t="str">
        <f t="shared" si="11"/>
        <v>1979</v>
      </c>
      <c r="H779" t="s">
        <v>2846</v>
      </c>
    </row>
    <row r="780" spans="1:8" hidden="1" x14ac:dyDescent="0.2">
      <c r="A780" t="s">
        <v>1353</v>
      </c>
      <c r="B780" t="s">
        <v>1336</v>
      </c>
      <c r="C780" t="s">
        <v>15</v>
      </c>
      <c r="D780" t="s">
        <v>1354</v>
      </c>
      <c r="E780" t="s">
        <v>1327</v>
      </c>
      <c r="F780" t="s">
        <v>1338</v>
      </c>
      <c r="G780" t="str">
        <f t="shared" si="11"/>
        <v>1979</v>
      </c>
      <c r="H780" t="s">
        <v>2846</v>
      </c>
    </row>
    <row r="781" spans="1:8" hidden="1" x14ac:dyDescent="0.2">
      <c r="A781" t="s">
        <v>1355</v>
      </c>
      <c r="B781" t="s">
        <v>1336</v>
      </c>
      <c r="C781" t="s">
        <v>29</v>
      </c>
      <c r="D781" t="s">
        <v>1354</v>
      </c>
      <c r="E781" t="s">
        <v>1327</v>
      </c>
      <c r="F781" t="s">
        <v>1338</v>
      </c>
      <c r="G781" t="str">
        <f t="shared" si="11"/>
        <v>1979</v>
      </c>
      <c r="H781" t="s">
        <v>2847</v>
      </c>
    </row>
    <row r="782" spans="1:8" hidden="1" x14ac:dyDescent="0.2">
      <c r="A782" t="s">
        <v>1356</v>
      </c>
      <c r="B782" t="s">
        <v>1336</v>
      </c>
      <c r="C782" t="s">
        <v>18</v>
      </c>
      <c r="D782" t="s">
        <v>1354</v>
      </c>
      <c r="E782" t="s">
        <v>1327</v>
      </c>
      <c r="F782" t="s">
        <v>1338</v>
      </c>
      <c r="G782" t="str">
        <f t="shared" si="11"/>
        <v>1979</v>
      </c>
      <c r="H782" t="s">
        <v>2846</v>
      </c>
    </row>
    <row r="783" spans="1:8" hidden="1" x14ac:dyDescent="0.2">
      <c r="A783" t="s">
        <v>1357</v>
      </c>
      <c r="B783" t="s">
        <v>1336</v>
      </c>
      <c r="C783" t="s">
        <v>49</v>
      </c>
      <c r="D783" t="s">
        <v>1358</v>
      </c>
      <c r="E783" t="s">
        <v>1359</v>
      </c>
      <c r="F783" t="s">
        <v>1338</v>
      </c>
      <c r="G783" t="str">
        <f t="shared" si="11"/>
        <v>1979</v>
      </c>
      <c r="H783" t="s">
        <v>2847</v>
      </c>
    </row>
    <row r="784" spans="1:8" hidden="1" x14ac:dyDescent="0.2">
      <c r="A784" t="s">
        <v>1360</v>
      </c>
      <c r="B784" t="s">
        <v>1336</v>
      </c>
      <c r="C784" t="s">
        <v>1163</v>
      </c>
      <c r="D784" t="s">
        <v>1361</v>
      </c>
      <c r="E784" t="s">
        <v>1362</v>
      </c>
      <c r="F784" t="s">
        <v>1338</v>
      </c>
      <c r="G784" t="str">
        <f t="shared" si="11"/>
        <v>1979</v>
      </c>
      <c r="H784" t="s">
        <v>2846</v>
      </c>
    </row>
    <row r="785" spans="1:8" hidden="1" x14ac:dyDescent="0.2">
      <c r="A785" t="s">
        <v>1363</v>
      </c>
      <c r="B785" t="s">
        <v>1336</v>
      </c>
      <c r="C785" t="s">
        <v>64</v>
      </c>
      <c r="D785" t="s">
        <v>1364</v>
      </c>
      <c r="E785" t="s">
        <v>1365</v>
      </c>
      <c r="F785" t="s">
        <v>1338</v>
      </c>
      <c r="G785" t="str">
        <f t="shared" si="11"/>
        <v>1979</v>
      </c>
      <c r="H785" t="s">
        <v>2847</v>
      </c>
    </row>
    <row r="786" spans="1:8" hidden="1" x14ac:dyDescent="0.2">
      <c r="A786" t="s">
        <v>505</v>
      </c>
      <c r="B786" t="s">
        <v>1336</v>
      </c>
      <c r="C786" t="s">
        <v>53</v>
      </c>
      <c r="D786" t="s">
        <v>1366</v>
      </c>
      <c r="E786" t="s">
        <v>505</v>
      </c>
      <c r="F786" t="s">
        <v>1338</v>
      </c>
      <c r="G786" t="str">
        <f t="shared" ref="G786:G849" si="12">LEFT(F786,4)</f>
        <v>1979</v>
      </c>
      <c r="H786" t="s">
        <v>2846</v>
      </c>
    </row>
    <row r="787" spans="1:8" hidden="1" x14ac:dyDescent="0.2">
      <c r="A787" t="s">
        <v>1367</v>
      </c>
      <c r="B787" t="s">
        <v>1368</v>
      </c>
      <c r="C787" t="s">
        <v>53</v>
      </c>
      <c r="D787" t="s">
        <v>1369</v>
      </c>
      <c r="E787" t="s">
        <v>1367</v>
      </c>
      <c r="F787" t="s">
        <v>1370</v>
      </c>
      <c r="G787" t="str">
        <f t="shared" si="12"/>
        <v>1978</v>
      </c>
      <c r="H787" t="s">
        <v>2847</v>
      </c>
    </row>
    <row r="788" spans="1:8" hidden="1" x14ac:dyDescent="0.2">
      <c r="A788" t="s">
        <v>1371</v>
      </c>
      <c r="B788" t="s">
        <v>1368</v>
      </c>
      <c r="C788" t="s">
        <v>67</v>
      </c>
      <c r="D788" t="s">
        <v>1372</v>
      </c>
      <c r="E788" t="s">
        <v>1371</v>
      </c>
      <c r="F788" t="s">
        <v>1370</v>
      </c>
      <c r="G788" t="str">
        <f t="shared" si="12"/>
        <v>1978</v>
      </c>
      <c r="H788" t="s">
        <v>2846</v>
      </c>
    </row>
    <row r="789" spans="1:8" hidden="1" x14ac:dyDescent="0.2">
      <c r="A789" t="s">
        <v>1373</v>
      </c>
      <c r="B789" t="s">
        <v>1368</v>
      </c>
      <c r="C789" t="s">
        <v>40</v>
      </c>
      <c r="D789" t="s">
        <v>1374</v>
      </c>
      <c r="E789" t="s">
        <v>1375</v>
      </c>
      <c r="F789" t="s">
        <v>1370</v>
      </c>
      <c r="G789" t="str">
        <f t="shared" si="12"/>
        <v>1978</v>
      </c>
      <c r="H789" t="s">
        <v>2846</v>
      </c>
    </row>
    <row r="790" spans="1:8" hidden="1" x14ac:dyDescent="0.2">
      <c r="A790" t="s">
        <v>1376</v>
      </c>
      <c r="B790" t="s">
        <v>1368</v>
      </c>
      <c r="C790" t="s">
        <v>49</v>
      </c>
      <c r="D790" t="s">
        <v>1374</v>
      </c>
      <c r="E790" t="s">
        <v>1375</v>
      </c>
      <c r="F790" t="s">
        <v>1370</v>
      </c>
      <c r="G790" t="str">
        <f t="shared" si="12"/>
        <v>1978</v>
      </c>
      <c r="H790" t="s">
        <v>2847</v>
      </c>
    </row>
    <row r="791" spans="1:8" hidden="1" x14ac:dyDescent="0.2">
      <c r="A791" t="s">
        <v>1295</v>
      </c>
      <c r="B791" t="s">
        <v>1368</v>
      </c>
      <c r="C791" t="s">
        <v>44</v>
      </c>
      <c r="D791" t="s">
        <v>1374</v>
      </c>
      <c r="E791" t="s">
        <v>1375</v>
      </c>
      <c r="F791" t="s">
        <v>1370</v>
      </c>
      <c r="G791" t="str">
        <f t="shared" si="12"/>
        <v>1978</v>
      </c>
      <c r="H791" t="s">
        <v>2846</v>
      </c>
    </row>
    <row r="792" spans="1:8" hidden="1" x14ac:dyDescent="0.2">
      <c r="A792" t="s">
        <v>1377</v>
      </c>
      <c r="B792" t="s">
        <v>1368</v>
      </c>
      <c r="C792" t="s">
        <v>15</v>
      </c>
      <c r="D792" t="s">
        <v>1378</v>
      </c>
      <c r="E792" t="s">
        <v>1359</v>
      </c>
      <c r="F792" t="s">
        <v>1370</v>
      </c>
      <c r="G792" t="str">
        <f t="shared" si="12"/>
        <v>1978</v>
      </c>
      <c r="H792" t="s">
        <v>2846</v>
      </c>
    </row>
    <row r="793" spans="1:8" hidden="1" x14ac:dyDescent="0.2">
      <c r="A793" t="s">
        <v>1379</v>
      </c>
      <c r="B793" t="s">
        <v>1368</v>
      </c>
      <c r="C793" t="s">
        <v>1163</v>
      </c>
      <c r="D793" t="s">
        <v>1380</v>
      </c>
      <c r="E793" t="s">
        <v>1381</v>
      </c>
      <c r="F793" t="s">
        <v>1370</v>
      </c>
      <c r="G793" t="str">
        <f t="shared" si="12"/>
        <v>1978</v>
      </c>
      <c r="H793" t="s">
        <v>2846</v>
      </c>
    </row>
    <row r="794" spans="1:8" hidden="1" x14ac:dyDescent="0.2">
      <c r="A794" t="s">
        <v>1382</v>
      </c>
      <c r="B794" t="s">
        <v>1368</v>
      </c>
      <c r="C794" t="s">
        <v>31</v>
      </c>
      <c r="D794" t="s">
        <v>1383</v>
      </c>
      <c r="E794" t="s">
        <v>93</v>
      </c>
      <c r="F794" t="s">
        <v>1370</v>
      </c>
      <c r="G794" t="str">
        <f t="shared" si="12"/>
        <v>1978</v>
      </c>
      <c r="H794" t="s">
        <v>2846</v>
      </c>
    </row>
    <row r="795" spans="1:8" hidden="1" x14ac:dyDescent="0.2">
      <c r="A795" t="s">
        <v>1384</v>
      </c>
      <c r="B795" t="s">
        <v>1368</v>
      </c>
      <c r="C795" t="s">
        <v>18</v>
      </c>
      <c r="D795" t="s">
        <v>1385</v>
      </c>
      <c r="E795" t="s">
        <v>169</v>
      </c>
      <c r="F795" t="s">
        <v>1370</v>
      </c>
      <c r="G795" t="str">
        <f t="shared" si="12"/>
        <v>1978</v>
      </c>
      <c r="H795" t="s">
        <v>2846</v>
      </c>
    </row>
    <row r="796" spans="1:8" hidden="1" x14ac:dyDescent="0.2">
      <c r="A796" t="s">
        <v>169</v>
      </c>
      <c r="B796" t="s">
        <v>1368</v>
      </c>
      <c r="C796" t="s">
        <v>32</v>
      </c>
      <c r="D796" t="s">
        <v>1385</v>
      </c>
      <c r="E796" t="s">
        <v>169</v>
      </c>
      <c r="F796" t="s">
        <v>1370</v>
      </c>
      <c r="G796" t="str">
        <f t="shared" si="12"/>
        <v>1978</v>
      </c>
      <c r="H796" t="s">
        <v>2846</v>
      </c>
    </row>
    <row r="797" spans="1:8" hidden="1" x14ac:dyDescent="0.2">
      <c r="A797" t="s">
        <v>1386</v>
      </c>
      <c r="B797" t="s">
        <v>1368</v>
      </c>
      <c r="C797" t="s">
        <v>46</v>
      </c>
      <c r="D797" t="s">
        <v>1385</v>
      </c>
      <c r="E797" t="s">
        <v>169</v>
      </c>
      <c r="F797" t="s">
        <v>1370</v>
      </c>
      <c r="G797" t="str">
        <f t="shared" si="12"/>
        <v>1978</v>
      </c>
      <c r="H797" t="s">
        <v>2846</v>
      </c>
    </row>
    <row r="798" spans="1:8" hidden="1" x14ac:dyDescent="0.2">
      <c r="A798" t="s">
        <v>1387</v>
      </c>
      <c r="B798" t="s">
        <v>1368</v>
      </c>
      <c r="C798" t="s">
        <v>29</v>
      </c>
      <c r="D798" t="s">
        <v>1385</v>
      </c>
      <c r="E798" t="s">
        <v>169</v>
      </c>
      <c r="F798" t="s">
        <v>1370</v>
      </c>
      <c r="G798" t="str">
        <f t="shared" si="12"/>
        <v>1978</v>
      </c>
      <c r="H798" t="s">
        <v>2847</v>
      </c>
    </row>
    <row r="799" spans="1:8" hidden="1" x14ac:dyDescent="0.2">
      <c r="A799" t="s">
        <v>1244</v>
      </c>
      <c r="B799" t="s">
        <v>1368</v>
      </c>
      <c r="C799" t="s">
        <v>11</v>
      </c>
      <c r="D799" t="s">
        <v>1388</v>
      </c>
      <c r="E799" t="s">
        <v>1389</v>
      </c>
      <c r="F799" t="s">
        <v>1370</v>
      </c>
      <c r="G799" t="str">
        <f t="shared" si="12"/>
        <v>1978</v>
      </c>
      <c r="H799" t="s">
        <v>2846</v>
      </c>
    </row>
    <row r="800" spans="1:8" hidden="1" x14ac:dyDescent="0.2">
      <c r="A800" t="s">
        <v>1272</v>
      </c>
      <c r="B800" t="s">
        <v>1368</v>
      </c>
      <c r="C800" t="s">
        <v>27</v>
      </c>
      <c r="D800" t="s">
        <v>1388</v>
      </c>
      <c r="E800" t="s">
        <v>1389</v>
      </c>
      <c r="F800" t="s">
        <v>1370</v>
      </c>
      <c r="G800" t="str">
        <f t="shared" si="12"/>
        <v>1978</v>
      </c>
      <c r="H800" t="s">
        <v>2846</v>
      </c>
    </row>
    <row r="801" spans="1:8" hidden="1" x14ac:dyDescent="0.2">
      <c r="A801" t="s">
        <v>1390</v>
      </c>
      <c r="B801" t="s">
        <v>1368</v>
      </c>
      <c r="C801" t="s">
        <v>34</v>
      </c>
      <c r="D801" t="s">
        <v>1388</v>
      </c>
      <c r="E801" t="s">
        <v>1389</v>
      </c>
      <c r="F801" t="s">
        <v>1370</v>
      </c>
      <c r="G801" t="str">
        <f t="shared" si="12"/>
        <v>1978</v>
      </c>
      <c r="H801" t="s">
        <v>2846</v>
      </c>
    </row>
    <row r="802" spans="1:8" hidden="1" x14ac:dyDescent="0.2">
      <c r="A802" t="s">
        <v>1391</v>
      </c>
      <c r="B802" t="s">
        <v>1368</v>
      </c>
      <c r="C802" t="s">
        <v>7</v>
      </c>
      <c r="D802" t="s">
        <v>1388</v>
      </c>
      <c r="E802" t="s">
        <v>1389</v>
      </c>
      <c r="F802" t="s">
        <v>1370</v>
      </c>
      <c r="G802" t="str">
        <f t="shared" si="12"/>
        <v>1978</v>
      </c>
      <c r="H802" t="s">
        <v>2846</v>
      </c>
    </row>
    <row r="803" spans="1:8" hidden="1" x14ac:dyDescent="0.2">
      <c r="A803" t="s">
        <v>889</v>
      </c>
      <c r="B803" t="s">
        <v>1368</v>
      </c>
      <c r="C803" t="s">
        <v>24</v>
      </c>
      <c r="D803" t="s">
        <v>1388</v>
      </c>
      <c r="E803" t="s">
        <v>1389</v>
      </c>
      <c r="F803" t="s">
        <v>1370</v>
      </c>
      <c r="G803" t="str">
        <f t="shared" si="12"/>
        <v>1978</v>
      </c>
      <c r="H803" t="s">
        <v>2846</v>
      </c>
    </row>
    <row r="804" spans="1:8" hidden="1" x14ac:dyDescent="0.2">
      <c r="A804" t="s">
        <v>1392</v>
      </c>
      <c r="B804" t="s">
        <v>1368</v>
      </c>
      <c r="C804" t="s">
        <v>38</v>
      </c>
      <c r="D804" t="s">
        <v>1388</v>
      </c>
      <c r="E804" t="s">
        <v>1389</v>
      </c>
      <c r="F804" t="s">
        <v>1370</v>
      </c>
      <c r="G804" t="str">
        <f t="shared" si="12"/>
        <v>1978</v>
      </c>
      <c r="H804" t="s">
        <v>2846</v>
      </c>
    </row>
    <row r="805" spans="1:8" hidden="1" x14ac:dyDescent="0.2">
      <c r="A805" t="s">
        <v>1395</v>
      </c>
      <c r="B805" t="s">
        <v>1393</v>
      </c>
      <c r="C805" t="s">
        <v>24</v>
      </c>
      <c r="D805" t="s">
        <v>1396</v>
      </c>
      <c r="E805" t="s">
        <v>1397</v>
      </c>
      <c r="F805" t="s">
        <v>1394</v>
      </c>
      <c r="G805" t="str">
        <f t="shared" si="12"/>
        <v>1977</v>
      </c>
      <c r="H805" t="s">
        <v>2846</v>
      </c>
    </row>
    <row r="806" spans="1:8" hidden="1" x14ac:dyDescent="0.2">
      <c r="A806" t="s">
        <v>1398</v>
      </c>
      <c r="B806" t="s">
        <v>1393</v>
      </c>
      <c r="C806" t="s">
        <v>18</v>
      </c>
      <c r="D806" t="s">
        <v>1399</v>
      </c>
      <c r="E806" t="s">
        <v>1400</v>
      </c>
      <c r="F806" t="s">
        <v>1394</v>
      </c>
      <c r="G806" t="str">
        <f t="shared" si="12"/>
        <v>1977</v>
      </c>
      <c r="H806" t="s">
        <v>2846</v>
      </c>
    </row>
    <row r="807" spans="1:8" hidden="1" x14ac:dyDescent="0.2">
      <c r="A807" t="s">
        <v>1401</v>
      </c>
      <c r="B807" t="s">
        <v>1393</v>
      </c>
      <c r="C807" t="s">
        <v>29</v>
      </c>
      <c r="D807" t="s">
        <v>1399</v>
      </c>
      <c r="E807" t="s">
        <v>1400</v>
      </c>
      <c r="F807" t="s">
        <v>1394</v>
      </c>
      <c r="G807" t="str">
        <f t="shared" si="12"/>
        <v>1977</v>
      </c>
      <c r="H807" t="s">
        <v>2847</v>
      </c>
    </row>
    <row r="808" spans="1:8" hidden="1" x14ac:dyDescent="0.2">
      <c r="A808" t="s">
        <v>1402</v>
      </c>
      <c r="B808" t="s">
        <v>1393</v>
      </c>
      <c r="C808" t="s">
        <v>15</v>
      </c>
      <c r="D808" t="s">
        <v>1399</v>
      </c>
      <c r="E808" t="s">
        <v>1400</v>
      </c>
      <c r="F808" t="s">
        <v>1394</v>
      </c>
      <c r="G808" t="str">
        <f t="shared" si="12"/>
        <v>1977</v>
      </c>
      <c r="H808" t="s">
        <v>2846</v>
      </c>
    </row>
    <row r="809" spans="1:8" hidden="1" x14ac:dyDescent="0.2">
      <c r="A809" t="s">
        <v>1403</v>
      </c>
      <c r="B809" t="s">
        <v>1393</v>
      </c>
      <c r="C809" t="s">
        <v>49</v>
      </c>
      <c r="D809" t="s">
        <v>1399</v>
      </c>
      <c r="E809" t="s">
        <v>1400</v>
      </c>
      <c r="F809" t="s">
        <v>1394</v>
      </c>
      <c r="G809" t="str">
        <f t="shared" si="12"/>
        <v>1977</v>
      </c>
      <c r="H809" t="s">
        <v>2847</v>
      </c>
    </row>
    <row r="810" spans="1:8" hidden="1" x14ac:dyDescent="0.2">
      <c r="A810" t="s">
        <v>1404</v>
      </c>
      <c r="B810" t="s">
        <v>1393</v>
      </c>
      <c r="C810" t="s">
        <v>31</v>
      </c>
      <c r="D810" t="s">
        <v>1405</v>
      </c>
      <c r="E810" t="s">
        <v>1327</v>
      </c>
      <c r="F810" t="s">
        <v>1394</v>
      </c>
      <c r="G810" t="str">
        <f t="shared" si="12"/>
        <v>1977</v>
      </c>
      <c r="H810" t="s">
        <v>2846</v>
      </c>
    </row>
    <row r="811" spans="1:8" hidden="1" x14ac:dyDescent="0.2">
      <c r="A811" t="s">
        <v>1406</v>
      </c>
      <c r="B811" t="s">
        <v>1393</v>
      </c>
      <c r="C811" t="s">
        <v>1163</v>
      </c>
      <c r="D811" t="s">
        <v>1405</v>
      </c>
      <c r="E811" t="s">
        <v>1327</v>
      </c>
      <c r="F811" t="s">
        <v>1394</v>
      </c>
      <c r="G811" t="str">
        <f t="shared" si="12"/>
        <v>1977</v>
      </c>
      <c r="H811" t="s">
        <v>2846</v>
      </c>
    </row>
    <row r="812" spans="1:8" hidden="1" x14ac:dyDescent="0.2">
      <c r="A812" t="s">
        <v>1407</v>
      </c>
      <c r="B812" t="s">
        <v>1393</v>
      </c>
      <c r="C812" t="s">
        <v>44</v>
      </c>
      <c r="D812" t="s">
        <v>1408</v>
      </c>
      <c r="E812" t="s">
        <v>1249</v>
      </c>
      <c r="F812" t="s">
        <v>1394</v>
      </c>
      <c r="G812" t="str">
        <f t="shared" si="12"/>
        <v>1977</v>
      </c>
      <c r="H812" t="s">
        <v>2846</v>
      </c>
    </row>
    <row r="813" spans="1:8" hidden="1" x14ac:dyDescent="0.2">
      <c r="A813" t="s">
        <v>1409</v>
      </c>
      <c r="B813" t="s">
        <v>1393</v>
      </c>
      <c r="C813" t="s">
        <v>27</v>
      </c>
      <c r="D813" t="s">
        <v>1408</v>
      </c>
      <c r="E813" t="s">
        <v>1249</v>
      </c>
      <c r="F813" t="s">
        <v>1394</v>
      </c>
      <c r="G813" t="str">
        <f t="shared" si="12"/>
        <v>1977</v>
      </c>
      <c r="H813" t="s">
        <v>2846</v>
      </c>
    </row>
    <row r="814" spans="1:8" hidden="1" x14ac:dyDescent="0.2">
      <c r="A814" t="s">
        <v>1410</v>
      </c>
      <c r="B814" t="s">
        <v>1393</v>
      </c>
      <c r="C814" t="s">
        <v>38</v>
      </c>
      <c r="D814" t="s">
        <v>1408</v>
      </c>
      <c r="E814" t="s">
        <v>1249</v>
      </c>
      <c r="F814" t="s">
        <v>1394</v>
      </c>
      <c r="G814" t="str">
        <f t="shared" si="12"/>
        <v>1977</v>
      </c>
      <c r="H814" t="s">
        <v>2846</v>
      </c>
    </row>
    <row r="815" spans="1:8" hidden="1" x14ac:dyDescent="0.2">
      <c r="A815" t="s">
        <v>1373</v>
      </c>
      <c r="B815" t="s">
        <v>1393</v>
      </c>
      <c r="C815" t="s">
        <v>40</v>
      </c>
      <c r="D815" t="s">
        <v>1408</v>
      </c>
      <c r="E815" t="s">
        <v>1249</v>
      </c>
      <c r="F815" t="s">
        <v>1394</v>
      </c>
      <c r="G815" t="str">
        <f t="shared" si="12"/>
        <v>1977</v>
      </c>
      <c r="H815" t="s">
        <v>2846</v>
      </c>
    </row>
    <row r="816" spans="1:8" hidden="1" x14ac:dyDescent="0.2">
      <c r="A816" t="s">
        <v>1411</v>
      </c>
      <c r="B816" t="s">
        <v>1393</v>
      </c>
      <c r="C816" t="s">
        <v>11</v>
      </c>
      <c r="D816" t="s">
        <v>1412</v>
      </c>
      <c r="E816" t="s">
        <v>1413</v>
      </c>
      <c r="F816" t="s">
        <v>1394</v>
      </c>
      <c r="G816" t="str">
        <f t="shared" si="12"/>
        <v>1977</v>
      </c>
      <c r="H816" t="s">
        <v>2846</v>
      </c>
    </row>
    <row r="817" spans="1:8" hidden="1" x14ac:dyDescent="0.2">
      <c r="A817" t="s">
        <v>1414</v>
      </c>
      <c r="B817" t="s">
        <v>1393</v>
      </c>
      <c r="C817" t="s">
        <v>34</v>
      </c>
      <c r="D817" t="s">
        <v>1415</v>
      </c>
      <c r="E817" t="s">
        <v>1416</v>
      </c>
      <c r="F817" t="s">
        <v>1394</v>
      </c>
      <c r="G817" t="str">
        <f t="shared" si="12"/>
        <v>1977</v>
      </c>
      <c r="H817" t="s">
        <v>2846</v>
      </c>
    </row>
    <row r="818" spans="1:8" hidden="1" x14ac:dyDescent="0.2">
      <c r="A818" t="s">
        <v>1417</v>
      </c>
      <c r="B818" t="s">
        <v>1393</v>
      </c>
      <c r="C818" t="s">
        <v>46</v>
      </c>
      <c r="D818" t="s">
        <v>1415</v>
      </c>
      <c r="E818" t="s">
        <v>1416</v>
      </c>
      <c r="F818" t="s">
        <v>1394</v>
      </c>
      <c r="G818" t="str">
        <f t="shared" si="12"/>
        <v>1977</v>
      </c>
      <c r="H818" t="s">
        <v>2846</v>
      </c>
    </row>
    <row r="819" spans="1:8" hidden="1" x14ac:dyDescent="0.2">
      <c r="A819" t="s">
        <v>1416</v>
      </c>
      <c r="B819" t="s">
        <v>1393</v>
      </c>
      <c r="C819" t="s">
        <v>32</v>
      </c>
      <c r="D819" t="s">
        <v>1415</v>
      </c>
      <c r="E819" t="s">
        <v>1416</v>
      </c>
      <c r="F819" t="s">
        <v>1394</v>
      </c>
      <c r="G819" t="str">
        <f t="shared" si="12"/>
        <v>1977</v>
      </c>
      <c r="H819" t="s">
        <v>2846</v>
      </c>
    </row>
    <row r="820" spans="1:8" hidden="1" x14ac:dyDescent="0.2">
      <c r="A820" t="s">
        <v>1418</v>
      </c>
      <c r="B820" t="s">
        <v>1393</v>
      </c>
      <c r="C820" t="s">
        <v>64</v>
      </c>
      <c r="D820" t="s">
        <v>1419</v>
      </c>
      <c r="E820" t="s">
        <v>1418</v>
      </c>
      <c r="F820" t="s">
        <v>1394</v>
      </c>
      <c r="G820" t="str">
        <f t="shared" si="12"/>
        <v>1977</v>
      </c>
      <c r="H820" t="s">
        <v>2847</v>
      </c>
    </row>
    <row r="821" spans="1:8" hidden="1" x14ac:dyDescent="0.2">
      <c r="A821" t="s">
        <v>1420</v>
      </c>
      <c r="B821" t="s">
        <v>1393</v>
      </c>
      <c r="C821" t="s">
        <v>53</v>
      </c>
      <c r="D821" t="s">
        <v>1421</v>
      </c>
      <c r="E821" t="s">
        <v>1422</v>
      </c>
      <c r="F821" t="s">
        <v>1394</v>
      </c>
      <c r="G821" t="str">
        <f t="shared" si="12"/>
        <v>1977</v>
      </c>
      <c r="H821" t="s">
        <v>2846</v>
      </c>
    </row>
    <row r="822" spans="1:8" hidden="1" x14ac:dyDescent="0.2">
      <c r="A822" t="s">
        <v>1425</v>
      </c>
      <c r="B822" t="s">
        <v>1423</v>
      </c>
      <c r="C822" t="s">
        <v>67</v>
      </c>
      <c r="D822" t="s">
        <v>1426</v>
      </c>
      <c r="E822" t="s">
        <v>1425</v>
      </c>
      <c r="F822" t="s">
        <v>1424</v>
      </c>
      <c r="G822" t="str">
        <f t="shared" si="12"/>
        <v>1976</v>
      </c>
      <c r="H822" t="s">
        <v>2846</v>
      </c>
    </row>
    <row r="823" spans="1:8" hidden="1" x14ac:dyDescent="0.2">
      <c r="A823" t="s">
        <v>1120</v>
      </c>
      <c r="B823" t="s">
        <v>1423</v>
      </c>
      <c r="C823" t="s">
        <v>49</v>
      </c>
      <c r="D823" t="s">
        <v>1427</v>
      </c>
      <c r="E823" t="s">
        <v>1327</v>
      </c>
      <c r="F823" t="s">
        <v>1424</v>
      </c>
      <c r="G823" t="str">
        <f t="shared" si="12"/>
        <v>1976</v>
      </c>
      <c r="H823" t="s">
        <v>2846</v>
      </c>
    </row>
    <row r="824" spans="1:8" hidden="1" x14ac:dyDescent="0.2">
      <c r="A824" t="s">
        <v>1428</v>
      </c>
      <c r="B824" t="s">
        <v>1423</v>
      </c>
      <c r="C824" t="s">
        <v>31</v>
      </c>
      <c r="D824" t="s">
        <v>1429</v>
      </c>
      <c r="E824" t="s">
        <v>1430</v>
      </c>
      <c r="F824" t="s">
        <v>1424</v>
      </c>
      <c r="G824" t="str">
        <f t="shared" si="12"/>
        <v>1976</v>
      </c>
      <c r="H824" t="s">
        <v>2846</v>
      </c>
    </row>
    <row r="825" spans="1:8" hidden="1" x14ac:dyDescent="0.2">
      <c r="A825" t="s">
        <v>2864</v>
      </c>
      <c r="B825" t="s">
        <v>1423</v>
      </c>
      <c r="C825" t="s">
        <v>11</v>
      </c>
      <c r="D825" t="s">
        <v>1429</v>
      </c>
      <c r="E825" t="s">
        <v>1430</v>
      </c>
      <c r="F825" t="s">
        <v>1424</v>
      </c>
      <c r="G825" t="str">
        <f t="shared" si="12"/>
        <v>1976</v>
      </c>
      <c r="H825" t="s">
        <v>2847</v>
      </c>
    </row>
    <row r="826" spans="1:8" hidden="1" x14ac:dyDescent="0.2">
      <c r="A826" t="s">
        <v>1431</v>
      </c>
      <c r="B826" t="s">
        <v>1423</v>
      </c>
      <c r="C826" t="s">
        <v>27</v>
      </c>
      <c r="D826" t="s">
        <v>1429</v>
      </c>
      <c r="E826" t="s">
        <v>1430</v>
      </c>
      <c r="F826" t="s">
        <v>1424</v>
      </c>
      <c r="G826" t="str">
        <f t="shared" si="12"/>
        <v>1976</v>
      </c>
      <c r="H826" t="s">
        <v>2846</v>
      </c>
    </row>
    <row r="827" spans="1:8" hidden="1" x14ac:dyDescent="0.2">
      <c r="A827" t="s">
        <v>1406</v>
      </c>
      <c r="B827" t="s">
        <v>1423</v>
      </c>
      <c r="C827" t="s">
        <v>1163</v>
      </c>
      <c r="D827" t="s">
        <v>1429</v>
      </c>
      <c r="E827" t="s">
        <v>1430</v>
      </c>
      <c r="F827" t="s">
        <v>1424</v>
      </c>
      <c r="G827" t="str">
        <f t="shared" si="12"/>
        <v>1976</v>
      </c>
      <c r="H827" t="s">
        <v>2846</v>
      </c>
    </row>
    <row r="828" spans="1:8" hidden="1" x14ac:dyDescent="0.2">
      <c r="A828" t="s">
        <v>1432</v>
      </c>
      <c r="B828" t="s">
        <v>1423</v>
      </c>
      <c r="C828" t="s">
        <v>18</v>
      </c>
      <c r="D828" t="s">
        <v>1433</v>
      </c>
      <c r="E828" t="s">
        <v>1400</v>
      </c>
      <c r="F828" t="s">
        <v>1424</v>
      </c>
      <c r="G828" t="str">
        <f t="shared" si="12"/>
        <v>1976</v>
      </c>
      <c r="H828" t="s">
        <v>2846</v>
      </c>
    </row>
    <row r="829" spans="1:8" hidden="1" x14ac:dyDescent="0.2">
      <c r="A829" t="s">
        <v>1434</v>
      </c>
      <c r="B829" t="s">
        <v>1423</v>
      </c>
      <c r="C829" t="s">
        <v>34</v>
      </c>
      <c r="D829" t="s">
        <v>1435</v>
      </c>
      <c r="E829" t="s">
        <v>93</v>
      </c>
      <c r="F829" t="s">
        <v>1424</v>
      </c>
      <c r="G829" t="str">
        <f t="shared" si="12"/>
        <v>1976</v>
      </c>
      <c r="H829" t="s">
        <v>2847</v>
      </c>
    </row>
    <row r="830" spans="1:8" hidden="1" x14ac:dyDescent="0.2">
      <c r="A830" t="s">
        <v>889</v>
      </c>
      <c r="B830" t="s">
        <v>1423</v>
      </c>
      <c r="C830" t="s">
        <v>715</v>
      </c>
      <c r="D830" t="s">
        <v>1435</v>
      </c>
      <c r="E830" t="s">
        <v>93</v>
      </c>
      <c r="F830" t="s">
        <v>1424</v>
      </c>
      <c r="G830" t="str">
        <f t="shared" si="12"/>
        <v>1976</v>
      </c>
      <c r="H830" t="s">
        <v>2846</v>
      </c>
    </row>
    <row r="831" spans="1:8" hidden="1" x14ac:dyDescent="0.2">
      <c r="A831" t="s">
        <v>1436</v>
      </c>
      <c r="B831" t="s">
        <v>1423</v>
      </c>
      <c r="C831" t="s">
        <v>38</v>
      </c>
      <c r="D831" t="s">
        <v>1435</v>
      </c>
      <c r="E831" t="s">
        <v>93</v>
      </c>
      <c r="F831" t="s">
        <v>1424</v>
      </c>
      <c r="G831" t="str">
        <f t="shared" si="12"/>
        <v>1976</v>
      </c>
      <c r="H831" t="s">
        <v>2846</v>
      </c>
    </row>
    <row r="832" spans="1:8" hidden="1" x14ac:dyDescent="0.2">
      <c r="A832" t="s">
        <v>2860</v>
      </c>
      <c r="B832" t="s">
        <v>1423</v>
      </c>
      <c r="C832" t="s">
        <v>32</v>
      </c>
      <c r="D832" t="s">
        <v>1437</v>
      </c>
      <c r="E832" t="s">
        <v>2860</v>
      </c>
      <c r="F832" t="s">
        <v>1424</v>
      </c>
      <c r="G832" t="str">
        <f t="shared" si="12"/>
        <v>1976</v>
      </c>
      <c r="H832" t="s">
        <v>2846</v>
      </c>
    </row>
    <row r="833" spans="1:8" hidden="1" x14ac:dyDescent="0.2">
      <c r="A833" t="s">
        <v>751</v>
      </c>
      <c r="B833" t="s">
        <v>1423</v>
      </c>
      <c r="C833" t="s">
        <v>46</v>
      </c>
      <c r="D833" t="s">
        <v>1437</v>
      </c>
      <c r="E833" t="s">
        <v>2860</v>
      </c>
      <c r="F833" t="s">
        <v>1424</v>
      </c>
      <c r="G833" t="str">
        <f t="shared" si="12"/>
        <v>1976</v>
      </c>
      <c r="H833" t="s">
        <v>2846</v>
      </c>
    </row>
    <row r="834" spans="1:8" hidden="1" x14ac:dyDescent="0.2">
      <c r="A834" t="s">
        <v>1438</v>
      </c>
      <c r="B834" t="s">
        <v>1423</v>
      </c>
      <c r="C834" t="s">
        <v>44</v>
      </c>
      <c r="D834" t="s">
        <v>1437</v>
      </c>
      <c r="E834" t="s">
        <v>1176</v>
      </c>
      <c r="F834" t="s">
        <v>1424</v>
      </c>
      <c r="G834" t="str">
        <f t="shared" si="12"/>
        <v>1976</v>
      </c>
      <c r="H834" t="s">
        <v>2846</v>
      </c>
    </row>
    <row r="835" spans="1:8" hidden="1" x14ac:dyDescent="0.2">
      <c r="A835" t="s">
        <v>1439</v>
      </c>
      <c r="B835" t="s">
        <v>1423</v>
      </c>
      <c r="C835" t="s">
        <v>29</v>
      </c>
      <c r="D835" t="s">
        <v>1437</v>
      </c>
      <c r="E835" t="s">
        <v>2860</v>
      </c>
      <c r="F835" t="s">
        <v>1424</v>
      </c>
      <c r="G835" t="str">
        <f t="shared" si="12"/>
        <v>1976</v>
      </c>
      <c r="H835" t="s">
        <v>2847</v>
      </c>
    </row>
    <row r="836" spans="1:8" hidden="1" x14ac:dyDescent="0.2">
      <c r="A836" t="s">
        <v>724</v>
      </c>
      <c r="B836" t="s">
        <v>1423</v>
      </c>
      <c r="C836" t="s">
        <v>15</v>
      </c>
      <c r="D836" t="s">
        <v>1437</v>
      </c>
      <c r="E836" t="s">
        <v>2860</v>
      </c>
      <c r="F836" t="s">
        <v>1424</v>
      </c>
      <c r="G836" t="str">
        <f t="shared" si="12"/>
        <v>1976</v>
      </c>
      <c r="H836" t="s">
        <v>2846</v>
      </c>
    </row>
    <row r="837" spans="1:8" hidden="1" x14ac:dyDescent="0.2">
      <c r="A837" t="s">
        <v>1440</v>
      </c>
      <c r="B837" t="s">
        <v>1423</v>
      </c>
      <c r="C837" t="s">
        <v>53</v>
      </c>
      <c r="D837" t="s">
        <v>1441</v>
      </c>
      <c r="E837" t="s">
        <v>1440</v>
      </c>
      <c r="F837" t="s">
        <v>1424</v>
      </c>
      <c r="G837" t="str">
        <f t="shared" si="12"/>
        <v>1976</v>
      </c>
      <c r="H837" t="s">
        <v>2846</v>
      </c>
    </row>
    <row r="838" spans="1:8" hidden="1" x14ac:dyDescent="0.2">
      <c r="A838" t="s">
        <v>1442</v>
      </c>
      <c r="B838" t="s">
        <v>1423</v>
      </c>
      <c r="C838" t="s">
        <v>40</v>
      </c>
      <c r="D838" t="s">
        <v>1443</v>
      </c>
      <c r="E838" t="s">
        <v>1359</v>
      </c>
      <c r="F838" t="s">
        <v>1424</v>
      </c>
      <c r="G838" t="str">
        <f t="shared" si="12"/>
        <v>1976</v>
      </c>
      <c r="H838" t="s">
        <v>2846</v>
      </c>
    </row>
    <row r="839" spans="1:8" hidden="1" x14ac:dyDescent="0.2">
      <c r="A839" t="s">
        <v>1446</v>
      </c>
      <c r="B839" t="s">
        <v>1444</v>
      </c>
      <c r="C839" t="s">
        <v>49</v>
      </c>
      <c r="D839" t="s">
        <v>1447</v>
      </c>
      <c r="E839" t="s">
        <v>1400</v>
      </c>
      <c r="F839" t="s">
        <v>1445</v>
      </c>
      <c r="G839" t="str">
        <f t="shared" si="12"/>
        <v>1975</v>
      </c>
      <c r="H839" t="s">
        <v>2847</v>
      </c>
    </row>
    <row r="840" spans="1:8" hidden="1" x14ac:dyDescent="0.2">
      <c r="A840" t="s">
        <v>1448</v>
      </c>
      <c r="B840" t="s">
        <v>1444</v>
      </c>
      <c r="C840" t="s">
        <v>53</v>
      </c>
      <c r="D840" t="s">
        <v>1449</v>
      </c>
      <c r="E840" t="s">
        <v>1450</v>
      </c>
      <c r="F840" t="s">
        <v>1445</v>
      </c>
      <c r="G840" t="str">
        <f t="shared" si="12"/>
        <v>1975</v>
      </c>
      <c r="H840" t="s">
        <v>2846</v>
      </c>
    </row>
    <row r="841" spans="1:8" hidden="1" x14ac:dyDescent="0.2">
      <c r="A841" t="s">
        <v>1451</v>
      </c>
      <c r="B841" t="s">
        <v>1444</v>
      </c>
      <c r="C841" t="s">
        <v>11</v>
      </c>
      <c r="D841" t="s">
        <v>158</v>
      </c>
      <c r="E841" t="s">
        <v>1452</v>
      </c>
      <c r="F841" t="s">
        <v>1445</v>
      </c>
      <c r="G841" t="str">
        <f t="shared" si="12"/>
        <v>1975</v>
      </c>
      <c r="H841" t="s">
        <v>2847</v>
      </c>
    </row>
    <row r="842" spans="1:8" hidden="1" x14ac:dyDescent="0.2">
      <c r="A842" t="s">
        <v>1453</v>
      </c>
      <c r="B842" t="s">
        <v>1444</v>
      </c>
      <c r="C842" t="s">
        <v>1163</v>
      </c>
      <c r="D842" t="s">
        <v>158</v>
      </c>
      <c r="E842" t="s">
        <v>1452</v>
      </c>
      <c r="F842" t="s">
        <v>1445</v>
      </c>
      <c r="G842" t="str">
        <f t="shared" si="12"/>
        <v>1975</v>
      </c>
      <c r="H842" t="s">
        <v>2846</v>
      </c>
    </row>
    <row r="843" spans="1:8" hidden="1" x14ac:dyDescent="0.2">
      <c r="A843" t="s">
        <v>1454</v>
      </c>
      <c r="B843" t="s">
        <v>1444</v>
      </c>
      <c r="C843" t="s">
        <v>15</v>
      </c>
      <c r="D843" t="s">
        <v>1455</v>
      </c>
      <c r="E843" t="s">
        <v>1456</v>
      </c>
      <c r="F843" t="s">
        <v>1445</v>
      </c>
      <c r="G843" t="str">
        <f t="shared" si="12"/>
        <v>1975</v>
      </c>
      <c r="H843" t="s">
        <v>2846</v>
      </c>
    </row>
    <row r="844" spans="1:8" hidden="1" x14ac:dyDescent="0.2">
      <c r="A844" t="s">
        <v>1457</v>
      </c>
      <c r="B844" t="s">
        <v>1444</v>
      </c>
      <c r="C844" t="s">
        <v>29</v>
      </c>
      <c r="D844" t="s">
        <v>1458</v>
      </c>
      <c r="E844" t="s">
        <v>252</v>
      </c>
      <c r="F844" t="s">
        <v>1445</v>
      </c>
      <c r="G844" t="str">
        <f t="shared" si="12"/>
        <v>1975</v>
      </c>
      <c r="H844" t="s">
        <v>2847</v>
      </c>
    </row>
    <row r="845" spans="1:8" hidden="1" x14ac:dyDescent="0.2">
      <c r="A845" t="s">
        <v>1459</v>
      </c>
      <c r="B845" t="s">
        <v>1444</v>
      </c>
      <c r="C845" t="s">
        <v>18</v>
      </c>
      <c r="D845" t="s">
        <v>1460</v>
      </c>
      <c r="E845" t="s">
        <v>578</v>
      </c>
      <c r="F845" t="s">
        <v>1445</v>
      </c>
      <c r="G845" t="str">
        <f t="shared" si="12"/>
        <v>1975</v>
      </c>
      <c r="H845" t="s">
        <v>2846</v>
      </c>
    </row>
    <row r="846" spans="1:8" hidden="1" x14ac:dyDescent="0.2">
      <c r="A846" t="s">
        <v>1461</v>
      </c>
      <c r="B846" t="s">
        <v>1444</v>
      </c>
      <c r="C846" t="s">
        <v>38</v>
      </c>
      <c r="D846" t="s">
        <v>1462</v>
      </c>
      <c r="E846" t="s">
        <v>1463</v>
      </c>
      <c r="F846" t="s">
        <v>1445</v>
      </c>
      <c r="G846" t="str">
        <f t="shared" si="12"/>
        <v>1975</v>
      </c>
      <c r="H846" t="s">
        <v>2846</v>
      </c>
    </row>
    <row r="847" spans="1:8" hidden="1" x14ac:dyDescent="0.2">
      <c r="A847" t="s">
        <v>1464</v>
      </c>
      <c r="B847" t="s">
        <v>1444</v>
      </c>
      <c r="C847" t="s">
        <v>67</v>
      </c>
      <c r="D847" t="s">
        <v>1465</v>
      </c>
      <c r="E847" t="s">
        <v>1466</v>
      </c>
      <c r="F847" t="s">
        <v>1445</v>
      </c>
      <c r="G847" t="str">
        <f t="shared" si="12"/>
        <v>1975</v>
      </c>
      <c r="H847" t="s">
        <v>2846</v>
      </c>
    </row>
    <row r="848" spans="1:8" hidden="1" x14ac:dyDescent="0.2">
      <c r="A848" t="s">
        <v>1467</v>
      </c>
      <c r="B848" t="s">
        <v>1444</v>
      </c>
      <c r="C848" t="s">
        <v>31</v>
      </c>
      <c r="D848" t="s">
        <v>1468</v>
      </c>
      <c r="E848" t="s">
        <v>1352</v>
      </c>
      <c r="F848" t="s">
        <v>1445</v>
      </c>
      <c r="G848" t="str">
        <f t="shared" si="12"/>
        <v>1975</v>
      </c>
      <c r="H848" t="s">
        <v>2846</v>
      </c>
    </row>
    <row r="849" spans="1:8" hidden="1" x14ac:dyDescent="0.2">
      <c r="A849" t="s">
        <v>1469</v>
      </c>
      <c r="B849" t="s">
        <v>1444</v>
      </c>
      <c r="C849" t="s">
        <v>34</v>
      </c>
      <c r="D849" t="s">
        <v>1468</v>
      </c>
      <c r="E849" t="s">
        <v>1352</v>
      </c>
      <c r="F849" t="s">
        <v>1445</v>
      </c>
      <c r="G849" t="str">
        <f t="shared" si="12"/>
        <v>1975</v>
      </c>
      <c r="H849" t="s">
        <v>2846</v>
      </c>
    </row>
    <row r="850" spans="1:8" hidden="1" x14ac:dyDescent="0.2">
      <c r="A850" t="s">
        <v>1470</v>
      </c>
      <c r="B850" t="s">
        <v>1444</v>
      </c>
      <c r="C850" t="s">
        <v>46</v>
      </c>
      <c r="D850" t="s">
        <v>1471</v>
      </c>
      <c r="E850" t="s">
        <v>928</v>
      </c>
      <c r="F850" t="s">
        <v>1445</v>
      </c>
      <c r="G850" t="str">
        <f t="shared" ref="G850:G913" si="13">LEFT(F850,4)</f>
        <v>1975</v>
      </c>
      <c r="H850" t="s">
        <v>2846</v>
      </c>
    </row>
    <row r="851" spans="1:8" hidden="1" x14ac:dyDescent="0.2">
      <c r="A851" t="s">
        <v>928</v>
      </c>
      <c r="B851" t="s">
        <v>1444</v>
      </c>
      <c r="C851" t="s">
        <v>32</v>
      </c>
      <c r="D851" t="s">
        <v>1471</v>
      </c>
      <c r="E851" t="s">
        <v>928</v>
      </c>
      <c r="F851" t="s">
        <v>1445</v>
      </c>
      <c r="G851" t="str">
        <f t="shared" si="13"/>
        <v>1975</v>
      </c>
      <c r="H851" t="s">
        <v>2846</v>
      </c>
    </row>
    <row r="852" spans="1:8" hidden="1" x14ac:dyDescent="0.2">
      <c r="A852" t="s">
        <v>928</v>
      </c>
      <c r="B852" t="s">
        <v>1444</v>
      </c>
      <c r="C852" t="s">
        <v>44</v>
      </c>
      <c r="D852" t="s">
        <v>1471</v>
      </c>
      <c r="E852" t="s">
        <v>928</v>
      </c>
      <c r="F852" t="s">
        <v>1445</v>
      </c>
      <c r="G852" t="str">
        <f t="shared" si="13"/>
        <v>1975</v>
      </c>
      <c r="H852" t="s">
        <v>2846</v>
      </c>
    </row>
    <row r="853" spans="1:8" hidden="1" x14ac:dyDescent="0.2">
      <c r="A853" t="s">
        <v>1472</v>
      </c>
      <c r="B853" t="s">
        <v>1444</v>
      </c>
      <c r="C853" t="s">
        <v>27</v>
      </c>
      <c r="D853" t="s">
        <v>1471</v>
      </c>
      <c r="E853" t="s">
        <v>928</v>
      </c>
      <c r="F853" t="s">
        <v>1445</v>
      </c>
      <c r="G853" t="str">
        <f t="shared" si="13"/>
        <v>1975</v>
      </c>
      <c r="H853" t="s">
        <v>2846</v>
      </c>
    </row>
    <row r="854" spans="1:8" hidden="1" x14ac:dyDescent="0.2">
      <c r="A854" t="s">
        <v>1298</v>
      </c>
      <c r="B854" t="s">
        <v>1444</v>
      </c>
      <c r="C854" t="s">
        <v>40</v>
      </c>
      <c r="D854" t="s">
        <v>1471</v>
      </c>
      <c r="E854" t="s">
        <v>928</v>
      </c>
      <c r="F854" t="s">
        <v>1445</v>
      </c>
      <c r="G854" t="str">
        <f t="shared" si="13"/>
        <v>1975</v>
      </c>
      <c r="H854" t="s">
        <v>2846</v>
      </c>
    </row>
    <row r="855" spans="1:8" hidden="1" x14ac:dyDescent="0.2">
      <c r="A855" t="s">
        <v>1473</v>
      </c>
      <c r="B855" t="s">
        <v>1444</v>
      </c>
      <c r="C855" t="s">
        <v>715</v>
      </c>
      <c r="D855" t="s">
        <v>1471</v>
      </c>
      <c r="E855" t="s">
        <v>928</v>
      </c>
      <c r="F855" t="s">
        <v>1445</v>
      </c>
      <c r="G855" t="str">
        <f t="shared" si="13"/>
        <v>1975</v>
      </c>
      <c r="H855" t="s">
        <v>2847</v>
      </c>
    </row>
    <row r="856" spans="1:8" hidden="1" x14ac:dyDescent="0.2">
      <c r="A856" t="s">
        <v>1474</v>
      </c>
      <c r="B856" t="s">
        <v>1475</v>
      </c>
      <c r="C856" t="s">
        <v>29</v>
      </c>
      <c r="D856" t="s">
        <v>1476</v>
      </c>
      <c r="E856" t="s">
        <v>1477</v>
      </c>
      <c r="F856" t="s">
        <v>1478</v>
      </c>
      <c r="G856" t="str">
        <f t="shared" si="13"/>
        <v>1974</v>
      </c>
      <c r="H856" t="s">
        <v>2847</v>
      </c>
    </row>
    <row r="857" spans="1:8" hidden="1" x14ac:dyDescent="0.2">
      <c r="A857" t="s">
        <v>1479</v>
      </c>
      <c r="B857" t="s">
        <v>1475</v>
      </c>
      <c r="C857" t="s">
        <v>18</v>
      </c>
      <c r="D857" t="s">
        <v>1480</v>
      </c>
      <c r="E857" t="s">
        <v>1313</v>
      </c>
      <c r="F857" t="s">
        <v>1478</v>
      </c>
      <c r="G857" t="str">
        <f t="shared" si="13"/>
        <v>1974</v>
      </c>
      <c r="H857" t="s">
        <v>2846</v>
      </c>
    </row>
    <row r="858" spans="1:8" hidden="1" x14ac:dyDescent="0.2">
      <c r="A858" t="s">
        <v>1313</v>
      </c>
      <c r="B858" t="s">
        <v>1475</v>
      </c>
      <c r="C858" t="s">
        <v>32</v>
      </c>
      <c r="D858" t="s">
        <v>1480</v>
      </c>
      <c r="E858" t="s">
        <v>1313</v>
      </c>
      <c r="F858" t="s">
        <v>1478</v>
      </c>
      <c r="G858" t="str">
        <f t="shared" si="13"/>
        <v>1974</v>
      </c>
      <c r="H858" t="s">
        <v>2846</v>
      </c>
    </row>
    <row r="859" spans="1:8" hidden="1" x14ac:dyDescent="0.2">
      <c r="A859" t="s">
        <v>1481</v>
      </c>
      <c r="B859" t="s">
        <v>1475</v>
      </c>
      <c r="C859" t="s">
        <v>46</v>
      </c>
      <c r="D859" t="s">
        <v>1480</v>
      </c>
      <c r="E859" t="s">
        <v>1313</v>
      </c>
      <c r="F859" t="s">
        <v>1478</v>
      </c>
      <c r="G859" t="str">
        <f t="shared" si="13"/>
        <v>1974</v>
      </c>
      <c r="H859" t="s">
        <v>2846</v>
      </c>
    </row>
    <row r="860" spans="1:8" hidden="1" x14ac:dyDescent="0.2">
      <c r="A860" t="s">
        <v>1482</v>
      </c>
      <c r="B860" t="s">
        <v>1475</v>
      </c>
      <c r="C860" t="s">
        <v>27</v>
      </c>
      <c r="D860" t="s">
        <v>1480</v>
      </c>
      <c r="E860" t="s">
        <v>1313</v>
      </c>
      <c r="F860" t="s">
        <v>1478</v>
      </c>
      <c r="G860" t="str">
        <f t="shared" si="13"/>
        <v>1974</v>
      </c>
      <c r="H860" t="s">
        <v>2846</v>
      </c>
    </row>
    <row r="861" spans="1:8" hidden="1" x14ac:dyDescent="0.2">
      <c r="A861" t="s">
        <v>1483</v>
      </c>
      <c r="B861" t="s">
        <v>1475</v>
      </c>
      <c r="C861" t="s">
        <v>11</v>
      </c>
      <c r="D861" t="s">
        <v>1480</v>
      </c>
      <c r="E861" t="s">
        <v>1313</v>
      </c>
      <c r="F861" t="s">
        <v>1478</v>
      </c>
      <c r="G861" t="str">
        <f t="shared" si="13"/>
        <v>1974</v>
      </c>
      <c r="H861" t="s">
        <v>2847</v>
      </c>
    </row>
    <row r="862" spans="1:8" hidden="1" x14ac:dyDescent="0.2">
      <c r="A862" t="s">
        <v>1484</v>
      </c>
      <c r="B862" t="s">
        <v>1475</v>
      </c>
      <c r="C862" t="s">
        <v>34</v>
      </c>
      <c r="D862" t="s">
        <v>1480</v>
      </c>
      <c r="E862" t="s">
        <v>1313</v>
      </c>
      <c r="F862" t="s">
        <v>1478</v>
      </c>
      <c r="G862" t="str">
        <f t="shared" si="13"/>
        <v>1974</v>
      </c>
      <c r="H862" t="s">
        <v>2846</v>
      </c>
    </row>
    <row r="863" spans="1:8" hidden="1" x14ac:dyDescent="0.2">
      <c r="A863" t="s">
        <v>1485</v>
      </c>
      <c r="B863" t="s">
        <v>1475</v>
      </c>
      <c r="C863" t="s">
        <v>1163</v>
      </c>
      <c r="D863" t="s">
        <v>1480</v>
      </c>
      <c r="E863" t="s">
        <v>1313</v>
      </c>
      <c r="F863" t="s">
        <v>1478</v>
      </c>
      <c r="G863" t="str">
        <f t="shared" si="13"/>
        <v>1974</v>
      </c>
      <c r="H863" t="s">
        <v>2846</v>
      </c>
    </row>
    <row r="864" spans="1:8" hidden="1" x14ac:dyDescent="0.2">
      <c r="A864" t="s">
        <v>1486</v>
      </c>
      <c r="B864" t="s">
        <v>1475</v>
      </c>
      <c r="C864" t="s">
        <v>40</v>
      </c>
      <c r="D864" t="s">
        <v>1487</v>
      </c>
      <c r="E864" t="s">
        <v>1488</v>
      </c>
      <c r="F864" t="s">
        <v>1478</v>
      </c>
      <c r="G864" t="str">
        <f t="shared" si="13"/>
        <v>1974</v>
      </c>
      <c r="H864" t="s">
        <v>2846</v>
      </c>
    </row>
    <row r="865" spans="1:8" hidden="1" x14ac:dyDescent="0.2">
      <c r="A865" t="s">
        <v>1489</v>
      </c>
      <c r="B865" t="s">
        <v>1475</v>
      </c>
      <c r="C865" t="s">
        <v>38</v>
      </c>
      <c r="D865" t="s">
        <v>1490</v>
      </c>
      <c r="E865" t="s">
        <v>1491</v>
      </c>
      <c r="F865" t="s">
        <v>1478</v>
      </c>
      <c r="G865" t="str">
        <f t="shared" si="13"/>
        <v>1974</v>
      </c>
      <c r="H865" t="s">
        <v>2846</v>
      </c>
    </row>
    <row r="866" spans="1:8" hidden="1" x14ac:dyDescent="0.2">
      <c r="A866" t="s">
        <v>1492</v>
      </c>
      <c r="B866" t="s">
        <v>1475</v>
      </c>
      <c r="C866" t="s">
        <v>44</v>
      </c>
      <c r="D866" t="s">
        <v>1490</v>
      </c>
      <c r="E866" t="s">
        <v>1491</v>
      </c>
      <c r="F866" t="s">
        <v>1478</v>
      </c>
      <c r="G866" t="str">
        <f t="shared" si="13"/>
        <v>1974</v>
      </c>
      <c r="H866" t="s">
        <v>2846</v>
      </c>
    </row>
    <row r="867" spans="1:8" hidden="1" x14ac:dyDescent="0.2">
      <c r="A867" t="s">
        <v>1493</v>
      </c>
      <c r="B867" t="s">
        <v>1475</v>
      </c>
      <c r="C867" t="s">
        <v>49</v>
      </c>
      <c r="D867" t="s">
        <v>1494</v>
      </c>
      <c r="E867" t="s">
        <v>1154</v>
      </c>
      <c r="F867" t="s">
        <v>1478</v>
      </c>
      <c r="G867" t="str">
        <f t="shared" si="13"/>
        <v>1974</v>
      </c>
      <c r="H867" t="s">
        <v>2847</v>
      </c>
    </row>
    <row r="868" spans="1:8" hidden="1" x14ac:dyDescent="0.2">
      <c r="A868" t="s">
        <v>1495</v>
      </c>
      <c r="B868" t="s">
        <v>1475</v>
      </c>
      <c r="C868" t="s">
        <v>67</v>
      </c>
      <c r="D868" t="s">
        <v>1496</v>
      </c>
      <c r="E868" t="s">
        <v>1495</v>
      </c>
      <c r="F868" t="s">
        <v>1478</v>
      </c>
      <c r="G868" t="str">
        <f t="shared" si="13"/>
        <v>1974</v>
      </c>
      <c r="H868" t="s">
        <v>2846</v>
      </c>
    </row>
    <row r="869" spans="1:8" hidden="1" x14ac:dyDescent="0.2">
      <c r="A869" t="s">
        <v>1497</v>
      </c>
      <c r="B869" t="s">
        <v>1475</v>
      </c>
      <c r="C869" t="s">
        <v>15</v>
      </c>
      <c r="D869" t="s">
        <v>1498</v>
      </c>
      <c r="E869" t="s">
        <v>1416</v>
      </c>
      <c r="F869" t="s">
        <v>1478</v>
      </c>
      <c r="G869" t="str">
        <f t="shared" si="13"/>
        <v>1974</v>
      </c>
      <c r="H869" t="s">
        <v>2846</v>
      </c>
    </row>
    <row r="870" spans="1:8" hidden="1" x14ac:dyDescent="0.2">
      <c r="A870" t="s">
        <v>1212</v>
      </c>
      <c r="B870" t="s">
        <v>1475</v>
      </c>
      <c r="C870" t="s">
        <v>31</v>
      </c>
      <c r="D870" t="s">
        <v>1499</v>
      </c>
      <c r="E870" t="s">
        <v>1214</v>
      </c>
      <c r="F870" t="s">
        <v>1478</v>
      </c>
      <c r="G870" t="str">
        <f t="shared" si="13"/>
        <v>1974</v>
      </c>
      <c r="H870" t="s">
        <v>2846</v>
      </c>
    </row>
    <row r="871" spans="1:8" hidden="1" x14ac:dyDescent="0.2">
      <c r="A871" t="s">
        <v>1485</v>
      </c>
      <c r="B871" t="s">
        <v>1475</v>
      </c>
      <c r="C871" t="s">
        <v>715</v>
      </c>
      <c r="D871" t="s">
        <v>1500</v>
      </c>
      <c r="E871" t="s">
        <v>1134</v>
      </c>
      <c r="F871" t="s">
        <v>1478</v>
      </c>
      <c r="G871" t="str">
        <f t="shared" si="13"/>
        <v>1974</v>
      </c>
      <c r="H871" t="s">
        <v>2846</v>
      </c>
    </row>
    <row r="872" spans="1:8" hidden="1" x14ac:dyDescent="0.2">
      <c r="A872" t="s">
        <v>523</v>
      </c>
      <c r="B872" t="s">
        <v>1501</v>
      </c>
      <c r="C872" t="s">
        <v>46</v>
      </c>
      <c r="D872" t="s">
        <v>1502</v>
      </c>
      <c r="E872" t="s">
        <v>928</v>
      </c>
      <c r="F872" t="s">
        <v>1503</v>
      </c>
      <c r="G872" t="str">
        <f t="shared" si="13"/>
        <v>1973</v>
      </c>
      <c r="H872" t="s">
        <v>2846</v>
      </c>
    </row>
    <row r="873" spans="1:8" hidden="1" x14ac:dyDescent="0.2">
      <c r="A873" t="s">
        <v>1504</v>
      </c>
      <c r="B873" t="s">
        <v>1501</v>
      </c>
      <c r="C873" t="s">
        <v>15</v>
      </c>
      <c r="D873" t="s">
        <v>1502</v>
      </c>
      <c r="E873" t="s">
        <v>928</v>
      </c>
      <c r="F873" t="s">
        <v>1503</v>
      </c>
      <c r="G873" t="str">
        <f t="shared" si="13"/>
        <v>1973</v>
      </c>
      <c r="H873" t="s">
        <v>2846</v>
      </c>
    </row>
    <row r="874" spans="1:8" hidden="1" x14ac:dyDescent="0.2">
      <c r="A874" t="s">
        <v>928</v>
      </c>
      <c r="B874" t="s">
        <v>1501</v>
      </c>
      <c r="C874" t="s">
        <v>44</v>
      </c>
      <c r="D874" t="s">
        <v>1502</v>
      </c>
      <c r="E874" t="s">
        <v>928</v>
      </c>
      <c r="F874" t="s">
        <v>1503</v>
      </c>
      <c r="G874" t="str">
        <f t="shared" si="13"/>
        <v>1973</v>
      </c>
      <c r="H874" t="s">
        <v>2846</v>
      </c>
    </row>
    <row r="875" spans="1:8" hidden="1" x14ac:dyDescent="0.2">
      <c r="A875" t="s">
        <v>1505</v>
      </c>
      <c r="B875" t="s">
        <v>1501</v>
      </c>
      <c r="C875" t="s">
        <v>67</v>
      </c>
      <c r="D875" t="s">
        <v>1506</v>
      </c>
      <c r="E875" t="s">
        <v>1505</v>
      </c>
      <c r="F875" t="s">
        <v>1503</v>
      </c>
      <c r="G875" t="str">
        <f t="shared" si="13"/>
        <v>1973</v>
      </c>
      <c r="H875" t="s">
        <v>2846</v>
      </c>
    </row>
    <row r="876" spans="1:8" hidden="1" x14ac:dyDescent="0.2">
      <c r="A876" t="s">
        <v>1507</v>
      </c>
      <c r="B876" t="s">
        <v>1501</v>
      </c>
      <c r="C876" t="s">
        <v>18</v>
      </c>
      <c r="D876" t="s">
        <v>1508</v>
      </c>
      <c r="E876" t="s">
        <v>1509</v>
      </c>
      <c r="F876" t="s">
        <v>1503</v>
      </c>
      <c r="G876" t="str">
        <f t="shared" si="13"/>
        <v>1973</v>
      </c>
      <c r="H876" t="s">
        <v>2846</v>
      </c>
    </row>
    <row r="877" spans="1:8" hidden="1" x14ac:dyDescent="0.2">
      <c r="A877" t="s">
        <v>1510</v>
      </c>
      <c r="B877" t="s">
        <v>1501</v>
      </c>
      <c r="C877" t="s">
        <v>715</v>
      </c>
      <c r="D877" t="s">
        <v>1511</v>
      </c>
      <c r="E877" t="s">
        <v>1512</v>
      </c>
      <c r="F877" t="s">
        <v>1503</v>
      </c>
      <c r="G877" t="str">
        <f t="shared" si="13"/>
        <v>1973</v>
      </c>
      <c r="H877" t="s">
        <v>2846</v>
      </c>
    </row>
    <row r="878" spans="1:8" hidden="1" x14ac:dyDescent="0.2">
      <c r="A878" t="s">
        <v>1489</v>
      </c>
      <c r="B878" t="s">
        <v>1501</v>
      </c>
      <c r="C878" t="s">
        <v>38</v>
      </c>
      <c r="D878" t="s">
        <v>1513</v>
      </c>
      <c r="E878" t="s">
        <v>1330</v>
      </c>
      <c r="F878" t="s">
        <v>1503</v>
      </c>
      <c r="G878" t="str">
        <f t="shared" si="13"/>
        <v>1973</v>
      </c>
      <c r="H878" t="s">
        <v>2846</v>
      </c>
    </row>
    <row r="879" spans="1:8" hidden="1" x14ac:dyDescent="0.2">
      <c r="A879" t="s">
        <v>1328</v>
      </c>
      <c r="B879" t="s">
        <v>1501</v>
      </c>
      <c r="C879" t="s">
        <v>1163</v>
      </c>
      <c r="D879" t="s">
        <v>1513</v>
      </c>
      <c r="E879" t="s">
        <v>1330</v>
      </c>
      <c r="F879" t="s">
        <v>1503</v>
      </c>
      <c r="G879" t="str">
        <f t="shared" si="13"/>
        <v>1973</v>
      </c>
      <c r="H879" t="s">
        <v>2846</v>
      </c>
    </row>
    <row r="880" spans="1:8" hidden="1" x14ac:dyDescent="0.2">
      <c r="A880" t="s">
        <v>1514</v>
      </c>
      <c r="B880" t="s">
        <v>1501</v>
      </c>
      <c r="C880" t="s">
        <v>34</v>
      </c>
      <c r="D880" t="s">
        <v>1513</v>
      </c>
      <c r="E880" t="s">
        <v>1330</v>
      </c>
      <c r="F880" t="s">
        <v>1503</v>
      </c>
      <c r="G880" t="str">
        <f t="shared" si="13"/>
        <v>1973</v>
      </c>
      <c r="H880" t="s">
        <v>2846</v>
      </c>
    </row>
    <row r="881" spans="1:8" hidden="1" x14ac:dyDescent="0.2">
      <c r="A881" t="s">
        <v>1515</v>
      </c>
      <c r="B881" t="s">
        <v>1501</v>
      </c>
      <c r="C881" t="s">
        <v>40</v>
      </c>
      <c r="D881" t="s">
        <v>1513</v>
      </c>
      <c r="E881" t="s">
        <v>1330</v>
      </c>
      <c r="F881" t="s">
        <v>1503</v>
      </c>
      <c r="G881" t="str">
        <f t="shared" si="13"/>
        <v>1973</v>
      </c>
      <c r="H881" t="s">
        <v>2846</v>
      </c>
    </row>
    <row r="882" spans="1:8" hidden="1" x14ac:dyDescent="0.2">
      <c r="A882" t="s">
        <v>1516</v>
      </c>
      <c r="B882" t="s">
        <v>1501</v>
      </c>
      <c r="C882" t="s">
        <v>27</v>
      </c>
      <c r="D882" t="s">
        <v>1513</v>
      </c>
      <c r="E882" t="s">
        <v>1330</v>
      </c>
      <c r="F882" t="s">
        <v>1503</v>
      </c>
      <c r="G882" t="str">
        <f t="shared" si="13"/>
        <v>1973</v>
      </c>
      <c r="H882" t="s">
        <v>2846</v>
      </c>
    </row>
    <row r="883" spans="1:8" hidden="1" x14ac:dyDescent="0.2">
      <c r="A883" t="s">
        <v>1517</v>
      </c>
      <c r="B883" t="s">
        <v>1501</v>
      </c>
      <c r="C883" t="s">
        <v>29</v>
      </c>
      <c r="D883" t="s">
        <v>1513</v>
      </c>
      <c r="E883" t="s">
        <v>1330</v>
      </c>
      <c r="F883" t="s">
        <v>1503</v>
      </c>
      <c r="G883" t="str">
        <f t="shared" si="13"/>
        <v>1973</v>
      </c>
      <c r="H883" t="s">
        <v>2847</v>
      </c>
    </row>
    <row r="884" spans="1:8" hidden="1" x14ac:dyDescent="0.2">
      <c r="A884" t="s">
        <v>1518</v>
      </c>
      <c r="B884" t="s">
        <v>1501</v>
      </c>
      <c r="C884" t="s">
        <v>31</v>
      </c>
      <c r="D884" t="s">
        <v>1513</v>
      </c>
      <c r="E884" t="s">
        <v>1330</v>
      </c>
      <c r="F884" t="s">
        <v>1503</v>
      </c>
      <c r="G884" t="str">
        <f t="shared" si="13"/>
        <v>1973</v>
      </c>
      <c r="H884" t="s">
        <v>2846</v>
      </c>
    </row>
    <row r="885" spans="1:8" hidden="1" x14ac:dyDescent="0.2">
      <c r="A885" t="s">
        <v>1330</v>
      </c>
      <c r="B885" t="s">
        <v>1501</v>
      </c>
      <c r="C885" t="s">
        <v>32</v>
      </c>
      <c r="D885" t="s">
        <v>1513</v>
      </c>
      <c r="E885" t="s">
        <v>1330</v>
      </c>
      <c r="F885" t="s">
        <v>1503</v>
      </c>
      <c r="G885" t="str">
        <f t="shared" si="13"/>
        <v>1973</v>
      </c>
      <c r="H885" t="s">
        <v>2846</v>
      </c>
    </row>
    <row r="886" spans="1:8" hidden="1" x14ac:dyDescent="0.2">
      <c r="A886" t="s">
        <v>1519</v>
      </c>
      <c r="B886" t="s">
        <v>1501</v>
      </c>
      <c r="C886" t="s">
        <v>49</v>
      </c>
      <c r="D886" t="s">
        <v>1520</v>
      </c>
      <c r="E886" t="s">
        <v>1521</v>
      </c>
      <c r="F886" t="s">
        <v>1503</v>
      </c>
      <c r="G886" t="str">
        <f t="shared" si="13"/>
        <v>1973</v>
      </c>
      <c r="H886" t="s">
        <v>2847</v>
      </c>
    </row>
    <row r="887" spans="1:8" hidden="1" x14ac:dyDescent="0.2">
      <c r="A887" t="s">
        <v>1285</v>
      </c>
      <c r="B887" t="s">
        <v>1501</v>
      </c>
      <c r="C887" t="s">
        <v>11</v>
      </c>
      <c r="D887" t="s">
        <v>1522</v>
      </c>
      <c r="E887" t="s">
        <v>1523</v>
      </c>
      <c r="F887" t="s">
        <v>1503</v>
      </c>
      <c r="G887" t="str">
        <f t="shared" si="13"/>
        <v>1973</v>
      </c>
      <c r="H887" t="s">
        <v>2846</v>
      </c>
    </row>
    <row r="888" spans="1:8" hidden="1" x14ac:dyDescent="0.2">
      <c r="A888" t="s">
        <v>1524</v>
      </c>
      <c r="B888" t="s">
        <v>1501</v>
      </c>
      <c r="C888" t="s">
        <v>64</v>
      </c>
      <c r="D888" t="s">
        <v>1525</v>
      </c>
      <c r="E888" t="s">
        <v>1526</v>
      </c>
      <c r="F888" t="s">
        <v>1503</v>
      </c>
      <c r="G888" t="str">
        <f t="shared" si="13"/>
        <v>1973</v>
      </c>
      <c r="H888" t="s">
        <v>2847</v>
      </c>
    </row>
    <row r="889" spans="1:8" hidden="1" x14ac:dyDescent="0.2">
      <c r="A889" t="s">
        <v>1527</v>
      </c>
      <c r="B889" t="s">
        <v>1528</v>
      </c>
      <c r="C889" t="s">
        <v>715</v>
      </c>
      <c r="D889" t="s">
        <v>1529</v>
      </c>
      <c r="E889" t="s">
        <v>1530</v>
      </c>
      <c r="F889" t="s">
        <v>1531</v>
      </c>
      <c r="G889" t="str">
        <f t="shared" si="13"/>
        <v>1972</v>
      </c>
      <c r="H889" t="s">
        <v>2846</v>
      </c>
    </row>
    <row r="890" spans="1:8" hidden="1" x14ac:dyDescent="0.2">
      <c r="A890" t="s">
        <v>1532</v>
      </c>
      <c r="B890" t="s">
        <v>1528</v>
      </c>
      <c r="C890" t="s">
        <v>67</v>
      </c>
      <c r="D890" t="s">
        <v>1533</v>
      </c>
      <c r="E890" t="s">
        <v>1532</v>
      </c>
      <c r="F890" t="s">
        <v>1531</v>
      </c>
      <c r="G890" t="str">
        <f t="shared" si="13"/>
        <v>1972</v>
      </c>
      <c r="H890" t="s">
        <v>2846</v>
      </c>
    </row>
    <row r="891" spans="1:8" hidden="1" x14ac:dyDescent="0.2">
      <c r="A891" t="s">
        <v>1398</v>
      </c>
      <c r="B891" t="s">
        <v>1528</v>
      </c>
      <c r="C891" t="s">
        <v>18</v>
      </c>
      <c r="D891" t="s">
        <v>1534</v>
      </c>
      <c r="E891" t="s">
        <v>1535</v>
      </c>
      <c r="F891" t="s">
        <v>1531</v>
      </c>
      <c r="G891" t="str">
        <f t="shared" si="13"/>
        <v>1972</v>
      </c>
      <c r="H891" t="s">
        <v>2846</v>
      </c>
    </row>
    <row r="892" spans="1:8" hidden="1" x14ac:dyDescent="0.2">
      <c r="A892" t="s">
        <v>1355</v>
      </c>
      <c r="B892" t="s">
        <v>1528</v>
      </c>
      <c r="C892" t="s">
        <v>29</v>
      </c>
      <c r="D892" t="s">
        <v>1536</v>
      </c>
      <c r="E892" t="s">
        <v>1249</v>
      </c>
      <c r="F892" t="s">
        <v>1531</v>
      </c>
      <c r="G892" t="str">
        <f t="shared" si="13"/>
        <v>1972</v>
      </c>
      <c r="H892" t="s">
        <v>2847</v>
      </c>
    </row>
    <row r="893" spans="1:8" hidden="1" x14ac:dyDescent="0.2">
      <c r="A893" t="s">
        <v>1537</v>
      </c>
      <c r="B893" t="s">
        <v>1528</v>
      </c>
      <c r="C893" t="s">
        <v>40</v>
      </c>
      <c r="D893" t="s">
        <v>1538</v>
      </c>
      <c r="E893" t="s">
        <v>1154</v>
      </c>
      <c r="F893" t="s">
        <v>1531</v>
      </c>
      <c r="G893" t="str">
        <f t="shared" si="13"/>
        <v>1972</v>
      </c>
      <c r="H893" t="s">
        <v>2846</v>
      </c>
    </row>
    <row r="894" spans="1:8" hidden="1" x14ac:dyDescent="0.2">
      <c r="A894" t="s">
        <v>1539</v>
      </c>
      <c r="B894" t="s">
        <v>1528</v>
      </c>
      <c r="C894" t="s">
        <v>49</v>
      </c>
      <c r="D894" t="s">
        <v>1538</v>
      </c>
      <c r="E894" t="s">
        <v>1154</v>
      </c>
      <c r="F894" t="s">
        <v>1531</v>
      </c>
      <c r="G894" t="str">
        <f t="shared" si="13"/>
        <v>1972</v>
      </c>
      <c r="H894" t="s">
        <v>2847</v>
      </c>
    </row>
    <row r="895" spans="1:8" hidden="1" x14ac:dyDescent="0.2">
      <c r="A895" t="s">
        <v>1540</v>
      </c>
      <c r="B895" t="s">
        <v>1528</v>
      </c>
      <c r="C895" t="s">
        <v>7</v>
      </c>
      <c r="D895" t="s">
        <v>1541</v>
      </c>
      <c r="E895" t="s">
        <v>1542</v>
      </c>
      <c r="F895" t="s">
        <v>1531</v>
      </c>
      <c r="G895" t="str">
        <f t="shared" si="13"/>
        <v>1972</v>
      </c>
      <c r="H895" t="s">
        <v>2846</v>
      </c>
    </row>
    <row r="896" spans="1:8" hidden="1" x14ac:dyDescent="0.2">
      <c r="A896" t="s">
        <v>1543</v>
      </c>
      <c r="B896" t="s">
        <v>1528</v>
      </c>
      <c r="C896" t="s">
        <v>31</v>
      </c>
      <c r="D896" t="s">
        <v>1544</v>
      </c>
      <c r="E896" t="s">
        <v>1073</v>
      </c>
      <c r="F896" t="s">
        <v>1531</v>
      </c>
      <c r="G896" t="str">
        <f t="shared" si="13"/>
        <v>1972</v>
      </c>
      <c r="H896" t="s">
        <v>2846</v>
      </c>
    </row>
    <row r="897" spans="1:8" hidden="1" x14ac:dyDescent="0.2">
      <c r="A897" t="s">
        <v>1545</v>
      </c>
      <c r="B897" t="s">
        <v>1528</v>
      </c>
      <c r="C897" t="s">
        <v>38</v>
      </c>
      <c r="D897" t="s">
        <v>1544</v>
      </c>
      <c r="E897" t="s">
        <v>1073</v>
      </c>
      <c r="F897" t="s">
        <v>1531</v>
      </c>
      <c r="G897" t="str">
        <f t="shared" si="13"/>
        <v>1972</v>
      </c>
      <c r="H897" t="s">
        <v>2846</v>
      </c>
    </row>
    <row r="898" spans="1:8" hidden="1" x14ac:dyDescent="0.2">
      <c r="A898" t="s">
        <v>889</v>
      </c>
      <c r="B898" t="s">
        <v>1528</v>
      </c>
      <c r="C898" t="s">
        <v>1163</v>
      </c>
      <c r="D898" t="s">
        <v>1544</v>
      </c>
      <c r="E898" t="s">
        <v>1073</v>
      </c>
      <c r="F898" t="s">
        <v>1531</v>
      </c>
      <c r="G898" t="str">
        <f t="shared" si="13"/>
        <v>1972</v>
      </c>
      <c r="H898" t="s">
        <v>2846</v>
      </c>
    </row>
    <row r="899" spans="1:8" hidden="1" x14ac:dyDescent="0.2">
      <c r="A899" t="s">
        <v>1547</v>
      </c>
      <c r="B899" t="s">
        <v>1528</v>
      </c>
      <c r="C899" t="s">
        <v>11</v>
      </c>
      <c r="D899" t="s">
        <v>1548</v>
      </c>
      <c r="E899" t="s">
        <v>1549</v>
      </c>
      <c r="F899" t="s">
        <v>1531</v>
      </c>
      <c r="G899" t="str">
        <f t="shared" si="13"/>
        <v>1972</v>
      </c>
      <c r="H899" t="s">
        <v>2846</v>
      </c>
    </row>
    <row r="900" spans="1:8" hidden="1" x14ac:dyDescent="0.2">
      <c r="A900" t="s">
        <v>1550</v>
      </c>
      <c r="B900" t="s">
        <v>1528</v>
      </c>
      <c r="C900" t="s">
        <v>27</v>
      </c>
      <c r="D900" t="s">
        <v>1548</v>
      </c>
      <c r="E900" t="s">
        <v>1549</v>
      </c>
      <c r="F900" t="s">
        <v>1531</v>
      </c>
      <c r="G900" t="str">
        <f t="shared" si="13"/>
        <v>1972</v>
      </c>
      <c r="H900" t="s">
        <v>2846</v>
      </c>
    </row>
    <row r="901" spans="1:8" hidden="1" x14ac:dyDescent="0.2">
      <c r="A901" t="s">
        <v>1491</v>
      </c>
      <c r="B901" t="s">
        <v>1528</v>
      </c>
      <c r="C901" t="s">
        <v>32</v>
      </c>
      <c r="D901" t="s">
        <v>1551</v>
      </c>
      <c r="E901" t="s">
        <v>1491</v>
      </c>
      <c r="F901" t="s">
        <v>1531</v>
      </c>
      <c r="G901" t="str">
        <f t="shared" si="13"/>
        <v>1972</v>
      </c>
      <c r="H901" t="s">
        <v>2846</v>
      </c>
    </row>
    <row r="902" spans="1:8" hidden="1" x14ac:dyDescent="0.2">
      <c r="A902" t="s">
        <v>1552</v>
      </c>
      <c r="B902" t="s">
        <v>1528</v>
      </c>
      <c r="C902" t="s">
        <v>46</v>
      </c>
      <c r="D902" t="s">
        <v>1551</v>
      </c>
      <c r="E902" t="s">
        <v>1491</v>
      </c>
      <c r="F902" t="s">
        <v>1531</v>
      </c>
      <c r="G902" t="str">
        <f t="shared" si="13"/>
        <v>1972</v>
      </c>
      <c r="H902" t="s">
        <v>2846</v>
      </c>
    </row>
    <row r="903" spans="1:8" hidden="1" x14ac:dyDescent="0.2">
      <c r="A903" t="s">
        <v>1553</v>
      </c>
      <c r="B903" t="s">
        <v>1528</v>
      </c>
      <c r="C903" t="s">
        <v>44</v>
      </c>
      <c r="D903" t="s">
        <v>1551</v>
      </c>
      <c r="E903" t="s">
        <v>1491</v>
      </c>
      <c r="F903" t="s">
        <v>1531</v>
      </c>
      <c r="G903" t="str">
        <f t="shared" si="13"/>
        <v>1972</v>
      </c>
      <c r="H903" t="s">
        <v>2846</v>
      </c>
    </row>
    <row r="904" spans="1:8" hidden="1" x14ac:dyDescent="0.2">
      <c r="A904" t="s">
        <v>931</v>
      </c>
      <c r="B904" t="s">
        <v>1528</v>
      </c>
      <c r="C904" t="s">
        <v>15</v>
      </c>
      <c r="D904" t="s">
        <v>1551</v>
      </c>
      <c r="E904" t="s">
        <v>1491</v>
      </c>
      <c r="F904" t="s">
        <v>1531</v>
      </c>
      <c r="G904" t="str">
        <f t="shared" si="13"/>
        <v>1972</v>
      </c>
      <c r="H904" t="s">
        <v>2846</v>
      </c>
    </row>
    <row r="905" spans="1:8" hidden="1" x14ac:dyDescent="0.2">
      <c r="A905" t="s">
        <v>1554</v>
      </c>
      <c r="B905" t="s">
        <v>1528</v>
      </c>
      <c r="C905" t="s">
        <v>34</v>
      </c>
      <c r="D905" t="s">
        <v>1551</v>
      </c>
      <c r="E905" t="s">
        <v>1491</v>
      </c>
      <c r="F905" t="s">
        <v>1531</v>
      </c>
      <c r="G905" t="str">
        <f t="shared" si="13"/>
        <v>1972</v>
      </c>
      <c r="H905" t="s">
        <v>2846</v>
      </c>
    </row>
    <row r="906" spans="1:8" hidden="1" x14ac:dyDescent="0.2">
      <c r="A906" t="s">
        <v>1555</v>
      </c>
      <c r="B906" t="s">
        <v>1556</v>
      </c>
      <c r="C906" t="s">
        <v>34</v>
      </c>
      <c r="D906" t="s">
        <v>1557</v>
      </c>
      <c r="E906" t="s">
        <v>1549</v>
      </c>
      <c r="F906" t="s">
        <v>1558</v>
      </c>
      <c r="G906" t="str">
        <f t="shared" si="13"/>
        <v>1971</v>
      </c>
      <c r="H906" t="s">
        <v>2846</v>
      </c>
    </row>
    <row r="907" spans="1:8" hidden="1" x14ac:dyDescent="0.2">
      <c r="A907" t="s">
        <v>1559</v>
      </c>
      <c r="B907" t="s">
        <v>1556</v>
      </c>
      <c r="C907" t="s">
        <v>27</v>
      </c>
      <c r="D907" t="s">
        <v>1557</v>
      </c>
      <c r="E907" t="s">
        <v>1549</v>
      </c>
      <c r="F907" t="s">
        <v>1558</v>
      </c>
      <c r="G907" t="str">
        <f t="shared" si="13"/>
        <v>1971</v>
      </c>
      <c r="H907" t="s">
        <v>2846</v>
      </c>
    </row>
    <row r="908" spans="1:8" hidden="1" x14ac:dyDescent="0.2">
      <c r="A908" t="s">
        <v>1560</v>
      </c>
      <c r="B908" t="s">
        <v>1556</v>
      </c>
      <c r="C908" t="s">
        <v>15</v>
      </c>
      <c r="D908" t="s">
        <v>1557</v>
      </c>
      <c r="E908" t="s">
        <v>1549</v>
      </c>
      <c r="F908" t="s">
        <v>1558</v>
      </c>
      <c r="G908" t="str">
        <f t="shared" si="13"/>
        <v>1971</v>
      </c>
      <c r="H908" t="s">
        <v>2846</v>
      </c>
    </row>
    <row r="909" spans="1:8" hidden="1" x14ac:dyDescent="0.2">
      <c r="A909" t="s">
        <v>1561</v>
      </c>
      <c r="B909" t="s">
        <v>1556</v>
      </c>
      <c r="C909" t="s">
        <v>38</v>
      </c>
      <c r="D909" t="s">
        <v>1557</v>
      </c>
      <c r="E909" t="s">
        <v>1549</v>
      </c>
      <c r="F909" t="s">
        <v>1558</v>
      </c>
      <c r="G909" t="str">
        <f t="shared" si="13"/>
        <v>1971</v>
      </c>
      <c r="H909" t="s">
        <v>2846</v>
      </c>
    </row>
    <row r="910" spans="1:8" hidden="1" x14ac:dyDescent="0.2">
      <c r="A910" t="s">
        <v>1549</v>
      </c>
      <c r="B910" t="s">
        <v>1556</v>
      </c>
      <c r="C910" t="s">
        <v>32</v>
      </c>
      <c r="D910" t="s">
        <v>1557</v>
      </c>
      <c r="E910" t="s">
        <v>1549</v>
      </c>
      <c r="F910" t="s">
        <v>1558</v>
      </c>
      <c r="G910" t="str">
        <f t="shared" si="13"/>
        <v>1971</v>
      </c>
      <c r="H910" t="s">
        <v>2846</v>
      </c>
    </row>
    <row r="911" spans="1:8" hidden="1" x14ac:dyDescent="0.2">
      <c r="A911" t="s">
        <v>1562</v>
      </c>
      <c r="B911" t="s">
        <v>1556</v>
      </c>
      <c r="C911" t="s">
        <v>18</v>
      </c>
      <c r="D911" t="s">
        <v>1557</v>
      </c>
      <c r="E911" t="s">
        <v>1549</v>
      </c>
      <c r="F911" t="s">
        <v>1558</v>
      </c>
      <c r="G911" t="str">
        <f t="shared" si="13"/>
        <v>1971</v>
      </c>
      <c r="H911" t="s">
        <v>2846</v>
      </c>
    </row>
    <row r="912" spans="1:8" hidden="1" x14ac:dyDescent="0.2">
      <c r="A912" t="s">
        <v>1563</v>
      </c>
      <c r="B912" t="s">
        <v>1556</v>
      </c>
      <c r="C912" t="s">
        <v>46</v>
      </c>
      <c r="D912" t="s">
        <v>1557</v>
      </c>
      <c r="E912" t="s">
        <v>1549</v>
      </c>
      <c r="F912" t="s">
        <v>1558</v>
      </c>
      <c r="G912" t="str">
        <f t="shared" si="13"/>
        <v>1971</v>
      </c>
      <c r="H912" t="s">
        <v>2846</v>
      </c>
    </row>
    <row r="913" spans="1:8" hidden="1" x14ac:dyDescent="0.2">
      <c r="A913" t="s">
        <v>1564</v>
      </c>
      <c r="B913" t="s">
        <v>1556</v>
      </c>
      <c r="C913" t="s">
        <v>7</v>
      </c>
      <c r="D913" t="s">
        <v>1565</v>
      </c>
      <c r="E913" t="s">
        <v>1566</v>
      </c>
      <c r="F913" t="s">
        <v>1558</v>
      </c>
      <c r="G913" t="str">
        <f t="shared" si="13"/>
        <v>1971</v>
      </c>
      <c r="H913" t="s">
        <v>2846</v>
      </c>
    </row>
    <row r="914" spans="1:8" hidden="1" x14ac:dyDescent="0.2">
      <c r="A914" t="s">
        <v>1567</v>
      </c>
      <c r="B914" t="s">
        <v>1556</v>
      </c>
      <c r="C914" t="s">
        <v>49</v>
      </c>
      <c r="D914" t="s">
        <v>1568</v>
      </c>
      <c r="E914" t="s">
        <v>1569</v>
      </c>
      <c r="F914" t="s">
        <v>1558</v>
      </c>
      <c r="G914" t="str">
        <f t="shared" ref="G914:G977" si="14">LEFT(F914,4)</f>
        <v>1971</v>
      </c>
      <c r="H914" t="s">
        <v>2847</v>
      </c>
    </row>
    <row r="915" spans="1:8" hidden="1" x14ac:dyDescent="0.2">
      <c r="A915" t="s">
        <v>1570</v>
      </c>
      <c r="B915" t="s">
        <v>1556</v>
      </c>
      <c r="C915" t="s">
        <v>44</v>
      </c>
      <c r="D915" t="s">
        <v>1571</v>
      </c>
      <c r="E915" t="s">
        <v>610</v>
      </c>
      <c r="F915" t="s">
        <v>1558</v>
      </c>
      <c r="G915" t="str">
        <f t="shared" si="14"/>
        <v>1971</v>
      </c>
      <c r="H915" t="s">
        <v>2846</v>
      </c>
    </row>
    <row r="916" spans="1:8" hidden="1" x14ac:dyDescent="0.2">
      <c r="A916" t="s">
        <v>1474</v>
      </c>
      <c r="B916" t="s">
        <v>1556</v>
      </c>
      <c r="C916" t="s">
        <v>29</v>
      </c>
      <c r="D916" t="s">
        <v>1572</v>
      </c>
      <c r="E916" t="s">
        <v>1573</v>
      </c>
      <c r="F916" t="s">
        <v>1558</v>
      </c>
      <c r="G916" t="str">
        <f t="shared" si="14"/>
        <v>1971</v>
      </c>
      <c r="H916" t="s">
        <v>2847</v>
      </c>
    </row>
    <row r="917" spans="1:8" hidden="1" x14ac:dyDescent="0.2">
      <c r="A917" t="s">
        <v>1574</v>
      </c>
      <c r="B917" t="s">
        <v>1556</v>
      </c>
      <c r="C917" t="s">
        <v>24</v>
      </c>
      <c r="D917" t="s">
        <v>1575</v>
      </c>
      <c r="E917" t="s">
        <v>1535</v>
      </c>
      <c r="F917" t="s">
        <v>1558</v>
      </c>
      <c r="G917" t="str">
        <f t="shared" si="14"/>
        <v>1971</v>
      </c>
      <c r="H917" t="s">
        <v>2846</v>
      </c>
    </row>
    <row r="918" spans="1:8" hidden="1" x14ac:dyDescent="0.2">
      <c r="A918" t="s">
        <v>1576</v>
      </c>
      <c r="B918" t="s">
        <v>1556</v>
      </c>
      <c r="C918" t="s">
        <v>11</v>
      </c>
      <c r="D918" t="s">
        <v>1577</v>
      </c>
      <c r="E918" t="s">
        <v>1578</v>
      </c>
      <c r="F918" t="s">
        <v>1558</v>
      </c>
      <c r="G918" t="str">
        <f t="shared" si="14"/>
        <v>1971</v>
      </c>
      <c r="H918" t="s">
        <v>2846</v>
      </c>
    </row>
    <row r="919" spans="1:8" hidden="1" x14ac:dyDescent="0.2">
      <c r="A919" t="s">
        <v>1579</v>
      </c>
      <c r="B919" t="s">
        <v>1556</v>
      </c>
      <c r="C919" t="s">
        <v>1163</v>
      </c>
      <c r="D919" t="s">
        <v>1580</v>
      </c>
      <c r="E919" t="s">
        <v>1581</v>
      </c>
      <c r="F919" t="s">
        <v>1558</v>
      </c>
      <c r="G919" t="str">
        <f t="shared" si="14"/>
        <v>1971</v>
      </c>
      <c r="H919" t="s">
        <v>2846</v>
      </c>
    </row>
    <row r="920" spans="1:8" hidden="1" x14ac:dyDescent="0.2">
      <c r="A920" t="s">
        <v>1582</v>
      </c>
      <c r="B920" t="s">
        <v>1556</v>
      </c>
      <c r="C920" t="s">
        <v>40</v>
      </c>
      <c r="D920" t="s">
        <v>1583</v>
      </c>
      <c r="E920" t="s">
        <v>1169</v>
      </c>
      <c r="F920" t="s">
        <v>1558</v>
      </c>
      <c r="G920" t="str">
        <f t="shared" si="14"/>
        <v>1971</v>
      </c>
      <c r="H920" t="s">
        <v>2846</v>
      </c>
    </row>
    <row r="921" spans="1:8" hidden="1" x14ac:dyDescent="0.2">
      <c r="A921" t="s">
        <v>1584</v>
      </c>
      <c r="B921" t="s">
        <v>1556</v>
      </c>
      <c r="C921" t="s">
        <v>31</v>
      </c>
      <c r="D921" t="s">
        <v>1583</v>
      </c>
      <c r="E921" t="s">
        <v>1169</v>
      </c>
      <c r="F921" t="s">
        <v>1558</v>
      </c>
      <c r="G921" t="str">
        <f t="shared" si="14"/>
        <v>1971</v>
      </c>
      <c r="H921" t="s">
        <v>2846</v>
      </c>
    </row>
    <row r="922" spans="1:8" hidden="1" x14ac:dyDescent="0.2">
      <c r="A922" t="s">
        <v>1585</v>
      </c>
      <c r="B922" t="s">
        <v>1556</v>
      </c>
      <c r="C922" t="s">
        <v>67</v>
      </c>
      <c r="D922" t="s">
        <v>1586</v>
      </c>
      <c r="E922" t="s">
        <v>1587</v>
      </c>
      <c r="F922" t="s">
        <v>1558</v>
      </c>
      <c r="G922" t="str">
        <f t="shared" si="14"/>
        <v>1971</v>
      </c>
      <c r="H922" t="s">
        <v>2846</v>
      </c>
    </row>
    <row r="923" spans="1:8" hidden="1" x14ac:dyDescent="0.2">
      <c r="A923" t="s">
        <v>1588</v>
      </c>
      <c r="B923" t="s">
        <v>1556</v>
      </c>
      <c r="C923" t="s">
        <v>64</v>
      </c>
      <c r="D923" t="s">
        <v>1589</v>
      </c>
      <c r="E923" t="s">
        <v>1588</v>
      </c>
      <c r="F923" t="s">
        <v>1558</v>
      </c>
      <c r="G923" t="str">
        <f t="shared" si="14"/>
        <v>1971</v>
      </c>
      <c r="H923" t="s">
        <v>2846</v>
      </c>
    </row>
    <row r="924" spans="1:8" hidden="1" x14ac:dyDescent="0.2">
      <c r="A924" t="s">
        <v>1592</v>
      </c>
      <c r="B924" t="s">
        <v>1590</v>
      </c>
      <c r="C924" t="s">
        <v>67</v>
      </c>
      <c r="D924" t="s">
        <v>1593</v>
      </c>
      <c r="E924" t="s">
        <v>1592</v>
      </c>
      <c r="F924" t="s">
        <v>1591</v>
      </c>
      <c r="G924" t="str">
        <f t="shared" si="14"/>
        <v>1970</v>
      </c>
      <c r="H924" t="s">
        <v>2846</v>
      </c>
    </row>
    <row r="925" spans="1:8" hidden="1" x14ac:dyDescent="0.2">
      <c r="A925" t="s">
        <v>1594</v>
      </c>
      <c r="B925" t="s">
        <v>1590</v>
      </c>
      <c r="C925" t="s">
        <v>64</v>
      </c>
      <c r="D925" t="s">
        <v>1595</v>
      </c>
      <c r="E925" t="s">
        <v>1596</v>
      </c>
      <c r="F925" t="s">
        <v>1591</v>
      </c>
      <c r="G925" t="str">
        <f t="shared" si="14"/>
        <v>1970</v>
      </c>
      <c r="H925" t="s">
        <v>2846</v>
      </c>
    </row>
    <row r="926" spans="1:8" hidden="1" x14ac:dyDescent="0.2">
      <c r="A926" t="s">
        <v>1597</v>
      </c>
      <c r="B926" t="s">
        <v>1590</v>
      </c>
      <c r="C926" t="s">
        <v>40</v>
      </c>
      <c r="D926" t="s">
        <v>1598</v>
      </c>
      <c r="E926" t="s">
        <v>1134</v>
      </c>
      <c r="F926" t="s">
        <v>1591</v>
      </c>
      <c r="G926" t="str">
        <f t="shared" si="14"/>
        <v>1970</v>
      </c>
      <c r="H926" t="s">
        <v>2846</v>
      </c>
    </row>
    <row r="927" spans="1:8" hidden="1" x14ac:dyDescent="0.2">
      <c r="A927" t="s">
        <v>1599</v>
      </c>
      <c r="B927" t="s">
        <v>1590</v>
      </c>
      <c r="C927" t="s">
        <v>7</v>
      </c>
      <c r="D927" t="s">
        <v>1600</v>
      </c>
      <c r="E927" t="s">
        <v>1601</v>
      </c>
      <c r="F927" t="s">
        <v>1591</v>
      </c>
      <c r="G927" t="str">
        <f t="shared" si="14"/>
        <v>1970</v>
      </c>
      <c r="H927" t="s">
        <v>2846</v>
      </c>
    </row>
    <row r="928" spans="1:8" hidden="1" x14ac:dyDescent="0.2">
      <c r="A928" t="s">
        <v>1602</v>
      </c>
      <c r="B928" t="s">
        <v>1590</v>
      </c>
      <c r="C928" t="s">
        <v>11</v>
      </c>
      <c r="D928" t="s">
        <v>1603</v>
      </c>
      <c r="E928" t="s">
        <v>1604</v>
      </c>
      <c r="F928" t="s">
        <v>1591</v>
      </c>
      <c r="G928" t="str">
        <f t="shared" si="14"/>
        <v>1970</v>
      </c>
      <c r="H928" t="s">
        <v>2847</v>
      </c>
    </row>
    <row r="929" spans="1:8" hidden="1" x14ac:dyDescent="0.2">
      <c r="A929" t="s">
        <v>1357</v>
      </c>
      <c r="B929" t="s">
        <v>1590</v>
      </c>
      <c r="C929" t="s">
        <v>29</v>
      </c>
      <c r="D929" t="s">
        <v>1605</v>
      </c>
      <c r="E929" t="s">
        <v>1606</v>
      </c>
      <c r="F929" t="s">
        <v>1591</v>
      </c>
      <c r="G929" t="str">
        <f t="shared" si="14"/>
        <v>1970</v>
      </c>
      <c r="H929" t="s">
        <v>2847</v>
      </c>
    </row>
    <row r="930" spans="1:8" hidden="1" x14ac:dyDescent="0.2">
      <c r="A930" t="s">
        <v>1607</v>
      </c>
      <c r="B930" t="s">
        <v>1590</v>
      </c>
      <c r="C930" t="s">
        <v>15</v>
      </c>
      <c r="D930" t="s">
        <v>1608</v>
      </c>
      <c r="E930" t="s">
        <v>1609</v>
      </c>
      <c r="F930" t="s">
        <v>1591</v>
      </c>
      <c r="G930" t="str">
        <f t="shared" si="14"/>
        <v>1970</v>
      </c>
      <c r="H930" t="s">
        <v>2846</v>
      </c>
    </row>
    <row r="931" spans="1:8" hidden="1" x14ac:dyDescent="0.2">
      <c r="A931" t="s">
        <v>1610</v>
      </c>
      <c r="B931" t="s">
        <v>1590</v>
      </c>
      <c r="C931" t="s">
        <v>27</v>
      </c>
      <c r="D931" t="s">
        <v>1611</v>
      </c>
      <c r="E931" t="s">
        <v>1612</v>
      </c>
      <c r="F931" t="s">
        <v>1591</v>
      </c>
      <c r="G931" t="str">
        <f t="shared" si="14"/>
        <v>1970</v>
      </c>
      <c r="H931" t="s">
        <v>2846</v>
      </c>
    </row>
    <row r="932" spans="1:8" hidden="1" x14ac:dyDescent="0.2">
      <c r="A932" t="s">
        <v>1613</v>
      </c>
      <c r="B932" t="s">
        <v>1590</v>
      </c>
      <c r="C932" t="s">
        <v>38</v>
      </c>
      <c r="D932" t="s">
        <v>1611</v>
      </c>
      <c r="E932" t="s">
        <v>1612</v>
      </c>
      <c r="F932" t="s">
        <v>1591</v>
      </c>
      <c r="G932" t="str">
        <f t="shared" si="14"/>
        <v>1970</v>
      </c>
      <c r="H932" t="s">
        <v>2846</v>
      </c>
    </row>
    <row r="933" spans="1:8" hidden="1" x14ac:dyDescent="0.2">
      <c r="A933" t="s">
        <v>1614</v>
      </c>
      <c r="B933" t="s">
        <v>1590</v>
      </c>
      <c r="C933" t="s">
        <v>1615</v>
      </c>
      <c r="D933" t="s">
        <v>1611</v>
      </c>
      <c r="E933" t="s">
        <v>1612</v>
      </c>
      <c r="F933" t="s">
        <v>1591</v>
      </c>
      <c r="G933" t="str">
        <f t="shared" si="14"/>
        <v>1970</v>
      </c>
      <c r="H933" t="s">
        <v>2846</v>
      </c>
    </row>
    <row r="934" spans="1:8" hidden="1" x14ac:dyDescent="0.2">
      <c r="A934" t="s">
        <v>1616</v>
      </c>
      <c r="B934" t="s">
        <v>1590</v>
      </c>
      <c r="C934" t="s">
        <v>49</v>
      </c>
      <c r="D934" t="s">
        <v>1617</v>
      </c>
      <c r="E934" t="s">
        <v>1618</v>
      </c>
      <c r="F934" t="s">
        <v>1591</v>
      </c>
      <c r="G934" t="str">
        <f t="shared" si="14"/>
        <v>1970</v>
      </c>
      <c r="H934" t="s">
        <v>2847</v>
      </c>
    </row>
    <row r="935" spans="1:8" hidden="1" x14ac:dyDescent="0.2">
      <c r="A935" t="s">
        <v>1619</v>
      </c>
      <c r="B935" t="s">
        <v>1590</v>
      </c>
      <c r="C935" t="s">
        <v>32</v>
      </c>
      <c r="D935" t="s">
        <v>1620</v>
      </c>
      <c r="E935" t="s">
        <v>1619</v>
      </c>
      <c r="F935" t="s">
        <v>1591</v>
      </c>
      <c r="G935" t="str">
        <f t="shared" si="14"/>
        <v>1970</v>
      </c>
      <c r="H935" t="s">
        <v>2846</v>
      </c>
    </row>
    <row r="936" spans="1:8" hidden="1" x14ac:dyDescent="0.2">
      <c r="A936" t="s">
        <v>1621</v>
      </c>
      <c r="B936" t="s">
        <v>1590</v>
      </c>
      <c r="C936" t="s">
        <v>46</v>
      </c>
      <c r="D936" t="s">
        <v>1620</v>
      </c>
      <c r="E936" t="s">
        <v>1619</v>
      </c>
      <c r="F936" t="s">
        <v>1591</v>
      </c>
      <c r="G936" t="str">
        <f t="shared" si="14"/>
        <v>1970</v>
      </c>
      <c r="H936" t="s">
        <v>2846</v>
      </c>
    </row>
    <row r="937" spans="1:8" hidden="1" x14ac:dyDescent="0.2">
      <c r="A937" t="s">
        <v>1622</v>
      </c>
      <c r="B937" t="s">
        <v>1590</v>
      </c>
      <c r="C937" t="s">
        <v>44</v>
      </c>
      <c r="D937" t="s">
        <v>1620</v>
      </c>
      <c r="E937" t="s">
        <v>1619</v>
      </c>
      <c r="F937" t="s">
        <v>1591</v>
      </c>
      <c r="G937" t="str">
        <f t="shared" si="14"/>
        <v>1970</v>
      </c>
      <c r="H937" t="s">
        <v>2846</v>
      </c>
    </row>
    <row r="938" spans="1:8" hidden="1" x14ac:dyDescent="0.2">
      <c r="A938" t="s">
        <v>1407</v>
      </c>
      <c r="B938" t="s">
        <v>1590</v>
      </c>
      <c r="C938" t="s">
        <v>18</v>
      </c>
      <c r="D938" t="s">
        <v>1623</v>
      </c>
      <c r="E938" t="s">
        <v>1313</v>
      </c>
      <c r="F938" t="s">
        <v>1591</v>
      </c>
      <c r="G938" t="str">
        <f t="shared" si="14"/>
        <v>1970</v>
      </c>
      <c r="H938" t="s">
        <v>2846</v>
      </c>
    </row>
    <row r="939" spans="1:8" hidden="1" x14ac:dyDescent="0.2">
      <c r="A939" t="s">
        <v>561</v>
      </c>
      <c r="B939" t="s">
        <v>1590</v>
      </c>
      <c r="C939" t="s">
        <v>31</v>
      </c>
      <c r="D939" t="s">
        <v>1623</v>
      </c>
      <c r="E939" t="s">
        <v>1313</v>
      </c>
      <c r="F939" t="s">
        <v>1591</v>
      </c>
      <c r="G939" t="str">
        <f t="shared" si="14"/>
        <v>1970</v>
      </c>
      <c r="H939" t="s">
        <v>2846</v>
      </c>
    </row>
    <row r="940" spans="1:8" hidden="1" x14ac:dyDescent="0.2">
      <c r="A940" t="s">
        <v>1624</v>
      </c>
      <c r="B940" t="s">
        <v>1590</v>
      </c>
      <c r="C940" t="s">
        <v>1625</v>
      </c>
      <c r="D940" t="s">
        <v>1623</v>
      </c>
      <c r="E940" t="s">
        <v>1313</v>
      </c>
      <c r="F940" t="s">
        <v>1591</v>
      </c>
      <c r="G940" t="str">
        <f t="shared" si="14"/>
        <v>1970</v>
      </c>
      <c r="H940" t="s">
        <v>2846</v>
      </c>
    </row>
    <row r="941" spans="1:8" hidden="1" x14ac:dyDescent="0.2">
      <c r="A941" t="s">
        <v>2865</v>
      </c>
      <c r="B941" t="s">
        <v>1590</v>
      </c>
      <c r="C941" t="s">
        <v>34</v>
      </c>
      <c r="D941" t="s">
        <v>1626</v>
      </c>
      <c r="E941" t="s">
        <v>1237</v>
      </c>
      <c r="F941" t="s">
        <v>1591</v>
      </c>
      <c r="G941" t="str">
        <f t="shared" si="14"/>
        <v>1970</v>
      </c>
      <c r="H941" t="s">
        <v>2846</v>
      </c>
    </row>
    <row r="942" spans="1:8" hidden="1" x14ac:dyDescent="0.2">
      <c r="A942" t="s">
        <v>867</v>
      </c>
      <c r="B942" t="s">
        <v>1627</v>
      </c>
      <c r="C942" t="s">
        <v>53</v>
      </c>
      <c r="D942" t="s">
        <v>1628</v>
      </c>
      <c r="E942" t="s">
        <v>867</v>
      </c>
      <c r="F942" t="s">
        <v>1629</v>
      </c>
      <c r="G942" t="str">
        <f t="shared" si="14"/>
        <v>1969</v>
      </c>
      <c r="H942" t="s">
        <v>2846</v>
      </c>
    </row>
    <row r="943" spans="1:8" hidden="1" x14ac:dyDescent="0.2">
      <c r="A943" t="s">
        <v>1430</v>
      </c>
      <c r="B943" t="s">
        <v>1627</v>
      </c>
      <c r="C943" t="s">
        <v>7</v>
      </c>
      <c r="D943" t="s">
        <v>1630</v>
      </c>
      <c r="E943" t="s">
        <v>1430</v>
      </c>
      <c r="F943" t="s">
        <v>1629</v>
      </c>
      <c r="G943" t="str">
        <f t="shared" si="14"/>
        <v>1969</v>
      </c>
      <c r="H943" t="s">
        <v>2846</v>
      </c>
    </row>
    <row r="944" spans="1:8" hidden="1" x14ac:dyDescent="0.2">
      <c r="A944" t="s">
        <v>1631</v>
      </c>
      <c r="B944" t="s">
        <v>1627</v>
      </c>
      <c r="C944" t="s">
        <v>1615</v>
      </c>
      <c r="D944" t="s">
        <v>1632</v>
      </c>
      <c r="E944" t="s">
        <v>1633</v>
      </c>
      <c r="F944" t="s">
        <v>1629</v>
      </c>
      <c r="G944" t="str">
        <f t="shared" si="14"/>
        <v>1969</v>
      </c>
      <c r="H944" t="s">
        <v>2846</v>
      </c>
    </row>
    <row r="945" spans="1:8" hidden="1" x14ac:dyDescent="0.2">
      <c r="A945" t="s">
        <v>1431</v>
      </c>
      <c r="B945" t="s">
        <v>1627</v>
      </c>
      <c r="C945" t="s">
        <v>27</v>
      </c>
      <c r="D945" t="s">
        <v>1632</v>
      </c>
      <c r="E945" t="s">
        <v>1633</v>
      </c>
      <c r="F945" t="s">
        <v>1629</v>
      </c>
      <c r="G945" t="str">
        <f t="shared" si="14"/>
        <v>1969</v>
      </c>
      <c r="H945" t="s">
        <v>2846</v>
      </c>
    </row>
    <row r="946" spans="1:8" hidden="1" x14ac:dyDescent="0.2">
      <c r="A946" t="s">
        <v>1634</v>
      </c>
      <c r="B946" t="s">
        <v>1627</v>
      </c>
      <c r="C946" t="s">
        <v>46</v>
      </c>
      <c r="D946" t="s">
        <v>1632</v>
      </c>
      <c r="E946" t="s">
        <v>1633</v>
      </c>
      <c r="F946" t="s">
        <v>1629</v>
      </c>
      <c r="G946" t="str">
        <f t="shared" si="14"/>
        <v>1969</v>
      </c>
      <c r="H946" t="s">
        <v>2846</v>
      </c>
    </row>
    <row r="947" spans="1:8" hidden="1" x14ac:dyDescent="0.2">
      <c r="A947" t="s">
        <v>1633</v>
      </c>
      <c r="B947" t="s">
        <v>1627</v>
      </c>
      <c r="C947" t="s">
        <v>32</v>
      </c>
      <c r="D947" t="s">
        <v>1632</v>
      </c>
      <c r="E947" t="s">
        <v>1633</v>
      </c>
      <c r="F947" t="s">
        <v>1629</v>
      </c>
      <c r="G947" t="str">
        <f t="shared" si="14"/>
        <v>1969</v>
      </c>
      <c r="H947" t="s">
        <v>2847</v>
      </c>
    </row>
    <row r="948" spans="1:8" hidden="1" x14ac:dyDescent="0.2">
      <c r="A948" t="s">
        <v>1635</v>
      </c>
      <c r="B948" t="s">
        <v>1627</v>
      </c>
      <c r="C948" t="s">
        <v>34</v>
      </c>
      <c r="D948" t="s">
        <v>1636</v>
      </c>
      <c r="E948" t="s">
        <v>1322</v>
      </c>
      <c r="F948" t="s">
        <v>1629</v>
      </c>
      <c r="G948" t="str">
        <f t="shared" si="14"/>
        <v>1969</v>
      </c>
      <c r="H948" t="s">
        <v>2846</v>
      </c>
    </row>
    <row r="949" spans="1:8" hidden="1" x14ac:dyDescent="0.2">
      <c r="A949" t="s">
        <v>1637</v>
      </c>
      <c r="B949" t="s">
        <v>1627</v>
      </c>
      <c r="C949" t="s">
        <v>18</v>
      </c>
      <c r="D949" t="s">
        <v>1638</v>
      </c>
      <c r="E949" t="s">
        <v>1637</v>
      </c>
      <c r="F949" t="s">
        <v>1629</v>
      </c>
      <c r="G949" t="str">
        <f t="shared" si="14"/>
        <v>1969</v>
      </c>
      <c r="H949" t="s">
        <v>2846</v>
      </c>
    </row>
    <row r="950" spans="1:8" hidden="1" x14ac:dyDescent="0.2">
      <c r="A950" t="s">
        <v>1411</v>
      </c>
      <c r="B950" t="s">
        <v>1627</v>
      </c>
      <c r="C950" t="s">
        <v>11</v>
      </c>
      <c r="D950" t="s">
        <v>1639</v>
      </c>
      <c r="E950" t="s">
        <v>1640</v>
      </c>
      <c r="F950" t="s">
        <v>1629</v>
      </c>
      <c r="G950" t="str">
        <f t="shared" si="14"/>
        <v>1969</v>
      </c>
      <c r="H950" t="s">
        <v>2846</v>
      </c>
    </row>
    <row r="951" spans="1:8" hidden="1" x14ac:dyDescent="0.2">
      <c r="A951" t="s">
        <v>1641</v>
      </c>
      <c r="B951" t="s">
        <v>1627</v>
      </c>
      <c r="C951" t="s">
        <v>31</v>
      </c>
      <c r="D951" t="s">
        <v>1639</v>
      </c>
      <c r="E951" t="s">
        <v>1640</v>
      </c>
      <c r="F951" t="s">
        <v>1629</v>
      </c>
      <c r="G951" t="str">
        <f t="shared" si="14"/>
        <v>1969</v>
      </c>
      <c r="H951" t="s">
        <v>2846</v>
      </c>
    </row>
    <row r="952" spans="1:8" hidden="1" x14ac:dyDescent="0.2">
      <c r="A952" t="s">
        <v>1642</v>
      </c>
      <c r="B952" t="s">
        <v>1627</v>
      </c>
      <c r="C952" t="s">
        <v>49</v>
      </c>
      <c r="D952" t="s">
        <v>1643</v>
      </c>
      <c r="E952" t="s">
        <v>578</v>
      </c>
      <c r="F952" t="s">
        <v>1629</v>
      </c>
      <c r="G952" t="str">
        <f t="shared" si="14"/>
        <v>1969</v>
      </c>
      <c r="H952" t="s">
        <v>2847</v>
      </c>
    </row>
    <row r="953" spans="1:8" hidden="1" x14ac:dyDescent="0.2">
      <c r="A953" t="s">
        <v>1644</v>
      </c>
      <c r="B953" t="s">
        <v>1627</v>
      </c>
      <c r="C953" t="s">
        <v>15</v>
      </c>
      <c r="D953" t="s">
        <v>1645</v>
      </c>
      <c r="E953" t="s">
        <v>1646</v>
      </c>
      <c r="F953" t="s">
        <v>1629</v>
      </c>
      <c r="G953" t="str">
        <f t="shared" si="14"/>
        <v>1969</v>
      </c>
      <c r="H953" t="s">
        <v>2846</v>
      </c>
    </row>
    <row r="954" spans="1:8" hidden="1" x14ac:dyDescent="0.2">
      <c r="A954" t="s">
        <v>982</v>
      </c>
      <c r="B954" t="s">
        <v>1627</v>
      </c>
      <c r="C954" t="s">
        <v>1625</v>
      </c>
      <c r="D954" t="s">
        <v>1647</v>
      </c>
      <c r="E954" t="s">
        <v>1648</v>
      </c>
      <c r="F954" t="s">
        <v>1629</v>
      </c>
      <c r="G954" t="str">
        <f t="shared" si="14"/>
        <v>1969</v>
      </c>
      <c r="H954" t="s">
        <v>2846</v>
      </c>
    </row>
    <row r="955" spans="1:8" hidden="1" x14ac:dyDescent="0.2">
      <c r="A955" t="s">
        <v>1262</v>
      </c>
      <c r="B955" t="s">
        <v>1627</v>
      </c>
      <c r="C955" t="s">
        <v>29</v>
      </c>
      <c r="D955" t="s">
        <v>1647</v>
      </c>
      <c r="E955" t="s">
        <v>1648</v>
      </c>
      <c r="F955" t="s">
        <v>1629</v>
      </c>
      <c r="G955" t="str">
        <f t="shared" si="14"/>
        <v>1969</v>
      </c>
      <c r="H955" t="s">
        <v>2847</v>
      </c>
    </row>
    <row r="956" spans="1:8" hidden="1" x14ac:dyDescent="0.2">
      <c r="A956" t="s">
        <v>1649</v>
      </c>
      <c r="B956" t="s">
        <v>1627</v>
      </c>
      <c r="C956" t="s">
        <v>44</v>
      </c>
      <c r="D956" t="s">
        <v>1647</v>
      </c>
      <c r="E956" t="s">
        <v>1648</v>
      </c>
      <c r="F956" t="s">
        <v>1629</v>
      </c>
      <c r="G956" t="str">
        <f t="shared" si="14"/>
        <v>1969</v>
      </c>
      <c r="H956" t="s">
        <v>2846</v>
      </c>
    </row>
    <row r="957" spans="1:8" hidden="1" x14ac:dyDescent="0.2">
      <c r="A957" t="s">
        <v>1207</v>
      </c>
      <c r="B957" t="s">
        <v>1627</v>
      </c>
      <c r="C957" t="s">
        <v>29</v>
      </c>
      <c r="D957" t="s">
        <v>1650</v>
      </c>
      <c r="E957" t="s">
        <v>1651</v>
      </c>
      <c r="F957" t="s">
        <v>1629</v>
      </c>
      <c r="G957" t="str">
        <f t="shared" si="14"/>
        <v>1969</v>
      </c>
      <c r="H957" t="s">
        <v>2847</v>
      </c>
    </row>
    <row r="958" spans="1:8" hidden="1" x14ac:dyDescent="0.2">
      <c r="A958" t="s">
        <v>1652</v>
      </c>
      <c r="B958" t="s">
        <v>1627</v>
      </c>
      <c r="C958" t="s">
        <v>67</v>
      </c>
      <c r="D958" t="s">
        <v>1653</v>
      </c>
      <c r="E958" t="s">
        <v>1654</v>
      </c>
      <c r="F958" t="s">
        <v>1629</v>
      </c>
      <c r="G958" t="str">
        <f t="shared" si="14"/>
        <v>1969</v>
      </c>
      <c r="H958" t="s">
        <v>2846</v>
      </c>
    </row>
    <row r="959" spans="1:8" hidden="1" x14ac:dyDescent="0.2">
      <c r="A959" t="s">
        <v>1655</v>
      </c>
      <c r="B959" t="s">
        <v>1627</v>
      </c>
      <c r="C959" t="s">
        <v>40</v>
      </c>
      <c r="D959" t="s">
        <v>1656</v>
      </c>
      <c r="E959" t="s">
        <v>1657</v>
      </c>
      <c r="F959" t="s">
        <v>1629</v>
      </c>
      <c r="G959" t="str">
        <f t="shared" si="14"/>
        <v>1969</v>
      </c>
      <c r="H959" t="s">
        <v>2846</v>
      </c>
    </row>
    <row r="960" spans="1:8" hidden="1" x14ac:dyDescent="0.2">
      <c r="A960" t="s">
        <v>1658</v>
      </c>
      <c r="B960" t="s">
        <v>1627</v>
      </c>
      <c r="C960" t="s">
        <v>64</v>
      </c>
      <c r="D960" t="s">
        <v>1659</v>
      </c>
      <c r="E960" t="s">
        <v>1658</v>
      </c>
      <c r="F960" t="s">
        <v>1629</v>
      </c>
      <c r="G960" t="str">
        <f t="shared" si="14"/>
        <v>1969</v>
      </c>
      <c r="H960" t="s">
        <v>2846</v>
      </c>
    </row>
    <row r="961" spans="1:8" hidden="1" x14ac:dyDescent="0.2">
      <c r="A961" t="s">
        <v>1660</v>
      </c>
      <c r="B961" t="s">
        <v>1661</v>
      </c>
      <c r="C961" t="s">
        <v>49</v>
      </c>
      <c r="D961" t="s">
        <v>1662</v>
      </c>
      <c r="E961" t="s">
        <v>1663</v>
      </c>
      <c r="F961" t="s">
        <v>1664</v>
      </c>
      <c r="G961" t="str">
        <f t="shared" si="14"/>
        <v>1968</v>
      </c>
      <c r="H961" t="s">
        <v>2847</v>
      </c>
    </row>
    <row r="962" spans="1:8" hidden="1" x14ac:dyDescent="0.2">
      <c r="A962" t="s">
        <v>1665</v>
      </c>
      <c r="B962" t="s">
        <v>1661</v>
      </c>
      <c r="C962" t="s">
        <v>31</v>
      </c>
      <c r="D962" t="s">
        <v>1662</v>
      </c>
      <c r="E962" t="s">
        <v>1663</v>
      </c>
      <c r="F962" t="s">
        <v>1664</v>
      </c>
      <c r="G962" t="str">
        <f t="shared" si="14"/>
        <v>1968</v>
      </c>
      <c r="H962" t="s">
        <v>2846</v>
      </c>
    </row>
    <row r="963" spans="1:8" hidden="1" x14ac:dyDescent="0.2">
      <c r="A963" t="s">
        <v>1666</v>
      </c>
      <c r="B963" t="s">
        <v>1661</v>
      </c>
      <c r="C963" t="s">
        <v>32</v>
      </c>
      <c r="D963" t="s">
        <v>1667</v>
      </c>
      <c r="E963" t="s">
        <v>1666</v>
      </c>
      <c r="F963" t="s">
        <v>1664</v>
      </c>
      <c r="G963" t="str">
        <f t="shared" si="14"/>
        <v>1968</v>
      </c>
      <c r="H963" t="s">
        <v>2846</v>
      </c>
    </row>
    <row r="964" spans="1:8" hidden="1" x14ac:dyDescent="0.2">
      <c r="A964" t="s">
        <v>1668</v>
      </c>
      <c r="B964" t="s">
        <v>1661</v>
      </c>
      <c r="C964" t="s">
        <v>20</v>
      </c>
      <c r="D964" t="s">
        <v>1669</v>
      </c>
      <c r="E964" t="s">
        <v>1670</v>
      </c>
      <c r="F964" t="s">
        <v>1664</v>
      </c>
      <c r="G964" t="str">
        <f t="shared" si="14"/>
        <v>1968</v>
      </c>
      <c r="H964" t="s">
        <v>2846</v>
      </c>
    </row>
    <row r="965" spans="1:8" hidden="1" x14ac:dyDescent="0.2">
      <c r="A965" t="s">
        <v>1671</v>
      </c>
      <c r="B965" t="s">
        <v>1661</v>
      </c>
      <c r="C965" t="s">
        <v>44</v>
      </c>
      <c r="D965" t="s">
        <v>1672</v>
      </c>
      <c r="E965" t="s">
        <v>1073</v>
      </c>
      <c r="F965" t="s">
        <v>1664</v>
      </c>
      <c r="G965" t="str">
        <f t="shared" si="14"/>
        <v>1968</v>
      </c>
      <c r="H965" t="s">
        <v>2846</v>
      </c>
    </row>
    <row r="966" spans="1:8" hidden="1" x14ac:dyDescent="0.2">
      <c r="A966" t="s">
        <v>1327</v>
      </c>
      <c r="B966" t="s">
        <v>1661</v>
      </c>
      <c r="C966" t="s">
        <v>34</v>
      </c>
      <c r="D966" t="s">
        <v>1672</v>
      </c>
      <c r="E966" t="s">
        <v>1073</v>
      </c>
      <c r="F966" t="s">
        <v>1664</v>
      </c>
      <c r="G966" t="str">
        <f t="shared" si="14"/>
        <v>1968</v>
      </c>
      <c r="H966" t="s">
        <v>2846</v>
      </c>
    </row>
    <row r="967" spans="1:8" hidden="1" x14ac:dyDescent="0.2">
      <c r="A967" t="s">
        <v>1673</v>
      </c>
      <c r="B967" t="s">
        <v>1661</v>
      </c>
      <c r="C967" t="s">
        <v>15</v>
      </c>
      <c r="D967" t="s">
        <v>1672</v>
      </c>
      <c r="E967" t="s">
        <v>1073</v>
      </c>
      <c r="F967" t="s">
        <v>1664</v>
      </c>
      <c r="G967" t="str">
        <f t="shared" si="14"/>
        <v>1968</v>
      </c>
      <c r="H967" t="s">
        <v>2846</v>
      </c>
    </row>
    <row r="968" spans="1:8" hidden="1" x14ac:dyDescent="0.2">
      <c r="A968" t="s">
        <v>1674</v>
      </c>
      <c r="B968" t="s">
        <v>1661</v>
      </c>
      <c r="C968" t="s">
        <v>46</v>
      </c>
      <c r="D968" t="s">
        <v>1672</v>
      </c>
      <c r="E968" t="s">
        <v>1073</v>
      </c>
      <c r="F968" t="s">
        <v>1664</v>
      </c>
      <c r="G968" t="str">
        <f t="shared" si="14"/>
        <v>1968</v>
      </c>
      <c r="H968" t="s">
        <v>2846</v>
      </c>
    </row>
    <row r="969" spans="1:8" hidden="1" x14ac:dyDescent="0.2">
      <c r="A969" t="s">
        <v>1675</v>
      </c>
      <c r="B969" t="s">
        <v>1661</v>
      </c>
      <c r="C969" t="s">
        <v>40</v>
      </c>
      <c r="D969" t="s">
        <v>1676</v>
      </c>
      <c r="E969" t="s">
        <v>1677</v>
      </c>
      <c r="F969" t="s">
        <v>1664</v>
      </c>
      <c r="G969" t="str">
        <f t="shared" si="14"/>
        <v>1968</v>
      </c>
      <c r="H969" t="s">
        <v>2846</v>
      </c>
    </row>
    <row r="970" spans="1:8" hidden="1" x14ac:dyDescent="0.2">
      <c r="A970" t="s">
        <v>1262</v>
      </c>
      <c r="B970" t="s">
        <v>1661</v>
      </c>
      <c r="C970" t="s">
        <v>29</v>
      </c>
      <c r="D970" t="s">
        <v>1678</v>
      </c>
      <c r="E970" t="s">
        <v>1679</v>
      </c>
      <c r="F970" t="s">
        <v>1664</v>
      </c>
      <c r="G970" t="str">
        <f t="shared" si="14"/>
        <v>1968</v>
      </c>
      <c r="H970" t="s">
        <v>2847</v>
      </c>
    </row>
    <row r="971" spans="1:8" hidden="1" x14ac:dyDescent="0.2">
      <c r="A971" t="s">
        <v>1680</v>
      </c>
      <c r="B971" t="s">
        <v>1661</v>
      </c>
      <c r="C971" t="s">
        <v>18</v>
      </c>
      <c r="D971" t="s">
        <v>1678</v>
      </c>
      <c r="E971" t="s">
        <v>1679</v>
      </c>
      <c r="F971" t="s">
        <v>1664</v>
      </c>
      <c r="G971" t="str">
        <f t="shared" si="14"/>
        <v>1968</v>
      </c>
      <c r="H971" t="s">
        <v>2846</v>
      </c>
    </row>
    <row r="972" spans="1:8" hidden="1" x14ac:dyDescent="0.2">
      <c r="A972" t="s">
        <v>1681</v>
      </c>
      <c r="B972" t="s">
        <v>1661</v>
      </c>
      <c r="C972" t="s">
        <v>1682</v>
      </c>
      <c r="D972" t="s">
        <v>1683</v>
      </c>
      <c r="E972" t="s">
        <v>1684</v>
      </c>
      <c r="F972" t="s">
        <v>1664</v>
      </c>
      <c r="G972" t="str">
        <f t="shared" si="14"/>
        <v>1968</v>
      </c>
      <c r="H972" t="s">
        <v>2846</v>
      </c>
    </row>
    <row r="973" spans="1:8" hidden="1" x14ac:dyDescent="0.2">
      <c r="A973" t="s">
        <v>1685</v>
      </c>
      <c r="B973" t="s">
        <v>1661</v>
      </c>
      <c r="C973" t="s">
        <v>27</v>
      </c>
      <c r="D973" t="s">
        <v>1683</v>
      </c>
      <c r="E973" t="s">
        <v>1684</v>
      </c>
      <c r="F973" t="s">
        <v>1664</v>
      </c>
      <c r="G973" t="str">
        <f t="shared" si="14"/>
        <v>1968</v>
      </c>
      <c r="H973" t="s">
        <v>2846</v>
      </c>
    </row>
    <row r="974" spans="1:8" hidden="1" x14ac:dyDescent="0.2">
      <c r="A974" t="s">
        <v>1686</v>
      </c>
      <c r="B974" t="s">
        <v>1661</v>
      </c>
      <c r="C974" t="s">
        <v>11</v>
      </c>
      <c r="D974" t="s">
        <v>1683</v>
      </c>
      <c r="E974" t="s">
        <v>1684</v>
      </c>
      <c r="F974" t="s">
        <v>1664</v>
      </c>
      <c r="G974" t="str">
        <f t="shared" si="14"/>
        <v>1968</v>
      </c>
      <c r="H974" t="s">
        <v>2846</v>
      </c>
    </row>
    <row r="975" spans="1:8" hidden="1" x14ac:dyDescent="0.2">
      <c r="A975" t="s">
        <v>1687</v>
      </c>
      <c r="B975" t="s">
        <v>1661</v>
      </c>
      <c r="C975" t="s">
        <v>1688</v>
      </c>
      <c r="D975" t="s">
        <v>1689</v>
      </c>
      <c r="E975" t="s">
        <v>1566</v>
      </c>
      <c r="F975" t="s">
        <v>1664</v>
      </c>
      <c r="G975" t="str">
        <f t="shared" si="14"/>
        <v>1968</v>
      </c>
      <c r="H975" t="s">
        <v>2846</v>
      </c>
    </row>
    <row r="976" spans="1:8" hidden="1" x14ac:dyDescent="0.2">
      <c r="A976" t="s">
        <v>1690</v>
      </c>
      <c r="B976" t="s">
        <v>1661</v>
      </c>
      <c r="C976" t="s">
        <v>67</v>
      </c>
      <c r="D976" t="s">
        <v>1691</v>
      </c>
      <c r="E976" t="s">
        <v>1690</v>
      </c>
      <c r="F976" t="s">
        <v>1664</v>
      </c>
      <c r="G976" t="str">
        <f t="shared" si="14"/>
        <v>1968</v>
      </c>
      <c r="H976" t="s">
        <v>2846</v>
      </c>
    </row>
    <row r="977" spans="1:8" hidden="1" x14ac:dyDescent="0.2">
      <c r="A977" t="s">
        <v>1692</v>
      </c>
      <c r="B977" t="s">
        <v>1661</v>
      </c>
      <c r="C977" t="s">
        <v>24</v>
      </c>
      <c r="D977" t="s">
        <v>1693</v>
      </c>
      <c r="E977" t="s">
        <v>1313</v>
      </c>
      <c r="F977" t="s">
        <v>1664</v>
      </c>
      <c r="G977" t="str">
        <f t="shared" si="14"/>
        <v>1968</v>
      </c>
      <c r="H977" t="s">
        <v>2846</v>
      </c>
    </row>
    <row r="978" spans="1:8" hidden="1" x14ac:dyDescent="0.2">
      <c r="A978" t="s">
        <v>1694</v>
      </c>
      <c r="B978" t="s">
        <v>1661</v>
      </c>
      <c r="C978" t="s">
        <v>53</v>
      </c>
      <c r="D978" t="s">
        <v>1695</v>
      </c>
      <c r="E978" t="s">
        <v>1694</v>
      </c>
      <c r="F978" t="s">
        <v>1664</v>
      </c>
      <c r="G978" t="str">
        <f t="shared" ref="G978:G1041" si="15">LEFT(F978,4)</f>
        <v>1968</v>
      </c>
      <c r="H978" t="s">
        <v>2846</v>
      </c>
    </row>
    <row r="979" spans="1:8" hidden="1" x14ac:dyDescent="0.2">
      <c r="A979" t="s">
        <v>1696</v>
      </c>
      <c r="B979" t="s">
        <v>1697</v>
      </c>
      <c r="C979" t="s">
        <v>64</v>
      </c>
      <c r="D979" t="s">
        <v>1698</v>
      </c>
      <c r="E979" t="s">
        <v>1696</v>
      </c>
      <c r="F979" t="s">
        <v>1699</v>
      </c>
      <c r="G979" t="str">
        <f t="shared" si="15"/>
        <v>1967</v>
      </c>
      <c r="H979" t="s">
        <v>2846</v>
      </c>
    </row>
    <row r="980" spans="1:8" hidden="1" x14ac:dyDescent="0.2">
      <c r="A980" t="s">
        <v>1700</v>
      </c>
      <c r="B980" t="s">
        <v>1697</v>
      </c>
      <c r="C980" t="s">
        <v>1682</v>
      </c>
      <c r="D980" t="s">
        <v>1701</v>
      </c>
      <c r="E980" t="s">
        <v>1702</v>
      </c>
      <c r="F980" t="s">
        <v>1699</v>
      </c>
      <c r="G980" t="str">
        <f t="shared" si="15"/>
        <v>1967</v>
      </c>
      <c r="H980" t="s">
        <v>2846</v>
      </c>
    </row>
    <row r="981" spans="1:8" hidden="1" x14ac:dyDescent="0.2">
      <c r="A981" t="s">
        <v>1703</v>
      </c>
      <c r="B981" t="s">
        <v>1697</v>
      </c>
      <c r="C981" t="s">
        <v>40</v>
      </c>
      <c r="D981" t="s">
        <v>1704</v>
      </c>
      <c r="E981" t="s">
        <v>1705</v>
      </c>
      <c r="F981" t="s">
        <v>1699</v>
      </c>
      <c r="G981" t="str">
        <f t="shared" si="15"/>
        <v>1967</v>
      </c>
      <c r="H981" t="s">
        <v>2846</v>
      </c>
    </row>
    <row r="982" spans="1:8" hidden="1" x14ac:dyDescent="0.2">
      <c r="A982" t="s">
        <v>1706</v>
      </c>
      <c r="B982" t="s">
        <v>1697</v>
      </c>
      <c r="C982" t="s">
        <v>38</v>
      </c>
      <c r="D982" t="s">
        <v>1707</v>
      </c>
      <c r="E982" t="s">
        <v>1708</v>
      </c>
      <c r="F982" t="s">
        <v>1699</v>
      </c>
      <c r="G982" t="str">
        <f t="shared" si="15"/>
        <v>1967</v>
      </c>
      <c r="H982" t="s">
        <v>2846</v>
      </c>
    </row>
    <row r="983" spans="1:8" hidden="1" x14ac:dyDescent="0.2">
      <c r="A983" t="s">
        <v>1709</v>
      </c>
      <c r="B983" t="s">
        <v>1697</v>
      </c>
      <c r="C983" t="s">
        <v>34</v>
      </c>
      <c r="D983" t="s">
        <v>1707</v>
      </c>
      <c r="E983" t="s">
        <v>1708</v>
      </c>
      <c r="F983" t="s">
        <v>1699</v>
      </c>
      <c r="G983" t="str">
        <f t="shared" si="15"/>
        <v>1967</v>
      </c>
      <c r="H983" t="s">
        <v>2846</v>
      </c>
    </row>
    <row r="984" spans="1:8" hidden="1" x14ac:dyDescent="0.2">
      <c r="A984" t="s">
        <v>1710</v>
      </c>
      <c r="B984" t="s">
        <v>1697</v>
      </c>
      <c r="C984" t="s">
        <v>20</v>
      </c>
      <c r="D984" t="s">
        <v>1707</v>
      </c>
      <c r="E984" t="s">
        <v>1708</v>
      </c>
      <c r="F984" t="s">
        <v>1699</v>
      </c>
      <c r="G984" t="str">
        <f t="shared" si="15"/>
        <v>1967</v>
      </c>
      <c r="H984" t="s">
        <v>2846</v>
      </c>
    </row>
    <row r="985" spans="1:8" hidden="1" x14ac:dyDescent="0.2">
      <c r="A985" t="s">
        <v>982</v>
      </c>
      <c r="B985" t="s">
        <v>1697</v>
      </c>
      <c r="C985" t="s">
        <v>24</v>
      </c>
      <c r="D985" t="s">
        <v>1711</v>
      </c>
      <c r="E985" t="s">
        <v>1712</v>
      </c>
      <c r="F985" t="s">
        <v>1699</v>
      </c>
      <c r="G985" t="str">
        <f t="shared" si="15"/>
        <v>1967</v>
      </c>
      <c r="H985" t="s">
        <v>2846</v>
      </c>
    </row>
    <row r="986" spans="1:8" hidden="1" x14ac:dyDescent="0.2">
      <c r="A986" t="s">
        <v>1713</v>
      </c>
      <c r="B986" t="s">
        <v>1697</v>
      </c>
      <c r="C986" t="s">
        <v>18</v>
      </c>
      <c r="D986" t="s">
        <v>1714</v>
      </c>
      <c r="E986" t="s">
        <v>1715</v>
      </c>
      <c r="F986" t="s">
        <v>1699</v>
      </c>
      <c r="G986" t="str">
        <f t="shared" si="15"/>
        <v>1967</v>
      </c>
      <c r="H986" t="s">
        <v>2846</v>
      </c>
    </row>
    <row r="987" spans="1:8" hidden="1" x14ac:dyDescent="0.2">
      <c r="A987" t="s">
        <v>1375</v>
      </c>
      <c r="B987" t="s">
        <v>1697</v>
      </c>
      <c r="C987" t="s">
        <v>32</v>
      </c>
      <c r="D987" t="s">
        <v>1716</v>
      </c>
      <c r="E987" t="s">
        <v>1375</v>
      </c>
      <c r="F987" t="s">
        <v>1699</v>
      </c>
      <c r="G987" t="str">
        <f t="shared" si="15"/>
        <v>1967</v>
      </c>
      <c r="H987" t="s">
        <v>2846</v>
      </c>
    </row>
    <row r="988" spans="1:8" hidden="1" x14ac:dyDescent="0.2">
      <c r="A988" t="s">
        <v>1717</v>
      </c>
      <c r="B988" t="s">
        <v>1697</v>
      </c>
      <c r="C988" t="s">
        <v>15</v>
      </c>
      <c r="D988" t="s">
        <v>1716</v>
      </c>
      <c r="E988" t="s">
        <v>1375</v>
      </c>
      <c r="F988" t="s">
        <v>1699</v>
      </c>
      <c r="G988" t="str">
        <f t="shared" si="15"/>
        <v>1967</v>
      </c>
      <c r="H988" t="s">
        <v>2846</v>
      </c>
    </row>
    <row r="989" spans="1:8" hidden="1" x14ac:dyDescent="0.2">
      <c r="A989" t="s">
        <v>1718</v>
      </c>
      <c r="B989" t="s">
        <v>1697</v>
      </c>
      <c r="C989" t="s">
        <v>1719</v>
      </c>
      <c r="D989" t="s">
        <v>1716</v>
      </c>
      <c r="E989" t="s">
        <v>1375</v>
      </c>
      <c r="F989" t="s">
        <v>1699</v>
      </c>
      <c r="G989" t="str">
        <f t="shared" si="15"/>
        <v>1967</v>
      </c>
      <c r="H989" t="s">
        <v>2846</v>
      </c>
    </row>
    <row r="990" spans="1:8" hidden="1" x14ac:dyDescent="0.2">
      <c r="A990" t="s">
        <v>1720</v>
      </c>
      <c r="B990" t="s">
        <v>1697</v>
      </c>
      <c r="C990" t="s">
        <v>1721</v>
      </c>
      <c r="D990" t="s">
        <v>1716</v>
      </c>
      <c r="E990" t="s">
        <v>1375</v>
      </c>
      <c r="F990" t="s">
        <v>1699</v>
      </c>
      <c r="G990" t="str">
        <f t="shared" si="15"/>
        <v>1967</v>
      </c>
      <c r="H990" t="s">
        <v>2846</v>
      </c>
    </row>
    <row r="991" spans="1:8" hidden="1" x14ac:dyDescent="0.2">
      <c r="A991" t="s">
        <v>1722</v>
      </c>
      <c r="B991" t="s">
        <v>1697</v>
      </c>
      <c r="C991" t="s">
        <v>44</v>
      </c>
      <c r="D991" t="s">
        <v>1716</v>
      </c>
      <c r="E991" t="s">
        <v>1375</v>
      </c>
      <c r="F991" t="s">
        <v>1699</v>
      </c>
      <c r="G991" t="str">
        <f t="shared" si="15"/>
        <v>1967</v>
      </c>
      <c r="H991" t="s">
        <v>2846</v>
      </c>
    </row>
    <row r="992" spans="1:8" hidden="1" x14ac:dyDescent="0.2">
      <c r="A992" t="s">
        <v>1723</v>
      </c>
      <c r="B992" t="s">
        <v>1697</v>
      </c>
      <c r="C992" t="s">
        <v>7</v>
      </c>
      <c r="D992" t="s">
        <v>1724</v>
      </c>
      <c r="E992" t="s">
        <v>1566</v>
      </c>
      <c r="F992" t="s">
        <v>1699</v>
      </c>
      <c r="G992" t="str">
        <f t="shared" si="15"/>
        <v>1967</v>
      </c>
      <c r="H992" t="s">
        <v>2846</v>
      </c>
    </row>
    <row r="993" spans="1:8" hidden="1" x14ac:dyDescent="0.2">
      <c r="A993" t="s">
        <v>1725</v>
      </c>
      <c r="B993" t="s">
        <v>1697</v>
      </c>
      <c r="C993" t="s">
        <v>1726</v>
      </c>
      <c r="D993" t="s">
        <v>1724</v>
      </c>
      <c r="E993" t="s">
        <v>1566</v>
      </c>
      <c r="F993" t="s">
        <v>1699</v>
      </c>
      <c r="G993" t="str">
        <f t="shared" si="15"/>
        <v>1967</v>
      </c>
      <c r="H993" t="s">
        <v>2846</v>
      </c>
    </row>
    <row r="994" spans="1:8" hidden="1" x14ac:dyDescent="0.2">
      <c r="A994" t="s">
        <v>1727</v>
      </c>
      <c r="B994" t="s">
        <v>1697</v>
      </c>
      <c r="C994" t="s">
        <v>29</v>
      </c>
      <c r="D994" t="s">
        <v>1728</v>
      </c>
      <c r="E994" t="s">
        <v>1666</v>
      </c>
      <c r="F994" t="s">
        <v>1699</v>
      </c>
      <c r="G994" t="str">
        <f t="shared" si="15"/>
        <v>1967</v>
      </c>
      <c r="H994" t="s">
        <v>2847</v>
      </c>
    </row>
    <row r="995" spans="1:8" hidden="1" x14ac:dyDescent="0.2">
      <c r="A995" t="s">
        <v>1404</v>
      </c>
      <c r="B995" t="s">
        <v>1697</v>
      </c>
      <c r="C995" t="s">
        <v>1729</v>
      </c>
      <c r="D995" t="s">
        <v>1728</v>
      </c>
      <c r="E995" t="s">
        <v>1666</v>
      </c>
      <c r="F995" t="s">
        <v>1699</v>
      </c>
      <c r="G995" t="str">
        <f t="shared" si="15"/>
        <v>1967</v>
      </c>
      <c r="H995" t="s">
        <v>2846</v>
      </c>
    </row>
    <row r="996" spans="1:8" hidden="1" x14ac:dyDescent="0.2">
      <c r="A996" t="s">
        <v>1730</v>
      </c>
      <c r="B996" t="s">
        <v>1697</v>
      </c>
      <c r="C996" t="s">
        <v>1731</v>
      </c>
      <c r="D996" t="s">
        <v>1728</v>
      </c>
      <c r="E996" t="s">
        <v>1666</v>
      </c>
      <c r="F996" t="s">
        <v>1699</v>
      </c>
      <c r="G996" t="str">
        <f t="shared" si="15"/>
        <v>1967</v>
      </c>
      <c r="H996" t="s">
        <v>2847</v>
      </c>
    </row>
    <row r="997" spans="1:8" hidden="1" x14ac:dyDescent="0.2">
      <c r="A997" t="s">
        <v>1732</v>
      </c>
      <c r="B997" t="s">
        <v>1697</v>
      </c>
      <c r="C997" t="s">
        <v>49</v>
      </c>
      <c r="D997" t="s">
        <v>1728</v>
      </c>
      <c r="E997" t="s">
        <v>1666</v>
      </c>
      <c r="F997" t="s">
        <v>1699</v>
      </c>
      <c r="G997" t="str">
        <f t="shared" si="15"/>
        <v>1967</v>
      </c>
      <c r="H997" t="s">
        <v>2847</v>
      </c>
    </row>
    <row r="998" spans="1:8" hidden="1" x14ac:dyDescent="0.2">
      <c r="A998" t="s">
        <v>1000</v>
      </c>
      <c r="B998" t="s">
        <v>1697</v>
      </c>
      <c r="C998" t="s">
        <v>1733</v>
      </c>
      <c r="D998" t="s">
        <v>1728</v>
      </c>
      <c r="E998" t="s">
        <v>1666</v>
      </c>
      <c r="F998" t="s">
        <v>1699</v>
      </c>
      <c r="G998" t="str">
        <f t="shared" si="15"/>
        <v>1967</v>
      </c>
      <c r="H998" t="s">
        <v>2846</v>
      </c>
    </row>
    <row r="999" spans="1:8" hidden="1" x14ac:dyDescent="0.2">
      <c r="A999" t="s">
        <v>1734</v>
      </c>
      <c r="B999" t="s">
        <v>1697</v>
      </c>
      <c r="C999" t="s">
        <v>67</v>
      </c>
      <c r="D999" t="s">
        <v>1735</v>
      </c>
      <c r="E999" t="s">
        <v>1736</v>
      </c>
      <c r="F999" t="s">
        <v>1699</v>
      </c>
      <c r="G999" t="str">
        <f t="shared" si="15"/>
        <v>1967</v>
      </c>
      <c r="H999" t="s">
        <v>2847</v>
      </c>
    </row>
    <row r="1000" spans="1:8" hidden="1" x14ac:dyDescent="0.2">
      <c r="A1000" t="s">
        <v>1737</v>
      </c>
      <c r="B1000" t="s">
        <v>1738</v>
      </c>
      <c r="C1000" t="s">
        <v>32</v>
      </c>
      <c r="D1000" t="s">
        <v>1739</v>
      </c>
      <c r="E1000" t="s">
        <v>1737</v>
      </c>
      <c r="F1000" t="s">
        <v>1740</v>
      </c>
      <c r="G1000" t="str">
        <f t="shared" si="15"/>
        <v>1966</v>
      </c>
      <c r="H1000" t="s">
        <v>2846</v>
      </c>
    </row>
    <row r="1001" spans="1:8" hidden="1" x14ac:dyDescent="0.2">
      <c r="A1001" t="s">
        <v>1737</v>
      </c>
      <c r="B1001" t="s">
        <v>1738</v>
      </c>
      <c r="C1001" t="s">
        <v>46</v>
      </c>
      <c r="D1001" t="s">
        <v>1739</v>
      </c>
      <c r="E1001" t="s">
        <v>1737</v>
      </c>
      <c r="F1001" t="s">
        <v>1740</v>
      </c>
      <c r="G1001" t="str">
        <f t="shared" si="15"/>
        <v>1966</v>
      </c>
      <c r="H1001" t="s">
        <v>2846</v>
      </c>
    </row>
    <row r="1002" spans="1:8" hidden="1" x14ac:dyDescent="0.2">
      <c r="A1002" t="s">
        <v>1741</v>
      </c>
      <c r="B1002" t="s">
        <v>1738</v>
      </c>
      <c r="C1002" t="s">
        <v>38</v>
      </c>
      <c r="D1002" t="s">
        <v>1739</v>
      </c>
      <c r="E1002" t="s">
        <v>1737</v>
      </c>
      <c r="F1002" t="s">
        <v>1740</v>
      </c>
      <c r="G1002" t="str">
        <f t="shared" si="15"/>
        <v>1966</v>
      </c>
      <c r="H1002" t="s">
        <v>2846</v>
      </c>
    </row>
    <row r="1003" spans="1:8" hidden="1" x14ac:dyDescent="0.2">
      <c r="A1003" t="s">
        <v>1484</v>
      </c>
      <c r="B1003" t="s">
        <v>1738</v>
      </c>
      <c r="C1003" t="s">
        <v>34</v>
      </c>
      <c r="D1003" t="s">
        <v>1739</v>
      </c>
      <c r="E1003" t="s">
        <v>1737</v>
      </c>
      <c r="F1003" t="s">
        <v>1740</v>
      </c>
      <c r="G1003" t="str">
        <f t="shared" si="15"/>
        <v>1966</v>
      </c>
      <c r="H1003" t="s">
        <v>2846</v>
      </c>
    </row>
    <row r="1004" spans="1:8" hidden="1" x14ac:dyDescent="0.2">
      <c r="A1004" t="s">
        <v>1742</v>
      </c>
      <c r="B1004" t="s">
        <v>1738</v>
      </c>
      <c r="C1004" t="s">
        <v>1682</v>
      </c>
      <c r="D1004" t="s">
        <v>1739</v>
      </c>
      <c r="E1004" t="s">
        <v>1737</v>
      </c>
      <c r="F1004" t="s">
        <v>1740</v>
      </c>
      <c r="G1004" t="str">
        <f t="shared" si="15"/>
        <v>1966</v>
      </c>
      <c r="H1004" t="s">
        <v>2846</v>
      </c>
    </row>
    <row r="1005" spans="1:8" hidden="1" x14ac:dyDescent="0.2">
      <c r="A1005" t="s">
        <v>1743</v>
      </c>
      <c r="B1005" t="s">
        <v>1738</v>
      </c>
      <c r="C1005" t="s">
        <v>15</v>
      </c>
      <c r="D1005" t="s">
        <v>1744</v>
      </c>
      <c r="E1005" t="s">
        <v>1745</v>
      </c>
      <c r="F1005" t="s">
        <v>1740</v>
      </c>
      <c r="G1005" t="str">
        <f t="shared" si="15"/>
        <v>1966</v>
      </c>
      <c r="H1005" t="s">
        <v>2846</v>
      </c>
    </row>
    <row r="1006" spans="1:8" hidden="1" x14ac:dyDescent="0.2">
      <c r="A1006" t="s">
        <v>1746</v>
      </c>
      <c r="B1006" t="s">
        <v>1738</v>
      </c>
      <c r="C1006" t="s">
        <v>7</v>
      </c>
      <c r="D1006" t="s">
        <v>1747</v>
      </c>
      <c r="E1006" t="s">
        <v>1748</v>
      </c>
      <c r="F1006" t="s">
        <v>1740</v>
      </c>
      <c r="G1006" t="str">
        <f t="shared" si="15"/>
        <v>1966</v>
      </c>
      <c r="H1006" t="s">
        <v>2846</v>
      </c>
    </row>
    <row r="1007" spans="1:8" hidden="1" x14ac:dyDescent="0.2">
      <c r="A1007" t="s">
        <v>1749</v>
      </c>
      <c r="B1007" t="s">
        <v>1738</v>
      </c>
      <c r="C1007" t="s">
        <v>49</v>
      </c>
      <c r="D1007" t="s">
        <v>1750</v>
      </c>
      <c r="E1007" t="s">
        <v>1751</v>
      </c>
      <c r="F1007" t="s">
        <v>1740</v>
      </c>
      <c r="G1007" t="str">
        <f t="shared" si="15"/>
        <v>1966</v>
      </c>
      <c r="H1007" t="s">
        <v>2847</v>
      </c>
    </row>
    <row r="1008" spans="1:8" hidden="1" x14ac:dyDescent="0.2">
      <c r="A1008" t="s">
        <v>1752</v>
      </c>
      <c r="B1008" t="s">
        <v>1738</v>
      </c>
      <c r="C1008" t="s">
        <v>20</v>
      </c>
      <c r="D1008" t="s">
        <v>1753</v>
      </c>
      <c r="E1008" t="s">
        <v>1233</v>
      </c>
      <c r="F1008" t="s">
        <v>1740</v>
      </c>
      <c r="G1008" t="str">
        <f t="shared" si="15"/>
        <v>1966</v>
      </c>
      <c r="H1008" t="s">
        <v>2846</v>
      </c>
    </row>
    <row r="1009" spans="1:8" hidden="1" x14ac:dyDescent="0.2">
      <c r="A1009" t="s">
        <v>1170</v>
      </c>
      <c r="B1009" t="s">
        <v>1738</v>
      </c>
      <c r="C1009" t="s">
        <v>24</v>
      </c>
      <c r="D1009" t="s">
        <v>1754</v>
      </c>
      <c r="E1009" t="s">
        <v>1169</v>
      </c>
      <c r="F1009" t="s">
        <v>1740</v>
      </c>
      <c r="G1009" t="str">
        <f t="shared" si="15"/>
        <v>1966</v>
      </c>
      <c r="H1009" t="s">
        <v>2846</v>
      </c>
    </row>
    <row r="1010" spans="1:8" hidden="1" x14ac:dyDescent="0.2">
      <c r="A1010" t="s">
        <v>1722</v>
      </c>
      <c r="B1010" t="s">
        <v>1738</v>
      </c>
      <c r="C1010" t="s">
        <v>44</v>
      </c>
      <c r="D1010" t="s">
        <v>1754</v>
      </c>
      <c r="E1010" t="s">
        <v>1169</v>
      </c>
      <c r="F1010" t="s">
        <v>1740</v>
      </c>
      <c r="G1010" t="str">
        <f t="shared" si="15"/>
        <v>1966</v>
      </c>
      <c r="H1010" t="s">
        <v>2846</v>
      </c>
    </row>
    <row r="1011" spans="1:8" hidden="1" x14ac:dyDescent="0.2">
      <c r="A1011" t="s">
        <v>1755</v>
      </c>
      <c r="B1011" t="s">
        <v>1738</v>
      </c>
      <c r="C1011" t="s">
        <v>1726</v>
      </c>
      <c r="D1011" t="s">
        <v>1754</v>
      </c>
      <c r="E1011" t="s">
        <v>1169</v>
      </c>
      <c r="F1011" t="s">
        <v>1740</v>
      </c>
      <c r="G1011" t="str">
        <f t="shared" si="15"/>
        <v>1966</v>
      </c>
      <c r="H1011" t="s">
        <v>2846</v>
      </c>
    </row>
    <row r="1012" spans="1:8" hidden="1" x14ac:dyDescent="0.2">
      <c r="A1012" t="s">
        <v>1008</v>
      </c>
      <c r="B1012" t="s">
        <v>1738</v>
      </c>
      <c r="C1012" t="s">
        <v>1721</v>
      </c>
      <c r="D1012" t="s">
        <v>1754</v>
      </c>
      <c r="E1012" t="s">
        <v>1169</v>
      </c>
      <c r="F1012" t="s">
        <v>1740</v>
      </c>
      <c r="G1012" t="str">
        <f t="shared" si="15"/>
        <v>1966</v>
      </c>
      <c r="H1012" t="s">
        <v>2847</v>
      </c>
    </row>
    <row r="1013" spans="1:8" hidden="1" x14ac:dyDescent="0.2">
      <c r="A1013" t="s">
        <v>1584</v>
      </c>
      <c r="B1013" t="s">
        <v>1738</v>
      </c>
      <c r="C1013" t="s">
        <v>1719</v>
      </c>
      <c r="D1013" t="s">
        <v>1754</v>
      </c>
      <c r="E1013" t="s">
        <v>1169</v>
      </c>
      <c r="F1013" t="s">
        <v>1740</v>
      </c>
      <c r="G1013" t="str">
        <f t="shared" si="15"/>
        <v>1966</v>
      </c>
      <c r="H1013" t="s">
        <v>2846</v>
      </c>
    </row>
    <row r="1014" spans="1:8" hidden="1" x14ac:dyDescent="0.2">
      <c r="A1014" t="s">
        <v>1756</v>
      </c>
      <c r="B1014" t="s">
        <v>1738</v>
      </c>
      <c r="C1014" t="s">
        <v>53</v>
      </c>
      <c r="D1014" t="s">
        <v>1757</v>
      </c>
      <c r="E1014" t="s">
        <v>1756</v>
      </c>
      <c r="F1014" t="s">
        <v>1740</v>
      </c>
      <c r="G1014" t="str">
        <f t="shared" si="15"/>
        <v>1966</v>
      </c>
      <c r="H1014" t="s">
        <v>2846</v>
      </c>
    </row>
    <row r="1015" spans="1:8" hidden="1" x14ac:dyDescent="0.2">
      <c r="A1015" t="s">
        <v>1758</v>
      </c>
      <c r="B1015" t="s">
        <v>1738</v>
      </c>
      <c r="C1015" t="s">
        <v>64</v>
      </c>
      <c r="D1015" t="s">
        <v>1759</v>
      </c>
      <c r="E1015" t="s">
        <v>1760</v>
      </c>
      <c r="F1015" t="s">
        <v>1740</v>
      </c>
      <c r="G1015" t="str">
        <f t="shared" si="15"/>
        <v>1966</v>
      </c>
      <c r="H1015" t="s">
        <v>2846</v>
      </c>
    </row>
    <row r="1016" spans="1:8" hidden="1" x14ac:dyDescent="0.2">
      <c r="A1016" t="s">
        <v>1761</v>
      </c>
      <c r="B1016" t="s">
        <v>1738</v>
      </c>
      <c r="C1016" t="s">
        <v>1731</v>
      </c>
      <c r="D1016" t="s">
        <v>1762</v>
      </c>
      <c r="E1016" t="s">
        <v>1619</v>
      </c>
      <c r="F1016" t="s">
        <v>1740</v>
      </c>
      <c r="G1016" t="str">
        <f t="shared" si="15"/>
        <v>1966</v>
      </c>
      <c r="H1016" t="s">
        <v>2847</v>
      </c>
    </row>
    <row r="1017" spans="1:8" hidden="1" x14ac:dyDescent="0.2">
      <c r="A1017" t="s">
        <v>1763</v>
      </c>
      <c r="B1017" t="s">
        <v>1738</v>
      </c>
      <c r="C1017" t="s">
        <v>29</v>
      </c>
      <c r="D1017" t="s">
        <v>1762</v>
      </c>
      <c r="E1017" t="s">
        <v>1619</v>
      </c>
      <c r="F1017" t="s">
        <v>1740</v>
      </c>
      <c r="G1017" t="str">
        <f t="shared" si="15"/>
        <v>1966</v>
      </c>
      <c r="H1017" t="s">
        <v>2847</v>
      </c>
    </row>
    <row r="1018" spans="1:8" hidden="1" x14ac:dyDescent="0.2">
      <c r="A1018" t="s">
        <v>1764</v>
      </c>
      <c r="B1018" t="s">
        <v>1738</v>
      </c>
      <c r="C1018" t="s">
        <v>18</v>
      </c>
      <c r="D1018" t="s">
        <v>1762</v>
      </c>
      <c r="E1018" t="s">
        <v>1619</v>
      </c>
      <c r="F1018" t="s">
        <v>1740</v>
      </c>
      <c r="G1018" t="str">
        <f t="shared" si="15"/>
        <v>1966</v>
      </c>
      <c r="H1018" t="s">
        <v>2846</v>
      </c>
    </row>
    <row r="1019" spans="1:8" hidden="1" x14ac:dyDescent="0.2">
      <c r="A1019" t="s">
        <v>1765</v>
      </c>
      <c r="B1019" t="s">
        <v>1738</v>
      </c>
      <c r="C1019" t="s">
        <v>1733</v>
      </c>
      <c r="D1019" t="s">
        <v>1766</v>
      </c>
      <c r="E1019" t="s">
        <v>1679</v>
      </c>
      <c r="F1019" t="s">
        <v>1740</v>
      </c>
      <c r="G1019" t="str">
        <f t="shared" si="15"/>
        <v>1966</v>
      </c>
      <c r="H1019" t="s">
        <v>2846</v>
      </c>
    </row>
    <row r="1020" spans="1:8" hidden="1" x14ac:dyDescent="0.2">
      <c r="A1020" t="s">
        <v>1767</v>
      </c>
      <c r="B1020" t="s">
        <v>1738</v>
      </c>
      <c r="C1020" t="s">
        <v>1729</v>
      </c>
      <c r="D1020" t="s">
        <v>1766</v>
      </c>
      <c r="E1020" t="s">
        <v>1679</v>
      </c>
      <c r="F1020" t="s">
        <v>1740</v>
      </c>
      <c r="G1020" t="str">
        <f t="shared" si="15"/>
        <v>1966</v>
      </c>
      <c r="H1020" t="s">
        <v>2846</v>
      </c>
    </row>
    <row r="1021" spans="1:8" hidden="1" x14ac:dyDescent="0.2">
      <c r="A1021" t="s">
        <v>1768</v>
      </c>
      <c r="B1021" t="s">
        <v>1738</v>
      </c>
      <c r="C1021" t="s">
        <v>67</v>
      </c>
      <c r="D1021" t="s">
        <v>1769</v>
      </c>
      <c r="E1021" t="s">
        <v>1770</v>
      </c>
      <c r="F1021" t="s">
        <v>1740</v>
      </c>
      <c r="G1021" t="str">
        <f t="shared" si="15"/>
        <v>1966</v>
      </c>
      <c r="H1021" t="s">
        <v>2846</v>
      </c>
    </row>
    <row r="1022" spans="1:8" hidden="1" x14ac:dyDescent="0.2">
      <c r="A1022" t="s">
        <v>1771</v>
      </c>
      <c r="B1022" t="s">
        <v>1738</v>
      </c>
      <c r="C1022" t="s">
        <v>40</v>
      </c>
      <c r="D1022" t="s">
        <v>1772</v>
      </c>
      <c r="E1022" t="s">
        <v>1773</v>
      </c>
      <c r="F1022" t="s">
        <v>1740</v>
      </c>
      <c r="G1022" t="str">
        <f t="shared" si="15"/>
        <v>1966</v>
      </c>
      <c r="H1022" t="s">
        <v>2846</v>
      </c>
    </row>
    <row r="1023" spans="1:8" hidden="1" x14ac:dyDescent="0.2">
      <c r="A1023" t="s">
        <v>1774</v>
      </c>
      <c r="B1023" t="s">
        <v>1775</v>
      </c>
      <c r="C1023" t="s">
        <v>20</v>
      </c>
      <c r="D1023" t="s">
        <v>1776</v>
      </c>
      <c r="E1023" t="s">
        <v>1777</v>
      </c>
      <c r="F1023" t="s">
        <v>1778</v>
      </c>
      <c r="G1023" t="str">
        <f t="shared" si="15"/>
        <v>1965</v>
      </c>
      <c r="H1023" t="s">
        <v>2846</v>
      </c>
    </row>
    <row r="1024" spans="1:8" hidden="1" x14ac:dyDescent="0.2">
      <c r="A1024" t="s">
        <v>2866</v>
      </c>
      <c r="B1024" t="s">
        <v>1775</v>
      </c>
      <c r="C1024" t="s">
        <v>1682</v>
      </c>
      <c r="D1024" t="s">
        <v>1779</v>
      </c>
      <c r="E1024" t="s">
        <v>1523</v>
      </c>
      <c r="F1024" t="s">
        <v>1778</v>
      </c>
      <c r="G1024" t="str">
        <f t="shared" si="15"/>
        <v>1965</v>
      </c>
      <c r="H1024" t="s">
        <v>2846</v>
      </c>
    </row>
    <row r="1025" spans="1:8" hidden="1" x14ac:dyDescent="0.2">
      <c r="A1025" t="s">
        <v>1780</v>
      </c>
      <c r="B1025" t="s">
        <v>1775</v>
      </c>
      <c r="C1025" t="s">
        <v>1726</v>
      </c>
      <c r="D1025" t="s">
        <v>1779</v>
      </c>
      <c r="E1025" t="s">
        <v>1523</v>
      </c>
      <c r="F1025" t="s">
        <v>1778</v>
      </c>
      <c r="G1025" t="str">
        <f t="shared" si="15"/>
        <v>1965</v>
      </c>
      <c r="H1025" t="s">
        <v>2846</v>
      </c>
    </row>
    <row r="1026" spans="1:8" hidden="1" x14ac:dyDescent="0.2">
      <c r="A1026" t="s">
        <v>1781</v>
      </c>
      <c r="B1026" t="s">
        <v>1775</v>
      </c>
      <c r="C1026" t="s">
        <v>1721</v>
      </c>
      <c r="D1026" t="s">
        <v>1779</v>
      </c>
      <c r="E1026" t="s">
        <v>1523</v>
      </c>
      <c r="F1026" t="s">
        <v>1778</v>
      </c>
      <c r="G1026" t="str">
        <f t="shared" si="15"/>
        <v>1965</v>
      </c>
      <c r="H1026" t="s">
        <v>2846</v>
      </c>
    </row>
    <row r="1027" spans="1:8" hidden="1" x14ac:dyDescent="0.2">
      <c r="A1027" t="s">
        <v>1782</v>
      </c>
      <c r="B1027" t="s">
        <v>1775</v>
      </c>
      <c r="C1027" t="s">
        <v>1719</v>
      </c>
      <c r="D1027" t="s">
        <v>1779</v>
      </c>
      <c r="E1027" t="s">
        <v>1523</v>
      </c>
      <c r="F1027" t="s">
        <v>1778</v>
      </c>
      <c r="G1027" t="str">
        <f t="shared" si="15"/>
        <v>1965</v>
      </c>
      <c r="H1027" t="s">
        <v>2846</v>
      </c>
    </row>
    <row r="1028" spans="1:8" hidden="1" x14ac:dyDescent="0.2">
      <c r="A1028" t="s">
        <v>1783</v>
      </c>
      <c r="B1028" t="s">
        <v>1775</v>
      </c>
      <c r="C1028" t="s">
        <v>15</v>
      </c>
      <c r="D1028" t="s">
        <v>1779</v>
      </c>
      <c r="E1028" t="s">
        <v>1523</v>
      </c>
      <c r="F1028" t="s">
        <v>1778</v>
      </c>
      <c r="G1028" t="str">
        <f t="shared" si="15"/>
        <v>1965</v>
      </c>
      <c r="H1028" t="s">
        <v>2846</v>
      </c>
    </row>
    <row r="1029" spans="1:8" hidden="1" x14ac:dyDescent="0.2">
      <c r="A1029" t="s">
        <v>1784</v>
      </c>
      <c r="B1029" t="s">
        <v>1775</v>
      </c>
      <c r="C1029" t="s">
        <v>38</v>
      </c>
      <c r="D1029" t="s">
        <v>1779</v>
      </c>
      <c r="E1029" t="s">
        <v>1523</v>
      </c>
      <c r="F1029" t="s">
        <v>1778</v>
      </c>
      <c r="G1029" t="str">
        <f t="shared" si="15"/>
        <v>1965</v>
      </c>
      <c r="H1029" t="s">
        <v>2846</v>
      </c>
    </row>
    <row r="1030" spans="1:8" hidden="1" x14ac:dyDescent="0.2">
      <c r="A1030" t="s">
        <v>1785</v>
      </c>
      <c r="B1030" t="s">
        <v>1775</v>
      </c>
      <c r="C1030" t="s">
        <v>46</v>
      </c>
      <c r="D1030" t="s">
        <v>1779</v>
      </c>
      <c r="E1030" t="s">
        <v>1523</v>
      </c>
      <c r="F1030" t="s">
        <v>1778</v>
      </c>
      <c r="G1030" t="str">
        <f t="shared" si="15"/>
        <v>1965</v>
      </c>
      <c r="H1030" t="s">
        <v>2846</v>
      </c>
    </row>
    <row r="1031" spans="1:8" hidden="1" x14ac:dyDescent="0.2">
      <c r="A1031" t="s">
        <v>1523</v>
      </c>
      <c r="B1031" t="s">
        <v>1775</v>
      </c>
      <c r="C1031" t="s">
        <v>32</v>
      </c>
      <c r="D1031" t="s">
        <v>1779</v>
      </c>
      <c r="E1031" t="s">
        <v>1523</v>
      </c>
      <c r="F1031" t="s">
        <v>1778</v>
      </c>
      <c r="G1031" t="str">
        <f t="shared" si="15"/>
        <v>1965</v>
      </c>
      <c r="H1031" t="s">
        <v>2846</v>
      </c>
    </row>
    <row r="1032" spans="1:8" hidden="1" x14ac:dyDescent="0.2">
      <c r="A1032" t="s">
        <v>1786</v>
      </c>
      <c r="B1032" t="s">
        <v>1775</v>
      </c>
      <c r="C1032" t="s">
        <v>24</v>
      </c>
      <c r="D1032" t="s">
        <v>1787</v>
      </c>
      <c r="E1032" t="s">
        <v>1542</v>
      </c>
      <c r="F1032" t="s">
        <v>1778</v>
      </c>
      <c r="G1032" t="str">
        <f t="shared" si="15"/>
        <v>1965</v>
      </c>
      <c r="H1032" t="s">
        <v>2846</v>
      </c>
    </row>
    <row r="1033" spans="1:8" hidden="1" x14ac:dyDescent="0.2">
      <c r="A1033" t="s">
        <v>1540</v>
      </c>
      <c r="B1033" t="s">
        <v>1775</v>
      </c>
      <c r="C1033" t="s">
        <v>7</v>
      </c>
      <c r="D1033" t="s">
        <v>1787</v>
      </c>
      <c r="E1033" t="s">
        <v>1542</v>
      </c>
      <c r="F1033" t="s">
        <v>1778</v>
      </c>
      <c r="G1033" t="str">
        <f t="shared" si="15"/>
        <v>1965</v>
      </c>
      <c r="H1033" t="s">
        <v>2846</v>
      </c>
    </row>
    <row r="1034" spans="1:8" hidden="1" x14ac:dyDescent="0.2">
      <c r="A1034" t="s">
        <v>1788</v>
      </c>
      <c r="B1034" t="s">
        <v>1775</v>
      </c>
      <c r="C1034" t="s">
        <v>34</v>
      </c>
      <c r="D1034" t="s">
        <v>1787</v>
      </c>
      <c r="E1034" t="s">
        <v>1542</v>
      </c>
      <c r="F1034" t="s">
        <v>1778</v>
      </c>
      <c r="G1034" t="str">
        <f t="shared" si="15"/>
        <v>1965</v>
      </c>
      <c r="H1034" t="s">
        <v>2846</v>
      </c>
    </row>
    <row r="1035" spans="1:8" hidden="1" x14ac:dyDescent="0.2">
      <c r="A1035" t="s">
        <v>1789</v>
      </c>
      <c r="B1035" t="s">
        <v>1775</v>
      </c>
      <c r="C1035" t="s">
        <v>29</v>
      </c>
      <c r="D1035" t="s">
        <v>1787</v>
      </c>
      <c r="E1035" t="s">
        <v>1542</v>
      </c>
      <c r="F1035" t="s">
        <v>1778</v>
      </c>
      <c r="G1035" t="str">
        <f t="shared" si="15"/>
        <v>1965</v>
      </c>
      <c r="H1035" t="s">
        <v>2847</v>
      </c>
    </row>
    <row r="1036" spans="1:8" hidden="1" x14ac:dyDescent="0.2">
      <c r="A1036" t="s">
        <v>1790</v>
      </c>
      <c r="B1036" t="s">
        <v>1775</v>
      </c>
      <c r="C1036" t="s">
        <v>18</v>
      </c>
      <c r="D1036" t="s">
        <v>1791</v>
      </c>
      <c r="E1036" t="s">
        <v>1646</v>
      </c>
      <c r="F1036" t="s">
        <v>1778</v>
      </c>
      <c r="G1036" t="str">
        <f t="shared" si="15"/>
        <v>1965</v>
      </c>
      <c r="H1036" t="s">
        <v>2846</v>
      </c>
    </row>
    <row r="1037" spans="1:8" hidden="1" x14ac:dyDescent="0.2">
      <c r="A1037" t="s">
        <v>1792</v>
      </c>
      <c r="B1037" t="s">
        <v>1775</v>
      </c>
      <c r="C1037" t="s">
        <v>44</v>
      </c>
      <c r="D1037" t="s">
        <v>1793</v>
      </c>
      <c r="E1037" t="s">
        <v>1794</v>
      </c>
      <c r="F1037" t="s">
        <v>1778</v>
      </c>
      <c r="G1037" t="str">
        <f t="shared" si="15"/>
        <v>1965</v>
      </c>
      <c r="H1037" t="s">
        <v>2846</v>
      </c>
    </row>
    <row r="1038" spans="1:8" hidden="1" x14ac:dyDescent="0.2">
      <c r="A1038" t="s">
        <v>1795</v>
      </c>
      <c r="B1038" t="s">
        <v>1775</v>
      </c>
      <c r="C1038" t="s">
        <v>1733</v>
      </c>
      <c r="D1038" t="s">
        <v>1796</v>
      </c>
      <c r="E1038" t="s">
        <v>1797</v>
      </c>
      <c r="F1038" t="s">
        <v>1778</v>
      </c>
      <c r="G1038" t="str">
        <f t="shared" si="15"/>
        <v>1965</v>
      </c>
      <c r="H1038" t="s">
        <v>2846</v>
      </c>
    </row>
    <row r="1039" spans="1:8" hidden="1" x14ac:dyDescent="0.2">
      <c r="A1039" t="s">
        <v>1798</v>
      </c>
      <c r="B1039" t="s">
        <v>1775</v>
      </c>
      <c r="C1039" t="s">
        <v>49</v>
      </c>
      <c r="D1039" t="s">
        <v>1796</v>
      </c>
      <c r="E1039" t="s">
        <v>1797</v>
      </c>
      <c r="F1039" t="s">
        <v>1778</v>
      </c>
      <c r="G1039" t="str">
        <f t="shared" si="15"/>
        <v>1965</v>
      </c>
      <c r="H1039" t="s">
        <v>2847</v>
      </c>
    </row>
    <row r="1040" spans="1:8" hidden="1" x14ac:dyDescent="0.2">
      <c r="A1040" t="s">
        <v>1799</v>
      </c>
      <c r="B1040" t="s">
        <v>1775</v>
      </c>
      <c r="C1040" t="s">
        <v>1729</v>
      </c>
      <c r="D1040" t="s">
        <v>1796</v>
      </c>
      <c r="E1040" t="s">
        <v>1797</v>
      </c>
      <c r="F1040" t="s">
        <v>1778</v>
      </c>
      <c r="G1040" t="str">
        <f t="shared" si="15"/>
        <v>1965</v>
      </c>
      <c r="H1040" t="s">
        <v>2846</v>
      </c>
    </row>
    <row r="1041" spans="1:8" hidden="1" x14ac:dyDescent="0.2">
      <c r="A1041" t="s">
        <v>1800</v>
      </c>
      <c r="B1041" t="s">
        <v>1775</v>
      </c>
      <c r="C1041" t="s">
        <v>67</v>
      </c>
      <c r="D1041" t="s">
        <v>1801</v>
      </c>
      <c r="E1041" t="s">
        <v>1800</v>
      </c>
      <c r="F1041" t="s">
        <v>1778</v>
      </c>
      <c r="G1041" t="str">
        <f t="shared" si="15"/>
        <v>1965</v>
      </c>
      <c r="H1041" t="s">
        <v>2846</v>
      </c>
    </row>
    <row r="1042" spans="1:8" hidden="1" x14ac:dyDescent="0.2">
      <c r="A1042" t="s">
        <v>1802</v>
      </c>
      <c r="B1042" t="s">
        <v>1775</v>
      </c>
      <c r="C1042" t="s">
        <v>1731</v>
      </c>
      <c r="D1042" t="s">
        <v>1803</v>
      </c>
      <c r="E1042" t="s">
        <v>1145</v>
      </c>
      <c r="F1042" t="s">
        <v>1778</v>
      </c>
      <c r="G1042" t="str">
        <f t="shared" ref="G1042:G1105" si="16">LEFT(F1042,4)</f>
        <v>1965</v>
      </c>
      <c r="H1042" t="s">
        <v>2846</v>
      </c>
    </row>
    <row r="1043" spans="1:8" hidden="1" x14ac:dyDescent="0.2">
      <c r="A1043" t="s">
        <v>1804</v>
      </c>
      <c r="B1043" t="s">
        <v>1775</v>
      </c>
      <c r="C1043" t="s">
        <v>40</v>
      </c>
      <c r="D1043" t="s">
        <v>1805</v>
      </c>
      <c r="E1043" t="s">
        <v>1806</v>
      </c>
      <c r="F1043" t="s">
        <v>1778</v>
      </c>
      <c r="G1043" t="str">
        <f t="shared" si="16"/>
        <v>1965</v>
      </c>
      <c r="H1043" t="s">
        <v>2846</v>
      </c>
    </row>
    <row r="1044" spans="1:8" hidden="1" x14ac:dyDescent="0.2">
      <c r="A1044" t="s">
        <v>1811</v>
      </c>
      <c r="B1044" t="s">
        <v>1808</v>
      </c>
      <c r="C1044" t="s">
        <v>1731</v>
      </c>
      <c r="D1044" t="s">
        <v>1809</v>
      </c>
      <c r="E1044" t="s">
        <v>1413</v>
      </c>
      <c r="F1044" t="s">
        <v>1810</v>
      </c>
      <c r="G1044" t="str">
        <f t="shared" si="16"/>
        <v>1964</v>
      </c>
      <c r="H1044" t="s">
        <v>2846</v>
      </c>
    </row>
    <row r="1045" spans="1:8" hidden="1" x14ac:dyDescent="0.2">
      <c r="A1045" t="s">
        <v>1812</v>
      </c>
      <c r="B1045" t="s">
        <v>1808</v>
      </c>
      <c r="C1045" t="s">
        <v>1719</v>
      </c>
      <c r="D1045" t="s">
        <v>1813</v>
      </c>
      <c r="E1045" t="s">
        <v>1814</v>
      </c>
      <c r="F1045" t="s">
        <v>1810</v>
      </c>
      <c r="G1045" t="str">
        <f t="shared" si="16"/>
        <v>1964</v>
      </c>
      <c r="H1045" t="s">
        <v>2846</v>
      </c>
    </row>
    <row r="1046" spans="1:8" hidden="1" x14ac:dyDescent="0.2">
      <c r="A1046" t="s">
        <v>1815</v>
      </c>
      <c r="B1046" t="s">
        <v>1808</v>
      </c>
      <c r="C1046" t="s">
        <v>7</v>
      </c>
      <c r="D1046" t="s">
        <v>1813</v>
      </c>
      <c r="E1046" t="s">
        <v>1814</v>
      </c>
      <c r="F1046" t="s">
        <v>1810</v>
      </c>
      <c r="G1046" t="str">
        <f t="shared" si="16"/>
        <v>1964</v>
      </c>
      <c r="H1046" t="s">
        <v>2846</v>
      </c>
    </row>
    <row r="1047" spans="1:8" hidden="1" x14ac:dyDescent="0.2">
      <c r="A1047" t="s">
        <v>1576</v>
      </c>
      <c r="B1047" t="s">
        <v>1808</v>
      </c>
      <c r="C1047" t="s">
        <v>1721</v>
      </c>
      <c r="D1047" t="s">
        <v>1813</v>
      </c>
      <c r="E1047" t="s">
        <v>1814</v>
      </c>
      <c r="F1047" t="s">
        <v>1810</v>
      </c>
      <c r="G1047" t="str">
        <f t="shared" si="16"/>
        <v>1964</v>
      </c>
      <c r="H1047" t="s">
        <v>2846</v>
      </c>
    </row>
    <row r="1048" spans="1:8" hidden="1" x14ac:dyDescent="0.2">
      <c r="A1048" t="s">
        <v>1816</v>
      </c>
      <c r="B1048" t="s">
        <v>1808</v>
      </c>
      <c r="C1048" t="s">
        <v>1726</v>
      </c>
      <c r="D1048" t="s">
        <v>1813</v>
      </c>
      <c r="E1048" t="s">
        <v>1814</v>
      </c>
      <c r="F1048" t="s">
        <v>1810</v>
      </c>
      <c r="G1048" t="str">
        <f t="shared" si="16"/>
        <v>1964</v>
      </c>
      <c r="H1048" t="s">
        <v>2846</v>
      </c>
    </row>
    <row r="1049" spans="1:8" hidden="1" x14ac:dyDescent="0.2">
      <c r="A1049" t="s">
        <v>1706</v>
      </c>
      <c r="B1049" t="s">
        <v>1808</v>
      </c>
      <c r="C1049" t="s">
        <v>38</v>
      </c>
      <c r="D1049" t="s">
        <v>1817</v>
      </c>
      <c r="E1049" t="s">
        <v>1818</v>
      </c>
      <c r="F1049" t="s">
        <v>1810</v>
      </c>
      <c r="G1049" t="str">
        <f t="shared" si="16"/>
        <v>1964</v>
      </c>
      <c r="H1049" t="s">
        <v>2846</v>
      </c>
    </row>
    <row r="1050" spans="1:8" hidden="1" x14ac:dyDescent="0.2">
      <c r="A1050" t="s">
        <v>1819</v>
      </c>
      <c r="B1050" t="s">
        <v>1808</v>
      </c>
      <c r="C1050" t="s">
        <v>34</v>
      </c>
      <c r="D1050" t="s">
        <v>1817</v>
      </c>
      <c r="E1050" t="s">
        <v>1818</v>
      </c>
      <c r="F1050" t="s">
        <v>1810</v>
      </c>
      <c r="G1050" t="str">
        <f t="shared" si="16"/>
        <v>1964</v>
      </c>
      <c r="H1050" t="s">
        <v>2846</v>
      </c>
    </row>
    <row r="1051" spans="1:8" hidden="1" x14ac:dyDescent="0.2">
      <c r="A1051" t="s">
        <v>1820</v>
      </c>
      <c r="B1051" t="s">
        <v>1808</v>
      </c>
      <c r="C1051" t="s">
        <v>18</v>
      </c>
      <c r="D1051" t="s">
        <v>1817</v>
      </c>
      <c r="E1051" t="s">
        <v>1818</v>
      </c>
      <c r="F1051" t="s">
        <v>1810</v>
      </c>
      <c r="G1051" t="str">
        <f t="shared" si="16"/>
        <v>1964</v>
      </c>
      <c r="H1051" t="s">
        <v>2846</v>
      </c>
    </row>
    <row r="1052" spans="1:8" hidden="1" x14ac:dyDescent="0.2">
      <c r="A1052" t="s">
        <v>1821</v>
      </c>
      <c r="B1052" t="s">
        <v>1808</v>
      </c>
      <c r="C1052" t="s">
        <v>24</v>
      </c>
      <c r="D1052" t="s">
        <v>1822</v>
      </c>
      <c r="E1052" t="s">
        <v>866</v>
      </c>
      <c r="F1052" t="s">
        <v>1810</v>
      </c>
      <c r="G1052" t="str">
        <f t="shared" si="16"/>
        <v>1964</v>
      </c>
      <c r="H1052" t="s">
        <v>2846</v>
      </c>
    </row>
    <row r="1053" spans="1:8" hidden="1" x14ac:dyDescent="0.2">
      <c r="A1053" t="s">
        <v>1823</v>
      </c>
      <c r="B1053" t="s">
        <v>1808</v>
      </c>
      <c r="C1053" t="s">
        <v>44</v>
      </c>
      <c r="D1053" t="s">
        <v>1822</v>
      </c>
      <c r="E1053" t="s">
        <v>866</v>
      </c>
      <c r="F1053" t="s">
        <v>1810</v>
      </c>
      <c r="G1053" t="str">
        <f t="shared" si="16"/>
        <v>1964</v>
      </c>
      <c r="H1053" t="s">
        <v>2846</v>
      </c>
    </row>
    <row r="1054" spans="1:8" hidden="1" x14ac:dyDescent="0.2">
      <c r="A1054" t="s">
        <v>866</v>
      </c>
      <c r="B1054" t="s">
        <v>1808</v>
      </c>
      <c r="C1054" t="s">
        <v>32</v>
      </c>
      <c r="D1054" t="s">
        <v>1822</v>
      </c>
      <c r="E1054" t="s">
        <v>866</v>
      </c>
      <c r="F1054" t="s">
        <v>1810</v>
      </c>
      <c r="G1054" t="str">
        <f t="shared" si="16"/>
        <v>1964</v>
      </c>
      <c r="H1054" t="s">
        <v>2846</v>
      </c>
    </row>
    <row r="1055" spans="1:8" hidden="1" x14ac:dyDescent="0.2">
      <c r="A1055" t="s">
        <v>866</v>
      </c>
      <c r="B1055" t="s">
        <v>1808</v>
      </c>
      <c r="C1055" t="s">
        <v>46</v>
      </c>
      <c r="D1055" t="s">
        <v>1822</v>
      </c>
      <c r="E1055" t="s">
        <v>866</v>
      </c>
      <c r="F1055" t="s">
        <v>1810</v>
      </c>
      <c r="G1055" t="str">
        <f t="shared" si="16"/>
        <v>1964</v>
      </c>
      <c r="H1055" t="s">
        <v>2846</v>
      </c>
    </row>
    <row r="1056" spans="1:8" hidden="1" x14ac:dyDescent="0.2">
      <c r="A1056" t="s">
        <v>1824</v>
      </c>
      <c r="B1056" t="s">
        <v>1808</v>
      </c>
      <c r="C1056" t="s">
        <v>15</v>
      </c>
      <c r="D1056" t="s">
        <v>1825</v>
      </c>
      <c r="E1056" t="s">
        <v>1646</v>
      </c>
      <c r="F1056" t="s">
        <v>1810</v>
      </c>
      <c r="G1056" t="str">
        <f t="shared" si="16"/>
        <v>1964</v>
      </c>
      <c r="H1056" t="s">
        <v>2846</v>
      </c>
    </row>
    <row r="1057" spans="1:8" hidden="1" x14ac:dyDescent="0.2">
      <c r="A1057" t="s">
        <v>2866</v>
      </c>
      <c r="B1057" t="s">
        <v>1808</v>
      </c>
      <c r="C1057" t="s">
        <v>1682</v>
      </c>
      <c r="D1057" t="s">
        <v>1826</v>
      </c>
      <c r="E1057" t="s">
        <v>1705</v>
      </c>
      <c r="F1057" t="s">
        <v>1810</v>
      </c>
      <c r="G1057" t="str">
        <f t="shared" si="16"/>
        <v>1964</v>
      </c>
      <c r="H1057" t="s">
        <v>2846</v>
      </c>
    </row>
    <row r="1058" spans="1:8" hidden="1" x14ac:dyDescent="0.2">
      <c r="A1058" t="s">
        <v>1827</v>
      </c>
      <c r="B1058" t="s">
        <v>1808</v>
      </c>
      <c r="C1058" t="s">
        <v>67</v>
      </c>
      <c r="D1058" t="s">
        <v>1828</v>
      </c>
      <c r="E1058" t="s">
        <v>1827</v>
      </c>
      <c r="F1058" t="s">
        <v>1810</v>
      </c>
      <c r="G1058" t="str">
        <f t="shared" si="16"/>
        <v>1964</v>
      </c>
      <c r="H1058" t="s">
        <v>2846</v>
      </c>
    </row>
    <row r="1059" spans="1:8" hidden="1" x14ac:dyDescent="0.2">
      <c r="A1059" t="s">
        <v>1325</v>
      </c>
      <c r="B1059" t="s">
        <v>1808</v>
      </c>
      <c r="C1059" t="s">
        <v>40</v>
      </c>
      <c r="D1059" t="s">
        <v>1829</v>
      </c>
      <c r="E1059" t="s">
        <v>1334</v>
      </c>
      <c r="F1059" t="s">
        <v>1810</v>
      </c>
      <c r="G1059" t="str">
        <f t="shared" si="16"/>
        <v>1964</v>
      </c>
      <c r="H1059" t="s">
        <v>2846</v>
      </c>
    </row>
    <row r="1060" spans="1:8" hidden="1" x14ac:dyDescent="0.2">
      <c r="A1060" t="s">
        <v>1830</v>
      </c>
      <c r="B1060" t="s">
        <v>1808</v>
      </c>
      <c r="C1060" t="s">
        <v>1729</v>
      </c>
      <c r="D1060" t="s">
        <v>1829</v>
      </c>
      <c r="E1060" t="s">
        <v>1334</v>
      </c>
      <c r="F1060" t="s">
        <v>1810</v>
      </c>
      <c r="G1060" t="str">
        <f t="shared" si="16"/>
        <v>1964</v>
      </c>
      <c r="H1060" t="s">
        <v>2846</v>
      </c>
    </row>
    <row r="1061" spans="1:8" hidden="1" x14ac:dyDescent="0.2">
      <c r="A1061" t="s">
        <v>1831</v>
      </c>
      <c r="B1061" t="s">
        <v>1808</v>
      </c>
      <c r="C1061" t="s">
        <v>29</v>
      </c>
      <c r="D1061" t="s">
        <v>1829</v>
      </c>
      <c r="E1061" t="s">
        <v>1334</v>
      </c>
      <c r="F1061" t="s">
        <v>1810</v>
      </c>
      <c r="G1061" t="str">
        <f t="shared" si="16"/>
        <v>1964</v>
      </c>
      <c r="H1061" t="s">
        <v>2847</v>
      </c>
    </row>
    <row r="1062" spans="1:8" hidden="1" x14ac:dyDescent="0.2">
      <c r="A1062" t="s">
        <v>1832</v>
      </c>
      <c r="B1062" t="s">
        <v>1808</v>
      </c>
      <c r="C1062" t="s">
        <v>1733</v>
      </c>
      <c r="D1062" t="s">
        <v>1833</v>
      </c>
      <c r="E1062" t="s">
        <v>1834</v>
      </c>
      <c r="F1062" t="s">
        <v>1810</v>
      </c>
      <c r="G1062" t="str">
        <f t="shared" si="16"/>
        <v>1964</v>
      </c>
      <c r="H1062" t="s">
        <v>2846</v>
      </c>
    </row>
    <row r="1063" spans="1:8" hidden="1" x14ac:dyDescent="0.2">
      <c r="A1063" t="s">
        <v>1835</v>
      </c>
      <c r="B1063" t="s">
        <v>1808</v>
      </c>
      <c r="C1063" t="s">
        <v>20</v>
      </c>
      <c r="D1063" t="s">
        <v>1836</v>
      </c>
      <c r="E1063" t="s">
        <v>1679</v>
      </c>
      <c r="F1063" t="s">
        <v>1810</v>
      </c>
      <c r="G1063" t="str">
        <f t="shared" si="16"/>
        <v>1964</v>
      </c>
      <c r="H1063" t="s">
        <v>2846</v>
      </c>
    </row>
    <row r="1064" spans="1:8" hidden="1" x14ac:dyDescent="0.2">
      <c r="A1064" t="s">
        <v>1837</v>
      </c>
      <c r="B1064" t="s">
        <v>1808</v>
      </c>
      <c r="C1064" t="s">
        <v>49</v>
      </c>
      <c r="D1064" t="s">
        <v>1838</v>
      </c>
      <c r="E1064" t="s">
        <v>1839</v>
      </c>
      <c r="F1064" t="s">
        <v>1810</v>
      </c>
      <c r="G1064" t="str">
        <f t="shared" si="16"/>
        <v>1964</v>
      </c>
      <c r="H1064" t="s">
        <v>2847</v>
      </c>
    </row>
    <row r="1065" spans="1:8" hidden="1" x14ac:dyDescent="0.2">
      <c r="A1065" t="s">
        <v>1840</v>
      </c>
      <c r="B1065" t="s">
        <v>1808</v>
      </c>
      <c r="C1065" t="s">
        <v>53</v>
      </c>
      <c r="D1065" t="s">
        <v>1841</v>
      </c>
      <c r="E1065" t="s">
        <v>1842</v>
      </c>
      <c r="F1065" t="s">
        <v>1810</v>
      </c>
      <c r="G1065" t="str">
        <f t="shared" si="16"/>
        <v>1964</v>
      </c>
      <c r="H1065" t="s">
        <v>2846</v>
      </c>
    </row>
    <row r="1066" spans="1:8" hidden="1" x14ac:dyDescent="0.2">
      <c r="A1066" t="s">
        <v>1843</v>
      </c>
      <c r="B1066" t="s">
        <v>1844</v>
      </c>
      <c r="C1066" t="s">
        <v>1731</v>
      </c>
      <c r="D1066" t="s">
        <v>1845</v>
      </c>
      <c r="E1066" t="s">
        <v>1670</v>
      </c>
      <c r="F1066" t="s">
        <v>1846</v>
      </c>
      <c r="G1066" t="str">
        <f t="shared" si="16"/>
        <v>1963</v>
      </c>
      <c r="H1066" t="s">
        <v>2847</v>
      </c>
    </row>
    <row r="1067" spans="1:8" hidden="1" x14ac:dyDescent="0.2">
      <c r="A1067" t="s">
        <v>1202</v>
      </c>
      <c r="B1067" t="s">
        <v>1844</v>
      </c>
      <c r="C1067" t="s">
        <v>44</v>
      </c>
      <c r="D1067" t="s">
        <v>1847</v>
      </c>
      <c r="E1067" t="s">
        <v>1530</v>
      </c>
      <c r="F1067" t="s">
        <v>1846</v>
      </c>
      <c r="G1067" t="str">
        <f t="shared" si="16"/>
        <v>1963</v>
      </c>
      <c r="H1067" t="s">
        <v>2846</v>
      </c>
    </row>
    <row r="1068" spans="1:8" hidden="1" x14ac:dyDescent="0.2">
      <c r="A1068" t="s">
        <v>1848</v>
      </c>
      <c r="B1068" t="s">
        <v>1844</v>
      </c>
      <c r="C1068" t="s">
        <v>1733</v>
      </c>
      <c r="D1068" t="s">
        <v>1847</v>
      </c>
      <c r="E1068" t="s">
        <v>1530</v>
      </c>
      <c r="F1068" t="s">
        <v>1846</v>
      </c>
      <c r="G1068" t="str">
        <f t="shared" si="16"/>
        <v>1963</v>
      </c>
      <c r="H1068" t="s">
        <v>2846</v>
      </c>
    </row>
    <row r="1069" spans="1:8" hidden="1" x14ac:dyDescent="0.2">
      <c r="A1069" t="s">
        <v>1849</v>
      </c>
      <c r="B1069" t="s">
        <v>1844</v>
      </c>
      <c r="C1069" t="s">
        <v>15</v>
      </c>
      <c r="D1069" t="s">
        <v>1847</v>
      </c>
      <c r="E1069" t="s">
        <v>1530</v>
      </c>
      <c r="F1069" t="s">
        <v>1846</v>
      </c>
      <c r="G1069" t="str">
        <f t="shared" si="16"/>
        <v>1963</v>
      </c>
      <c r="H1069" t="s">
        <v>2846</v>
      </c>
    </row>
    <row r="1070" spans="1:8" hidden="1" x14ac:dyDescent="0.2">
      <c r="A1070" t="s">
        <v>1170</v>
      </c>
      <c r="B1070" t="s">
        <v>1844</v>
      </c>
      <c r="C1070" t="s">
        <v>24</v>
      </c>
      <c r="D1070" t="s">
        <v>1850</v>
      </c>
      <c r="E1070" t="s">
        <v>1169</v>
      </c>
      <c r="F1070" t="s">
        <v>1846</v>
      </c>
      <c r="G1070" t="str">
        <f t="shared" si="16"/>
        <v>1963</v>
      </c>
      <c r="H1070" t="s">
        <v>2846</v>
      </c>
    </row>
    <row r="1071" spans="1:8" hidden="1" x14ac:dyDescent="0.2">
      <c r="A1071" t="s">
        <v>1755</v>
      </c>
      <c r="B1071" t="s">
        <v>1844</v>
      </c>
      <c r="C1071" t="s">
        <v>1726</v>
      </c>
      <c r="D1071" t="s">
        <v>1850</v>
      </c>
      <c r="E1071" t="s">
        <v>1169</v>
      </c>
      <c r="F1071" t="s">
        <v>1846</v>
      </c>
      <c r="G1071" t="str">
        <f t="shared" si="16"/>
        <v>1963</v>
      </c>
      <c r="H1071" t="s">
        <v>2846</v>
      </c>
    </row>
    <row r="1072" spans="1:8" hidden="1" x14ac:dyDescent="0.2">
      <c r="A1072" t="s">
        <v>1584</v>
      </c>
      <c r="B1072" t="s">
        <v>1844</v>
      </c>
      <c r="C1072" t="s">
        <v>1719</v>
      </c>
      <c r="D1072" t="s">
        <v>1850</v>
      </c>
      <c r="E1072" t="s">
        <v>1169</v>
      </c>
      <c r="F1072" t="s">
        <v>1846</v>
      </c>
      <c r="G1072" t="str">
        <f t="shared" si="16"/>
        <v>1963</v>
      </c>
      <c r="H1072" t="s">
        <v>2846</v>
      </c>
    </row>
    <row r="1073" spans="1:8" hidden="1" x14ac:dyDescent="0.2">
      <c r="A1073" t="s">
        <v>1851</v>
      </c>
      <c r="B1073" t="s">
        <v>1844</v>
      </c>
      <c r="C1073" t="s">
        <v>34</v>
      </c>
      <c r="D1073" t="s">
        <v>1850</v>
      </c>
      <c r="E1073" t="s">
        <v>1169</v>
      </c>
      <c r="F1073" t="s">
        <v>1846</v>
      </c>
      <c r="G1073" t="str">
        <f t="shared" si="16"/>
        <v>1963</v>
      </c>
      <c r="H1073" t="s">
        <v>2847</v>
      </c>
    </row>
    <row r="1074" spans="1:8" hidden="1" x14ac:dyDescent="0.2">
      <c r="A1074" t="s">
        <v>1852</v>
      </c>
      <c r="B1074" t="s">
        <v>1844</v>
      </c>
      <c r="C1074" t="s">
        <v>38</v>
      </c>
      <c r="D1074" t="s">
        <v>1850</v>
      </c>
      <c r="E1074" t="s">
        <v>1169</v>
      </c>
      <c r="F1074" t="s">
        <v>1846</v>
      </c>
      <c r="G1074" t="str">
        <f t="shared" si="16"/>
        <v>1963</v>
      </c>
      <c r="H1074" t="s">
        <v>2846</v>
      </c>
    </row>
    <row r="1075" spans="1:8" hidden="1" x14ac:dyDescent="0.2">
      <c r="A1075" t="s">
        <v>1853</v>
      </c>
      <c r="B1075" t="s">
        <v>1844</v>
      </c>
      <c r="C1075" t="s">
        <v>46</v>
      </c>
      <c r="D1075" t="s">
        <v>1850</v>
      </c>
      <c r="E1075" t="s">
        <v>1169</v>
      </c>
      <c r="F1075" t="s">
        <v>1846</v>
      </c>
      <c r="G1075" t="str">
        <f t="shared" si="16"/>
        <v>1963</v>
      </c>
      <c r="H1075" t="s">
        <v>2846</v>
      </c>
    </row>
    <row r="1076" spans="1:8" hidden="1" x14ac:dyDescent="0.2">
      <c r="A1076" t="s">
        <v>1169</v>
      </c>
      <c r="B1076" t="s">
        <v>1844</v>
      </c>
      <c r="C1076" t="s">
        <v>32</v>
      </c>
      <c r="D1076" t="s">
        <v>1850</v>
      </c>
      <c r="E1076" t="s">
        <v>1169</v>
      </c>
      <c r="F1076" t="s">
        <v>1846</v>
      </c>
      <c r="G1076" t="str">
        <f t="shared" si="16"/>
        <v>1963</v>
      </c>
      <c r="H1076" t="s">
        <v>2846</v>
      </c>
    </row>
    <row r="1077" spans="1:8" hidden="1" x14ac:dyDescent="0.2">
      <c r="A1077" t="s">
        <v>1854</v>
      </c>
      <c r="B1077" t="s">
        <v>1844</v>
      </c>
      <c r="C1077" t="s">
        <v>49</v>
      </c>
      <c r="D1077" t="s">
        <v>1855</v>
      </c>
      <c r="E1077" t="s">
        <v>1663</v>
      </c>
      <c r="F1077" t="s">
        <v>1846</v>
      </c>
      <c r="G1077" t="str">
        <f t="shared" si="16"/>
        <v>1963</v>
      </c>
      <c r="H1077" t="s">
        <v>2847</v>
      </c>
    </row>
    <row r="1078" spans="1:8" hidden="1" x14ac:dyDescent="0.2">
      <c r="A1078" t="s">
        <v>1856</v>
      </c>
      <c r="B1078" t="s">
        <v>1844</v>
      </c>
      <c r="C1078" t="s">
        <v>29</v>
      </c>
      <c r="D1078" t="s">
        <v>1855</v>
      </c>
      <c r="E1078" t="s">
        <v>1663</v>
      </c>
      <c r="F1078" t="s">
        <v>1846</v>
      </c>
      <c r="G1078" t="str">
        <f t="shared" si="16"/>
        <v>1963</v>
      </c>
      <c r="H1078" t="s">
        <v>2847</v>
      </c>
    </row>
    <row r="1079" spans="1:8" hidden="1" x14ac:dyDescent="0.2">
      <c r="A1079" t="s">
        <v>1857</v>
      </c>
      <c r="B1079" t="s">
        <v>1844</v>
      </c>
      <c r="C1079" t="s">
        <v>1688</v>
      </c>
      <c r="D1079" t="s">
        <v>1858</v>
      </c>
      <c r="E1079" t="s">
        <v>1859</v>
      </c>
      <c r="F1079" t="s">
        <v>1846</v>
      </c>
      <c r="G1079" t="str">
        <f t="shared" si="16"/>
        <v>1963</v>
      </c>
      <c r="H1079" t="s">
        <v>2846</v>
      </c>
    </row>
    <row r="1080" spans="1:8" hidden="1" x14ac:dyDescent="0.2">
      <c r="A1080" t="s">
        <v>1860</v>
      </c>
      <c r="B1080" t="s">
        <v>1844</v>
      </c>
      <c r="C1080" t="s">
        <v>1729</v>
      </c>
      <c r="D1080" t="s">
        <v>1858</v>
      </c>
      <c r="E1080" t="s">
        <v>1859</v>
      </c>
      <c r="F1080" t="s">
        <v>1846</v>
      </c>
      <c r="G1080" t="str">
        <f t="shared" si="16"/>
        <v>1963</v>
      </c>
      <c r="H1080" t="s">
        <v>2846</v>
      </c>
    </row>
    <row r="1081" spans="1:8" hidden="1" x14ac:dyDescent="0.2">
      <c r="A1081" t="s">
        <v>1861</v>
      </c>
      <c r="B1081" t="s">
        <v>1844</v>
      </c>
      <c r="C1081" t="s">
        <v>1682</v>
      </c>
      <c r="D1081" t="s">
        <v>1862</v>
      </c>
      <c r="E1081" t="s">
        <v>1863</v>
      </c>
      <c r="F1081" t="s">
        <v>1846</v>
      </c>
      <c r="G1081" t="str">
        <f t="shared" si="16"/>
        <v>1963</v>
      </c>
      <c r="H1081" t="s">
        <v>2846</v>
      </c>
    </row>
    <row r="1082" spans="1:8" hidden="1" x14ac:dyDescent="0.2">
      <c r="A1082" t="s">
        <v>1864</v>
      </c>
      <c r="B1082" t="s">
        <v>1844</v>
      </c>
      <c r="C1082" t="s">
        <v>57</v>
      </c>
      <c r="D1082" t="s">
        <v>1865</v>
      </c>
      <c r="E1082" t="s">
        <v>1864</v>
      </c>
      <c r="F1082" t="s">
        <v>1846</v>
      </c>
      <c r="G1082" t="str">
        <f t="shared" si="16"/>
        <v>1963</v>
      </c>
      <c r="H1082" t="s">
        <v>2846</v>
      </c>
    </row>
    <row r="1083" spans="1:8" hidden="1" x14ac:dyDescent="0.2">
      <c r="A1083" t="s">
        <v>2867</v>
      </c>
      <c r="B1083" t="s">
        <v>1844</v>
      </c>
      <c r="C1083" t="s">
        <v>53</v>
      </c>
      <c r="D1083" t="s">
        <v>1866</v>
      </c>
      <c r="E1083" t="s">
        <v>1867</v>
      </c>
      <c r="F1083" t="s">
        <v>1846</v>
      </c>
      <c r="G1083" t="str">
        <f t="shared" si="16"/>
        <v>1963</v>
      </c>
      <c r="H1083" t="s">
        <v>2846</v>
      </c>
    </row>
    <row r="1084" spans="1:8" hidden="1" x14ac:dyDescent="0.2">
      <c r="A1084" t="s">
        <v>1868</v>
      </c>
      <c r="B1084" t="s">
        <v>1844</v>
      </c>
      <c r="C1084" t="s">
        <v>40</v>
      </c>
      <c r="D1084" t="s">
        <v>1869</v>
      </c>
      <c r="E1084" t="s">
        <v>1870</v>
      </c>
      <c r="F1084" t="s">
        <v>1846</v>
      </c>
      <c r="G1084" t="str">
        <f t="shared" si="16"/>
        <v>1963</v>
      </c>
      <c r="H1084" t="s">
        <v>2846</v>
      </c>
    </row>
    <row r="1085" spans="1:8" hidden="1" x14ac:dyDescent="0.2">
      <c r="A1085" t="s">
        <v>1871</v>
      </c>
      <c r="B1085" t="s">
        <v>1844</v>
      </c>
      <c r="C1085" t="s">
        <v>1721</v>
      </c>
      <c r="D1085" t="s">
        <v>1872</v>
      </c>
      <c r="E1085" t="s">
        <v>1873</v>
      </c>
      <c r="F1085" t="s">
        <v>1846</v>
      </c>
      <c r="G1085" t="str">
        <f t="shared" si="16"/>
        <v>1963</v>
      </c>
      <c r="H1085" t="s">
        <v>2847</v>
      </c>
    </row>
    <row r="1086" spans="1:8" hidden="1" x14ac:dyDescent="0.2">
      <c r="A1086" t="s">
        <v>1734</v>
      </c>
      <c r="B1086" t="s">
        <v>1844</v>
      </c>
      <c r="C1086" t="s">
        <v>67</v>
      </c>
      <c r="D1086" t="s">
        <v>1874</v>
      </c>
      <c r="E1086" t="s">
        <v>1736</v>
      </c>
      <c r="F1086" t="s">
        <v>1846</v>
      </c>
      <c r="G1086" t="str">
        <f t="shared" si="16"/>
        <v>1963</v>
      </c>
      <c r="H1086" t="s">
        <v>2847</v>
      </c>
    </row>
    <row r="1087" spans="1:8" hidden="1" x14ac:dyDescent="0.2">
      <c r="A1087" t="s">
        <v>1875</v>
      </c>
      <c r="B1087" t="s">
        <v>1844</v>
      </c>
      <c r="C1087" t="s">
        <v>64</v>
      </c>
      <c r="D1087" t="s">
        <v>1876</v>
      </c>
      <c r="E1087" t="s">
        <v>1875</v>
      </c>
      <c r="F1087" t="s">
        <v>1846</v>
      </c>
      <c r="G1087" t="str">
        <f t="shared" si="16"/>
        <v>1963</v>
      </c>
      <c r="H1087" t="s">
        <v>2846</v>
      </c>
    </row>
    <row r="1088" spans="1:8" hidden="1" x14ac:dyDescent="0.2">
      <c r="A1088" t="s">
        <v>1877</v>
      </c>
      <c r="B1088" t="s">
        <v>1844</v>
      </c>
      <c r="C1088" t="s">
        <v>18</v>
      </c>
      <c r="D1088" t="s">
        <v>1878</v>
      </c>
      <c r="E1088" t="s">
        <v>1879</v>
      </c>
      <c r="F1088" t="s">
        <v>1846</v>
      </c>
      <c r="G1088" t="str">
        <f t="shared" si="16"/>
        <v>1963</v>
      </c>
      <c r="H1088" t="s">
        <v>2846</v>
      </c>
    </row>
    <row r="1089" spans="1:8" hidden="1" x14ac:dyDescent="0.2">
      <c r="A1089" t="s">
        <v>1811</v>
      </c>
      <c r="B1089" t="s">
        <v>1880</v>
      </c>
      <c r="C1089" t="s">
        <v>1731</v>
      </c>
      <c r="D1089" t="s">
        <v>1881</v>
      </c>
      <c r="E1089" t="s">
        <v>1413</v>
      </c>
      <c r="F1089" t="s">
        <v>1882</v>
      </c>
      <c r="G1089" t="str">
        <f t="shared" si="16"/>
        <v>1962</v>
      </c>
      <c r="H1089" t="s">
        <v>2846</v>
      </c>
    </row>
    <row r="1090" spans="1:8" hidden="1" x14ac:dyDescent="0.2">
      <c r="A1090" t="s">
        <v>1883</v>
      </c>
      <c r="B1090" t="s">
        <v>1880</v>
      </c>
      <c r="C1090" t="s">
        <v>29</v>
      </c>
      <c r="D1090" t="s">
        <v>1884</v>
      </c>
      <c r="E1090" t="s">
        <v>1546</v>
      </c>
      <c r="F1090" t="s">
        <v>1882</v>
      </c>
      <c r="G1090" t="str">
        <f t="shared" si="16"/>
        <v>1962</v>
      </c>
      <c r="H1090" t="s">
        <v>2847</v>
      </c>
    </row>
    <row r="1091" spans="1:8" hidden="1" x14ac:dyDescent="0.2">
      <c r="A1091" t="s">
        <v>1885</v>
      </c>
      <c r="B1091" t="s">
        <v>1880</v>
      </c>
      <c r="C1091" t="s">
        <v>1886</v>
      </c>
      <c r="D1091" t="s">
        <v>1887</v>
      </c>
      <c r="E1091" t="s">
        <v>1233</v>
      </c>
      <c r="F1091" t="s">
        <v>1882</v>
      </c>
      <c r="G1091" t="str">
        <f t="shared" si="16"/>
        <v>1962</v>
      </c>
      <c r="H1091" t="s">
        <v>2846</v>
      </c>
    </row>
    <row r="1092" spans="1:8" hidden="1" x14ac:dyDescent="0.2">
      <c r="A1092" t="s">
        <v>1888</v>
      </c>
      <c r="B1092" t="s">
        <v>1880</v>
      </c>
      <c r="C1092" t="s">
        <v>38</v>
      </c>
      <c r="D1092" t="s">
        <v>1889</v>
      </c>
      <c r="E1092" t="s">
        <v>1737</v>
      </c>
      <c r="F1092" t="s">
        <v>1882</v>
      </c>
      <c r="G1092" t="str">
        <f t="shared" si="16"/>
        <v>1962</v>
      </c>
      <c r="H1092" t="s">
        <v>2846</v>
      </c>
    </row>
    <row r="1093" spans="1:8" hidden="1" x14ac:dyDescent="0.2">
      <c r="A1093" t="s">
        <v>1890</v>
      </c>
      <c r="B1093" t="s">
        <v>1880</v>
      </c>
      <c r="C1093" t="s">
        <v>1726</v>
      </c>
      <c r="D1093" t="s">
        <v>1889</v>
      </c>
      <c r="E1093" t="s">
        <v>1737</v>
      </c>
      <c r="F1093" t="s">
        <v>1882</v>
      </c>
      <c r="G1093" t="str">
        <f t="shared" si="16"/>
        <v>1962</v>
      </c>
      <c r="H1093" t="s">
        <v>2846</v>
      </c>
    </row>
    <row r="1094" spans="1:8" hidden="1" x14ac:dyDescent="0.2">
      <c r="A1094" t="s">
        <v>1730</v>
      </c>
      <c r="B1094" t="s">
        <v>1880</v>
      </c>
      <c r="C1094" t="s">
        <v>1721</v>
      </c>
      <c r="D1094" t="s">
        <v>1889</v>
      </c>
      <c r="E1094" t="s">
        <v>1737</v>
      </c>
      <c r="F1094" t="s">
        <v>1882</v>
      </c>
      <c r="G1094" t="str">
        <f t="shared" si="16"/>
        <v>1962</v>
      </c>
      <c r="H1094" t="s">
        <v>2847</v>
      </c>
    </row>
    <row r="1095" spans="1:8" hidden="1" x14ac:dyDescent="0.2">
      <c r="A1095" t="s">
        <v>1891</v>
      </c>
      <c r="B1095" t="s">
        <v>1880</v>
      </c>
      <c r="C1095" t="s">
        <v>40</v>
      </c>
      <c r="D1095" t="s">
        <v>1889</v>
      </c>
      <c r="E1095" t="s">
        <v>1737</v>
      </c>
      <c r="F1095" t="s">
        <v>1882</v>
      </c>
      <c r="G1095" t="str">
        <f t="shared" si="16"/>
        <v>1962</v>
      </c>
      <c r="H1095" t="s">
        <v>2846</v>
      </c>
    </row>
    <row r="1096" spans="1:8" hidden="1" x14ac:dyDescent="0.2">
      <c r="A1096" t="s">
        <v>1631</v>
      </c>
      <c r="B1096" t="s">
        <v>1880</v>
      </c>
      <c r="C1096" t="s">
        <v>1615</v>
      </c>
      <c r="D1096" t="s">
        <v>1889</v>
      </c>
      <c r="E1096" t="s">
        <v>1737</v>
      </c>
      <c r="F1096" t="s">
        <v>1882</v>
      </c>
      <c r="G1096" t="str">
        <f t="shared" si="16"/>
        <v>1962</v>
      </c>
      <c r="H1096" t="s">
        <v>2846</v>
      </c>
    </row>
    <row r="1097" spans="1:8" hidden="1" x14ac:dyDescent="0.2">
      <c r="A1097" t="s">
        <v>1892</v>
      </c>
      <c r="B1097" t="s">
        <v>1880</v>
      </c>
      <c r="C1097" t="s">
        <v>1719</v>
      </c>
      <c r="D1097" t="s">
        <v>1889</v>
      </c>
      <c r="E1097" t="s">
        <v>1737</v>
      </c>
      <c r="F1097" t="s">
        <v>1882</v>
      </c>
      <c r="G1097" t="str">
        <f t="shared" si="16"/>
        <v>1962</v>
      </c>
      <c r="H1097" t="s">
        <v>2846</v>
      </c>
    </row>
    <row r="1098" spans="1:8" hidden="1" x14ac:dyDescent="0.2">
      <c r="A1098" t="s">
        <v>1893</v>
      </c>
      <c r="B1098" t="s">
        <v>1880</v>
      </c>
      <c r="C1098" t="s">
        <v>34</v>
      </c>
      <c r="D1098" t="s">
        <v>1889</v>
      </c>
      <c r="E1098" t="s">
        <v>1737</v>
      </c>
      <c r="F1098" t="s">
        <v>1882</v>
      </c>
      <c r="G1098" t="str">
        <f t="shared" si="16"/>
        <v>1962</v>
      </c>
      <c r="H1098" t="s">
        <v>2846</v>
      </c>
    </row>
    <row r="1099" spans="1:8" hidden="1" x14ac:dyDescent="0.2">
      <c r="A1099" t="s">
        <v>1737</v>
      </c>
      <c r="B1099" t="s">
        <v>1880</v>
      </c>
      <c r="C1099" t="s">
        <v>46</v>
      </c>
      <c r="D1099" t="s">
        <v>1889</v>
      </c>
      <c r="E1099" t="s">
        <v>1737</v>
      </c>
      <c r="F1099" t="s">
        <v>1882</v>
      </c>
      <c r="G1099" t="str">
        <f t="shared" si="16"/>
        <v>1962</v>
      </c>
      <c r="H1099" t="s">
        <v>2846</v>
      </c>
    </row>
    <row r="1100" spans="1:8" hidden="1" x14ac:dyDescent="0.2">
      <c r="A1100" t="s">
        <v>1894</v>
      </c>
      <c r="B1100" t="s">
        <v>1880</v>
      </c>
      <c r="C1100" t="s">
        <v>32</v>
      </c>
      <c r="D1100" t="s">
        <v>1889</v>
      </c>
      <c r="E1100" t="s">
        <v>1737</v>
      </c>
      <c r="F1100" t="s">
        <v>1882</v>
      </c>
      <c r="G1100" t="str">
        <f t="shared" si="16"/>
        <v>1962</v>
      </c>
      <c r="H1100" t="s">
        <v>2846</v>
      </c>
    </row>
    <row r="1101" spans="1:8" hidden="1" x14ac:dyDescent="0.2">
      <c r="A1101" t="s">
        <v>1895</v>
      </c>
      <c r="B1101" t="s">
        <v>1880</v>
      </c>
      <c r="C1101" t="s">
        <v>44</v>
      </c>
      <c r="D1101" t="s">
        <v>1896</v>
      </c>
      <c r="E1101" t="s">
        <v>1679</v>
      </c>
      <c r="F1101" t="s">
        <v>1882</v>
      </c>
      <c r="G1101" t="str">
        <f t="shared" si="16"/>
        <v>1962</v>
      </c>
      <c r="H1101" t="s">
        <v>2847</v>
      </c>
    </row>
    <row r="1102" spans="1:8" hidden="1" x14ac:dyDescent="0.2">
      <c r="A1102" t="s">
        <v>1897</v>
      </c>
      <c r="B1102" t="s">
        <v>1880</v>
      </c>
      <c r="C1102" t="s">
        <v>15</v>
      </c>
      <c r="D1102" t="s">
        <v>1896</v>
      </c>
      <c r="E1102" t="s">
        <v>1679</v>
      </c>
      <c r="F1102" t="s">
        <v>1882</v>
      </c>
      <c r="G1102" t="str">
        <f t="shared" si="16"/>
        <v>1962</v>
      </c>
      <c r="H1102" t="s">
        <v>2846</v>
      </c>
    </row>
    <row r="1103" spans="1:8" hidden="1" x14ac:dyDescent="0.2">
      <c r="A1103" t="s">
        <v>1898</v>
      </c>
      <c r="B1103" t="s">
        <v>1880</v>
      </c>
      <c r="C1103" t="s">
        <v>1688</v>
      </c>
      <c r="D1103" t="s">
        <v>1899</v>
      </c>
      <c r="E1103" t="s">
        <v>1900</v>
      </c>
      <c r="F1103" t="s">
        <v>1882</v>
      </c>
      <c r="G1103" t="str">
        <f t="shared" si="16"/>
        <v>1962</v>
      </c>
      <c r="H1103" t="s">
        <v>2846</v>
      </c>
    </row>
    <row r="1104" spans="1:8" hidden="1" x14ac:dyDescent="0.2">
      <c r="A1104" t="s">
        <v>1832</v>
      </c>
      <c r="B1104" t="s">
        <v>1880</v>
      </c>
      <c r="C1104" t="s">
        <v>1733</v>
      </c>
      <c r="D1104" t="s">
        <v>1901</v>
      </c>
      <c r="E1104" t="s">
        <v>1902</v>
      </c>
      <c r="F1104" t="s">
        <v>1882</v>
      </c>
      <c r="G1104" t="str">
        <f t="shared" si="16"/>
        <v>1962</v>
      </c>
      <c r="H1104" t="s">
        <v>2846</v>
      </c>
    </row>
    <row r="1105" spans="1:8" hidden="1" x14ac:dyDescent="0.2">
      <c r="A1105" t="s">
        <v>2868</v>
      </c>
      <c r="B1105" t="s">
        <v>1880</v>
      </c>
      <c r="C1105" t="s">
        <v>1729</v>
      </c>
      <c r="D1105" t="s">
        <v>1901</v>
      </c>
      <c r="E1105" t="s">
        <v>1902</v>
      </c>
      <c r="F1105" t="s">
        <v>1882</v>
      </c>
      <c r="G1105" t="str">
        <f t="shared" si="16"/>
        <v>1962</v>
      </c>
      <c r="H1105" t="s">
        <v>2846</v>
      </c>
    </row>
    <row r="1106" spans="1:8" hidden="1" x14ac:dyDescent="0.2">
      <c r="A1106" t="s">
        <v>2869</v>
      </c>
      <c r="B1106" t="s">
        <v>1880</v>
      </c>
      <c r="C1106" t="s">
        <v>57</v>
      </c>
      <c r="D1106" t="s">
        <v>1903</v>
      </c>
      <c r="E1106" t="s">
        <v>1904</v>
      </c>
      <c r="F1106" t="s">
        <v>1882</v>
      </c>
      <c r="G1106" t="str">
        <f t="shared" ref="G1106:G1169" si="17">LEFT(F1106,4)</f>
        <v>1962</v>
      </c>
      <c r="H1106" t="s">
        <v>2846</v>
      </c>
    </row>
    <row r="1107" spans="1:8" hidden="1" x14ac:dyDescent="0.2">
      <c r="A1107" t="s">
        <v>1905</v>
      </c>
      <c r="B1107" t="s">
        <v>1880</v>
      </c>
      <c r="C1107" t="s">
        <v>18</v>
      </c>
      <c r="D1107" t="s">
        <v>1906</v>
      </c>
      <c r="E1107" t="s">
        <v>1834</v>
      </c>
      <c r="F1107" t="s">
        <v>1882</v>
      </c>
      <c r="G1107" t="str">
        <f t="shared" si="17"/>
        <v>1962</v>
      </c>
      <c r="H1107" t="s">
        <v>2846</v>
      </c>
    </row>
    <row r="1108" spans="1:8" hidden="1" x14ac:dyDescent="0.2">
      <c r="A1108" t="s">
        <v>1907</v>
      </c>
      <c r="B1108" t="s">
        <v>1908</v>
      </c>
      <c r="C1108" t="s">
        <v>1726</v>
      </c>
      <c r="D1108" t="s">
        <v>1909</v>
      </c>
      <c r="E1108" t="s">
        <v>1430</v>
      </c>
      <c r="F1108" t="s">
        <v>1910</v>
      </c>
      <c r="G1108" t="str">
        <f t="shared" si="17"/>
        <v>1961</v>
      </c>
      <c r="H1108" t="s">
        <v>2847</v>
      </c>
    </row>
    <row r="1109" spans="1:8" hidden="1" x14ac:dyDescent="0.2">
      <c r="A1109" t="s">
        <v>1911</v>
      </c>
      <c r="B1109" t="s">
        <v>1908</v>
      </c>
      <c r="C1109" t="s">
        <v>1721</v>
      </c>
      <c r="D1109" t="s">
        <v>1909</v>
      </c>
      <c r="E1109" t="s">
        <v>1430</v>
      </c>
      <c r="F1109" t="s">
        <v>1910</v>
      </c>
      <c r="G1109" t="str">
        <f t="shared" si="17"/>
        <v>1961</v>
      </c>
      <c r="H1109" t="s">
        <v>2846</v>
      </c>
    </row>
    <row r="1110" spans="1:8" hidden="1" x14ac:dyDescent="0.2">
      <c r="A1110" t="s">
        <v>1912</v>
      </c>
      <c r="B1110" t="s">
        <v>1908</v>
      </c>
      <c r="C1110" t="s">
        <v>1719</v>
      </c>
      <c r="D1110" t="s">
        <v>1909</v>
      </c>
      <c r="E1110" t="s">
        <v>1430</v>
      </c>
      <c r="F1110" t="s">
        <v>1910</v>
      </c>
      <c r="G1110" t="str">
        <f t="shared" si="17"/>
        <v>1961</v>
      </c>
      <c r="H1110" t="s">
        <v>2846</v>
      </c>
    </row>
    <row r="1111" spans="1:8" hidden="1" x14ac:dyDescent="0.2">
      <c r="A1111" t="s">
        <v>1804</v>
      </c>
      <c r="B1111" t="s">
        <v>1908</v>
      </c>
      <c r="C1111" t="s">
        <v>40</v>
      </c>
      <c r="D1111" t="s">
        <v>1909</v>
      </c>
      <c r="E1111" t="s">
        <v>1430</v>
      </c>
      <c r="F1111" t="s">
        <v>1910</v>
      </c>
      <c r="G1111" t="str">
        <f t="shared" si="17"/>
        <v>1961</v>
      </c>
      <c r="H1111" t="s">
        <v>2846</v>
      </c>
    </row>
    <row r="1112" spans="1:8" hidden="1" x14ac:dyDescent="0.2">
      <c r="A1112" t="s">
        <v>1913</v>
      </c>
      <c r="B1112" t="s">
        <v>1908</v>
      </c>
      <c r="C1112" t="s">
        <v>1733</v>
      </c>
      <c r="D1112" t="s">
        <v>1914</v>
      </c>
      <c r="E1112" t="s">
        <v>1705</v>
      </c>
      <c r="F1112" t="s">
        <v>1910</v>
      </c>
      <c r="G1112" t="str">
        <f t="shared" si="17"/>
        <v>1961</v>
      </c>
      <c r="H1112" t="s">
        <v>2846</v>
      </c>
    </row>
    <row r="1113" spans="1:8" hidden="1" x14ac:dyDescent="0.2">
      <c r="A1113" t="s">
        <v>1915</v>
      </c>
      <c r="B1113" t="s">
        <v>1908</v>
      </c>
      <c r="C1113" t="s">
        <v>34</v>
      </c>
      <c r="D1113" t="s">
        <v>1914</v>
      </c>
      <c r="E1113" t="s">
        <v>1705</v>
      </c>
      <c r="F1113" t="s">
        <v>1910</v>
      </c>
      <c r="G1113" t="str">
        <f t="shared" si="17"/>
        <v>1961</v>
      </c>
      <c r="H1113" t="s">
        <v>2846</v>
      </c>
    </row>
    <row r="1114" spans="1:8" hidden="1" x14ac:dyDescent="0.2">
      <c r="A1114" t="s">
        <v>1705</v>
      </c>
      <c r="B1114" t="s">
        <v>1908</v>
      </c>
      <c r="C1114" t="s">
        <v>46</v>
      </c>
      <c r="D1114" t="s">
        <v>1914</v>
      </c>
      <c r="E1114" t="s">
        <v>1705</v>
      </c>
      <c r="F1114" t="s">
        <v>1910</v>
      </c>
      <c r="G1114" t="str">
        <f t="shared" si="17"/>
        <v>1961</v>
      </c>
      <c r="H1114" t="s">
        <v>2846</v>
      </c>
    </row>
    <row r="1115" spans="1:8" hidden="1" x14ac:dyDescent="0.2">
      <c r="A1115" t="s">
        <v>1705</v>
      </c>
      <c r="B1115" t="s">
        <v>1908</v>
      </c>
      <c r="C1115" t="s">
        <v>32</v>
      </c>
      <c r="D1115" t="s">
        <v>1914</v>
      </c>
      <c r="E1115" t="s">
        <v>1705</v>
      </c>
      <c r="F1115" t="s">
        <v>1910</v>
      </c>
      <c r="G1115" t="str">
        <f t="shared" si="17"/>
        <v>1961</v>
      </c>
      <c r="H1115" t="s">
        <v>2846</v>
      </c>
    </row>
    <row r="1116" spans="1:8" hidden="1" x14ac:dyDescent="0.2">
      <c r="A1116" t="s">
        <v>1916</v>
      </c>
      <c r="B1116" t="s">
        <v>1908</v>
      </c>
      <c r="C1116" t="s">
        <v>18</v>
      </c>
      <c r="D1116" t="s">
        <v>1914</v>
      </c>
      <c r="E1116" t="s">
        <v>1705</v>
      </c>
      <c r="F1116" t="s">
        <v>1910</v>
      </c>
      <c r="G1116" t="str">
        <f t="shared" si="17"/>
        <v>1961</v>
      </c>
      <c r="H1116" t="s">
        <v>2846</v>
      </c>
    </row>
    <row r="1117" spans="1:8" hidden="1" x14ac:dyDescent="0.2">
      <c r="A1117" t="s">
        <v>1917</v>
      </c>
      <c r="B1117" t="s">
        <v>1908</v>
      </c>
      <c r="C1117" t="s">
        <v>1615</v>
      </c>
      <c r="D1117" t="s">
        <v>1918</v>
      </c>
      <c r="E1117" t="s">
        <v>1523</v>
      </c>
      <c r="F1117" t="s">
        <v>1910</v>
      </c>
      <c r="G1117" t="str">
        <f t="shared" si="17"/>
        <v>1961</v>
      </c>
      <c r="H1117" t="s">
        <v>2846</v>
      </c>
    </row>
    <row r="1118" spans="1:8" hidden="1" x14ac:dyDescent="0.2">
      <c r="A1118" t="s">
        <v>1727</v>
      </c>
      <c r="B1118" t="s">
        <v>1908</v>
      </c>
      <c r="C1118" t="s">
        <v>29</v>
      </c>
      <c r="D1118" t="s">
        <v>1919</v>
      </c>
      <c r="E1118" t="s">
        <v>1920</v>
      </c>
      <c r="F1118" t="s">
        <v>1910</v>
      </c>
      <c r="G1118" t="str">
        <f t="shared" si="17"/>
        <v>1961</v>
      </c>
      <c r="H1118" t="s">
        <v>2847</v>
      </c>
    </row>
    <row r="1119" spans="1:8" hidden="1" x14ac:dyDescent="0.2">
      <c r="A1119" t="s">
        <v>1921</v>
      </c>
      <c r="B1119" t="s">
        <v>1908</v>
      </c>
      <c r="C1119" t="s">
        <v>1731</v>
      </c>
      <c r="D1119" t="s">
        <v>1922</v>
      </c>
      <c r="E1119" t="s">
        <v>1477</v>
      </c>
      <c r="F1119" t="s">
        <v>1910</v>
      </c>
      <c r="G1119" t="str">
        <f t="shared" si="17"/>
        <v>1961</v>
      </c>
      <c r="H1119" t="s">
        <v>2846</v>
      </c>
    </row>
    <row r="1120" spans="1:8" hidden="1" x14ac:dyDescent="0.2">
      <c r="A1120" t="s">
        <v>1923</v>
      </c>
      <c r="B1120" t="s">
        <v>1908</v>
      </c>
      <c r="C1120" t="s">
        <v>53</v>
      </c>
      <c r="D1120" t="s">
        <v>1924</v>
      </c>
      <c r="E1120" t="s">
        <v>1923</v>
      </c>
      <c r="F1120" t="s">
        <v>1910</v>
      </c>
      <c r="G1120" t="str">
        <f t="shared" si="17"/>
        <v>1961</v>
      </c>
      <c r="H1120" t="s">
        <v>2846</v>
      </c>
    </row>
    <row r="1121" spans="1:8" hidden="1" x14ac:dyDescent="0.2">
      <c r="A1121" t="s">
        <v>1712</v>
      </c>
      <c r="B1121" t="s">
        <v>1908</v>
      </c>
      <c r="C1121" t="s">
        <v>64</v>
      </c>
      <c r="D1121" t="s">
        <v>1925</v>
      </c>
      <c r="E1121" t="s">
        <v>1712</v>
      </c>
      <c r="F1121" t="s">
        <v>1910</v>
      </c>
      <c r="G1121" t="str">
        <f t="shared" si="17"/>
        <v>1961</v>
      </c>
      <c r="H1121" t="s">
        <v>2846</v>
      </c>
    </row>
    <row r="1122" spans="1:8" hidden="1" x14ac:dyDescent="0.2">
      <c r="A1122" t="s">
        <v>1926</v>
      </c>
      <c r="B1122" t="s">
        <v>1908</v>
      </c>
      <c r="C1122" t="s">
        <v>57</v>
      </c>
      <c r="D1122" t="s">
        <v>1927</v>
      </c>
      <c r="E1122" t="s">
        <v>1926</v>
      </c>
      <c r="F1122" t="s">
        <v>1910</v>
      </c>
      <c r="G1122" t="str">
        <f t="shared" si="17"/>
        <v>1961</v>
      </c>
      <c r="H1122" t="s">
        <v>2846</v>
      </c>
    </row>
    <row r="1123" spans="1:8" hidden="1" x14ac:dyDescent="0.2">
      <c r="A1123" t="s">
        <v>1928</v>
      </c>
      <c r="B1123" t="s">
        <v>1908</v>
      </c>
      <c r="C1123" t="s">
        <v>1688</v>
      </c>
      <c r="D1123" t="s">
        <v>1929</v>
      </c>
      <c r="E1123" t="s">
        <v>1873</v>
      </c>
      <c r="F1123" t="s">
        <v>1910</v>
      </c>
      <c r="G1123" t="str">
        <f t="shared" si="17"/>
        <v>1961</v>
      </c>
      <c r="H1123" t="s">
        <v>2846</v>
      </c>
    </row>
    <row r="1124" spans="1:8" hidden="1" x14ac:dyDescent="0.2">
      <c r="A1124" t="s">
        <v>1870</v>
      </c>
      <c r="B1124" t="s">
        <v>1908</v>
      </c>
      <c r="C1124" t="s">
        <v>44</v>
      </c>
      <c r="D1124" t="s">
        <v>1930</v>
      </c>
      <c r="E1124" t="s">
        <v>1870</v>
      </c>
      <c r="F1124" t="s">
        <v>1910</v>
      </c>
      <c r="G1124" t="str">
        <f t="shared" si="17"/>
        <v>1961</v>
      </c>
      <c r="H1124" t="s">
        <v>2846</v>
      </c>
    </row>
    <row r="1125" spans="1:8" hidden="1" x14ac:dyDescent="0.2">
      <c r="A1125" t="s">
        <v>1931</v>
      </c>
      <c r="B1125" t="s">
        <v>1908</v>
      </c>
      <c r="C1125" t="s">
        <v>49</v>
      </c>
      <c r="D1125" t="s">
        <v>1930</v>
      </c>
      <c r="E1125" t="s">
        <v>1870</v>
      </c>
      <c r="F1125" t="s">
        <v>1910</v>
      </c>
      <c r="G1125" t="str">
        <f t="shared" si="17"/>
        <v>1961</v>
      </c>
      <c r="H1125" t="s">
        <v>2847</v>
      </c>
    </row>
    <row r="1126" spans="1:8" hidden="1" x14ac:dyDescent="0.2">
      <c r="A1126" t="s">
        <v>1932</v>
      </c>
      <c r="B1126" t="s">
        <v>1908</v>
      </c>
      <c r="C1126" t="s">
        <v>15</v>
      </c>
      <c r="D1126" t="s">
        <v>1930</v>
      </c>
      <c r="E1126" t="s">
        <v>1870</v>
      </c>
      <c r="F1126" t="s">
        <v>1910</v>
      </c>
      <c r="G1126" t="str">
        <f t="shared" si="17"/>
        <v>1961</v>
      </c>
      <c r="H1126" t="s">
        <v>2846</v>
      </c>
    </row>
    <row r="1127" spans="1:8" hidden="1" x14ac:dyDescent="0.2">
      <c r="A1127" t="s">
        <v>1933</v>
      </c>
      <c r="B1127" t="s">
        <v>1908</v>
      </c>
      <c r="C1127" t="s">
        <v>1886</v>
      </c>
      <c r="D1127" t="s">
        <v>1934</v>
      </c>
      <c r="E1127" t="s">
        <v>1935</v>
      </c>
      <c r="F1127" t="s">
        <v>1910</v>
      </c>
      <c r="G1127" t="str">
        <f t="shared" si="17"/>
        <v>1961</v>
      </c>
      <c r="H1127" t="s">
        <v>2846</v>
      </c>
    </row>
    <row r="1128" spans="1:8" hidden="1" x14ac:dyDescent="0.2">
      <c r="A1128" t="s">
        <v>1888</v>
      </c>
      <c r="B1128" t="s">
        <v>1908</v>
      </c>
      <c r="C1128" t="s">
        <v>38</v>
      </c>
      <c r="D1128" t="s">
        <v>1936</v>
      </c>
      <c r="E1128" t="s">
        <v>1607</v>
      </c>
      <c r="F1128" t="s">
        <v>1910</v>
      </c>
      <c r="G1128" t="str">
        <f t="shared" si="17"/>
        <v>1961</v>
      </c>
      <c r="H1128" t="s">
        <v>2846</v>
      </c>
    </row>
    <row r="1129" spans="1:8" hidden="1" x14ac:dyDescent="0.2">
      <c r="A1129" t="s">
        <v>1030</v>
      </c>
      <c r="B1129" t="s">
        <v>1908</v>
      </c>
      <c r="C1129" t="s">
        <v>1729</v>
      </c>
      <c r="D1129" t="s">
        <v>1937</v>
      </c>
      <c r="E1129" t="s">
        <v>1938</v>
      </c>
      <c r="F1129" t="s">
        <v>1910</v>
      </c>
      <c r="G1129" t="str">
        <f t="shared" si="17"/>
        <v>1961</v>
      </c>
      <c r="H1129" t="s">
        <v>2846</v>
      </c>
    </row>
    <row r="1130" spans="1:8" hidden="1" x14ac:dyDescent="0.2">
      <c r="A1130" t="s">
        <v>1939</v>
      </c>
      <c r="B1130" t="s">
        <v>1908</v>
      </c>
      <c r="C1130" t="s">
        <v>67</v>
      </c>
      <c r="D1130" t="s">
        <v>1940</v>
      </c>
      <c r="E1130" t="s">
        <v>1941</v>
      </c>
      <c r="F1130" t="s">
        <v>1910</v>
      </c>
      <c r="G1130" t="str">
        <f t="shared" si="17"/>
        <v>1961</v>
      </c>
      <c r="H1130" t="s">
        <v>2846</v>
      </c>
    </row>
    <row r="1131" spans="1:8" hidden="1" x14ac:dyDescent="0.2">
      <c r="A1131" t="s">
        <v>1706</v>
      </c>
      <c r="B1131" t="s">
        <v>1942</v>
      </c>
      <c r="C1131" t="s">
        <v>38</v>
      </c>
      <c r="D1131" t="s">
        <v>1943</v>
      </c>
      <c r="E1131" t="s">
        <v>1651</v>
      </c>
      <c r="F1131" t="s">
        <v>1944</v>
      </c>
      <c r="G1131" t="str">
        <f t="shared" si="17"/>
        <v>1960</v>
      </c>
      <c r="H1131" t="s">
        <v>2846</v>
      </c>
    </row>
    <row r="1132" spans="1:8" hidden="1" x14ac:dyDescent="0.2">
      <c r="A1132" t="s">
        <v>1945</v>
      </c>
      <c r="B1132" t="s">
        <v>1942</v>
      </c>
      <c r="C1132" t="s">
        <v>1688</v>
      </c>
      <c r="D1132" t="s">
        <v>1943</v>
      </c>
      <c r="E1132" t="s">
        <v>1651</v>
      </c>
      <c r="F1132" t="s">
        <v>1944</v>
      </c>
      <c r="G1132" t="str">
        <f t="shared" si="17"/>
        <v>1960</v>
      </c>
      <c r="H1132" t="s">
        <v>2846</v>
      </c>
    </row>
    <row r="1133" spans="1:8" hidden="1" x14ac:dyDescent="0.2">
      <c r="A1133" t="s">
        <v>2870</v>
      </c>
      <c r="B1133" t="s">
        <v>1942</v>
      </c>
      <c r="C1133" t="s">
        <v>1886</v>
      </c>
      <c r="D1133" t="s">
        <v>1943</v>
      </c>
      <c r="E1133" t="s">
        <v>1651</v>
      </c>
      <c r="F1133" t="s">
        <v>1944</v>
      </c>
      <c r="G1133" t="str">
        <f t="shared" si="17"/>
        <v>1960</v>
      </c>
      <c r="H1133" t="s">
        <v>2846</v>
      </c>
    </row>
    <row r="1134" spans="1:8" hidden="1" x14ac:dyDescent="0.2">
      <c r="A1134" t="s">
        <v>1946</v>
      </c>
      <c r="B1134" t="s">
        <v>1942</v>
      </c>
      <c r="C1134" t="s">
        <v>1726</v>
      </c>
      <c r="D1134" t="s">
        <v>1943</v>
      </c>
      <c r="E1134" t="s">
        <v>1651</v>
      </c>
      <c r="F1134" t="s">
        <v>1944</v>
      </c>
      <c r="G1134" t="str">
        <f t="shared" si="17"/>
        <v>1960</v>
      </c>
      <c r="H1134" t="s">
        <v>2846</v>
      </c>
    </row>
    <row r="1135" spans="1:8" hidden="1" x14ac:dyDescent="0.2">
      <c r="A1135" t="s">
        <v>1947</v>
      </c>
      <c r="B1135" t="s">
        <v>1942</v>
      </c>
      <c r="C1135" t="s">
        <v>1719</v>
      </c>
      <c r="D1135" t="s">
        <v>1943</v>
      </c>
      <c r="E1135" t="s">
        <v>1651</v>
      </c>
      <c r="F1135" t="s">
        <v>1944</v>
      </c>
      <c r="G1135" t="str">
        <f t="shared" si="17"/>
        <v>1960</v>
      </c>
      <c r="H1135" t="s">
        <v>2846</v>
      </c>
    </row>
    <row r="1136" spans="1:8" hidden="1" x14ac:dyDescent="0.2">
      <c r="A1136" t="s">
        <v>1948</v>
      </c>
      <c r="B1136" t="s">
        <v>1942</v>
      </c>
      <c r="C1136" t="s">
        <v>40</v>
      </c>
      <c r="D1136" t="s">
        <v>1943</v>
      </c>
      <c r="E1136" t="s">
        <v>1651</v>
      </c>
      <c r="F1136" t="s">
        <v>1944</v>
      </c>
      <c r="G1136" t="str">
        <f t="shared" si="17"/>
        <v>1960</v>
      </c>
      <c r="H1136" t="s">
        <v>2846</v>
      </c>
    </row>
    <row r="1137" spans="1:8" hidden="1" x14ac:dyDescent="0.2">
      <c r="A1137" t="s">
        <v>1949</v>
      </c>
      <c r="B1137" t="s">
        <v>1942</v>
      </c>
      <c r="C1137" t="s">
        <v>1721</v>
      </c>
      <c r="D1137" t="s">
        <v>1943</v>
      </c>
      <c r="E1137" t="s">
        <v>1651</v>
      </c>
      <c r="F1137" t="s">
        <v>1944</v>
      </c>
      <c r="G1137" t="str">
        <f t="shared" si="17"/>
        <v>1960</v>
      </c>
      <c r="H1137" t="s">
        <v>2847</v>
      </c>
    </row>
    <row r="1138" spans="1:8" hidden="1" x14ac:dyDescent="0.2">
      <c r="A1138" t="s">
        <v>1950</v>
      </c>
      <c r="B1138" t="s">
        <v>1942</v>
      </c>
      <c r="C1138" t="s">
        <v>34</v>
      </c>
      <c r="D1138" t="s">
        <v>1943</v>
      </c>
      <c r="E1138" t="s">
        <v>1651</v>
      </c>
      <c r="F1138" t="s">
        <v>1944</v>
      </c>
      <c r="G1138" t="str">
        <f t="shared" si="17"/>
        <v>1960</v>
      </c>
      <c r="H1138" t="s">
        <v>2846</v>
      </c>
    </row>
    <row r="1139" spans="1:8" hidden="1" x14ac:dyDescent="0.2">
      <c r="A1139" t="s">
        <v>1951</v>
      </c>
      <c r="B1139" t="s">
        <v>1942</v>
      </c>
      <c r="C1139" t="s">
        <v>15</v>
      </c>
      <c r="D1139" t="s">
        <v>1943</v>
      </c>
      <c r="E1139" t="s">
        <v>1651</v>
      </c>
      <c r="F1139" t="s">
        <v>1944</v>
      </c>
      <c r="G1139" t="str">
        <f t="shared" si="17"/>
        <v>1960</v>
      </c>
      <c r="H1139" t="s">
        <v>2846</v>
      </c>
    </row>
    <row r="1140" spans="1:8" hidden="1" x14ac:dyDescent="0.2">
      <c r="A1140" t="s">
        <v>1952</v>
      </c>
      <c r="B1140" t="s">
        <v>1942</v>
      </c>
      <c r="C1140" t="s">
        <v>46</v>
      </c>
      <c r="D1140" t="s">
        <v>1943</v>
      </c>
      <c r="E1140" t="s">
        <v>1651</v>
      </c>
      <c r="F1140" t="s">
        <v>1944</v>
      </c>
      <c r="G1140" t="str">
        <f t="shared" si="17"/>
        <v>1960</v>
      </c>
      <c r="H1140" t="s">
        <v>2846</v>
      </c>
    </row>
    <row r="1141" spans="1:8" hidden="1" x14ac:dyDescent="0.2">
      <c r="A1141" t="s">
        <v>1651</v>
      </c>
      <c r="B1141" t="s">
        <v>1942</v>
      </c>
      <c r="C1141" t="s">
        <v>32</v>
      </c>
      <c r="D1141" t="s">
        <v>1943</v>
      </c>
      <c r="E1141" t="s">
        <v>1651</v>
      </c>
      <c r="F1141" t="s">
        <v>1944</v>
      </c>
      <c r="G1141" t="str">
        <f t="shared" si="17"/>
        <v>1960</v>
      </c>
      <c r="H1141" t="s">
        <v>2846</v>
      </c>
    </row>
    <row r="1142" spans="1:8" hidden="1" x14ac:dyDescent="0.2">
      <c r="A1142" t="s">
        <v>1953</v>
      </c>
      <c r="B1142" t="s">
        <v>1942</v>
      </c>
      <c r="C1142" t="s">
        <v>1731</v>
      </c>
      <c r="D1142" t="s">
        <v>1954</v>
      </c>
      <c r="E1142" t="s">
        <v>1705</v>
      </c>
      <c r="F1142" t="s">
        <v>1944</v>
      </c>
      <c r="G1142" t="str">
        <f t="shared" si="17"/>
        <v>1960</v>
      </c>
      <c r="H1142" t="s">
        <v>2846</v>
      </c>
    </row>
    <row r="1143" spans="1:8" hidden="1" x14ac:dyDescent="0.2">
      <c r="A1143" t="s">
        <v>1681</v>
      </c>
      <c r="B1143" t="s">
        <v>1942</v>
      </c>
      <c r="C1143" t="s">
        <v>1615</v>
      </c>
      <c r="D1143" t="s">
        <v>1955</v>
      </c>
      <c r="E1143" t="s">
        <v>1935</v>
      </c>
      <c r="F1143" t="s">
        <v>1944</v>
      </c>
      <c r="G1143" t="str">
        <f t="shared" si="17"/>
        <v>1960</v>
      </c>
      <c r="H1143" t="s">
        <v>2846</v>
      </c>
    </row>
    <row r="1144" spans="1:8" hidden="1" x14ac:dyDescent="0.2">
      <c r="A1144" t="s">
        <v>1956</v>
      </c>
      <c r="B1144" t="s">
        <v>1942</v>
      </c>
      <c r="C1144" t="s">
        <v>57</v>
      </c>
      <c r="D1144" t="s">
        <v>1957</v>
      </c>
      <c r="E1144" t="s">
        <v>1956</v>
      </c>
      <c r="F1144" t="s">
        <v>1944</v>
      </c>
      <c r="G1144" t="str">
        <f t="shared" si="17"/>
        <v>1960</v>
      </c>
      <c r="H1144" t="s">
        <v>2846</v>
      </c>
    </row>
    <row r="1145" spans="1:8" hidden="1" x14ac:dyDescent="0.2">
      <c r="A1145" t="s">
        <v>1958</v>
      </c>
      <c r="B1145" t="s">
        <v>1942</v>
      </c>
      <c r="C1145" t="s">
        <v>29</v>
      </c>
      <c r="D1145" t="s">
        <v>1959</v>
      </c>
      <c r="E1145" t="s">
        <v>1452</v>
      </c>
      <c r="F1145" t="s">
        <v>1944</v>
      </c>
      <c r="G1145" t="str">
        <f t="shared" si="17"/>
        <v>1960</v>
      </c>
      <c r="H1145" t="s">
        <v>2847</v>
      </c>
    </row>
    <row r="1146" spans="1:8" hidden="1" x14ac:dyDescent="0.2">
      <c r="A1146" t="s">
        <v>1960</v>
      </c>
      <c r="B1146" t="s">
        <v>1942</v>
      </c>
      <c r="C1146" t="s">
        <v>44</v>
      </c>
      <c r="D1146" t="s">
        <v>1959</v>
      </c>
      <c r="E1146" t="s">
        <v>1452</v>
      </c>
      <c r="F1146" t="s">
        <v>1944</v>
      </c>
      <c r="G1146" t="str">
        <f t="shared" si="17"/>
        <v>1960</v>
      </c>
      <c r="H1146" t="s">
        <v>2846</v>
      </c>
    </row>
    <row r="1147" spans="1:8" hidden="1" x14ac:dyDescent="0.2">
      <c r="A1147" t="s">
        <v>1961</v>
      </c>
      <c r="B1147" t="s">
        <v>1942</v>
      </c>
      <c r="C1147" t="s">
        <v>1733</v>
      </c>
      <c r="D1147" t="s">
        <v>1962</v>
      </c>
      <c r="E1147" t="s">
        <v>1963</v>
      </c>
      <c r="F1147" t="s">
        <v>1944</v>
      </c>
      <c r="G1147" t="str">
        <f t="shared" si="17"/>
        <v>1960</v>
      </c>
      <c r="H1147" t="s">
        <v>2846</v>
      </c>
    </row>
    <row r="1148" spans="1:8" hidden="1" x14ac:dyDescent="0.2">
      <c r="A1148" t="s">
        <v>1749</v>
      </c>
      <c r="B1148" t="s">
        <v>1942</v>
      </c>
      <c r="C1148" t="s">
        <v>49</v>
      </c>
      <c r="D1148" t="s">
        <v>1962</v>
      </c>
      <c r="E1148" t="s">
        <v>1963</v>
      </c>
      <c r="F1148" t="s">
        <v>1944</v>
      </c>
      <c r="G1148" t="str">
        <f t="shared" si="17"/>
        <v>1960</v>
      </c>
      <c r="H1148" t="s">
        <v>2847</v>
      </c>
    </row>
    <row r="1149" spans="1:8" hidden="1" x14ac:dyDescent="0.2">
      <c r="A1149" t="s">
        <v>1964</v>
      </c>
      <c r="B1149" t="s">
        <v>1942</v>
      </c>
      <c r="C1149" t="s">
        <v>1729</v>
      </c>
      <c r="D1149" t="s">
        <v>1962</v>
      </c>
      <c r="E1149" t="s">
        <v>1963</v>
      </c>
      <c r="F1149" t="s">
        <v>1944</v>
      </c>
      <c r="G1149" t="str">
        <f t="shared" si="17"/>
        <v>1960</v>
      </c>
      <c r="H1149" t="s">
        <v>2846</v>
      </c>
    </row>
    <row r="1150" spans="1:8" hidden="1" x14ac:dyDescent="0.2">
      <c r="A1150" t="s">
        <v>1965</v>
      </c>
      <c r="B1150" t="s">
        <v>1942</v>
      </c>
      <c r="C1150" t="s">
        <v>18</v>
      </c>
      <c r="D1150" t="s">
        <v>1966</v>
      </c>
      <c r="E1150" t="s">
        <v>1967</v>
      </c>
      <c r="F1150" t="s">
        <v>1944</v>
      </c>
      <c r="G1150" t="str">
        <f t="shared" si="17"/>
        <v>1960</v>
      </c>
      <c r="H1150" t="s">
        <v>2846</v>
      </c>
    </row>
    <row r="1151" spans="1:8" hidden="1" x14ac:dyDescent="0.2">
      <c r="A1151" t="s">
        <v>1807</v>
      </c>
      <c r="B1151" t="s">
        <v>1942</v>
      </c>
      <c r="C1151" t="s">
        <v>53</v>
      </c>
      <c r="D1151" t="s">
        <v>1968</v>
      </c>
      <c r="E1151" t="s">
        <v>1450</v>
      </c>
      <c r="F1151" t="s">
        <v>1944</v>
      </c>
      <c r="G1151" t="str">
        <f t="shared" si="17"/>
        <v>1960</v>
      </c>
      <c r="H1151" t="s">
        <v>2846</v>
      </c>
    </row>
    <row r="1152" spans="1:8" hidden="1" x14ac:dyDescent="0.2">
      <c r="A1152" t="s">
        <v>1969</v>
      </c>
      <c r="B1152" t="s">
        <v>1942</v>
      </c>
      <c r="C1152" t="s">
        <v>64</v>
      </c>
      <c r="D1152" t="s">
        <v>1970</v>
      </c>
      <c r="E1152" t="s">
        <v>1969</v>
      </c>
      <c r="F1152" t="s">
        <v>1944</v>
      </c>
      <c r="G1152" t="str">
        <f t="shared" si="17"/>
        <v>1960</v>
      </c>
      <c r="H1152" t="s">
        <v>2846</v>
      </c>
    </row>
    <row r="1153" spans="1:8" hidden="1" x14ac:dyDescent="0.2">
      <c r="A1153" t="s">
        <v>1736</v>
      </c>
      <c r="B1153" t="s">
        <v>1942</v>
      </c>
      <c r="C1153" t="s">
        <v>67</v>
      </c>
      <c r="D1153" t="s">
        <v>1971</v>
      </c>
      <c r="E1153" t="s">
        <v>1736</v>
      </c>
      <c r="F1153" t="s">
        <v>1944</v>
      </c>
      <c r="G1153" t="str">
        <f t="shared" si="17"/>
        <v>1960</v>
      </c>
      <c r="H1153" t="s">
        <v>2846</v>
      </c>
    </row>
    <row r="1154" spans="1:8" hidden="1" x14ac:dyDescent="0.2">
      <c r="A1154" t="s">
        <v>1972</v>
      </c>
      <c r="B1154" t="s">
        <v>1973</v>
      </c>
      <c r="C1154" t="s">
        <v>64</v>
      </c>
      <c r="D1154" t="s">
        <v>1974</v>
      </c>
      <c r="E1154" t="s">
        <v>1972</v>
      </c>
      <c r="F1154" t="s">
        <v>1975</v>
      </c>
      <c r="G1154" t="str">
        <f t="shared" si="17"/>
        <v>1959</v>
      </c>
      <c r="H1154" t="s">
        <v>2846</v>
      </c>
    </row>
    <row r="1155" spans="1:8" hidden="1" x14ac:dyDescent="0.2">
      <c r="A1155" t="s">
        <v>1976</v>
      </c>
      <c r="B1155" t="s">
        <v>1973</v>
      </c>
      <c r="C1155" t="s">
        <v>38</v>
      </c>
      <c r="D1155" t="s">
        <v>1977</v>
      </c>
      <c r="E1155" t="s">
        <v>1684</v>
      </c>
      <c r="F1155" t="s">
        <v>1975</v>
      </c>
      <c r="G1155" t="str">
        <f t="shared" si="17"/>
        <v>1959</v>
      </c>
      <c r="H1155" t="s">
        <v>2846</v>
      </c>
    </row>
    <row r="1156" spans="1:8" hidden="1" x14ac:dyDescent="0.2">
      <c r="A1156" t="s">
        <v>1652</v>
      </c>
      <c r="B1156" t="s">
        <v>1973</v>
      </c>
      <c r="C1156" t="s">
        <v>53</v>
      </c>
      <c r="D1156" t="s">
        <v>1978</v>
      </c>
      <c r="E1156" t="s">
        <v>1979</v>
      </c>
      <c r="F1156" t="s">
        <v>1975</v>
      </c>
      <c r="G1156" t="str">
        <f t="shared" si="17"/>
        <v>1959</v>
      </c>
      <c r="H1156" t="s">
        <v>2846</v>
      </c>
    </row>
    <row r="1157" spans="1:8" hidden="1" x14ac:dyDescent="0.2">
      <c r="A1157" t="s">
        <v>1980</v>
      </c>
      <c r="B1157" t="s">
        <v>1973</v>
      </c>
      <c r="C1157" t="s">
        <v>29</v>
      </c>
      <c r="D1157" t="s">
        <v>1981</v>
      </c>
      <c r="E1157" t="s">
        <v>1737</v>
      </c>
      <c r="F1157" t="s">
        <v>1975</v>
      </c>
      <c r="G1157" t="str">
        <f t="shared" si="17"/>
        <v>1959</v>
      </c>
      <c r="H1157" t="s">
        <v>2847</v>
      </c>
    </row>
    <row r="1158" spans="1:8" hidden="1" x14ac:dyDescent="0.2">
      <c r="A1158" t="s">
        <v>1982</v>
      </c>
      <c r="B1158" t="s">
        <v>1973</v>
      </c>
      <c r="C1158" t="s">
        <v>67</v>
      </c>
      <c r="D1158" t="s">
        <v>1983</v>
      </c>
      <c r="E1158" t="s">
        <v>1800</v>
      </c>
      <c r="F1158" t="s">
        <v>1975</v>
      </c>
      <c r="G1158" t="str">
        <f t="shared" si="17"/>
        <v>1959</v>
      </c>
      <c r="H1158" t="s">
        <v>2846</v>
      </c>
    </row>
    <row r="1159" spans="1:8" hidden="1" x14ac:dyDescent="0.2">
      <c r="A1159" t="s">
        <v>1984</v>
      </c>
      <c r="B1159" t="s">
        <v>1973</v>
      </c>
      <c r="C1159" t="s">
        <v>15</v>
      </c>
      <c r="D1159" t="s">
        <v>1985</v>
      </c>
      <c r="E1159" t="s">
        <v>1986</v>
      </c>
      <c r="F1159" t="s">
        <v>1975</v>
      </c>
      <c r="G1159" t="str">
        <f t="shared" si="17"/>
        <v>1959</v>
      </c>
      <c r="H1159" t="s">
        <v>2846</v>
      </c>
    </row>
    <row r="1160" spans="1:8" hidden="1" x14ac:dyDescent="0.2">
      <c r="A1160" t="s">
        <v>1987</v>
      </c>
      <c r="B1160" t="s">
        <v>1973</v>
      </c>
      <c r="C1160" t="s">
        <v>49</v>
      </c>
      <c r="D1160" t="s">
        <v>1985</v>
      </c>
      <c r="E1160" t="s">
        <v>1986</v>
      </c>
      <c r="F1160" t="s">
        <v>1975</v>
      </c>
      <c r="G1160" t="str">
        <f t="shared" si="17"/>
        <v>1959</v>
      </c>
      <c r="H1160" t="s">
        <v>2847</v>
      </c>
    </row>
    <row r="1161" spans="1:8" hidden="1" x14ac:dyDescent="0.2">
      <c r="A1161" t="s">
        <v>1988</v>
      </c>
      <c r="B1161" t="s">
        <v>1973</v>
      </c>
      <c r="C1161" t="s">
        <v>1886</v>
      </c>
      <c r="D1161" t="s">
        <v>674</v>
      </c>
      <c r="E1161" t="s">
        <v>1601</v>
      </c>
      <c r="F1161" t="s">
        <v>1975</v>
      </c>
      <c r="G1161" t="str">
        <f t="shared" si="17"/>
        <v>1959</v>
      </c>
      <c r="H1161" t="s">
        <v>2846</v>
      </c>
    </row>
    <row r="1162" spans="1:8" hidden="1" x14ac:dyDescent="0.2">
      <c r="A1162" t="s">
        <v>1989</v>
      </c>
      <c r="B1162" t="s">
        <v>1973</v>
      </c>
      <c r="C1162" t="s">
        <v>1688</v>
      </c>
      <c r="D1162" t="s">
        <v>1990</v>
      </c>
      <c r="E1162" t="s">
        <v>1873</v>
      </c>
      <c r="F1162" t="s">
        <v>1975</v>
      </c>
      <c r="G1162" t="str">
        <f t="shared" si="17"/>
        <v>1959</v>
      </c>
      <c r="H1162" t="s">
        <v>2846</v>
      </c>
    </row>
    <row r="1163" spans="1:8" hidden="1" x14ac:dyDescent="0.2">
      <c r="A1163" t="s">
        <v>1972</v>
      </c>
      <c r="B1163" t="s">
        <v>1973</v>
      </c>
      <c r="C1163" t="s">
        <v>57</v>
      </c>
      <c r="D1163" t="s">
        <v>1991</v>
      </c>
      <c r="E1163" t="s">
        <v>1979</v>
      </c>
      <c r="F1163" t="s">
        <v>1975</v>
      </c>
      <c r="G1163" t="str">
        <f t="shared" si="17"/>
        <v>1959</v>
      </c>
      <c r="H1163" t="s">
        <v>2846</v>
      </c>
    </row>
    <row r="1164" spans="1:8" hidden="1" x14ac:dyDescent="0.2">
      <c r="A1164" t="s">
        <v>1992</v>
      </c>
      <c r="B1164" t="s">
        <v>1973</v>
      </c>
      <c r="C1164" t="s">
        <v>18</v>
      </c>
      <c r="D1164" t="s">
        <v>1993</v>
      </c>
      <c r="E1164" t="s">
        <v>1679</v>
      </c>
      <c r="F1164" t="s">
        <v>1975</v>
      </c>
      <c r="G1164" t="str">
        <f t="shared" si="17"/>
        <v>1959</v>
      </c>
      <c r="H1164" t="s">
        <v>2846</v>
      </c>
    </row>
    <row r="1165" spans="1:8" hidden="1" x14ac:dyDescent="0.2">
      <c r="A1165" t="s">
        <v>1994</v>
      </c>
      <c r="B1165" t="s">
        <v>1973</v>
      </c>
      <c r="C1165" t="s">
        <v>1729</v>
      </c>
      <c r="D1165" t="s">
        <v>1993</v>
      </c>
      <c r="E1165" t="s">
        <v>1679</v>
      </c>
      <c r="F1165" t="s">
        <v>1975</v>
      </c>
      <c r="G1165" t="str">
        <f t="shared" si="17"/>
        <v>1959</v>
      </c>
      <c r="H1165" t="s">
        <v>2846</v>
      </c>
    </row>
    <row r="1166" spans="1:8" hidden="1" x14ac:dyDescent="0.2">
      <c r="A1166" t="s">
        <v>1995</v>
      </c>
      <c r="B1166" t="s">
        <v>1973</v>
      </c>
      <c r="C1166" t="s">
        <v>32</v>
      </c>
      <c r="D1166" t="s">
        <v>1996</v>
      </c>
      <c r="E1166" t="s">
        <v>1995</v>
      </c>
      <c r="F1166" t="s">
        <v>1975</v>
      </c>
      <c r="G1166" t="str">
        <f t="shared" si="17"/>
        <v>1959</v>
      </c>
      <c r="H1166" t="s">
        <v>2846</v>
      </c>
    </row>
    <row r="1167" spans="1:8" hidden="1" x14ac:dyDescent="0.2">
      <c r="A1167" t="s">
        <v>1997</v>
      </c>
      <c r="B1167" t="s">
        <v>1973</v>
      </c>
      <c r="C1167" t="s">
        <v>46</v>
      </c>
      <c r="D1167" t="s">
        <v>1996</v>
      </c>
      <c r="E1167" t="s">
        <v>1995</v>
      </c>
      <c r="F1167" t="s">
        <v>1975</v>
      </c>
      <c r="G1167" t="str">
        <f t="shared" si="17"/>
        <v>1959</v>
      </c>
      <c r="H1167" t="s">
        <v>2846</v>
      </c>
    </row>
    <row r="1168" spans="1:8" hidden="1" x14ac:dyDescent="0.2">
      <c r="A1168" t="s">
        <v>1781</v>
      </c>
      <c r="B1168" t="s">
        <v>1973</v>
      </c>
      <c r="C1168" t="s">
        <v>11</v>
      </c>
      <c r="D1168" t="s">
        <v>1996</v>
      </c>
      <c r="E1168" t="s">
        <v>1995</v>
      </c>
      <c r="F1168" t="s">
        <v>1975</v>
      </c>
      <c r="G1168" t="str">
        <f t="shared" si="17"/>
        <v>1959</v>
      </c>
      <c r="H1168" t="s">
        <v>2846</v>
      </c>
    </row>
    <row r="1169" spans="1:8" hidden="1" x14ac:dyDescent="0.2">
      <c r="A1169" t="s">
        <v>1998</v>
      </c>
      <c r="B1169" t="s">
        <v>1973</v>
      </c>
      <c r="C1169" t="s">
        <v>34</v>
      </c>
      <c r="D1169" t="s">
        <v>1996</v>
      </c>
      <c r="E1169" t="s">
        <v>1995</v>
      </c>
      <c r="F1169" t="s">
        <v>1975</v>
      </c>
      <c r="G1169" t="str">
        <f t="shared" si="17"/>
        <v>1959</v>
      </c>
      <c r="H1169" t="s">
        <v>2846</v>
      </c>
    </row>
    <row r="1170" spans="1:8" hidden="1" x14ac:dyDescent="0.2">
      <c r="A1170" t="s">
        <v>1999</v>
      </c>
      <c r="B1170" t="s">
        <v>1973</v>
      </c>
      <c r="C1170" t="s">
        <v>27</v>
      </c>
      <c r="D1170" t="s">
        <v>1996</v>
      </c>
      <c r="E1170" t="s">
        <v>1995</v>
      </c>
      <c r="F1170" t="s">
        <v>1975</v>
      </c>
      <c r="G1170" t="str">
        <f t="shared" ref="G1170:G1233" si="18">LEFT(F1170,4)</f>
        <v>1959</v>
      </c>
      <c r="H1170" t="s">
        <v>2846</v>
      </c>
    </row>
    <row r="1171" spans="1:8" hidden="1" x14ac:dyDescent="0.2">
      <c r="A1171" t="s">
        <v>2866</v>
      </c>
      <c r="B1171" t="s">
        <v>1973</v>
      </c>
      <c r="C1171" t="s">
        <v>1615</v>
      </c>
      <c r="D1171" t="s">
        <v>1996</v>
      </c>
      <c r="E1171" t="s">
        <v>1995</v>
      </c>
      <c r="F1171" t="s">
        <v>1975</v>
      </c>
      <c r="G1171" t="str">
        <f t="shared" si="18"/>
        <v>1959</v>
      </c>
      <c r="H1171" t="s">
        <v>2846</v>
      </c>
    </row>
    <row r="1172" spans="1:8" hidden="1" x14ac:dyDescent="0.2">
      <c r="A1172" t="s">
        <v>2000</v>
      </c>
      <c r="B1172" t="s">
        <v>1973</v>
      </c>
      <c r="C1172" t="s">
        <v>1719</v>
      </c>
      <c r="D1172" t="s">
        <v>1996</v>
      </c>
      <c r="E1172" t="s">
        <v>1995</v>
      </c>
      <c r="F1172" t="s">
        <v>1975</v>
      </c>
      <c r="G1172" t="str">
        <f t="shared" si="18"/>
        <v>1959</v>
      </c>
      <c r="H1172" t="s">
        <v>2846</v>
      </c>
    </row>
    <row r="1173" spans="1:8" hidden="1" x14ac:dyDescent="0.2">
      <c r="A1173" t="s">
        <v>2001</v>
      </c>
      <c r="B1173" t="s">
        <v>1973</v>
      </c>
      <c r="C1173" t="s">
        <v>44</v>
      </c>
      <c r="D1173" t="s">
        <v>1996</v>
      </c>
      <c r="E1173" t="s">
        <v>1995</v>
      </c>
      <c r="F1173" t="s">
        <v>1975</v>
      </c>
      <c r="G1173" t="str">
        <f t="shared" si="18"/>
        <v>1959</v>
      </c>
      <c r="H1173" t="s">
        <v>2846</v>
      </c>
    </row>
    <row r="1174" spans="1:8" hidden="1" x14ac:dyDescent="0.2">
      <c r="A1174" t="s">
        <v>2002</v>
      </c>
      <c r="B1174" t="s">
        <v>1973</v>
      </c>
      <c r="C1174" t="s">
        <v>40</v>
      </c>
      <c r="D1174" t="s">
        <v>2003</v>
      </c>
      <c r="E1174" t="s">
        <v>1651</v>
      </c>
      <c r="F1174" t="s">
        <v>1975</v>
      </c>
      <c r="G1174" t="str">
        <f t="shared" si="18"/>
        <v>1959</v>
      </c>
      <c r="H1174" t="s">
        <v>2846</v>
      </c>
    </row>
    <row r="1175" spans="1:8" hidden="1" x14ac:dyDescent="0.2">
      <c r="A1175" t="s">
        <v>1926</v>
      </c>
      <c r="B1175" t="s">
        <v>2004</v>
      </c>
      <c r="C1175" t="s">
        <v>53</v>
      </c>
      <c r="D1175" t="s">
        <v>2005</v>
      </c>
      <c r="E1175" t="s">
        <v>1926</v>
      </c>
      <c r="F1175" t="s">
        <v>2006</v>
      </c>
      <c r="G1175" t="str">
        <f t="shared" si="18"/>
        <v>1958</v>
      </c>
      <c r="H1175" t="s">
        <v>2846</v>
      </c>
    </row>
    <row r="1176" spans="1:8" hidden="1" x14ac:dyDescent="0.2">
      <c r="A1176" t="s">
        <v>2007</v>
      </c>
      <c r="B1176" t="s">
        <v>2004</v>
      </c>
      <c r="C1176" t="s">
        <v>18</v>
      </c>
      <c r="D1176" t="s">
        <v>2008</v>
      </c>
      <c r="E1176" t="s">
        <v>1995</v>
      </c>
      <c r="F1176" t="s">
        <v>2006</v>
      </c>
      <c r="G1176" t="str">
        <f t="shared" si="18"/>
        <v>1958</v>
      </c>
      <c r="H1176" t="s">
        <v>2846</v>
      </c>
    </row>
    <row r="1177" spans="1:8" hidden="1" x14ac:dyDescent="0.2">
      <c r="A1177" t="s">
        <v>2009</v>
      </c>
      <c r="B1177" t="s">
        <v>2004</v>
      </c>
      <c r="C1177" t="s">
        <v>29</v>
      </c>
      <c r="D1177" t="s">
        <v>2010</v>
      </c>
      <c r="E1177" t="s">
        <v>2011</v>
      </c>
      <c r="F1177" t="s">
        <v>2006</v>
      </c>
      <c r="G1177" t="str">
        <f t="shared" si="18"/>
        <v>1958</v>
      </c>
      <c r="H1177" t="s">
        <v>2847</v>
      </c>
    </row>
    <row r="1178" spans="1:8" hidden="1" x14ac:dyDescent="0.2">
      <c r="A1178" t="s">
        <v>2012</v>
      </c>
      <c r="B1178" t="s">
        <v>2004</v>
      </c>
      <c r="C1178" t="s">
        <v>1688</v>
      </c>
      <c r="D1178" t="s">
        <v>2013</v>
      </c>
      <c r="E1178" t="s">
        <v>2014</v>
      </c>
      <c r="F1178" t="s">
        <v>2006</v>
      </c>
      <c r="G1178" t="str">
        <f t="shared" si="18"/>
        <v>1958</v>
      </c>
      <c r="H1178" t="s">
        <v>2846</v>
      </c>
    </row>
    <row r="1179" spans="1:8" hidden="1" x14ac:dyDescent="0.2">
      <c r="A1179" t="s">
        <v>1953</v>
      </c>
      <c r="B1179" t="s">
        <v>2004</v>
      </c>
      <c r="C1179" t="s">
        <v>11</v>
      </c>
      <c r="D1179" t="s">
        <v>2015</v>
      </c>
      <c r="E1179" t="s">
        <v>1523</v>
      </c>
      <c r="F1179" t="s">
        <v>2006</v>
      </c>
      <c r="G1179" t="str">
        <f t="shared" si="18"/>
        <v>1958</v>
      </c>
      <c r="H1179" t="s">
        <v>2846</v>
      </c>
    </row>
    <row r="1180" spans="1:8" hidden="1" x14ac:dyDescent="0.2">
      <c r="A1180" t="s">
        <v>2016</v>
      </c>
      <c r="B1180" t="s">
        <v>2004</v>
      </c>
      <c r="C1180" t="s">
        <v>67</v>
      </c>
      <c r="D1180" t="s">
        <v>2017</v>
      </c>
      <c r="E1180" t="s">
        <v>1800</v>
      </c>
      <c r="F1180" t="s">
        <v>2006</v>
      </c>
      <c r="G1180" t="str">
        <f t="shared" si="18"/>
        <v>1958</v>
      </c>
      <c r="H1180" t="s">
        <v>2846</v>
      </c>
    </row>
    <row r="1181" spans="1:8" hidden="1" x14ac:dyDescent="0.2">
      <c r="A1181" t="s">
        <v>2018</v>
      </c>
      <c r="B1181" t="s">
        <v>2004</v>
      </c>
      <c r="C1181" t="s">
        <v>27</v>
      </c>
      <c r="D1181" t="s">
        <v>2019</v>
      </c>
      <c r="E1181" t="s">
        <v>1684</v>
      </c>
      <c r="F1181" t="s">
        <v>2006</v>
      </c>
      <c r="G1181" t="str">
        <f t="shared" si="18"/>
        <v>1958</v>
      </c>
      <c r="H1181" t="s">
        <v>2846</v>
      </c>
    </row>
    <row r="1182" spans="1:8" hidden="1" x14ac:dyDescent="0.2">
      <c r="A1182" t="s">
        <v>1784</v>
      </c>
      <c r="B1182" t="s">
        <v>2004</v>
      </c>
      <c r="C1182" t="s">
        <v>38</v>
      </c>
      <c r="D1182" t="s">
        <v>2019</v>
      </c>
      <c r="E1182" t="s">
        <v>1684</v>
      </c>
      <c r="F1182" t="s">
        <v>2006</v>
      </c>
      <c r="G1182" t="str">
        <f t="shared" si="18"/>
        <v>1958</v>
      </c>
      <c r="H1182" t="s">
        <v>2846</v>
      </c>
    </row>
    <row r="1183" spans="1:8" hidden="1" x14ac:dyDescent="0.2">
      <c r="A1183" t="s">
        <v>2020</v>
      </c>
      <c r="B1183" t="s">
        <v>2004</v>
      </c>
      <c r="C1183" t="s">
        <v>40</v>
      </c>
      <c r="D1183" t="s">
        <v>2019</v>
      </c>
      <c r="E1183" t="s">
        <v>1684</v>
      </c>
      <c r="F1183" t="s">
        <v>2006</v>
      </c>
      <c r="G1183" t="str">
        <f t="shared" si="18"/>
        <v>1958</v>
      </c>
      <c r="H1183" t="s">
        <v>2846</v>
      </c>
    </row>
    <row r="1184" spans="1:8" hidden="1" x14ac:dyDescent="0.2">
      <c r="A1184" t="s">
        <v>2021</v>
      </c>
      <c r="B1184" t="s">
        <v>2004</v>
      </c>
      <c r="C1184" t="s">
        <v>49</v>
      </c>
      <c r="D1184" t="s">
        <v>2019</v>
      </c>
      <c r="E1184" t="s">
        <v>1684</v>
      </c>
      <c r="F1184" t="s">
        <v>2006</v>
      </c>
      <c r="G1184" t="str">
        <f t="shared" si="18"/>
        <v>1958</v>
      </c>
      <c r="H1184" t="s">
        <v>2847</v>
      </c>
    </row>
    <row r="1185" spans="1:8" hidden="1" x14ac:dyDescent="0.2">
      <c r="A1185" t="s">
        <v>2022</v>
      </c>
      <c r="B1185" t="s">
        <v>2004</v>
      </c>
      <c r="C1185" t="s">
        <v>57</v>
      </c>
      <c r="D1185" t="s">
        <v>2023</v>
      </c>
      <c r="E1185" t="s">
        <v>2022</v>
      </c>
      <c r="F1185" t="s">
        <v>2006</v>
      </c>
      <c r="G1185" t="str">
        <f t="shared" si="18"/>
        <v>1958</v>
      </c>
      <c r="H1185" t="s">
        <v>2846</v>
      </c>
    </row>
    <row r="1186" spans="1:8" hidden="1" x14ac:dyDescent="0.2">
      <c r="A1186" t="s">
        <v>1169</v>
      </c>
      <c r="B1186" t="s">
        <v>2004</v>
      </c>
      <c r="C1186" t="s">
        <v>32</v>
      </c>
      <c r="D1186" t="s">
        <v>2024</v>
      </c>
      <c r="E1186" t="s">
        <v>1169</v>
      </c>
      <c r="F1186" t="s">
        <v>2006</v>
      </c>
      <c r="G1186" t="str">
        <f t="shared" si="18"/>
        <v>1958</v>
      </c>
      <c r="H1186" t="s">
        <v>2846</v>
      </c>
    </row>
    <row r="1187" spans="1:8" hidden="1" x14ac:dyDescent="0.2">
      <c r="A1187" t="s">
        <v>2025</v>
      </c>
      <c r="B1187" t="s">
        <v>2004</v>
      </c>
      <c r="C1187" t="s">
        <v>31</v>
      </c>
      <c r="D1187" t="s">
        <v>2024</v>
      </c>
      <c r="E1187" t="s">
        <v>1169</v>
      </c>
      <c r="F1187" t="s">
        <v>2006</v>
      </c>
      <c r="G1187" t="str">
        <f t="shared" si="18"/>
        <v>1958</v>
      </c>
      <c r="H1187" t="s">
        <v>2846</v>
      </c>
    </row>
    <row r="1188" spans="1:8" hidden="1" x14ac:dyDescent="0.2">
      <c r="A1188" t="s">
        <v>1853</v>
      </c>
      <c r="B1188" t="s">
        <v>2004</v>
      </c>
      <c r="C1188" t="s">
        <v>46</v>
      </c>
      <c r="D1188" t="s">
        <v>2024</v>
      </c>
      <c r="E1188" t="s">
        <v>1169</v>
      </c>
      <c r="F1188" t="s">
        <v>2006</v>
      </c>
      <c r="G1188" t="str">
        <f t="shared" si="18"/>
        <v>1958</v>
      </c>
      <c r="H1188" t="s">
        <v>2846</v>
      </c>
    </row>
    <row r="1189" spans="1:8" hidden="1" x14ac:dyDescent="0.2">
      <c r="A1189" t="s">
        <v>2026</v>
      </c>
      <c r="B1189" t="s">
        <v>2004</v>
      </c>
      <c r="C1189" t="s">
        <v>15</v>
      </c>
      <c r="D1189" t="s">
        <v>2024</v>
      </c>
      <c r="E1189" t="s">
        <v>1169</v>
      </c>
      <c r="F1189" t="s">
        <v>2006</v>
      </c>
      <c r="G1189" t="str">
        <f t="shared" si="18"/>
        <v>1958</v>
      </c>
      <c r="H1189" t="s">
        <v>2846</v>
      </c>
    </row>
    <row r="1190" spans="1:8" hidden="1" x14ac:dyDescent="0.2">
      <c r="A1190" t="s">
        <v>2027</v>
      </c>
      <c r="B1190" t="s">
        <v>2004</v>
      </c>
      <c r="C1190" t="s">
        <v>34</v>
      </c>
      <c r="D1190" t="s">
        <v>2024</v>
      </c>
      <c r="E1190" t="s">
        <v>1169</v>
      </c>
      <c r="F1190" t="s">
        <v>2006</v>
      </c>
      <c r="G1190" t="str">
        <f t="shared" si="18"/>
        <v>1958</v>
      </c>
      <c r="H1190" t="s">
        <v>2846</v>
      </c>
    </row>
    <row r="1191" spans="1:8" hidden="1" x14ac:dyDescent="0.2">
      <c r="A1191" t="s">
        <v>2028</v>
      </c>
      <c r="B1191" t="s">
        <v>2004</v>
      </c>
      <c r="C1191" t="s">
        <v>1682</v>
      </c>
      <c r="D1191" t="s">
        <v>2024</v>
      </c>
      <c r="E1191" t="s">
        <v>1169</v>
      </c>
      <c r="F1191" t="s">
        <v>2006</v>
      </c>
      <c r="G1191" t="str">
        <f t="shared" si="18"/>
        <v>1958</v>
      </c>
      <c r="H1191" t="s">
        <v>2846</v>
      </c>
    </row>
    <row r="1192" spans="1:8" hidden="1" x14ac:dyDescent="0.2">
      <c r="A1192" t="s">
        <v>2029</v>
      </c>
      <c r="B1192" t="s">
        <v>2004</v>
      </c>
      <c r="C1192" t="s">
        <v>44</v>
      </c>
      <c r="D1192" t="s">
        <v>2024</v>
      </c>
      <c r="E1192" t="s">
        <v>1169</v>
      </c>
      <c r="F1192" t="s">
        <v>2006</v>
      </c>
      <c r="G1192" t="str">
        <f t="shared" si="18"/>
        <v>1958</v>
      </c>
      <c r="H1192" t="s">
        <v>2846</v>
      </c>
    </row>
    <row r="1193" spans="1:8" hidden="1" x14ac:dyDescent="0.2">
      <c r="A1193" t="s">
        <v>2030</v>
      </c>
      <c r="B1193" t="s">
        <v>2031</v>
      </c>
      <c r="C1193" t="s">
        <v>40</v>
      </c>
      <c r="D1193" t="s">
        <v>2032</v>
      </c>
      <c r="E1193" t="s">
        <v>1995</v>
      </c>
      <c r="F1193" t="s">
        <v>2033</v>
      </c>
      <c r="G1193" t="str">
        <f t="shared" si="18"/>
        <v>1957</v>
      </c>
      <c r="H1193" t="s">
        <v>2846</v>
      </c>
    </row>
    <row r="1194" spans="1:8" hidden="1" x14ac:dyDescent="0.2">
      <c r="A1194" t="s">
        <v>2034</v>
      </c>
      <c r="B1194" t="s">
        <v>2031</v>
      </c>
      <c r="C1194" t="s">
        <v>67</v>
      </c>
      <c r="D1194" t="s">
        <v>2035</v>
      </c>
      <c r="E1194" t="s">
        <v>2036</v>
      </c>
      <c r="F1194" t="s">
        <v>2033</v>
      </c>
      <c r="G1194" t="str">
        <f t="shared" si="18"/>
        <v>1957</v>
      </c>
      <c r="H1194" t="s">
        <v>2846</v>
      </c>
    </row>
    <row r="1195" spans="1:8" hidden="1" x14ac:dyDescent="0.2">
      <c r="A1195" t="s">
        <v>2037</v>
      </c>
      <c r="B1195" t="s">
        <v>2031</v>
      </c>
      <c r="C1195" t="s">
        <v>18</v>
      </c>
      <c r="D1195" t="s">
        <v>2038</v>
      </c>
      <c r="E1195" t="s">
        <v>2037</v>
      </c>
      <c r="F1195" t="s">
        <v>2033</v>
      </c>
      <c r="G1195" t="str">
        <f t="shared" si="18"/>
        <v>1957</v>
      </c>
      <c r="H1195" t="s">
        <v>2846</v>
      </c>
    </row>
    <row r="1196" spans="1:8" hidden="1" x14ac:dyDescent="0.2">
      <c r="A1196" t="s">
        <v>2039</v>
      </c>
      <c r="B1196" t="s">
        <v>2031</v>
      </c>
      <c r="C1196" t="s">
        <v>49</v>
      </c>
      <c r="D1196" t="s">
        <v>2040</v>
      </c>
      <c r="E1196" t="s">
        <v>2041</v>
      </c>
      <c r="F1196" t="s">
        <v>2033</v>
      </c>
      <c r="G1196" t="str">
        <f t="shared" si="18"/>
        <v>1957</v>
      </c>
      <c r="H1196" t="s">
        <v>2847</v>
      </c>
    </row>
    <row r="1197" spans="1:8" hidden="1" x14ac:dyDescent="0.2">
      <c r="A1197" t="s">
        <v>2000</v>
      </c>
      <c r="B1197" t="s">
        <v>2031</v>
      </c>
      <c r="C1197" t="s">
        <v>1729</v>
      </c>
      <c r="D1197" t="s">
        <v>2042</v>
      </c>
      <c r="E1197" t="s">
        <v>1737</v>
      </c>
      <c r="F1197" t="s">
        <v>2033</v>
      </c>
      <c r="G1197" t="str">
        <f t="shared" si="18"/>
        <v>1957</v>
      </c>
      <c r="H1197" t="s">
        <v>2846</v>
      </c>
    </row>
    <row r="1198" spans="1:8" hidden="1" x14ac:dyDescent="0.2">
      <c r="A1198" t="s">
        <v>1999</v>
      </c>
      <c r="B1198" t="s">
        <v>2031</v>
      </c>
      <c r="C1198" t="s">
        <v>1733</v>
      </c>
      <c r="D1198" t="s">
        <v>2042</v>
      </c>
      <c r="E1198" t="s">
        <v>1737</v>
      </c>
      <c r="F1198" t="s">
        <v>2033</v>
      </c>
      <c r="G1198" t="str">
        <f t="shared" si="18"/>
        <v>1957</v>
      </c>
      <c r="H1198" t="s">
        <v>2846</v>
      </c>
    </row>
    <row r="1199" spans="1:8" hidden="1" x14ac:dyDescent="0.2">
      <c r="A1199" t="s">
        <v>2043</v>
      </c>
      <c r="B1199" t="s">
        <v>2031</v>
      </c>
      <c r="C1199" t="s">
        <v>1688</v>
      </c>
      <c r="D1199" t="s">
        <v>2044</v>
      </c>
      <c r="E1199" t="s">
        <v>2045</v>
      </c>
      <c r="F1199" t="s">
        <v>2033</v>
      </c>
      <c r="G1199" t="str">
        <f t="shared" si="18"/>
        <v>1957</v>
      </c>
      <c r="H1199" t="s">
        <v>2846</v>
      </c>
    </row>
    <row r="1200" spans="1:8" hidden="1" x14ac:dyDescent="0.2">
      <c r="A1200" t="s">
        <v>2046</v>
      </c>
      <c r="B1200" t="s">
        <v>2031</v>
      </c>
      <c r="C1200" t="s">
        <v>46</v>
      </c>
      <c r="D1200" t="s">
        <v>2047</v>
      </c>
      <c r="E1200" t="s">
        <v>2048</v>
      </c>
      <c r="F1200" t="s">
        <v>2033</v>
      </c>
      <c r="G1200" t="str">
        <f t="shared" si="18"/>
        <v>1957</v>
      </c>
      <c r="H1200" t="s">
        <v>2846</v>
      </c>
    </row>
    <row r="1201" spans="1:8" hidden="1" x14ac:dyDescent="0.2">
      <c r="A1201" t="s">
        <v>2049</v>
      </c>
      <c r="B1201" t="s">
        <v>2031</v>
      </c>
      <c r="C1201" t="s">
        <v>34</v>
      </c>
      <c r="D1201" t="s">
        <v>2047</v>
      </c>
      <c r="E1201" t="s">
        <v>2048</v>
      </c>
      <c r="F1201" t="s">
        <v>2033</v>
      </c>
      <c r="G1201" t="str">
        <f t="shared" si="18"/>
        <v>1957</v>
      </c>
      <c r="H1201" t="s">
        <v>2846</v>
      </c>
    </row>
    <row r="1202" spans="1:8" hidden="1" x14ac:dyDescent="0.2">
      <c r="A1202" t="s">
        <v>2050</v>
      </c>
      <c r="B1202" t="s">
        <v>2031</v>
      </c>
      <c r="C1202" t="s">
        <v>1719</v>
      </c>
      <c r="D1202" t="s">
        <v>2047</v>
      </c>
      <c r="E1202" t="s">
        <v>2048</v>
      </c>
      <c r="F1202" t="s">
        <v>2033</v>
      </c>
      <c r="G1202" t="str">
        <f t="shared" si="18"/>
        <v>1957</v>
      </c>
      <c r="H1202" t="s">
        <v>2846</v>
      </c>
    </row>
    <row r="1203" spans="1:8" hidden="1" x14ac:dyDescent="0.2">
      <c r="A1203" t="s">
        <v>2051</v>
      </c>
      <c r="B1203" t="s">
        <v>2031</v>
      </c>
      <c r="C1203" t="s">
        <v>44</v>
      </c>
      <c r="D1203" t="s">
        <v>2047</v>
      </c>
      <c r="E1203" t="s">
        <v>2048</v>
      </c>
      <c r="F1203" t="s">
        <v>2033</v>
      </c>
      <c r="G1203" t="str">
        <f t="shared" si="18"/>
        <v>1957</v>
      </c>
      <c r="H1203" t="s">
        <v>2846</v>
      </c>
    </row>
    <row r="1204" spans="1:8" hidden="1" x14ac:dyDescent="0.2">
      <c r="A1204" t="s">
        <v>2052</v>
      </c>
      <c r="B1204" t="s">
        <v>2031</v>
      </c>
      <c r="C1204" t="s">
        <v>1886</v>
      </c>
      <c r="D1204" t="s">
        <v>2047</v>
      </c>
      <c r="E1204" t="s">
        <v>2048</v>
      </c>
      <c r="F1204" t="s">
        <v>2033</v>
      </c>
      <c r="G1204" t="str">
        <f t="shared" si="18"/>
        <v>1957</v>
      </c>
      <c r="H1204" t="s">
        <v>2846</v>
      </c>
    </row>
    <row r="1205" spans="1:8" hidden="1" x14ac:dyDescent="0.2">
      <c r="A1205" t="s">
        <v>1963</v>
      </c>
      <c r="B1205" t="s">
        <v>2031</v>
      </c>
      <c r="C1205" t="s">
        <v>32</v>
      </c>
      <c r="D1205" t="s">
        <v>2053</v>
      </c>
      <c r="E1205" t="s">
        <v>1963</v>
      </c>
      <c r="F1205" t="s">
        <v>2033</v>
      </c>
      <c r="G1205" t="str">
        <f t="shared" si="18"/>
        <v>1957</v>
      </c>
      <c r="H1205" t="s">
        <v>2846</v>
      </c>
    </row>
    <row r="1206" spans="1:8" hidden="1" x14ac:dyDescent="0.2">
      <c r="A1206" t="s">
        <v>2054</v>
      </c>
      <c r="B1206" t="s">
        <v>2031</v>
      </c>
      <c r="C1206" t="s">
        <v>2055</v>
      </c>
      <c r="D1206" t="s">
        <v>2056</v>
      </c>
      <c r="E1206" t="s">
        <v>2057</v>
      </c>
      <c r="F1206" t="s">
        <v>2033</v>
      </c>
      <c r="G1206" t="str">
        <f t="shared" si="18"/>
        <v>1957</v>
      </c>
      <c r="H1206" t="s">
        <v>2846</v>
      </c>
    </row>
    <row r="1207" spans="1:8" hidden="1" x14ac:dyDescent="0.2">
      <c r="A1207" t="s">
        <v>1446</v>
      </c>
      <c r="B1207" t="s">
        <v>2031</v>
      </c>
      <c r="C1207" t="s">
        <v>29</v>
      </c>
      <c r="D1207" t="s">
        <v>2058</v>
      </c>
      <c r="E1207" t="s">
        <v>2059</v>
      </c>
      <c r="F1207" t="s">
        <v>2033</v>
      </c>
      <c r="G1207" t="str">
        <f t="shared" si="18"/>
        <v>1957</v>
      </c>
      <c r="H1207" t="s">
        <v>2847</v>
      </c>
    </row>
    <row r="1208" spans="1:8" hidden="1" x14ac:dyDescent="0.2">
      <c r="A1208" t="s">
        <v>1807</v>
      </c>
      <c r="B1208" t="s">
        <v>2031</v>
      </c>
      <c r="C1208" t="s">
        <v>57</v>
      </c>
      <c r="D1208" t="s">
        <v>2060</v>
      </c>
      <c r="E1208" t="s">
        <v>2061</v>
      </c>
      <c r="F1208" t="s">
        <v>2033</v>
      </c>
      <c r="G1208" t="str">
        <f t="shared" si="18"/>
        <v>1957</v>
      </c>
      <c r="H1208" t="s">
        <v>2846</v>
      </c>
    </row>
    <row r="1209" spans="1:8" hidden="1" x14ac:dyDescent="0.2">
      <c r="A1209" t="s">
        <v>2062</v>
      </c>
      <c r="B1209" t="s">
        <v>2031</v>
      </c>
      <c r="C1209" t="s">
        <v>15</v>
      </c>
      <c r="D1209" t="s">
        <v>2063</v>
      </c>
      <c r="E1209" t="s">
        <v>2064</v>
      </c>
      <c r="F1209" t="s">
        <v>2033</v>
      </c>
      <c r="G1209" t="str">
        <f t="shared" si="18"/>
        <v>1957</v>
      </c>
      <c r="H1209" t="s">
        <v>2846</v>
      </c>
    </row>
    <row r="1210" spans="1:8" hidden="1" x14ac:dyDescent="0.2">
      <c r="A1210" t="s">
        <v>2065</v>
      </c>
      <c r="B1210" t="s">
        <v>2031</v>
      </c>
      <c r="C1210" t="s">
        <v>1615</v>
      </c>
      <c r="D1210" t="s">
        <v>2063</v>
      </c>
      <c r="E1210" t="s">
        <v>2064</v>
      </c>
      <c r="F1210" t="s">
        <v>2033</v>
      </c>
      <c r="G1210" t="str">
        <f t="shared" si="18"/>
        <v>1957</v>
      </c>
      <c r="H1210" t="s">
        <v>2846</v>
      </c>
    </row>
    <row r="1211" spans="1:8" hidden="1" x14ac:dyDescent="0.2">
      <c r="A1211" t="s">
        <v>1730</v>
      </c>
      <c r="B1211" t="s">
        <v>2031</v>
      </c>
      <c r="C1211" t="s">
        <v>1721</v>
      </c>
      <c r="D1211" t="s">
        <v>2063</v>
      </c>
      <c r="E1211" t="s">
        <v>2064</v>
      </c>
      <c r="F1211" t="s">
        <v>2033</v>
      </c>
      <c r="G1211" t="str">
        <f t="shared" si="18"/>
        <v>1957</v>
      </c>
      <c r="H1211" t="s">
        <v>2847</v>
      </c>
    </row>
    <row r="1212" spans="1:8" hidden="1" x14ac:dyDescent="0.2">
      <c r="A1212" t="s">
        <v>2066</v>
      </c>
      <c r="B1212" t="s">
        <v>2031</v>
      </c>
      <c r="C1212" t="s">
        <v>1726</v>
      </c>
      <c r="D1212" t="s">
        <v>2063</v>
      </c>
      <c r="E1212" t="s">
        <v>2064</v>
      </c>
      <c r="F1212" t="s">
        <v>2033</v>
      </c>
      <c r="G1212" t="str">
        <f t="shared" si="18"/>
        <v>1957</v>
      </c>
      <c r="H1212" t="s">
        <v>2846</v>
      </c>
    </row>
    <row r="1213" spans="1:8" hidden="1" x14ac:dyDescent="0.2">
      <c r="A1213" t="s">
        <v>2067</v>
      </c>
      <c r="B1213" t="s">
        <v>2031</v>
      </c>
      <c r="C1213" t="s">
        <v>38</v>
      </c>
      <c r="D1213" t="s">
        <v>2063</v>
      </c>
      <c r="E1213" t="s">
        <v>2064</v>
      </c>
      <c r="F1213" t="s">
        <v>2033</v>
      </c>
      <c r="G1213" t="str">
        <f t="shared" si="18"/>
        <v>1957</v>
      </c>
      <c r="H1213" t="s">
        <v>2846</v>
      </c>
    </row>
    <row r="1214" spans="1:8" hidden="1" x14ac:dyDescent="0.2">
      <c r="A1214" t="s">
        <v>2068</v>
      </c>
      <c r="B1214" t="s">
        <v>2031</v>
      </c>
      <c r="C1214" t="s">
        <v>47</v>
      </c>
      <c r="D1214" t="s">
        <v>2069</v>
      </c>
      <c r="E1214" t="s">
        <v>1413</v>
      </c>
      <c r="F1214" t="s">
        <v>2033</v>
      </c>
      <c r="G1214" t="str">
        <f t="shared" si="18"/>
        <v>1957</v>
      </c>
      <c r="H1214" t="s">
        <v>2846</v>
      </c>
    </row>
    <row r="1215" spans="1:8" hidden="1" x14ac:dyDescent="0.2">
      <c r="A1215" t="s">
        <v>2070</v>
      </c>
      <c r="B1215" t="s">
        <v>2031</v>
      </c>
      <c r="C1215" t="s">
        <v>1731</v>
      </c>
      <c r="D1215" t="s">
        <v>2071</v>
      </c>
      <c r="E1215" t="s">
        <v>2072</v>
      </c>
      <c r="F1215" t="s">
        <v>2033</v>
      </c>
      <c r="G1215" t="str">
        <f t="shared" si="18"/>
        <v>1957</v>
      </c>
      <c r="H1215" t="s">
        <v>2846</v>
      </c>
    </row>
    <row r="1216" spans="1:8" hidden="1" x14ac:dyDescent="0.2">
      <c r="A1216" t="s">
        <v>2073</v>
      </c>
      <c r="B1216" t="s">
        <v>2031</v>
      </c>
      <c r="C1216" t="s">
        <v>2074</v>
      </c>
      <c r="D1216" t="s">
        <v>2075</v>
      </c>
      <c r="E1216" t="s">
        <v>1452</v>
      </c>
      <c r="F1216" t="s">
        <v>2033</v>
      </c>
      <c r="G1216" t="str">
        <f t="shared" si="18"/>
        <v>1957</v>
      </c>
      <c r="H1216" t="s">
        <v>2846</v>
      </c>
    </row>
    <row r="1217" spans="1:8" hidden="1" x14ac:dyDescent="0.2">
      <c r="A1217" t="s">
        <v>1864</v>
      </c>
      <c r="B1217" t="s">
        <v>2031</v>
      </c>
      <c r="C1217" t="s">
        <v>64</v>
      </c>
      <c r="D1217" t="s">
        <v>2076</v>
      </c>
      <c r="E1217" t="s">
        <v>1864</v>
      </c>
      <c r="F1217" t="s">
        <v>2033</v>
      </c>
      <c r="G1217" t="str">
        <f t="shared" si="18"/>
        <v>1957</v>
      </c>
      <c r="H1217" t="s">
        <v>2846</v>
      </c>
    </row>
    <row r="1218" spans="1:8" hidden="1" x14ac:dyDescent="0.2">
      <c r="A1218" t="s">
        <v>2077</v>
      </c>
      <c r="B1218" t="s">
        <v>2031</v>
      </c>
      <c r="C1218" t="s">
        <v>2078</v>
      </c>
      <c r="D1218" t="s">
        <v>2079</v>
      </c>
      <c r="E1218" t="s">
        <v>2077</v>
      </c>
      <c r="F1218" t="s">
        <v>2033</v>
      </c>
      <c r="G1218" t="str">
        <f t="shared" si="18"/>
        <v>1957</v>
      </c>
      <c r="H1218" t="s">
        <v>2846</v>
      </c>
    </row>
    <row r="1219" spans="1:8" hidden="1" x14ac:dyDescent="0.2">
      <c r="A1219" t="s">
        <v>1652</v>
      </c>
      <c r="B1219" t="s">
        <v>2080</v>
      </c>
      <c r="C1219" t="s">
        <v>64</v>
      </c>
      <c r="D1219" t="s">
        <v>2081</v>
      </c>
      <c r="E1219" t="s">
        <v>2082</v>
      </c>
      <c r="F1219" t="s">
        <v>2083</v>
      </c>
      <c r="G1219" t="str">
        <f t="shared" si="18"/>
        <v>1956</v>
      </c>
      <c r="H1219" t="s">
        <v>2846</v>
      </c>
    </row>
    <row r="1220" spans="1:8" hidden="1" x14ac:dyDescent="0.2">
      <c r="A1220" t="s">
        <v>2084</v>
      </c>
      <c r="B1220" t="s">
        <v>2080</v>
      </c>
      <c r="C1220" t="s">
        <v>2055</v>
      </c>
      <c r="D1220" t="s">
        <v>2085</v>
      </c>
      <c r="E1220" t="s">
        <v>2086</v>
      </c>
      <c r="F1220" t="s">
        <v>2083</v>
      </c>
      <c r="G1220" t="str">
        <f t="shared" si="18"/>
        <v>1956</v>
      </c>
      <c r="H1220" t="s">
        <v>2846</v>
      </c>
    </row>
    <row r="1221" spans="1:8" hidden="1" x14ac:dyDescent="0.2">
      <c r="A1221" t="s">
        <v>1976</v>
      </c>
      <c r="B1221" t="s">
        <v>2080</v>
      </c>
      <c r="C1221" t="s">
        <v>38</v>
      </c>
      <c r="D1221" t="s">
        <v>2087</v>
      </c>
      <c r="E1221" t="s">
        <v>1375</v>
      </c>
      <c r="F1221" t="s">
        <v>2083</v>
      </c>
      <c r="G1221" t="str">
        <f t="shared" si="18"/>
        <v>1956</v>
      </c>
      <c r="H1221" t="s">
        <v>2846</v>
      </c>
    </row>
    <row r="1222" spans="1:8" hidden="1" x14ac:dyDescent="0.2">
      <c r="A1222" t="s">
        <v>2088</v>
      </c>
      <c r="B1222" t="s">
        <v>2080</v>
      </c>
      <c r="C1222" t="s">
        <v>1615</v>
      </c>
      <c r="D1222" t="s">
        <v>2087</v>
      </c>
      <c r="E1222" t="s">
        <v>1375</v>
      </c>
      <c r="F1222" t="s">
        <v>2083</v>
      </c>
      <c r="G1222" t="str">
        <f t="shared" si="18"/>
        <v>1956</v>
      </c>
      <c r="H1222" t="s">
        <v>2846</v>
      </c>
    </row>
    <row r="1223" spans="1:8" hidden="1" x14ac:dyDescent="0.2">
      <c r="A1223" t="s">
        <v>2089</v>
      </c>
      <c r="B1223" t="s">
        <v>2080</v>
      </c>
      <c r="C1223" t="s">
        <v>18</v>
      </c>
      <c r="D1223" t="s">
        <v>2090</v>
      </c>
      <c r="E1223" t="s">
        <v>2091</v>
      </c>
      <c r="F1223" t="s">
        <v>2083</v>
      </c>
      <c r="G1223" t="str">
        <f t="shared" si="18"/>
        <v>1956</v>
      </c>
      <c r="H1223" t="s">
        <v>2846</v>
      </c>
    </row>
    <row r="1224" spans="1:8" hidden="1" x14ac:dyDescent="0.2">
      <c r="A1224" t="s">
        <v>1497</v>
      </c>
      <c r="B1224" t="s">
        <v>2080</v>
      </c>
      <c r="C1224" t="s">
        <v>40</v>
      </c>
      <c r="D1224" t="s">
        <v>2092</v>
      </c>
      <c r="E1224" t="s">
        <v>1818</v>
      </c>
      <c r="F1224" t="s">
        <v>2083</v>
      </c>
      <c r="G1224" t="str">
        <f t="shared" si="18"/>
        <v>1956</v>
      </c>
      <c r="H1224" t="s">
        <v>2846</v>
      </c>
    </row>
    <row r="1225" spans="1:8" hidden="1" x14ac:dyDescent="0.2">
      <c r="A1225" t="s">
        <v>2093</v>
      </c>
      <c r="B1225" t="s">
        <v>2080</v>
      </c>
      <c r="C1225" t="s">
        <v>1731</v>
      </c>
      <c r="D1225" t="s">
        <v>2094</v>
      </c>
      <c r="E1225" t="s">
        <v>1920</v>
      </c>
      <c r="F1225" t="s">
        <v>2083</v>
      </c>
      <c r="G1225" t="str">
        <f t="shared" si="18"/>
        <v>1956</v>
      </c>
      <c r="H1225" t="s">
        <v>2847</v>
      </c>
    </row>
    <row r="1226" spans="1:8" hidden="1" x14ac:dyDescent="0.2">
      <c r="A1226" t="s">
        <v>2095</v>
      </c>
      <c r="B1226" t="s">
        <v>2080</v>
      </c>
      <c r="C1226" t="s">
        <v>2078</v>
      </c>
      <c r="D1226" t="s">
        <v>2096</v>
      </c>
      <c r="E1226" t="s">
        <v>2097</v>
      </c>
      <c r="F1226" t="s">
        <v>2083</v>
      </c>
      <c r="G1226" t="str">
        <f t="shared" si="18"/>
        <v>1956</v>
      </c>
      <c r="H1226" t="s">
        <v>2846</v>
      </c>
    </row>
    <row r="1227" spans="1:8" hidden="1" x14ac:dyDescent="0.2">
      <c r="A1227" t="s">
        <v>2098</v>
      </c>
      <c r="B1227" t="s">
        <v>2080</v>
      </c>
      <c r="C1227" t="s">
        <v>34</v>
      </c>
      <c r="D1227" t="s">
        <v>2099</v>
      </c>
      <c r="E1227" t="s">
        <v>1684</v>
      </c>
      <c r="F1227" t="s">
        <v>2083</v>
      </c>
      <c r="G1227" t="str">
        <f t="shared" si="18"/>
        <v>1956</v>
      </c>
      <c r="H1227" t="s">
        <v>2846</v>
      </c>
    </row>
    <row r="1228" spans="1:8" hidden="1" x14ac:dyDescent="0.2">
      <c r="A1228" t="s">
        <v>2100</v>
      </c>
      <c r="B1228" t="s">
        <v>2080</v>
      </c>
      <c r="C1228" t="s">
        <v>1726</v>
      </c>
      <c r="D1228" t="s">
        <v>2099</v>
      </c>
      <c r="E1228" t="s">
        <v>1684</v>
      </c>
      <c r="F1228" t="s">
        <v>2083</v>
      </c>
      <c r="G1228" t="str">
        <f t="shared" si="18"/>
        <v>1956</v>
      </c>
      <c r="H1228" t="s">
        <v>2846</v>
      </c>
    </row>
    <row r="1229" spans="1:8" hidden="1" x14ac:dyDescent="0.2">
      <c r="A1229" t="s">
        <v>2101</v>
      </c>
      <c r="B1229" t="s">
        <v>2080</v>
      </c>
      <c r="C1229" t="s">
        <v>57</v>
      </c>
      <c r="D1229" t="s">
        <v>2102</v>
      </c>
      <c r="E1229" t="s">
        <v>2101</v>
      </c>
      <c r="F1229" t="s">
        <v>2083</v>
      </c>
      <c r="G1229" t="str">
        <f t="shared" si="18"/>
        <v>1956</v>
      </c>
      <c r="H1229" t="s">
        <v>2847</v>
      </c>
    </row>
    <row r="1230" spans="1:8" hidden="1" x14ac:dyDescent="0.2">
      <c r="A1230" t="s">
        <v>2016</v>
      </c>
      <c r="B1230" t="s">
        <v>2080</v>
      </c>
      <c r="C1230" t="s">
        <v>67</v>
      </c>
      <c r="D1230" t="s">
        <v>2103</v>
      </c>
      <c r="E1230" t="s">
        <v>1800</v>
      </c>
      <c r="F1230" t="s">
        <v>2083</v>
      </c>
      <c r="G1230" t="str">
        <f t="shared" si="18"/>
        <v>1956</v>
      </c>
      <c r="H1230" t="s">
        <v>2846</v>
      </c>
    </row>
    <row r="1231" spans="1:8" hidden="1" x14ac:dyDescent="0.2">
      <c r="A1231" t="s">
        <v>2104</v>
      </c>
      <c r="B1231" t="s">
        <v>2080</v>
      </c>
      <c r="C1231" t="s">
        <v>49</v>
      </c>
      <c r="D1231" t="s">
        <v>2105</v>
      </c>
      <c r="E1231" t="s">
        <v>1834</v>
      </c>
      <c r="F1231" t="s">
        <v>2083</v>
      </c>
      <c r="G1231" t="str">
        <f t="shared" si="18"/>
        <v>1956</v>
      </c>
      <c r="H1231" t="s">
        <v>2847</v>
      </c>
    </row>
    <row r="1232" spans="1:8" hidden="1" x14ac:dyDescent="0.2">
      <c r="A1232" t="s">
        <v>2106</v>
      </c>
      <c r="B1232" t="s">
        <v>2080</v>
      </c>
      <c r="C1232" t="s">
        <v>1721</v>
      </c>
      <c r="D1232" t="s">
        <v>2107</v>
      </c>
      <c r="E1232" t="s">
        <v>2108</v>
      </c>
      <c r="F1232" t="s">
        <v>2083</v>
      </c>
      <c r="G1232" t="str">
        <f t="shared" si="18"/>
        <v>1956</v>
      </c>
      <c r="H1232" t="s">
        <v>2846</v>
      </c>
    </row>
    <row r="1233" spans="1:8" hidden="1" x14ac:dyDescent="0.2">
      <c r="A1233" t="s">
        <v>2065</v>
      </c>
      <c r="B1233" t="s">
        <v>2080</v>
      </c>
      <c r="C1233" t="s">
        <v>1886</v>
      </c>
      <c r="D1233" t="s">
        <v>2107</v>
      </c>
      <c r="E1233" t="s">
        <v>2108</v>
      </c>
      <c r="F1233" t="s">
        <v>2083</v>
      </c>
      <c r="G1233" t="str">
        <f t="shared" si="18"/>
        <v>1956</v>
      </c>
      <c r="H1233" t="s">
        <v>2846</v>
      </c>
    </row>
    <row r="1234" spans="1:8" hidden="1" x14ac:dyDescent="0.2">
      <c r="A1234" t="s">
        <v>2109</v>
      </c>
      <c r="B1234" t="s">
        <v>2080</v>
      </c>
      <c r="C1234" t="s">
        <v>29</v>
      </c>
      <c r="D1234" t="s">
        <v>2110</v>
      </c>
      <c r="E1234" t="s">
        <v>1920</v>
      </c>
      <c r="F1234" t="s">
        <v>2083</v>
      </c>
      <c r="G1234" t="str">
        <f t="shared" ref="G1234:G1297" si="19">LEFT(F1234,4)</f>
        <v>1956</v>
      </c>
      <c r="H1234" t="s">
        <v>2847</v>
      </c>
    </row>
    <row r="1235" spans="1:8" hidden="1" x14ac:dyDescent="0.2">
      <c r="A1235" t="s">
        <v>1830</v>
      </c>
      <c r="B1235" t="s">
        <v>2080</v>
      </c>
      <c r="C1235" t="s">
        <v>1729</v>
      </c>
      <c r="D1235" t="s">
        <v>2110</v>
      </c>
      <c r="E1235" t="s">
        <v>1920</v>
      </c>
      <c r="F1235" t="s">
        <v>2083</v>
      </c>
      <c r="G1235" t="str">
        <f t="shared" si="19"/>
        <v>1956</v>
      </c>
      <c r="H1235" t="s">
        <v>2846</v>
      </c>
    </row>
    <row r="1236" spans="1:8" hidden="1" x14ac:dyDescent="0.2">
      <c r="A1236" t="s">
        <v>2111</v>
      </c>
      <c r="B1236" t="s">
        <v>2080</v>
      </c>
      <c r="C1236" t="s">
        <v>1733</v>
      </c>
      <c r="D1236" t="s">
        <v>2110</v>
      </c>
      <c r="E1236" t="s">
        <v>1920</v>
      </c>
      <c r="F1236" t="s">
        <v>2083</v>
      </c>
      <c r="G1236" t="str">
        <f t="shared" si="19"/>
        <v>1956</v>
      </c>
      <c r="H1236" t="s">
        <v>2846</v>
      </c>
    </row>
    <row r="1237" spans="1:8" hidden="1" x14ac:dyDescent="0.2">
      <c r="A1237" t="s">
        <v>2112</v>
      </c>
      <c r="B1237" t="s">
        <v>2080</v>
      </c>
      <c r="C1237" t="s">
        <v>1719</v>
      </c>
      <c r="D1237" t="s">
        <v>2113</v>
      </c>
      <c r="E1237" t="s">
        <v>2114</v>
      </c>
      <c r="F1237" t="s">
        <v>2083</v>
      </c>
      <c r="G1237" t="str">
        <f t="shared" si="19"/>
        <v>1956</v>
      </c>
      <c r="H1237" t="s">
        <v>2846</v>
      </c>
    </row>
    <row r="1238" spans="1:8" hidden="1" x14ac:dyDescent="0.2">
      <c r="A1238" t="s">
        <v>2115</v>
      </c>
      <c r="B1238" t="s">
        <v>2080</v>
      </c>
      <c r="C1238" t="s">
        <v>46</v>
      </c>
      <c r="D1238" t="s">
        <v>2116</v>
      </c>
      <c r="E1238" t="s">
        <v>1986</v>
      </c>
      <c r="F1238" t="s">
        <v>2083</v>
      </c>
      <c r="G1238" t="str">
        <f t="shared" si="19"/>
        <v>1956</v>
      </c>
      <c r="H1238" t="s">
        <v>2846</v>
      </c>
    </row>
    <row r="1239" spans="1:8" hidden="1" x14ac:dyDescent="0.2">
      <c r="A1239" t="s">
        <v>1986</v>
      </c>
      <c r="B1239" t="s">
        <v>2080</v>
      </c>
      <c r="C1239" t="s">
        <v>32</v>
      </c>
      <c r="D1239" t="s">
        <v>2116</v>
      </c>
      <c r="E1239" t="s">
        <v>1986</v>
      </c>
      <c r="F1239" t="s">
        <v>2083</v>
      </c>
      <c r="G1239" t="str">
        <f t="shared" si="19"/>
        <v>1956</v>
      </c>
      <c r="H1239" t="s">
        <v>2846</v>
      </c>
    </row>
    <row r="1240" spans="1:8" hidden="1" x14ac:dyDescent="0.2">
      <c r="A1240" t="s">
        <v>2117</v>
      </c>
      <c r="B1240" t="s">
        <v>2080</v>
      </c>
      <c r="C1240" t="s">
        <v>15</v>
      </c>
      <c r="D1240" t="s">
        <v>2116</v>
      </c>
      <c r="E1240" t="s">
        <v>1986</v>
      </c>
      <c r="F1240" t="s">
        <v>2083</v>
      </c>
      <c r="G1240" t="str">
        <f t="shared" si="19"/>
        <v>1956</v>
      </c>
      <c r="H1240" t="s">
        <v>2846</v>
      </c>
    </row>
    <row r="1241" spans="1:8" hidden="1" x14ac:dyDescent="0.2">
      <c r="A1241" t="s">
        <v>1398</v>
      </c>
      <c r="B1241" t="s">
        <v>2080</v>
      </c>
      <c r="C1241" t="s">
        <v>44</v>
      </c>
      <c r="D1241" t="s">
        <v>2116</v>
      </c>
      <c r="E1241" t="s">
        <v>1986</v>
      </c>
      <c r="F1241" t="s">
        <v>2083</v>
      </c>
      <c r="G1241" t="str">
        <f t="shared" si="19"/>
        <v>1956</v>
      </c>
      <c r="H1241" t="s">
        <v>2846</v>
      </c>
    </row>
    <row r="1242" spans="1:8" hidden="1" x14ac:dyDescent="0.2">
      <c r="A1242" t="s">
        <v>1652</v>
      </c>
      <c r="B1242" t="s">
        <v>2118</v>
      </c>
      <c r="C1242" t="s">
        <v>57</v>
      </c>
      <c r="D1242" t="s">
        <v>2119</v>
      </c>
      <c r="E1242" t="s">
        <v>1979</v>
      </c>
      <c r="F1242" t="s">
        <v>2120</v>
      </c>
      <c r="G1242" t="str">
        <f t="shared" si="19"/>
        <v>1955</v>
      </c>
      <c r="H1242" t="s">
        <v>2846</v>
      </c>
    </row>
    <row r="1243" spans="1:8" hidden="1" x14ac:dyDescent="0.2">
      <c r="A1243" t="s">
        <v>2121</v>
      </c>
      <c r="B1243" t="s">
        <v>2118</v>
      </c>
      <c r="C1243" t="s">
        <v>1719</v>
      </c>
      <c r="D1243" t="s">
        <v>2122</v>
      </c>
      <c r="E1243" t="s">
        <v>2123</v>
      </c>
      <c r="F1243" t="s">
        <v>2120</v>
      </c>
      <c r="G1243" t="str">
        <f t="shared" si="19"/>
        <v>1955</v>
      </c>
      <c r="H1243" t="s">
        <v>2846</v>
      </c>
    </row>
    <row r="1244" spans="1:8" hidden="1" x14ac:dyDescent="0.2">
      <c r="A1244" t="s">
        <v>1569</v>
      </c>
      <c r="B1244" t="s">
        <v>2118</v>
      </c>
      <c r="C1244" t="s">
        <v>44</v>
      </c>
      <c r="D1244" t="s">
        <v>2124</v>
      </c>
      <c r="E1244" t="s">
        <v>1569</v>
      </c>
      <c r="F1244" t="s">
        <v>2120</v>
      </c>
      <c r="G1244" t="str">
        <f t="shared" si="19"/>
        <v>1955</v>
      </c>
      <c r="H1244" t="s">
        <v>2846</v>
      </c>
    </row>
    <row r="1245" spans="1:8" hidden="1" x14ac:dyDescent="0.2">
      <c r="A1245" t="s">
        <v>2125</v>
      </c>
      <c r="B1245" t="s">
        <v>2118</v>
      </c>
      <c r="C1245" t="s">
        <v>29</v>
      </c>
      <c r="D1245" t="s">
        <v>2124</v>
      </c>
      <c r="E1245" t="s">
        <v>1569</v>
      </c>
      <c r="F1245" t="s">
        <v>2120</v>
      </c>
      <c r="G1245" t="str">
        <f t="shared" si="19"/>
        <v>1955</v>
      </c>
      <c r="H1245" t="s">
        <v>2847</v>
      </c>
    </row>
    <row r="1246" spans="1:8" hidden="1" x14ac:dyDescent="0.2">
      <c r="A1246" t="s">
        <v>2126</v>
      </c>
      <c r="B1246" t="s">
        <v>2118</v>
      </c>
      <c r="C1246" t="s">
        <v>2055</v>
      </c>
      <c r="D1246" t="s">
        <v>2127</v>
      </c>
      <c r="E1246" t="s">
        <v>2128</v>
      </c>
      <c r="F1246" t="s">
        <v>2120</v>
      </c>
      <c r="G1246" t="str">
        <f t="shared" si="19"/>
        <v>1955</v>
      </c>
      <c r="H1246" t="s">
        <v>2846</v>
      </c>
    </row>
    <row r="1247" spans="1:8" hidden="1" x14ac:dyDescent="0.2">
      <c r="A1247" t="s">
        <v>2129</v>
      </c>
      <c r="B1247" t="s">
        <v>2118</v>
      </c>
      <c r="C1247" t="s">
        <v>40</v>
      </c>
      <c r="D1247" t="s">
        <v>2130</v>
      </c>
      <c r="E1247" t="s">
        <v>2131</v>
      </c>
      <c r="F1247" t="s">
        <v>2120</v>
      </c>
      <c r="G1247" t="str">
        <f t="shared" si="19"/>
        <v>1955</v>
      </c>
      <c r="H1247" t="s">
        <v>2846</v>
      </c>
    </row>
    <row r="1248" spans="1:8" hidden="1" x14ac:dyDescent="0.2">
      <c r="A1248" t="s">
        <v>2034</v>
      </c>
      <c r="B1248" t="s">
        <v>2118</v>
      </c>
      <c r="C1248" t="s">
        <v>67</v>
      </c>
      <c r="D1248" t="s">
        <v>2132</v>
      </c>
      <c r="E1248" t="s">
        <v>2036</v>
      </c>
      <c r="F1248" t="s">
        <v>2120</v>
      </c>
      <c r="G1248" t="str">
        <f t="shared" si="19"/>
        <v>1955</v>
      </c>
      <c r="H1248" t="s">
        <v>2846</v>
      </c>
    </row>
    <row r="1249" spans="1:8" hidden="1" x14ac:dyDescent="0.2">
      <c r="A1249" t="s">
        <v>2133</v>
      </c>
      <c r="B1249" t="s">
        <v>2118</v>
      </c>
      <c r="C1249" t="s">
        <v>1721</v>
      </c>
      <c r="D1249" t="s">
        <v>2134</v>
      </c>
      <c r="E1249" t="s">
        <v>2135</v>
      </c>
      <c r="F1249" t="s">
        <v>2120</v>
      </c>
      <c r="G1249" t="str">
        <f t="shared" si="19"/>
        <v>1955</v>
      </c>
      <c r="H1249" t="s">
        <v>2846</v>
      </c>
    </row>
    <row r="1250" spans="1:8" hidden="1" x14ac:dyDescent="0.2">
      <c r="A1250" t="s">
        <v>1988</v>
      </c>
      <c r="B1250" t="s">
        <v>2118</v>
      </c>
      <c r="C1250" t="s">
        <v>1886</v>
      </c>
      <c r="D1250" t="s">
        <v>2136</v>
      </c>
      <c r="E1250" t="s">
        <v>2137</v>
      </c>
      <c r="F1250" t="s">
        <v>2120</v>
      </c>
      <c r="G1250" t="str">
        <f t="shared" si="19"/>
        <v>1955</v>
      </c>
      <c r="H1250" t="s">
        <v>2846</v>
      </c>
    </row>
    <row r="1251" spans="1:8" hidden="1" x14ac:dyDescent="0.2">
      <c r="A1251" t="s">
        <v>2138</v>
      </c>
      <c r="B1251" t="s">
        <v>2118</v>
      </c>
      <c r="C1251" t="s">
        <v>38</v>
      </c>
      <c r="D1251" t="s">
        <v>2139</v>
      </c>
      <c r="E1251" t="s">
        <v>2140</v>
      </c>
      <c r="F1251" t="s">
        <v>2120</v>
      </c>
      <c r="G1251" t="str">
        <f t="shared" si="19"/>
        <v>1955</v>
      </c>
      <c r="H1251" t="s">
        <v>2846</v>
      </c>
    </row>
    <row r="1252" spans="1:8" hidden="1" x14ac:dyDescent="0.2">
      <c r="A1252" t="s">
        <v>2141</v>
      </c>
      <c r="B1252" t="s">
        <v>2118</v>
      </c>
      <c r="C1252" t="s">
        <v>1615</v>
      </c>
      <c r="D1252" t="s">
        <v>2142</v>
      </c>
      <c r="E1252" t="s">
        <v>2143</v>
      </c>
      <c r="F1252" t="s">
        <v>2120</v>
      </c>
      <c r="G1252" t="str">
        <f t="shared" si="19"/>
        <v>1955</v>
      </c>
      <c r="H1252" t="s">
        <v>2846</v>
      </c>
    </row>
    <row r="1253" spans="1:8" hidden="1" x14ac:dyDescent="0.2">
      <c r="A1253" t="s">
        <v>2145</v>
      </c>
      <c r="B1253" t="s">
        <v>2118</v>
      </c>
      <c r="C1253" t="s">
        <v>1726</v>
      </c>
      <c r="D1253" t="s">
        <v>2144</v>
      </c>
      <c r="E1253" t="s">
        <v>1566</v>
      </c>
      <c r="F1253" t="s">
        <v>2120</v>
      </c>
      <c r="G1253" t="str">
        <f t="shared" si="19"/>
        <v>1955</v>
      </c>
      <c r="H1253" t="s">
        <v>2846</v>
      </c>
    </row>
    <row r="1254" spans="1:8" hidden="1" x14ac:dyDescent="0.2">
      <c r="A1254" t="s">
        <v>1483</v>
      </c>
      <c r="B1254" t="s">
        <v>2118</v>
      </c>
      <c r="C1254" t="s">
        <v>1731</v>
      </c>
      <c r="D1254" t="s">
        <v>2146</v>
      </c>
      <c r="E1254" t="s">
        <v>1705</v>
      </c>
      <c r="F1254" t="s">
        <v>2120</v>
      </c>
      <c r="G1254" t="str">
        <f t="shared" si="19"/>
        <v>1955</v>
      </c>
      <c r="H1254" t="s">
        <v>2847</v>
      </c>
    </row>
    <row r="1255" spans="1:8" hidden="1" x14ac:dyDescent="0.2">
      <c r="A1255" t="s">
        <v>2147</v>
      </c>
      <c r="B1255" t="s">
        <v>2118</v>
      </c>
      <c r="C1255" t="s">
        <v>49</v>
      </c>
      <c r="D1255" t="s">
        <v>2148</v>
      </c>
      <c r="E1255" t="s">
        <v>1834</v>
      </c>
      <c r="F1255" t="s">
        <v>2120</v>
      </c>
      <c r="G1255" t="str">
        <f t="shared" si="19"/>
        <v>1955</v>
      </c>
      <c r="H1255" t="s">
        <v>2847</v>
      </c>
    </row>
    <row r="1256" spans="1:8" hidden="1" x14ac:dyDescent="0.2">
      <c r="A1256" t="s">
        <v>2149</v>
      </c>
      <c r="B1256" t="s">
        <v>2118</v>
      </c>
      <c r="C1256" t="s">
        <v>1733</v>
      </c>
      <c r="D1256" t="s">
        <v>2148</v>
      </c>
      <c r="E1256" t="s">
        <v>1834</v>
      </c>
      <c r="F1256" t="s">
        <v>2120</v>
      </c>
      <c r="G1256" t="str">
        <f t="shared" si="19"/>
        <v>1955</v>
      </c>
      <c r="H1256" t="s">
        <v>2846</v>
      </c>
    </row>
    <row r="1257" spans="1:8" hidden="1" x14ac:dyDescent="0.2">
      <c r="A1257" t="s">
        <v>2150</v>
      </c>
      <c r="B1257" t="s">
        <v>2118</v>
      </c>
      <c r="C1257" t="s">
        <v>1729</v>
      </c>
      <c r="D1257" t="s">
        <v>2148</v>
      </c>
      <c r="E1257" t="s">
        <v>1834</v>
      </c>
      <c r="F1257" t="s">
        <v>2120</v>
      </c>
      <c r="G1257" t="str">
        <f t="shared" si="19"/>
        <v>1955</v>
      </c>
      <c r="H1257" t="s">
        <v>2846</v>
      </c>
    </row>
    <row r="1258" spans="1:8" hidden="1" x14ac:dyDescent="0.2">
      <c r="A1258" t="s">
        <v>2151</v>
      </c>
      <c r="B1258" t="s">
        <v>2118</v>
      </c>
      <c r="C1258" t="s">
        <v>34</v>
      </c>
      <c r="D1258" t="s">
        <v>2148</v>
      </c>
      <c r="E1258" t="s">
        <v>1834</v>
      </c>
      <c r="F1258" t="s">
        <v>2120</v>
      </c>
      <c r="G1258" t="str">
        <f t="shared" si="19"/>
        <v>1955</v>
      </c>
      <c r="H1258" t="s">
        <v>2846</v>
      </c>
    </row>
    <row r="1259" spans="1:8" hidden="1" x14ac:dyDescent="0.2">
      <c r="A1259" t="s">
        <v>1504</v>
      </c>
      <c r="B1259" t="s">
        <v>2118</v>
      </c>
      <c r="C1259" t="s">
        <v>15</v>
      </c>
      <c r="D1259" t="s">
        <v>2148</v>
      </c>
      <c r="E1259" t="s">
        <v>1834</v>
      </c>
      <c r="F1259" t="s">
        <v>2120</v>
      </c>
      <c r="G1259" t="str">
        <f t="shared" si="19"/>
        <v>1955</v>
      </c>
      <c r="H1259" t="s">
        <v>2846</v>
      </c>
    </row>
    <row r="1260" spans="1:8" hidden="1" x14ac:dyDescent="0.2">
      <c r="A1260" t="s">
        <v>1853</v>
      </c>
      <c r="B1260" t="s">
        <v>2118</v>
      </c>
      <c r="C1260" t="s">
        <v>46</v>
      </c>
      <c r="D1260" t="s">
        <v>2148</v>
      </c>
      <c r="E1260" t="s">
        <v>1834</v>
      </c>
      <c r="F1260" t="s">
        <v>2120</v>
      </c>
      <c r="G1260" t="str">
        <f t="shared" si="19"/>
        <v>1955</v>
      </c>
      <c r="H1260" t="s">
        <v>2846</v>
      </c>
    </row>
    <row r="1261" spans="1:8" hidden="1" x14ac:dyDescent="0.2">
      <c r="A1261" t="s">
        <v>1834</v>
      </c>
      <c r="B1261" t="s">
        <v>2118</v>
      </c>
      <c r="C1261" t="s">
        <v>32</v>
      </c>
      <c r="D1261" t="s">
        <v>2148</v>
      </c>
      <c r="E1261" t="s">
        <v>1834</v>
      </c>
      <c r="F1261" t="s">
        <v>2120</v>
      </c>
      <c r="G1261" t="str">
        <f t="shared" si="19"/>
        <v>1955</v>
      </c>
      <c r="H1261" t="s">
        <v>2846</v>
      </c>
    </row>
    <row r="1262" spans="1:8" hidden="1" x14ac:dyDescent="0.2">
      <c r="A1262" t="s">
        <v>2152</v>
      </c>
      <c r="B1262" t="s">
        <v>2118</v>
      </c>
      <c r="C1262" t="s">
        <v>18</v>
      </c>
      <c r="D1262" t="s">
        <v>2148</v>
      </c>
      <c r="E1262" t="s">
        <v>1834</v>
      </c>
      <c r="F1262" t="s">
        <v>2120</v>
      </c>
      <c r="G1262" t="str">
        <f t="shared" si="19"/>
        <v>1955</v>
      </c>
      <c r="H1262" t="s">
        <v>2846</v>
      </c>
    </row>
    <row r="1263" spans="1:8" hidden="1" x14ac:dyDescent="0.2">
      <c r="A1263" t="s">
        <v>2153</v>
      </c>
      <c r="B1263" t="s">
        <v>2118</v>
      </c>
      <c r="C1263" t="s">
        <v>2074</v>
      </c>
      <c r="D1263" t="s">
        <v>2154</v>
      </c>
      <c r="E1263" t="s">
        <v>1596</v>
      </c>
      <c r="F1263" t="s">
        <v>2120</v>
      </c>
      <c r="G1263" t="str">
        <f t="shared" si="19"/>
        <v>1955</v>
      </c>
      <c r="H1263" t="s">
        <v>2846</v>
      </c>
    </row>
    <row r="1264" spans="1:8" hidden="1" x14ac:dyDescent="0.2">
      <c r="A1264" t="s">
        <v>2155</v>
      </c>
      <c r="B1264" t="s">
        <v>2118</v>
      </c>
      <c r="C1264" t="s">
        <v>2078</v>
      </c>
      <c r="D1264" t="s">
        <v>2156</v>
      </c>
      <c r="E1264" t="s">
        <v>2155</v>
      </c>
      <c r="F1264" t="s">
        <v>2120</v>
      </c>
      <c r="G1264" t="str">
        <f t="shared" si="19"/>
        <v>1955</v>
      </c>
      <c r="H1264" t="s">
        <v>2846</v>
      </c>
    </row>
    <row r="1265" spans="1:8" hidden="1" x14ac:dyDescent="0.2">
      <c r="A1265" t="s">
        <v>1652</v>
      </c>
      <c r="B1265" t="s">
        <v>2157</v>
      </c>
      <c r="C1265" t="s">
        <v>64</v>
      </c>
      <c r="D1265" t="s">
        <v>2158</v>
      </c>
      <c r="E1265" t="s">
        <v>1979</v>
      </c>
      <c r="F1265" t="s">
        <v>2159</v>
      </c>
      <c r="G1265" t="str">
        <f t="shared" si="19"/>
        <v>1954</v>
      </c>
      <c r="H1265" t="s">
        <v>2846</v>
      </c>
    </row>
    <row r="1266" spans="1:8" hidden="1" x14ac:dyDescent="0.2">
      <c r="A1266" t="s">
        <v>2065</v>
      </c>
      <c r="B1266" t="s">
        <v>2157</v>
      </c>
      <c r="C1266" t="s">
        <v>1615</v>
      </c>
      <c r="D1266" t="s">
        <v>2160</v>
      </c>
      <c r="E1266" t="s">
        <v>2064</v>
      </c>
      <c r="F1266" t="s">
        <v>2159</v>
      </c>
      <c r="G1266" t="str">
        <f t="shared" si="19"/>
        <v>1954</v>
      </c>
      <c r="H1266" t="s">
        <v>2846</v>
      </c>
    </row>
    <row r="1267" spans="1:8" hidden="1" x14ac:dyDescent="0.2">
      <c r="A1267" t="s">
        <v>1652</v>
      </c>
      <c r="B1267" t="s">
        <v>2157</v>
      </c>
      <c r="C1267" t="s">
        <v>57</v>
      </c>
      <c r="D1267" t="s">
        <v>2161</v>
      </c>
      <c r="E1267" t="s">
        <v>1979</v>
      </c>
      <c r="F1267" t="s">
        <v>2159</v>
      </c>
      <c r="G1267" t="str">
        <f t="shared" si="19"/>
        <v>1954</v>
      </c>
      <c r="H1267" t="s">
        <v>2846</v>
      </c>
    </row>
    <row r="1268" spans="1:8" hidden="1" x14ac:dyDescent="0.2">
      <c r="A1268" t="s">
        <v>1946</v>
      </c>
      <c r="B1268" t="s">
        <v>2157</v>
      </c>
      <c r="C1268" t="s">
        <v>1733</v>
      </c>
      <c r="D1268" t="s">
        <v>2162</v>
      </c>
      <c r="E1268" t="s">
        <v>2131</v>
      </c>
      <c r="F1268" t="s">
        <v>2159</v>
      </c>
      <c r="G1268" t="str">
        <f t="shared" si="19"/>
        <v>1954</v>
      </c>
      <c r="H1268" t="s">
        <v>2846</v>
      </c>
    </row>
    <row r="1269" spans="1:8" hidden="1" x14ac:dyDescent="0.2">
      <c r="A1269" t="s">
        <v>1375</v>
      </c>
      <c r="B1269" t="s">
        <v>2157</v>
      </c>
      <c r="C1269" t="s">
        <v>32</v>
      </c>
      <c r="D1269" t="s">
        <v>2163</v>
      </c>
      <c r="E1269" t="s">
        <v>1375</v>
      </c>
      <c r="F1269" t="s">
        <v>2159</v>
      </c>
      <c r="G1269" t="str">
        <f t="shared" si="19"/>
        <v>1954</v>
      </c>
      <c r="H1269" t="s">
        <v>2846</v>
      </c>
    </row>
    <row r="1270" spans="1:8" hidden="1" x14ac:dyDescent="0.2">
      <c r="A1270" t="s">
        <v>2164</v>
      </c>
      <c r="B1270" t="s">
        <v>2157</v>
      </c>
      <c r="C1270" t="s">
        <v>46</v>
      </c>
      <c r="D1270" t="s">
        <v>2163</v>
      </c>
      <c r="E1270" t="s">
        <v>1375</v>
      </c>
      <c r="F1270" t="s">
        <v>2159</v>
      </c>
      <c r="G1270" t="str">
        <f t="shared" si="19"/>
        <v>1954</v>
      </c>
      <c r="H1270" t="s">
        <v>2846</v>
      </c>
    </row>
    <row r="1271" spans="1:8" hidden="1" x14ac:dyDescent="0.2">
      <c r="A1271" t="s">
        <v>2165</v>
      </c>
      <c r="B1271" t="s">
        <v>2157</v>
      </c>
      <c r="C1271" t="s">
        <v>44</v>
      </c>
      <c r="D1271" t="s">
        <v>2163</v>
      </c>
      <c r="E1271" t="s">
        <v>1375</v>
      </c>
      <c r="F1271" t="s">
        <v>2159</v>
      </c>
      <c r="G1271" t="str">
        <f t="shared" si="19"/>
        <v>1954</v>
      </c>
      <c r="H1271" t="s">
        <v>2846</v>
      </c>
    </row>
    <row r="1272" spans="1:8" hidden="1" x14ac:dyDescent="0.2">
      <c r="A1272" t="s">
        <v>2166</v>
      </c>
      <c r="B1272" t="s">
        <v>2157</v>
      </c>
      <c r="C1272" t="s">
        <v>38</v>
      </c>
      <c r="D1272" t="s">
        <v>2163</v>
      </c>
      <c r="E1272" t="s">
        <v>1375</v>
      </c>
      <c r="F1272" t="s">
        <v>2159</v>
      </c>
      <c r="G1272" t="str">
        <f t="shared" si="19"/>
        <v>1954</v>
      </c>
      <c r="H1272" t="s">
        <v>2846</v>
      </c>
    </row>
    <row r="1273" spans="1:8" hidden="1" x14ac:dyDescent="0.2">
      <c r="A1273" t="s">
        <v>2098</v>
      </c>
      <c r="B1273" t="s">
        <v>2157</v>
      </c>
      <c r="C1273" t="s">
        <v>34</v>
      </c>
      <c r="D1273" t="s">
        <v>2163</v>
      </c>
      <c r="E1273" t="s">
        <v>1375</v>
      </c>
      <c r="F1273" t="s">
        <v>2159</v>
      </c>
      <c r="G1273" t="str">
        <f t="shared" si="19"/>
        <v>1954</v>
      </c>
      <c r="H1273" t="s">
        <v>2846</v>
      </c>
    </row>
    <row r="1274" spans="1:8" hidden="1" x14ac:dyDescent="0.2">
      <c r="A1274" t="s">
        <v>2167</v>
      </c>
      <c r="B1274" t="s">
        <v>2157</v>
      </c>
      <c r="C1274" t="s">
        <v>40</v>
      </c>
      <c r="D1274" t="s">
        <v>2163</v>
      </c>
      <c r="E1274" t="s">
        <v>1375</v>
      </c>
      <c r="F1274" t="s">
        <v>2159</v>
      </c>
      <c r="G1274" t="str">
        <f t="shared" si="19"/>
        <v>1954</v>
      </c>
      <c r="H1274" t="s">
        <v>2846</v>
      </c>
    </row>
    <row r="1275" spans="1:8" hidden="1" x14ac:dyDescent="0.2">
      <c r="A1275" t="s">
        <v>1665</v>
      </c>
      <c r="B1275" t="s">
        <v>2157</v>
      </c>
      <c r="C1275" t="s">
        <v>1729</v>
      </c>
      <c r="D1275" t="s">
        <v>2163</v>
      </c>
      <c r="E1275" t="s">
        <v>1375</v>
      </c>
      <c r="F1275" t="s">
        <v>2159</v>
      </c>
      <c r="G1275" t="str">
        <f t="shared" si="19"/>
        <v>1954</v>
      </c>
      <c r="H1275" t="s">
        <v>2846</v>
      </c>
    </row>
    <row r="1276" spans="1:8" hidden="1" x14ac:dyDescent="0.2">
      <c r="A1276" t="s">
        <v>2168</v>
      </c>
      <c r="B1276" t="s">
        <v>2157</v>
      </c>
      <c r="C1276" t="s">
        <v>49</v>
      </c>
      <c r="D1276" t="s">
        <v>2163</v>
      </c>
      <c r="E1276" t="s">
        <v>1375</v>
      </c>
      <c r="F1276" t="s">
        <v>2159</v>
      </c>
      <c r="G1276" t="str">
        <f t="shared" si="19"/>
        <v>1954</v>
      </c>
      <c r="H1276" t="s">
        <v>2847</v>
      </c>
    </row>
    <row r="1277" spans="1:8" hidden="1" x14ac:dyDescent="0.2">
      <c r="A1277" t="s">
        <v>2169</v>
      </c>
      <c r="B1277" t="s">
        <v>2157</v>
      </c>
      <c r="C1277" t="s">
        <v>29</v>
      </c>
      <c r="D1277" t="s">
        <v>2170</v>
      </c>
      <c r="E1277" t="s">
        <v>1651</v>
      </c>
      <c r="F1277" t="s">
        <v>2159</v>
      </c>
      <c r="G1277" t="str">
        <f t="shared" si="19"/>
        <v>1954</v>
      </c>
      <c r="H1277" t="s">
        <v>2847</v>
      </c>
    </row>
    <row r="1278" spans="1:8" hidden="1" x14ac:dyDescent="0.2">
      <c r="A1278" t="s">
        <v>1483</v>
      </c>
      <c r="B1278" t="s">
        <v>2157</v>
      </c>
      <c r="C1278" t="s">
        <v>1731</v>
      </c>
      <c r="D1278" t="s">
        <v>2170</v>
      </c>
      <c r="E1278" t="s">
        <v>1651</v>
      </c>
      <c r="F1278" t="s">
        <v>2159</v>
      </c>
      <c r="G1278" t="str">
        <f t="shared" si="19"/>
        <v>1954</v>
      </c>
      <c r="H1278" t="s">
        <v>2847</v>
      </c>
    </row>
    <row r="1279" spans="1:8" hidden="1" x14ac:dyDescent="0.2">
      <c r="A1279" t="s">
        <v>2054</v>
      </c>
      <c r="B1279" t="s">
        <v>2157</v>
      </c>
      <c r="C1279" t="s">
        <v>2055</v>
      </c>
      <c r="D1279" t="s">
        <v>2170</v>
      </c>
      <c r="E1279" t="s">
        <v>1651</v>
      </c>
      <c r="F1279" t="s">
        <v>2159</v>
      </c>
      <c r="G1279" t="str">
        <f t="shared" si="19"/>
        <v>1954</v>
      </c>
      <c r="H1279" t="s">
        <v>2846</v>
      </c>
    </row>
    <row r="1280" spans="1:8" hidden="1" x14ac:dyDescent="0.2">
      <c r="A1280" t="s">
        <v>2171</v>
      </c>
      <c r="B1280" t="s">
        <v>2157</v>
      </c>
      <c r="C1280" t="s">
        <v>1719</v>
      </c>
      <c r="D1280" t="s">
        <v>2172</v>
      </c>
      <c r="E1280" t="s">
        <v>1963</v>
      </c>
      <c r="F1280" t="s">
        <v>2159</v>
      </c>
      <c r="G1280" t="str">
        <f t="shared" si="19"/>
        <v>1954</v>
      </c>
      <c r="H1280" t="s">
        <v>2846</v>
      </c>
    </row>
    <row r="1281" spans="1:8" hidden="1" x14ac:dyDescent="0.2">
      <c r="A1281" t="s">
        <v>1961</v>
      </c>
      <c r="B1281" t="s">
        <v>2157</v>
      </c>
      <c r="C1281" t="s">
        <v>1726</v>
      </c>
      <c r="D1281" t="s">
        <v>2173</v>
      </c>
      <c r="E1281" t="s">
        <v>2174</v>
      </c>
      <c r="F1281" t="s">
        <v>2159</v>
      </c>
      <c r="G1281" t="str">
        <f t="shared" si="19"/>
        <v>1954</v>
      </c>
      <c r="H1281" t="s">
        <v>2846</v>
      </c>
    </row>
    <row r="1282" spans="1:8" hidden="1" x14ac:dyDescent="0.2">
      <c r="A1282" t="s">
        <v>2175</v>
      </c>
      <c r="B1282" t="s">
        <v>2157</v>
      </c>
      <c r="C1282" t="s">
        <v>1721</v>
      </c>
      <c r="D1282" t="s">
        <v>2173</v>
      </c>
      <c r="E1282" t="s">
        <v>2174</v>
      </c>
      <c r="F1282" t="s">
        <v>2159</v>
      </c>
      <c r="G1282" t="str">
        <f t="shared" si="19"/>
        <v>1954</v>
      </c>
      <c r="H1282" t="s">
        <v>2846</v>
      </c>
    </row>
    <row r="1283" spans="1:8" hidden="1" x14ac:dyDescent="0.2">
      <c r="A1283" t="s">
        <v>1652</v>
      </c>
      <c r="B1283" t="s">
        <v>2157</v>
      </c>
      <c r="C1283" t="s">
        <v>67</v>
      </c>
      <c r="D1283" t="s">
        <v>2176</v>
      </c>
      <c r="E1283" t="s">
        <v>1592</v>
      </c>
      <c r="F1283" t="s">
        <v>2159</v>
      </c>
      <c r="G1283" t="str">
        <f t="shared" si="19"/>
        <v>1954</v>
      </c>
      <c r="H1283" t="s">
        <v>2846</v>
      </c>
    </row>
    <row r="1284" spans="1:8" hidden="1" x14ac:dyDescent="0.2">
      <c r="A1284" t="s">
        <v>2177</v>
      </c>
      <c r="B1284" t="s">
        <v>2157</v>
      </c>
      <c r="C1284" t="s">
        <v>18</v>
      </c>
      <c r="D1284" t="s">
        <v>730</v>
      </c>
      <c r="E1284" t="s">
        <v>2123</v>
      </c>
      <c r="F1284" t="s">
        <v>2159</v>
      </c>
      <c r="G1284" t="str">
        <f t="shared" si="19"/>
        <v>1954</v>
      </c>
      <c r="H1284" t="s">
        <v>2846</v>
      </c>
    </row>
    <row r="1285" spans="1:8" hidden="1" x14ac:dyDescent="0.2">
      <c r="A1285" t="s">
        <v>2178</v>
      </c>
      <c r="B1285" t="s">
        <v>2157</v>
      </c>
      <c r="C1285" t="s">
        <v>15</v>
      </c>
      <c r="D1285" t="s">
        <v>2179</v>
      </c>
      <c r="E1285" t="s">
        <v>1705</v>
      </c>
      <c r="F1285" t="s">
        <v>2159</v>
      </c>
      <c r="G1285" t="str">
        <f t="shared" si="19"/>
        <v>1954</v>
      </c>
      <c r="H1285" t="s">
        <v>2846</v>
      </c>
    </row>
    <row r="1286" spans="1:8" hidden="1" x14ac:dyDescent="0.2">
      <c r="A1286" t="s">
        <v>2871</v>
      </c>
      <c r="B1286" t="s">
        <v>2157</v>
      </c>
      <c r="C1286" t="s">
        <v>1886</v>
      </c>
      <c r="D1286" t="s">
        <v>2180</v>
      </c>
      <c r="E1286" t="s">
        <v>2181</v>
      </c>
      <c r="F1286" t="s">
        <v>2159</v>
      </c>
      <c r="G1286" t="str">
        <f t="shared" si="19"/>
        <v>1954</v>
      </c>
      <c r="H1286" t="s">
        <v>2846</v>
      </c>
    </row>
    <row r="1287" spans="1:8" hidden="1" x14ac:dyDescent="0.2">
      <c r="A1287" t="s">
        <v>1652</v>
      </c>
      <c r="B1287" t="s">
        <v>2157</v>
      </c>
      <c r="C1287" t="s">
        <v>2074</v>
      </c>
      <c r="D1287" t="s">
        <v>2182</v>
      </c>
      <c r="E1287" t="s">
        <v>1979</v>
      </c>
      <c r="F1287" t="s">
        <v>2159</v>
      </c>
      <c r="G1287" t="str">
        <f t="shared" si="19"/>
        <v>1954</v>
      </c>
      <c r="H1287" t="s">
        <v>2846</v>
      </c>
    </row>
    <row r="1288" spans="1:8" hidden="1" x14ac:dyDescent="0.2">
      <c r="A1288" t="s">
        <v>2183</v>
      </c>
      <c r="B1288" t="s">
        <v>2184</v>
      </c>
      <c r="C1288" t="s">
        <v>2078</v>
      </c>
      <c r="D1288" t="s">
        <v>2185</v>
      </c>
      <c r="E1288" t="s">
        <v>2186</v>
      </c>
      <c r="F1288" t="s">
        <v>2187</v>
      </c>
      <c r="G1288" t="str">
        <f t="shared" si="19"/>
        <v>1953</v>
      </c>
      <c r="H1288" t="s">
        <v>2846</v>
      </c>
    </row>
    <row r="1289" spans="1:8" hidden="1" x14ac:dyDescent="0.2">
      <c r="A1289" t="s">
        <v>2188</v>
      </c>
      <c r="B1289" t="s">
        <v>2184</v>
      </c>
      <c r="C1289" t="s">
        <v>64</v>
      </c>
      <c r="D1289" t="s">
        <v>2189</v>
      </c>
      <c r="E1289" t="s">
        <v>2188</v>
      </c>
      <c r="F1289" t="s">
        <v>2187</v>
      </c>
      <c r="G1289" t="str">
        <f t="shared" si="19"/>
        <v>1953</v>
      </c>
      <c r="H1289" t="s">
        <v>2846</v>
      </c>
    </row>
    <row r="1290" spans="1:8" hidden="1" x14ac:dyDescent="0.2">
      <c r="A1290" t="s">
        <v>2065</v>
      </c>
      <c r="B1290" t="s">
        <v>2184</v>
      </c>
      <c r="C1290" t="s">
        <v>1615</v>
      </c>
      <c r="D1290" t="s">
        <v>2190</v>
      </c>
      <c r="E1290" t="s">
        <v>2064</v>
      </c>
      <c r="F1290" t="s">
        <v>2187</v>
      </c>
      <c r="G1290" t="str">
        <f t="shared" si="19"/>
        <v>1953</v>
      </c>
      <c r="H1290" t="s">
        <v>2846</v>
      </c>
    </row>
    <row r="1291" spans="1:8" hidden="1" x14ac:dyDescent="0.2">
      <c r="A1291" t="s">
        <v>1652</v>
      </c>
      <c r="B1291" t="s">
        <v>2184</v>
      </c>
      <c r="C1291" t="s">
        <v>2074</v>
      </c>
      <c r="D1291" t="s">
        <v>2191</v>
      </c>
      <c r="E1291" t="s">
        <v>1972</v>
      </c>
      <c r="F1291" t="s">
        <v>2187</v>
      </c>
      <c r="G1291" t="str">
        <f t="shared" si="19"/>
        <v>1953</v>
      </c>
      <c r="H1291" t="s">
        <v>2846</v>
      </c>
    </row>
    <row r="1292" spans="1:8" hidden="1" x14ac:dyDescent="0.2">
      <c r="A1292" t="s">
        <v>2192</v>
      </c>
      <c r="B1292" t="s">
        <v>2184</v>
      </c>
      <c r="C1292" t="s">
        <v>57</v>
      </c>
      <c r="D1292" t="s">
        <v>2193</v>
      </c>
      <c r="E1292" t="s">
        <v>2192</v>
      </c>
      <c r="F1292" t="s">
        <v>2187</v>
      </c>
      <c r="G1292" t="str">
        <f t="shared" si="19"/>
        <v>1953</v>
      </c>
      <c r="H1292" t="s">
        <v>2846</v>
      </c>
    </row>
    <row r="1293" spans="1:8" hidden="1" x14ac:dyDescent="0.2">
      <c r="A1293" t="s">
        <v>2194</v>
      </c>
      <c r="B1293" t="s">
        <v>2184</v>
      </c>
      <c r="C1293" t="s">
        <v>29</v>
      </c>
      <c r="D1293" t="s">
        <v>2195</v>
      </c>
      <c r="E1293" t="s">
        <v>1920</v>
      </c>
      <c r="F1293" t="s">
        <v>2187</v>
      </c>
      <c r="G1293" t="str">
        <f t="shared" si="19"/>
        <v>1953</v>
      </c>
      <c r="H1293" t="s">
        <v>2847</v>
      </c>
    </row>
    <row r="1294" spans="1:8" hidden="1" x14ac:dyDescent="0.2">
      <c r="A1294" t="s">
        <v>2872</v>
      </c>
      <c r="B1294" t="s">
        <v>2184</v>
      </c>
      <c r="C1294" t="s">
        <v>1721</v>
      </c>
      <c r="D1294" t="s">
        <v>2196</v>
      </c>
      <c r="E1294" t="s">
        <v>1145</v>
      </c>
      <c r="F1294" t="s">
        <v>2187</v>
      </c>
      <c r="G1294" t="str">
        <f t="shared" si="19"/>
        <v>1953</v>
      </c>
      <c r="H1294" t="s">
        <v>2846</v>
      </c>
    </row>
    <row r="1295" spans="1:8" hidden="1" x14ac:dyDescent="0.2">
      <c r="A1295" t="s">
        <v>2872</v>
      </c>
      <c r="B1295" t="s">
        <v>2184</v>
      </c>
      <c r="C1295" t="s">
        <v>1726</v>
      </c>
      <c r="D1295" t="s">
        <v>2196</v>
      </c>
      <c r="E1295" t="s">
        <v>1145</v>
      </c>
      <c r="F1295" t="s">
        <v>2187</v>
      </c>
      <c r="G1295" t="str">
        <f t="shared" si="19"/>
        <v>1953</v>
      </c>
      <c r="H1295" t="s">
        <v>2846</v>
      </c>
    </row>
    <row r="1296" spans="1:8" hidden="1" x14ac:dyDescent="0.2">
      <c r="A1296" t="s">
        <v>2197</v>
      </c>
      <c r="B1296" t="s">
        <v>2184</v>
      </c>
      <c r="C1296" t="s">
        <v>44</v>
      </c>
      <c r="D1296" t="s">
        <v>2198</v>
      </c>
      <c r="E1296" t="s">
        <v>1995</v>
      </c>
      <c r="F1296" t="s">
        <v>2187</v>
      </c>
      <c r="G1296" t="str">
        <f t="shared" si="19"/>
        <v>1953</v>
      </c>
      <c r="H1296" t="s">
        <v>2846</v>
      </c>
    </row>
    <row r="1297" spans="1:8" hidden="1" x14ac:dyDescent="0.2">
      <c r="A1297" t="s">
        <v>1947</v>
      </c>
      <c r="B1297" t="s">
        <v>2184</v>
      </c>
      <c r="C1297" t="s">
        <v>1729</v>
      </c>
      <c r="D1297" t="s">
        <v>2198</v>
      </c>
      <c r="E1297" t="s">
        <v>1995</v>
      </c>
      <c r="F1297" t="s">
        <v>2187</v>
      </c>
      <c r="G1297" t="str">
        <f t="shared" si="19"/>
        <v>1953</v>
      </c>
      <c r="H1297" t="s">
        <v>2846</v>
      </c>
    </row>
    <row r="1298" spans="1:8" hidden="1" x14ac:dyDescent="0.2">
      <c r="A1298" t="s">
        <v>2093</v>
      </c>
      <c r="B1298" t="s">
        <v>2184</v>
      </c>
      <c r="C1298" t="s">
        <v>1731</v>
      </c>
      <c r="D1298" t="s">
        <v>2198</v>
      </c>
      <c r="E1298" t="s">
        <v>1995</v>
      </c>
      <c r="F1298" t="s">
        <v>2187</v>
      </c>
      <c r="G1298" t="str">
        <f t="shared" ref="G1298:G1361" si="20">LEFT(F1298,4)</f>
        <v>1953</v>
      </c>
      <c r="H1298" t="s">
        <v>2847</v>
      </c>
    </row>
    <row r="1299" spans="1:8" hidden="1" x14ac:dyDescent="0.2">
      <c r="A1299" t="s">
        <v>2199</v>
      </c>
      <c r="B1299" t="s">
        <v>2184</v>
      </c>
      <c r="C1299" t="s">
        <v>49</v>
      </c>
      <c r="D1299" t="s">
        <v>2198</v>
      </c>
      <c r="E1299" t="s">
        <v>1995</v>
      </c>
      <c r="F1299" t="s">
        <v>2187</v>
      </c>
      <c r="G1299" t="str">
        <f t="shared" si="20"/>
        <v>1953</v>
      </c>
      <c r="H1299" t="s">
        <v>2847</v>
      </c>
    </row>
    <row r="1300" spans="1:8" hidden="1" x14ac:dyDescent="0.2">
      <c r="A1300" t="s">
        <v>1999</v>
      </c>
      <c r="B1300" t="s">
        <v>2184</v>
      </c>
      <c r="C1300" t="s">
        <v>1733</v>
      </c>
      <c r="D1300" t="s">
        <v>2198</v>
      </c>
      <c r="E1300" t="s">
        <v>1995</v>
      </c>
      <c r="F1300" t="s">
        <v>2187</v>
      </c>
      <c r="G1300" t="str">
        <f t="shared" si="20"/>
        <v>1953</v>
      </c>
      <c r="H1300" t="s">
        <v>2846</v>
      </c>
    </row>
    <row r="1301" spans="1:8" hidden="1" x14ac:dyDescent="0.2">
      <c r="A1301" t="s">
        <v>2200</v>
      </c>
      <c r="B1301" t="s">
        <v>2184</v>
      </c>
      <c r="C1301" t="s">
        <v>67</v>
      </c>
      <c r="D1301" t="s">
        <v>2201</v>
      </c>
      <c r="E1301" t="s">
        <v>2202</v>
      </c>
      <c r="F1301" t="s">
        <v>2187</v>
      </c>
      <c r="G1301" t="str">
        <f t="shared" si="20"/>
        <v>1953</v>
      </c>
      <c r="H1301" t="s">
        <v>2846</v>
      </c>
    </row>
    <row r="1302" spans="1:8" hidden="1" x14ac:dyDescent="0.2">
      <c r="A1302" t="s">
        <v>2203</v>
      </c>
      <c r="B1302" t="s">
        <v>2184</v>
      </c>
      <c r="C1302" t="s">
        <v>18</v>
      </c>
      <c r="D1302" t="s">
        <v>2204</v>
      </c>
      <c r="E1302" t="s">
        <v>2205</v>
      </c>
      <c r="F1302" t="s">
        <v>2187</v>
      </c>
      <c r="G1302" t="str">
        <f t="shared" si="20"/>
        <v>1953</v>
      </c>
      <c r="H1302" t="s">
        <v>2846</v>
      </c>
    </row>
    <row r="1303" spans="1:8" hidden="1" x14ac:dyDescent="0.2">
      <c r="A1303" t="s">
        <v>2030</v>
      </c>
      <c r="B1303" t="s">
        <v>2184</v>
      </c>
      <c r="C1303" t="s">
        <v>40</v>
      </c>
      <c r="D1303" t="s">
        <v>2207</v>
      </c>
      <c r="E1303" t="s">
        <v>1834</v>
      </c>
      <c r="F1303" t="s">
        <v>2187</v>
      </c>
      <c r="G1303" t="str">
        <f t="shared" si="20"/>
        <v>1953</v>
      </c>
      <c r="H1303" t="s">
        <v>2846</v>
      </c>
    </row>
    <row r="1304" spans="1:8" hidden="1" x14ac:dyDescent="0.2">
      <c r="A1304" t="s">
        <v>2045</v>
      </c>
      <c r="B1304" t="s">
        <v>2184</v>
      </c>
      <c r="C1304" t="s">
        <v>46</v>
      </c>
      <c r="D1304" t="s">
        <v>2208</v>
      </c>
      <c r="E1304" t="s">
        <v>2045</v>
      </c>
      <c r="F1304" t="s">
        <v>2187</v>
      </c>
      <c r="G1304" t="str">
        <f t="shared" si="20"/>
        <v>1953</v>
      </c>
      <c r="H1304" t="s">
        <v>2846</v>
      </c>
    </row>
    <row r="1305" spans="1:8" hidden="1" x14ac:dyDescent="0.2">
      <c r="A1305" t="s">
        <v>2209</v>
      </c>
      <c r="B1305" t="s">
        <v>2184</v>
      </c>
      <c r="C1305" t="s">
        <v>2055</v>
      </c>
      <c r="D1305" t="s">
        <v>2208</v>
      </c>
      <c r="E1305" t="s">
        <v>2045</v>
      </c>
      <c r="F1305" t="s">
        <v>2187</v>
      </c>
      <c r="G1305" t="str">
        <f t="shared" si="20"/>
        <v>1953</v>
      </c>
      <c r="H1305" t="s">
        <v>2846</v>
      </c>
    </row>
    <row r="1306" spans="1:8" hidden="1" x14ac:dyDescent="0.2">
      <c r="A1306" t="s">
        <v>1818</v>
      </c>
      <c r="B1306" t="s">
        <v>2184</v>
      </c>
      <c r="C1306" t="s">
        <v>32</v>
      </c>
      <c r="D1306" t="s">
        <v>2210</v>
      </c>
      <c r="E1306" t="s">
        <v>1818</v>
      </c>
      <c r="F1306" t="s">
        <v>2187</v>
      </c>
      <c r="G1306" t="str">
        <f t="shared" si="20"/>
        <v>1953</v>
      </c>
      <c r="H1306" t="s">
        <v>2846</v>
      </c>
    </row>
    <row r="1307" spans="1:8" hidden="1" x14ac:dyDescent="0.2">
      <c r="A1307" t="s">
        <v>2211</v>
      </c>
      <c r="B1307" t="s">
        <v>2184</v>
      </c>
      <c r="C1307" t="s">
        <v>1719</v>
      </c>
      <c r="D1307" t="s">
        <v>2210</v>
      </c>
      <c r="E1307" t="s">
        <v>1818</v>
      </c>
      <c r="F1307" t="s">
        <v>2187</v>
      </c>
      <c r="G1307" t="str">
        <f t="shared" si="20"/>
        <v>1953</v>
      </c>
      <c r="H1307" t="s">
        <v>2846</v>
      </c>
    </row>
    <row r="1308" spans="1:8" hidden="1" x14ac:dyDescent="0.2">
      <c r="A1308" t="s">
        <v>2212</v>
      </c>
      <c r="B1308" t="s">
        <v>2184</v>
      </c>
      <c r="C1308" t="s">
        <v>15</v>
      </c>
      <c r="D1308" t="s">
        <v>2213</v>
      </c>
      <c r="E1308" t="s">
        <v>1375</v>
      </c>
      <c r="F1308" t="s">
        <v>2187</v>
      </c>
      <c r="G1308" t="str">
        <f t="shared" si="20"/>
        <v>1953</v>
      </c>
      <c r="H1308" t="s">
        <v>2846</v>
      </c>
    </row>
    <row r="1309" spans="1:8" hidden="1" x14ac:dyDescent="0.2">
      <c r="A1309" t="s">
        <v>2214</v>
      </c>
      <c r="B1309" t="s">
        <v>2184</v>
      </c>
      <c r="C1309" t="s">
        <v>34</v>
      </c>
      <c r="D1309" t="s">
        <v>2213</v>
      </c>
      <c r="E1309" t="s">
        <v>1375</v>
      </c>
      <c r="F1309" t="s">
        <v>2187</v>
      </c>
      <c r="G1309" t="str">
        <f t="shared" si="20"/>
        <v>1953</v>
      </c>
      <c r="H1309" t="s">
        <v>2846</v>
      </c>
    </row>
    <row r="1310" spans="1:8" hidden="1" x14ac:dyDescent="0.2">
      <c r="A1310" t="s">
        <v>1988</v>
      </c>
      <c r="B1310" t="s">
        <v>2184</v>
      </c>
      <c r="C1310" t="s">
        <v>1886</v>
      </c>
      <c r="D1310" t="s">
        <v>2213</v>
      </c>
      <c r="E1310" t="s">
        <v>1375</v>
      </c>
      <c r="F1310" t="s">
        <v>2187</v>
      </c>
      <c r="G1310" t="str">
        <f t="shared" si="20"/>
        <v>1953</v>
      </c>
      <c r="H1310" t="s">
        <v>2846</v>
      </c>
    </row>
    <row r="1311" spans="1:8" hidden="1" x14ac:dyDescent="0.2">
      <c r="A1311" t="s">
        <v>2215</v>
      </c>
      <c r="B1311" t="s">
        <v>2216</v>
      </c>
      <c r="C1311" t="s">
        <v>49</v>
      </c>
      <c r="D1311" t="s">
        <v>2217</v>
      </c>
      <c r="E1311" t="s">
        <v>1834</v>
      </c>
      <c r="F1311" t="s">
        <v>2218</v>
      </c>
      <c r="G1311" t="str">
        <f t="shared" si="20"/>
        <v>1952</v>
      </c>
      <c r="H1311" t="s">
        <v>2847</v>
      </c>
    </row>
    <row r="1312" spans="1:8" hidden="1" x14ac:dyDescent="0.2">
      <c r="A1312" t="s">
        <v>1780</v>
      </c>
      <c r="B1312" t="s">
        <v>2216</v>
      </c>
      <c r="C1312" t="s">
        <v>1733</v>
      </c>
      <c r="D1312" t="s">
        <v>2217</v>
      </c>
      <c r="E1312" t="s">
        <v>1834</v>
      </c>
      <c r="F1312" t="s">
        <v>2218</v>
      </c>
      <c r="G1312" t="str">
        <f t="shared" si="20"/>
        <v>1952</v>
      </c>
      <c r="H1312" t="s">
        <v>2846</v>
      </c>
    </row>
    <row r="1313" spans="1:8" hidden="1" x14ac:dyDescent="0.2">
      <c r="A1313" t="s">
        <v>2219</v>
      </c>
      <c r="B1313" t="s">
        <v>2216</v>
      </c>
      <c r="C1313" t="s">
        <v>40</v>
      </c>
      <c r="D1313" t="s">
        <v>2217</v>
      </c>
      <c r="E1313" t="s">
        <v>1834</v>
      </c>
      <c r="F1313" t="s">
        <v>2218</v>
      </c>
      <c r="G1313" t="str">
        <f t="shared" si="20"/>
        <v>1952</v>
      </c>
      <c r="H1313" t="s">
        <v>2846</v>
      </c>
    </row>
    <row r="1314" spans="1:8" hidden="1" x14ac:dyDescent="0.2">
      <c r="A1314" t="s">
        <v>2220</v>
      </c>
      <c r="B1314" t="s">
        <v>2216</v>
      </c>
      <c r="C1314" t="s">
        <v>29</v>
      </c>
      <c r="D1314" t="s">
        <v>2217</v>
      </c>
      <c r="E1314" t="s">
        <v>1834</v>
      </c>
      <c r="F1314" t="s">
        <v>2218</v>
      </c>
      <c r="G1314" t="str">
        <f t="shared" si="20"/>
        <v>1952</v>
      </c>
      <c r="H1314" t="s">
        <v>2847</v>
      </c>
    </row>
    <row r="1315" spans="1:8" hidden="1" x14ac:dyDescent="0.2">
      <c r="A1315" t="s">
        <v>2221</v>
      </c>
      <c r="B1315" t="s">
        <v>2216</v>
      </c>
      <c r="C1315" t="s">
        <v>15</v>
      </c>
      <c r="D1315" t="s">
        <v>2222</v>
      </c>
      <c r="E1315" t="s">
        <v>1145</v>
      </c>
      <c r="F1315" t="s">
        <v>2218</v>
      </c>
      <c r="G1315" t="str">
        <f t="shared" si="20"/>
        <v>1952</v>
      </c>
      <c r="H1315" t="s">
        <v>2846</v>
      </c>
    </row>
    <row r="1316" spans="1:8" hidden="1" x14ac:dyDescent="0.2">
      <c r="A1316" t="s">
        <v>2223</v>
      </c>
      <c r="B1316" t="s">
        <v>2216</v>
      </c>
      <c r="C1316" t="s">
        <v>1886</v>
      </c>
      <c r="D1316" t="s">
        <v>2224</v>
      </c>
      <c r="E1316" t="s">
        <v>1963</v>
      </c>
      <c r="F1316" t="s">
        <v>2218</v>
      </c>
      <c r="G1316" t="str">
        <f t="shared" si="20"/>
        <v>1952</v>
      </c>
      <c r="H1316" t="s">
        <v>2846</v>
      </c>
    </row>
    <row r="1317" spans="1:8" hidden="1" x14ac:dyDescent="0.2">
      <c r="A1317" t="s">
        <v>1483</v>
      </c>
      <c r="B1317" t="s">
        <v>2216</v>
      </c>
      <c r="C1317" t="s">
        <v>1731</v>
      </c>
      <c r="D1317" t="s">
        <v>2224</v>
      </c>
      <c r="E1317" t="s">
        <v>1963</v>
      </c>
      <c r="F1317" t="s">
        <v>2218</v>
      </c>
      <c r="G1317" t="str">
        <f t="shared" si="20"/>
        <v>1952</v>
      </c>
      <c r="H1317" t="s">
        <v>2847</v>
      </c>
    </row>
    <row r="1318" spans="1:8" hidden="1" x14ac:dyDescent="0.2">
      <c r="A1318" t="s">
        <v>1964</v>
      </c>
      <c r="B1318" t="s">
        <v>2216</v>
      </c>
      <c r="C1318" t="s">
        <v>1729</v>
      </c>
      <c r="D1318" t="s">
        <v>2224</v>
      </c>
      <c r="E1318" t="s">
        <v>1963</v>
      </c>
      <c r="F1318" t="s">
        <v>2218</v>
      </c>
      <c r="G1318" t="str">
        <f t="shared" si="20"/>
        <v>1952</v>
      </c>
      <c r="H1318" t="s">
        <v>2846</v>
      </c>
    </row>
    <row r="1319" spans="1:8" hidden="1" x14ac:dyDescent="0.2">
      <c r="A1319" t="s">
        <v>2225</v>
      </c>
      <c r="B1319" t="s">
        <v>2216</v>
      </c>
      <c r="C1319" t="s">
        <v>34</v>
      </c>
      <c r="D1319" t="s">
        <v>2224</v>
      </c>
      <c r="E1319" t="s">
        <v>1963</v>
      </c>
      <c r="F1319" t="s">
        <v>2218</v>
      </c>
      <c r="G1319" t="str">
        <f t="shared" si="20"/>
        <v>1952</v>
      </c>
      <c r="H1319" t="s">
        <v>2846</v>
      </c>
    </row>
    <row r="1320" spans="1:8" hidden="1" x14ac:dyDescent="0.2">
      <c r="A1320" t="s">
        <v>2226</v>
      </c>
      <c r="B1320" t="s">
        <v>2216</v>
      </c>
      <c r="C1320" t="s">
        <v>44</v>
      </c>
      <c r="D1320" t="s">
        <v>2224</v>
      </c>
      <c r="E1320" t="s">
        <v>1963</v>
      </c>
      <c r="F1320" t="s">
        <v>2218</v>
      </c>
      <c r="G1320" t="str">
        <f t="shared" si="20"/>
        <v>1952</v>
      </c>
      <c r="H1320" t="s">
        <v>2846</v>
      </c>
    </row>
    <row r="1321" spans="1:8" hidden="1" x14ac:dyDescent="0.2">
      <c r="A1321" t="s">
        <v>1963</v>
      </c>
      <c r="B1321" t="s">
        <v>2216</v>
      </c>
      <c r="C1321" t="s">
        <v>32</v>
      </c>
      <c r="D1321" t="s">
        <v>2224</v>
      </c>
      <c r="E1321" t="s">
        <v>1963</v>
      </c>
      <c r="F1321" t="s">
        <v>2218</v>
      </c>
      <c r="G1321" t="str">
        <f t="shared" si="20"/>
        <v>1952</v>
      </c>
      <c r="H1321" t="s">
        <v>2846</v>
      </c>
    </row>
    <row r="1322" spans="1:8" hidden="1" x14ac:dyDescent="0.2">
      <c r="A1322" t="s">
        <v>1999</v>
      </c>
      <c r="B1322" t="s">
        <v>2216</v>
      </c>
      <c r="C1322" t="s">
        <v>1726</v>
      </c>
      <c r="D1322" t="s">
        <v>2227</v>
      </c>
      <c r="E1322" t="s">
        <v>1995</v>
      </c>
      <c r="F1322" t="s">
        <v>2218</v>
      </c>
      <c r="G1322" t="str">
        <f t="shared" si="20"/>
        <v>1952</v>
      </c>
      <c r="H1322" t="s">
        <v>2846</v>
      </c>
    </row>
    <row r="1323" spans="1:8" hidden="1" x14ac:dyDescent="0.2">
      <c r="A1323" t="s">
        <v>1953</v>
      </c>
      <c r="B1323" t="s">
        <v>2216</v>
      </c>
      <c r="C1323" t="s">
        <v>1721</v>
      </c>
      <c r="D1323" t="s">
        <v>2227</v>
      </c>
      <c r="E1323" t="s">
        <v>1995</v>
      </c>
      <c r="F1323" t="s">
        <v>2218</v>
      </c>
      <c r="G1323" t="str">
        <f t="shared" si="20"/>
        <v>1952</v>
      </c>
      <c r="H1323" t="s">
        <v>2846</v>
      </c>
    </row>
    <row r="1324" spans="1:8" hidden="1" x14ac:dyDescent="0.2">
      <c r="A1324" t="s">
        <v>2228</v>
      </c>
      <c r="B1324" t="s">
        <v>2216</v>
      </c>
      <c r="C1324" t="s">
        <v>1719</v>
      </c>
      <c r="D1324" t="s">
        <v>2227</v>
      </c>
      <c r="E1324" t="s">
        <v>1995</v>
      </c>
      <c r="F1324" t="s">
        <v>2218</v>
      </c>
      <c r="G1324" t="str">
        <f t="shared" si="20"/>
        <v>1952</v>
      </c>
      <c r="H1324" t="s">
        <v>2846</v>
      </c>
    </row>
    <row r="1325" spans="1:8" hidden="1" x14ac:dyDescent="0.2">
      <c r="A1325" t="s">
        <v>1631</v>
      </c>
      <c r="B1325" t="s">
        <v>2216</v>
      </c>
      <c r="C1325" t="s">
        <v>1615</v>
      </c>
      <c r="D1325" t="s">
        <v>2227</v>
      </c>
      <c r="E1325" t="s">
        <v>1995</v>
      </c>
      <c r="F1325" t="s">
        <v>2218</v>
      </c>
      <c r="G1325" t="str">
        <f t="shared" si="20"/>
        <v>1952</v>
      </c>
      <c r="H1325" t="s">
        <v>2846</v>
      </c>
    </row>
    <row r="1326" spans="1:8" hidden="1" x14ac:dyDescent="0.2">
      <c r="A1326" t="s">
        <v>1997</v>
      </c>
      <c r="B1326" t="s">
        <v>2216</v>
      </c>
      <c r="C1326" t="s">
        <v>46</v>
      </c>
      <c r="D1326" t="s">
        <v>2227</v>
      </c>
      <c r="E1326" t="s">
        <v>1995</v>
      </c>
      <c r="F1326" t="s">
        <v>2218</v>
      </c>
      <c r="G1326" t="str">
        <f t="shared" si="20"/>
        <v>1952</v>
      </c>
      <c r="H1326" t="s">
        <v>2846</v>
      </c>
    </row>
    <row r="1327" spans="1:8" hidden="1" x14ac:dyDescent="0.2">
      <c r="A1327" t="s">
        <v>2001</v>
      </c>
      <c r="B1327" t="s">
        <v>2216</v>
      </c>
      <c r="C1327" t="s">
        <v>18</v>
      </c>
      <c r="D1327" t="s">
        <v>2227</v>
      </c>
      <c r="E1327" t="s">
        <v>1995</v>
      </c>
      <c r="F1327" t="s">
        <v>2218</v>
      </c>
      <c r="G1327" t="str">
        <f t="shared" si="20"/>
        <v>1952</v>
      </c>
      <c r="H1327" t="s">
        <v>2846</v>
      </c>
    </row>
    <row r="1328" spans="1:8" hidden="1" x14ac:dyDescent="0.2">
      <c r="A1328" t="s">
        <v>1652</v>
      </c>
      <c r="B1328" t="s">
        <v>2216</v>
      </c>
      <c r="C1328" t="s">
        <v>2074</v>
      </c>
      <c r="D1328" t="s">
        <v>2229</v>
      </c>
      <c r="E1328" t="s">
        <v>1979</v>
      </c>
      <c r="F1328" t="s">
        <v>2218</v>
      </c>
      <c r="G1328" t="str">
        <f t="shared" si="20"/>
        <v>1952</v>
      </c>
      <c r="H1328" t="s">
        <v>2846</v>
      </c>
    </row>
    <row r="1329" spans="1:8" hidden="1" x14ac:dyDescent="0.2">
      <c r="A1329" t="s">
        <v>1375</v>
      </c>
      <c r="B1329" t="s">
        <v>2216</v>
      </c>
      <c r="C1329" t="s">
        <v>64</v>
      </c>
      <c r="D1329" t="s">
        <v>2230</v>
      </c>
      <c r="E1329" t="s">
        <v>1375</v>
      </c>
      <c r="F1329" t="s">
        <v>2218</v>
      </c>
      <c r="G1329" t="str">
        <f t="shared" si="20"/>
        <v>1952</v>
      </c>
      <c r="H1329" t="s">
        <v>2846</v>
      </c>
    </row>
    <row r="1330" spans="1:8" hidden="1" x14ac:dyDescent="0.2">
      <c r="A1330" t="s">
        <v>2155</v>
      </c>
      <c r="B1330" t="s">
        <v>2216</v>
      </c>
      <c r="C1330" t="s">
        <v>2078</v>
      </c>
      <c r="D1330" t="s">
        <v>2231</v>
      </c>
      <c r="E1330" t="s">
        <v>2155</v>
      </c>
      <c r="F1330" t="s">
        <v>2218</v>
      </c>
      <c r="G1330" t="str">
        <f t="shared" si="20"/>
        <v>1952</v>
      </c>
      <c r="H1330" t="s">
        <v>2846</v>
      </c>
    </row>
    <row r="1331" spans="1:8" hidden="1" x14ac:dyDescent="0.2">
      <c r="A1331" t="s">
        <v>2232</v>
      </c>
      <c r="B1331" t="s">
        <v>2216</v>
      </c>
      <c r="C1331" t="s">
        <v>38</v>
      </c>
      <c r="D1331" t="s">
        <v>2233</v>
      </c>
      <c r="E1331" t="s">
        <v>2234</v>
      </c>
      <c r="F1331" t="s">
        <v>2218</v>
      </c>
      <c r="G1331" t="str">
        <f t="shared" si="20"/>
        <v>1952</v>
      </c>
      <c r="H1331" t="s">
        <v>2846</v>
      </c>
    </row>
    <row r="1332" spans="1:8" hidden="1" x14ac:dyDescent="0.2">
      <c r="A1332" t="s">
        <v>2200</v>
      </c>
      <c r="B1332" t="s">
        <v>2216</v>
      </c>
      <c r="C1332" t="s">
        <v>67</v>
      </c>
      <c r="D1332" t="s">
        <v>2235</v>
      </c>
      <c r="E1332" t="s">
        <v>2202</v>
      </c>
      <c r="F1332" t="s">
        <v>2218</v>
      </c>
      <c r="G1332" t="str">
        <f t="shared" si="20"/>
        <v>1952</v>
      </c>
      <c r="H1332" t="s">
        <v>2846</v>
      </c>
    </row>
    <row r="1333" spans="1:8" hidden="1" x14ac:dyDescent="0.2">
      <c r="A1333" t="s">
        <v>2236</v>
      </c>
      <c r="B1333" t="s">
        <v>2216</v>
      </c>
      <c r="C1333" t="s">
        <v>2055</v>
      </c>
      <c r="D1333" t="s">
        <v>2237</v>
      </c>
      <c r="E1333" t="s">
        <v>2238</v>
      </c>
      <c r="F1333" t="s">
        <v>2218</v>
      </c>
      <c r="G1333" t="str">
        <f t="shared" si="20"/>
        <v>1952</v>
      </c>
      <c r="H1333" t="s">
        <v>2846</v>
      </c>
    </row>
    <row r="1334" spans="1:8" hidden="1" x14ac:dyDescent="0.2">
      <c r="A1334" t="s">
        <v>2223</v>
      </c>
      <c r="B1334" t="s">
        <v>2239</v>
      </c>
      <c r="C1334" t="s">
        <v>1886</v>
      </c>
      <c r="D1334" t="s">
        <v>2240</v>
      </c>
      <c r="E1334" t="s">
        <v>1705</v>
      </c>
      <c r="F1334" t="s">
        <v>2241</v>
      </c>
      <c r="G1334" t="str">
        <f t="shared" si="20"/>
        <v>1951</v>
      </c>
      <c r="H1334" t="s">
        <v>2846</v>
      </c>
    </row>
    <row r="1335" spans="1:8" hidden="1" x14ac:dyDescent="0.2">
      <c r="A1335" t="s">
        <v>2242</v>
      </c>
      <c r="B1335" t="s">
        <v>2239</v>
      </c>
      <c r="C1335" t="s">
        <v>1733</v>
      </c>
      <c r="D1335" t="s">
        <v>2240</v>
      </c>
      <c r="E1335" t="s">
        <v>1705</v>
      </c>
      <c r="F1335" t="s">
        <v>2241</v>
      </c>
      <c r="G1335" t="str">
        <f t="shared" si="20"/>
        <v>1951</v>
      </c>
      <c r="H1335" t="s">
        <v>2846</v>
      </c>
    </row>
    <row r="1336" spans="1:8" hidden="1" x14ac:dyDescent="0.2">
      <c r="A1336" t="s">
        <v>2243</v>
      </c>
      <c r="B1336" t="s">
        <v>2239</v>
      </c>
      <c r="C1336" t="s">
        <v>18</v>
      </c>
      <c r="D1336" t="s">
        <v>2240</v>
      </c>
      <c r="E1336" t="s">
        <v>1705</v>
      </c>
      <c r="F1336" t="s">
        <v>2241</v>
      </c>
      <c r="G1336" t="str">
        <f t="shared" si="20"/>
        <v>1951</v>
      </c>
      <c r="H1336" t="s">
        <v>2846</v>
      </c>
    </row>
    <row r="1337" spans="1:8" hidden="1" x14ac:dyDescent="0.2">
      <c r="A1337" t="s">
        <v>2131</v>
      </c>
      <c r="B1337" t="s">
        <v>2239</v>
      </c>
      <c r="C1337" t="s">
        <v>44</v>
      </c>
      <c r="D1337" t="s">
        <v>2244</v>
      </c>
      <c r="E1337" t="s">
        <v>2131</v>
      </c>
      <c r="F1337" t="s">
        <v>2241</v>
      </c>
      <c r="G1337" t="str">
        <f t="shared" si="20"/>
        <v>1951</v>
      </c>
      <c r="H1337" t="s">
        <v>2846</v>
      </c>
    </row>
    <row r="1338" spans="1:8" hidden="1" x14ac:dyDescent="0.2">
      <c r="A1338" t="s">
        <v>2106</v>
      </c>
      <c r="B1338" t="s">
        <v>2239</v>
      </c>
      <c r="C1338" t="s">
        <v>1731</v>
      </c>
      <c r="D1338" t="s">
        <v>2244</v>
      </c>
      <c r="E1338" t="s">
        <v>2131</v>
      </c>
      <c r="F1338" t="s">
        <v>2241</v>
      </c>
      <c r="G1338" t="str">
        <f t="shared" si="20"/>
        <v>1951</v>
      </c>
      <c r="H1338" t="s">
        <v>2846</v>
      </c>
    </row>
    <row r="1339" spans="1:8" hidden="1" x14ac:dyDescent="0.2">
      <c r="A1339" t="s">
        <v>2245</v>
      </c>
      <c r="B1339" t="s">
        <v>2239</v>
      </c>
      <c r="C1339" t="s">
        <v>40</v>
      </c>
      <c r="D1339" t="s">
        <v>2244</v>
      </c>
      <c r="E1339" t="s">
        <v>2131</v>
      </c>
      <c r="F1339" t="s">
        <v>2241</v>
      </c>
      <c r="G1339" t="str">
        <f t="shared" si="20"/>
        <v>1951</v>
      </c>
      <c r="H1339" t="s">
        <v>2846</v>
      </c>
    </row>
    <row r="1340" spans="1:8" hidden="1" x14ac:dyDescent="0.2">
      <c r="A1340" t="s">
        <v>2246</v>
      </c>
      <c r="B1340" t="s">
        <v>2239</v>
      </c>
      <c r="C1340" t="s">
        <v>38</v>
      </c>
      <c r="D1340" t="s">
        <v>2244</v>
      </c>
      <c r="E1340" t="s">
        <v>2131</v>
      </c>
      <c r="F1340" t="s">
        <v>2241</v>
      </c>
      <c r="G1340" t="str">
        <f t="shared" si="20"/>
        <v>1951</v>
      </c>
      <c r="H1340" t="s">
        <v>2846</v>
      </c>
    </row>
    <row r="1341" spans="1:8" hidden="1" x14ac:dyDescent="0.2">
      <c r="A1341" t="s">
        <v>2131</v>
      </c>
      <c r="B1341" t="s">
        <v>2239</v>
      </c>
      <c r="C1341" t="s">
        <v>32</v>
      </c>
      <c r="D1341" t="s">
        <v>2244</v>
      </c>
      <c r="E1341" t="s">
        <v>2131</v>
      </c>
      <c r="F1341" t="s">
        <v>2241</v>
      </c>
      <c r="G1341" t="str">
        <f t="shared" si="20"/>
        <v>1951</v>
      </c>
      <c r="H1341" t="s">
        <v>2846</v>
      </c>
    </row>
    <row r="1342" spans="1:8" hidden="1" x14ac:dyDescent="0.2">
      <c r="A1342" t="s">
        <v>1792</v>
      </c>
      <c r="B1342" t="s">
        <v>2239</v>
      </c>
      <c r="C1342" t="s">
        <v>2055</v>
      </c>
      <c r="D1342" t="s">
        <v>2247</v>
      </c>
      <c r="E1342" t="s">
        <v>1834</v>
      </c>
      <c r="F1342" t="s">
        <v>2241</v>
      </c>
      <c r="G1342" t="str">
        <f t="shared" si="20"/>
        <v>1951</v>
      </c>
      <c r="H1342" t="s">
        <v>2846</v>
      </c>
    </row>
    <row r="1343" spans="1:8" hidden="1" x14ac:dyDescent="0.2">
      <c r="A1343" t="s">
        <v>2248</v>
      </c>
      <c r="B1343" t="s">
        <v>2239</v>
      </c>
      <c r="C1343" t="s">
        <v>1729</v>
      </c>
      <c r="D1343" t="s">
        <v>2249</v>
      </c>
      <c r="E1343" t="s">
        <v>1633</v>
      </c>
      <c r="F1343" t="s">
        <v>2241</v>
      </c>
      <c r="G1343" t="str">
        <f t="shared" si="20"/>
        <v>1951</v>
      </c>
      <c r="H1343" t="s">
        <v>2846</v>
      </c>
    </row>
    <row r="1344" spans="1:8" hidden="1" x14ac:dyDescent="0.2">
      <c r="A1344" t="s">
        <v>2250</v>
      </c>
      <c r="B1344" t="s">
        <v>2239</v>
      </c>
      <c r="C1344" t="s">
        <v>29</v>
      </c>
      <c r="D1344" t="s">
        <v>2251</v>
      </c>
      <c r="E1344" t="s">
        <v>1523</v>
      </c>
      <c r="F1344" t="s">
        <v>2241</v>
      </c>
      <c r="G1344" t="str">
        <f t="shared" si="20"/>
        <v>1951</v>
      </c>
      <c r="H1344" t="s">
        <v>2847</v>
      </c>
    </row>
    <row r="1345" spans="1:8" hidden="1" x14ac:dyDescent="0.2">
      <c r="A1345" t="s">
        <v>2242</v>
      </c>
      <c r="B1345" t="s">
        <v>2239</v>
      </c>
      <c r="C1345" t="s">
        <v>1726</v>
      </c>
      <c r="D1345" t="s">
        <v>2252</v>
      </c>
      <c r="E1345" t="s">
        <v>2045</v>
      </c>
      <c r="F1345" t="s">
        <v>2241</v>
      </c>
      <c r="G1345" t="str">
        <f t="shared" si="20"/>
        <v>1951</v>
      </c>
      <c r="H1345" t="s">
        <v>2846</v>
      </c>
    </row>
    <row r="1346" spans="1:8" hidden="1" x14ac:dyDescent="0.2">
      <c r="A1346" t="s">
        <v>2253</v>
      </c>
      <c r="B1346" t="s">
        <v>2239</v>
      </c>
      <c r="C1346" t="s">
        <v>1721</v>
      </c>
      <c r="D1346" t="s">
        <v>2252</v>
      </c>
      <c r="E1346" t="s">
        <v>2045</v>
      </c>
      <c r="F1346" t="s">
        <v>2241</v>
      </c>
      <c r="G1346" t="str">
        <f t="shared" si="20"/>
        <v>1951</v>
      </c>
      <c r="H1346" t="s">
        <v>2847</v>
      </c>
    </row>
    <row r="1347" spans="1:8" hidden="1" x14ac:dyDescent="0.2">
      <c r="A1347" t="s">
        <v>2873</v>
      </c>
      <c r="B1347" t="s">
        <v>2239</v>
      </c>
      <c r="C1347" t="s">
        <v>15</v>
      </c>
      <c r="D1347" t="s">
        <v>984</v>
      </c>
      <c r="E1347" t="s">
        <v>1967</v>
      </c>
      <c r="F1347" t="s">
        <v>2241</v>
      </c>
      <c r="G1347" t="str">
        <f t="shared" si="20"/>
        <v>1951</v>
      </c>
      <c r="H1347" t="s">
        <v>2846</v>
      </c>
    </row>
    <row r="1348" spans="1:8" hidden="1" x14ac:dyDescent="0.2">
      <c r="A1348" t="s">
        <v>2254</v>
      </c>
      <c r="B1348" t="s">
        <v>2239</v>
      </c>
      <c r="C1348" t="s">
        <v>57</v>
      </c>
      <c r="D1348" t="s">
        <v>2255</v>
      </c>
      <c r="E1348" t="s">
        <v>2256</v>
      </c>
      <c r="F1348" t="s">
        <v>2241</v>
      </c>
      <c r="G1348" t="str">
        <f t="shared" si="20"/>
        <v>1951</v>
      </c>
      <c r="H1348" t="s">
        <v>2846</v>
      </c>
    </row>
    <row r="1349" spans="1:8" hidden="1" x14ac:dyDescent="0.2">
      <c r="A1349" t="s">
        <v>1652</v>
      </c>
      <c r="B1349" t="s">
        <v>2239</v>
      </c>
      <c r="C1349" t="s">
        <v>2074</v>
      </c>
      <c r="D1349" t="s">
        <v>2257</v>
      </c>
      <c r="E1349" t="s">
        <v>1979</v>
      </c>
      <c r="F1349" t="s">
        <v>2241</v>
      </c>
      <c r="G1349" t="str">
        <f t="shared" si="20"/>
        <v>1951</v>
      </c>
      <c r="H1349" t="s">
        <v>2846</v>
      </c>
    </row>
    <row r="1350" spans="1:8" hidden="1" x14ac:dyDescent="0.2">
      <c r="A1350" t="s">
        <v>2258</v>
      </c>
      <c r="B1350" t="s">
        <v>2239</v>
      </c>
      <c r="C1350" t="s">
        <v>2078</v>
      </c>
      <c r="D1350" t="s">
        <v>2259</v>
      </c>
      <c r="E1350" t="s">
        <v>2260</v>
      </c>
      <c r="F1350" t="s">
        <v>2241</v>
      </c>
      <c r="G1350" t="str">
        <f t="shared" si="20"/>
        <v>1951</v>
      </c>
      <c r="H1350" t="s">
        <v>2846</v>
      </c>
    </row>
    <row r="1351" spans="1:8" hidden="1" x14ac:dyDescent="0.2">
      <c r="A1351" t="s">
        <v>2261</v>
      </c>
      <c r="B1351" t="s">
        <v>2239</v>
      </c>
      <c r="C1351" t="s">
        <v>1615</v>
      </c>
      <c r="D1351" t="s">
        <v>2262</v>
      </c>
      <c r="E1351" t="s">
        <v>2263</v>
      </c>
      <c r="F1351" t="s">
        <v>2241</v>
      </c>
      <c r="G1351" t="str">
        <f t="shared" si="20"/>
        <v>1951</v>
      </c>
      <c r="H1351" t="s">
        <v>2846</v>
      </c>
    </row>
    <row r="1352" spans="1:8" hidden="1" x14ac:dyDescent="0.2">
      <c r="A1352" t="s">
        <v>2264</v>
      </c>
      <c r="B1352" t="s">
        <v>2239</v>
      </c>
      <c r="C1352" t="s">
        <v>49</v>
      </c>
      <c r="D1352" t="s">
        <v>2265</v>
      </c>
      <c r="E1352" t="s">
        <v>2174</v>
      </c>
      <c r="F1352" t="s">
        <v>2241</v>
      </c>
      <c r="G1352" t="str">
        <f t="shared" si="20"/>
        <v>1951</v>
      </c>
      <c r="H1352" t="s">
        <v>2847</v>
      </c>
    </row>
    <row r="1353" spans="1:8" hidden="1" x14ac:dyDescent="0.2">
      <c r="A1353" t="s">
        <v>1947</v>
      </c>
      <c r="B1353" t="s">
        <v>2239</v>
      </c>
      <c r="C1353" t="s">
        <v>1719</v>
      </c>
      <c r="D1353" t="s">
        <v>2266</v>
      </c>
      <c r="E1353" t="s">
        <v>2267</v>
      </c>
      <c r="F1353" t="s">
        <v>2241</v>
      </c>
      <c r="G1353" t="str">
        <f t="shared" si="20"/>
        <v>1951</v>
      </c>
      <c r="H1353" t="s">
        <v>2846</v>
      </c>
    </row>
    <row r="1354" spans="1:8" hidden="1" x14ac:dyDescent="0.2">
      <c r="A1354" t="s">
        <v>1950</v>
      </c>
      <c r="B1354" t="s">
        <v>2239</v>
      </c>
      <c r="C1354" t="s">
        <v>34</v>
      </c>
      <c r="D1354" t="s">
        <v>2266</v>
      </c>
      <c r="E1354" t="s">
        <v>2267</v>
      </c>
      <c r="F1354" t="s">
        <v>2241</v>
      </c>
      <c r="G1354" t="str">
        <f t="shared" si="20"/>
        <v>1951</v>
      </c>
      <c r="H1354" t="s">
        <v>2846</v>
      </c>
    </row>
    <row r="1355" spans="1:8" hidden="1" x14ac:dyDescent="0.2">
      <c r="A1355" t="s">
        <v>2268</v>
      </c>
      <c r="B1355" t="s">
        <v>2239</v>
      </c>
      <c r="C1355" t="s">
        <v>57</v>
      </c>
      <c r="D1355" t="s">
        <v>2269</v>
      </c>
      <c r="E1355" t="s">
        <v>2270</v>
      </c>
      <c r="F1355" t="s">
        <v>2241</v>
      </c>
      <c r="G1355" t="str">
        <f t="shared" si="20"/>
        <v>1951</v>
      </c>
      <c r="H1355" t="s">
        <v>2846</v>
      </c>
    </row>
    <row r="1356" spans="1:8" hidden="1" x14ac:dyDescent="0.2">
      <c r="A1356" t="s">
        <v>2016</v>
      </c>
      <c r="B1356" t="s">
        <v>2271</v>
      </c>
      <c r="C1356" t="s">
        <v>64</v>
      </c>
      <c r="D1356" t="s">
        <v>2272</v>
      </c>
      <c r="E1356" t="s">
        <v>1770</v>
      </c>
      <c r="F1356" t="s">
        <v>2273</v>
      </c>
      <c r="G1356" t="str">
        <f t="shared" si="20"/>
        <v>1950</v>
      </c>
      <c r="H1356" t="s">
        <v>2846</v>
      </c>
    </row>
    <row r="1357" spans="1:8" hidden="1" x14ac:dyDescent="0.2">
      <c r="A1357" t="s">
        <v>2274</v>
      </c>
      <c r="B1357" t="s">
        <v>2271</v>
      </c>
      <c r="C1357" t="s">
        <v>64</v>
      </c>
      <c r="D1357" t="s">
        <v>2275</v>
      </c>
      <c r="E1357" t="s">
        <v>2276</v>
      </c>
      <c r="F1357" t="s">
        <v>2273</v>
      </c>
      <c r="G1357" t="str">
        <f t="shared" si="20"/>
        <v>1950</v>
      </c>
      <c r="H1357" t="s">
        <v>2846</v>
      </c>
    </row>
    <row r="1358" spans="1:8" hidden="1" x14ac:dyDescent="0.2">
      <c r="A1358" t="s">
        <v>2214</v>
      </c>
      <c r="B1358" t="s">
        <v>2271</v>
      </c>
      <c r="C1358" t="s">
        <v>34</v>
      </c>
      <c r="D1358" t="s">
        <v>2277</v>
      </c>
      <c r="E1358" t="s">
        <v>1463</v>
      </c>
      <c r="F1358" t="s">
        <v>2273</v>
      </c>
      <c r="G1358" t="str">
        <f t="shared" si="20"/>
        <v>1950</v>
      </c>
      <c r="H1358" t="s">
        <v>2846</v>
      </c>
    </row>
    <row r="1359" spans="1:8" hidden="1" x14ac:dyDescent="0.2">
      <c r="A1359" t="s">
        <v>1614</v>
      </c>
      <c r="B1359" t="s">
        <v>2271</v>
      </c>
      <c r="C1359" t="s">
        <v>1615</v>
      </c>
      <c r="D1359" t="s">
        <v>2278</v>
      </c>
      <c r="E1359" t="s">
        <v>2143</v>
      </c>
      <c r="F1359" t="s">
        <v>2273</v>
      </c>
      <c r="G1359" t="str">
        <f t="shared" si="20"/>
        <v>1950</v>
      </c>
      <c r="H1359" t="s">
        <v>2846</v>
      </c>
    </row>
    <row r="1360" spans="1:8" hidden="1" x14ac:dyDescent="0.2">
      <c r="A1360" t="s">
        <v>2279</v>
      </c>
      <c r="B1360" t="s">
        <v>2271</v>
      </c>
      <c r="C1360" t="s">
        <v>49</v>
      </c>
      <c r="D1360" t="s">
        <v>2280</v>
      </c>
      <c r="E1360" t="s">
        <v>1902</v>
      </c>
      <c r="F1360" t="s">
        <v>2273</v>
      </c>
      <c r="G1360" t="str">
        <f t="shared" si="20"/>
        <v>1950</v>
      </c>
      <c r="H1360" t="s">
        <v>2846</v>
      </c>
    </row>
    <row r="1361" spans="1:8" hidden="1" x14ac:dyDescent="0.2">
      <c r="A1361" t="s">
        <v>2281</v>
      </c>
      <c r="B1361" t="s">
        <v>2271</v>
      </c>
      <c r="C1361" t="s">
        <v>15</v>
      </c>
      <c r="D1361" t="s">
        <v>2280</v>
      </c>
      <c r="E1361" t="s">
        <v>1902</v>
      </c>
      <c r="F1361" t="s">
        <v>2273</v>
      </c>
      <c r="G1361" t="str">
        <f t="shared" si="20"/>
        <v>1950</v>
      </c>
      <c r="H1361" t="s">
        <v>2846</v>
      </c>
    </row>
    <row r="1362" spans="1:8" hidden="1" x14ac:dyDescent="0.2">
      <c r="A1362" t="s">
        <v>2282</v>
      </c>
      <c r="B1362" t="s">
        <v>2271</v>
      </c>
      <c r="C1362" t="s">
        <v>1719</v>
      </c>
      <c r="D1362" t="s">
        <v>2283</v>
      </c>
      <c r="E1362" t="s">
        <v>1818</v>
      </c>
      <c r="F1362" t="s">
        <v>2273</v>
      </c>
      <c r="G1362" t="str">
        <f t="shared" ref="G1362:G1425" si="21">LEFT(F1362,4)</f>
        <v>1950</v>
      </c>
      <c r="H1362" t="s">
        <v>2846</v>
      </c>
    </row>
    <row r="1363" spans="1:8" hidden="1" x14ac:dyDescent="0.2">
      <c r="A1363" t="s">
        <v>2131</v>
      </c>
      <c r="B1363" t="s">
        <v>2271</v>
      </c>
      <c r="C1363" t="s">
        <v>44</v>
      </c>
      <c r="D1363" t="s">
        <v>2284</v>
      </c>
      <c r="E1363" t="s">
        <v>2131</v>
      </c>
      <c r="F1363" t="s">
        <v>2273</v>
      </c>
      <c r="G1363" t="str">
        <f t="shared" si="21"/>
        <v>1950</v>
      </c>
      <c r="H1363" t="s">
        <v>2846</v>
      </c>
    </row>
    <row r="1364" spans="1:8" hidden="1" x14ac:dyDescent="0.2">
      <c r="A1364" t="s">
        <v>2131</v>
      </c>
      <c r="B1364" t="s">
        <v>2271</v>
      </c>
      <c r="C1364" t="s">
        <v>32</v>
      </c>
      <c r="D1364" t="s">
        <v>2284</v>
      </c>
      <c r="E1364" t="s">
        <v>2131</v>
      </c>
      <c r="F1364" t="s">
        <v>2273</v>
      </c>
      <c r="G1364" t="str">
        <f t="shared" si="21"/>
        <v>1950</v>
      </c>
      <c r="H1364" t="s">
        <v>2846</v>
      </c>
    </row>
    <row r="1365" spans="1:8" hidden="1" x14ac:dyDescent="0.2">
      <c r="A1365" t="s">
        <v>2285</v>
      </c>
      <c r="B1365" t="s">
        <v>2271</v>
      </c>
      <c r="C1365" t="s">
        <v>1886</v>
      </c>
      <c r="D1365" t="s">
        <v>2286</v>
      </c>
      <c r="E1365" t="s">
        <v>1651</v>
      </c>
      <c r="F1365" t="s">
        <v>2273</v>
      </c>
      <c r="G1365" t="str">
        <f t="shared" si="21"/>
        <v>1950</v>
      </c>
      <c r="H1365" t="s">
        <v>2846</v>
      </c>
    </row>
    <row r="1366" spans="1:8" hidden="1" x14ac:dyDescent="0.2">
      <c r="A1366" t="s">
        <v>2287</v>
      </c>
      <c r="B1366" t="s">
        <v>2271</v>
      </c>
      <c r="C1366" t="s">
        <v>1733</v>
      </c>
      <c r="D1366" t="s">
        <v>2286</v>
      </c>
      <c r="E1366" t="s">
        <v>1651</v>
      </c>
      <c r="F1366" t="s">
        <v>2273</v>
      </c>
      <c r="G1366" t="str">
        <f t="shared" si="21"/>
        <v>1950</v>
      </c>
      <c r="H1366" t="s">
        <v>2846</v>
      </c>
    </row>
    <row r="1367" spans="1:8" hidden="1" x14ac:dyDescent="0.2">
      <c r="A1367" t="s">
        <v>2288</v>
      </c>
      <c r="B1367" t="s">
        <v>2271</v>
      </c>
      <c r="C1367" t="s">
        <v>1731</v>
      </c>
      <c r="D1367" t="s">
        <v>2286</v>
      </c>
      <c r="E1367" t="s">
        <v>1651</v>
      </c>
      <c r="F1367" t="s">
        <v>2273</v>
      </c>
      <c r="G1367" t="str">
        <f t="shared" si="21"/>
        <v>1950</v>
      </c>
      <c r="H1367" t="s">
        <v>2846</v>
      </c>
    </row>
    <row r="1368" spans="1:8" hidden="1" x14ac:dyDescent="0.2">
      <c r="A1368" t="s">
        <v>2289</v>
      </c>
      <c r="B1368" t="s">
        <v>2271</v>
      </c>
      <c r="C1368" t="s">
        <v>29</v>
      </c>
      <c r="D1368" t="s">
        <v>2286</v>
      </c>
      <c r="E1368" t="s">
        <v>1651</v>
      </c>
      <c r="F1368" t="s">
        <v>2273</v>
      </c>
      <c r="G1368" t="str">
        <f t="shared" si="21"/>
        <v>1950</v>
      </c>
      <c r="H1368" t="s">
        <v>2847</v>
      </c>
    </row>
    <row r="1369" spans="1:8" hidden="1" x14ac:dyDescent="0.2">
      <c r="A1369" t="s">
        <v>2016</v>
      </c>
      <c r="B1369" t="s">
        <v>2271</v>
      </c>
      <c r="C1369" t="s">
        <v>67</v>
      </c>
      <c r="D1369" t="s">
        <v>2290</v>
      </c>
      <c r="E1369" t="s">
        <v>1770</v>
      </c>
      <c r="F1369" t="s">
        <v>2273</v>
      </c>
      <c r="G1369" t="str">
        <f t="shared" si="21"/>
        <v>1950</v>
      </c>
      <c r="H1369" t="s">
        <v>2846</v>
      </c>
    </row>
    <row r="1370" spans="1:8" hidden="1" x14ac:dyDescent="0.2">
      <c r="A1370" t="s">
        <v>2291</v>
      </c>
      <c r="B1370" t="s">
        <v>2271</v>
      </c>
      <c r="C1370" t="s">
        <v>40</v>
      </c>
      <c r="D1370" t="s">
        <v>2292</v>
      </c>
      <c r="E1370" t="s">
        <v>2108</v>
      </c>
      <c r="F1370" t="s">
        <v>2273</v>
      </c>
      <c r="G1370" t="str">
        <f t="shared" si="21"/>
        <v>1950</v>
      </c>
      <c r="H1370" t="s">
        <v>2846</v>
      </c>
    </row>
    <row r="1371" spans="1:8" hidden="1" x14ac:dyDescent="0.2">
      <c r="A1371" t="s">
        <v>2293</v>
      </c>
      <c r="B1371" t="s">
        <v>2271</v>
      </c>
      <c r="C1371" t="s">
        <v>1721</v>
      </c>
      <c r="D1371" t="s">
        <v>2294</v>
      </c>
      <c r="E1371" t="s">
        <v>2295</v>
      </c>
      <c r="F1371" t="s">
        <v>2273</v>
      </c>
      <c r="G1371" t="str">
        <f t="shared" si="21"/>
        <v>1950</v>
      </c>
      <c r="H1371" t="s">
        <v>2846</v>
      </c>
    </row>
    <row r="1372" spans="1:8" hidden="1" x14ac:dyDescent="0.2">
      <c r="A1372" t="s">
        <v>2296</v>
      </c>
      <c r="B1372" t="s">
        <v>2271</v>
      </c>
      <c r="C1372" t="s">
        <v>1726</v>
      </c>
      <c r="D1372" t="s">
        <v>2297</v>
      </c>
      <c r="E1372" t="s">
        <v>2298</v>
      </c>
      <c r="F1372" t="s">
        <v>2273</v>
      </c>
      <c r="G1372" t="str">
        <f t="shared" si="21"/>
        <v>1950</v>
      </c>
      <c r="H1372" t="s">
        <v>2846</v>
      </c>
    </row>
    <row r="1373" spans="1:8" hidden="1" x14ac:dyDescent="0.2">
      <c r="A1373" t="s">
        <v>2299</v>
      </c>
      <c r="B1373" t="s">
        <v>2271</v>
      </c>
      <c r="C1373" t="s">
        <v>1729</v>
      </c>
      <c r="D1373" t="s">
        <v>2300</v>
      </c>
      <c r="E1373" t="s">
        <v>2137</v>
      </c>
      <c r="F1373" t="s">
        <v>2273</v>
      </c>
      <c r="G1373" t="str">
        <f t="shared" si="21"/>
        <v>1950</v>
      </c>
      <c r="H1373" t="s">
        <v>2846</v>
      </c>
    </row>
    <row r="1374" spans="1:8" hidden="1" x14ac:dyDescent="0.2">
      <c r="A1374" t="s">
        <v>2301</v>
      </c>
      <c r="B1374" t="s">
        <v>2271</v>
      </c>
      <c r="C1374" t="s">
        <v>18</v>
      </c>
      <c r="D1374" t="s">
        <v>2300</v>
      </c>
      <c r="E1374" t="s">
        <v>2137</v>
      </c>
      <c r="F1374" t="s">
        <v>2273</v>
      </c>
      <c r="G1374" t="str">
        <f t="shared" si="21"/>
        <v>1950</v>
      </c>
      <c r="H1374" t="s">
        <v>2846</v>
      </c>
    </row>
    <row r="1375" spans="1:8" hidden="1" x14ac:dyDescent="0.2">
      <c r="A1375" t="s">
        <v>2302</v>
      </c>
      <c r="B1375" t="s">
        <v>2271</v>
      </c>
      <c r="C1375" t="s">
        <v>2055</v>
      </c>
      <c r="D1375" t="s">
        <v>2303</v>
      </c>
      <c r="E1375" t="s">
        <v>2304</v>
      </c>
      <c r="F1375" t="s">
        <v>2273</v>
      </c>
      <c r="G1375" t="str">
        <f t="shared" si="21"/>
        <v>1950</v>
      </c>
      <c r="H1375" t="s">
        <v>2846</v>
      </c>
    </row>
    <row r="1376" spans="1:8" hidden="1" x14ac:dyDescent="0.2">
      <c r="A1376" t="s">
        <v>2305</v>
      </c>
      <c r="B1376" t="s">
        <v>2271</v>
      </c>
      <c r="C1376" t="s">
        <v>2074</v>
      </c>
      <c r="D1376" t="s">
        <v>2306</v>
      </c>
      <c r="E1376" t="s">
        <v>2307</v>
      </c>
      <c r="F1376" t="s">
        <v>2273</v>
      </c>
      <c r="G1376" t="str">
        <f t="shared" si="21"/>
        <v>1950</v>
      </c>
      <c r="H1376" t="s">
        <v>2846</v>
      </c>
    </row>
    <row r="1377" spans="1:8" hidden="1" x14ac:dyDescent="0.2">
      <c r="A1377" t="s">
        <v>2310</v>
      </c>
      <c r="B1377" t="s">
        <v>2308</v>
      </c>
      <c r="C1377" t="s">
        <v>15</v>
      </c>
      <c r="D1377" t="s">
        <v>2309</v>
      </c>
      <c r="E1377" t="s">
        <v>2310</v>
      </c>
      <c r="F1377" t="s">
        <v>2311</v>
      </c>
      <c r="G1377" t="str">
        <f t="shared" si="21"/>
        <v>1949</v>
      </c>
      <c r="H1377" t="s">
        <v>2846</v>
      </c>
    </row>
    <row r="1378" spans="1:8" hidden="1" x14ac:dyDescent="0.2">
      <c r="A1378" t="s">
        <v>2312</v>
      </c>
      <c r="B1378" t="s">
        <v>2308</v>
      </c>
      <c r="C1378" t="s">
        <v>1731</v>
      </c>
      <c r="D1378" t="s">
        <v>2309</v>
      </c>
      <c r="E1378" t="s">
        <v>2310</v>
      </c>
      <c r="F1378" t="s">
        <v>2311</v>
      </c>
      <c r="G1378" t="str">
        <f t="shared" si="21"/>
        <v>1949</v>
      </c>
      <c r="H1378" t="s">
        <v>2846</v>
      </c>
    </row>
    <row r="1379" spans="1:8" hidden="1" x14ac:dyDescent="0.2">
      <c r="A1379" t="s">
        <v>2312</v>
      </c>
      <c r="B1379" t="s">
        <v>2308</v>
      </c>
      <c r="C1379" t="s">
        <v>1733</v>
      </c>
      <c r="D1379" t="s">
        <v>2309</v>
      </c>
      <c r="E1379" t="s">
        <v>2310</v>
      </c>
      <c r="F1379" t="s">
        <v>2311</v>
      </c>
      <c r="G1379" t="str">
        <f t="shared" si="21"/>
        <v>1949</v>
      </c>
      <c r="H1379" t="s">
        <v>2846</v>
      </c>
    </row>
    <row r="1380" spans="1:8" hidden="1" x14ac:dyDescent="0.2">
      <c r="A1380" t="s">
        <v>1145</v>
      </c>
      <c r="B1380" t="s">
        <v>2308</v>
      </c>
      <c r="C1380" t="s">
        <v>44</v>
      </c>
      <c r="D1380" t="s">
        <v>2313</v>
      </c>
      <c r="E1380" t="s">
        <v>1145</v>
      </c>
      <c r="F1380" t="s">
        <v>2311</v>
      </c>
      <c r="G1380" t="str">
        <f t="shared" si="21"/>
        <v>1949</v>
      </c>
      <c r="H1380" t="s">
        <v>2846</v>
      </c>
    </row>
    <row r="1381" spans="1:8" hidden="1" x14ac:dyDescent="0.2">
      <c r="A1381" t="s">
        <v>2314</v>
      </c>
      <c r="B1381" t="s">
        <v>2308</v>
      </c>
      <c r="C1381" t="s">
        <v>40</v>
      </c>
      <c r="D1381" t="s">
        <v>2313</v>
      </c>
      <c r="E1381" t="s">
        <v>1145</v>
      </c>
      <c r="F1381" t="s">
        <v>2311</v>
      </c>
      <c r="G1381" t="str">
        <f t="shared" si="21"/>
        <v>1949</v>
      </c>
      <c r="H1381" t="s">
        <v>2846</v>
      </c>
    </row>
    <row r="1382" spans="1:8" hidden="1" x14ac:dyDescent="0.2">
      <c r="A1382" t="s">
        <v>1145</v>
      </c>
      <c r="B1382" t="s">
        <v>2308</v>
      </c>
      <c r="C1382" t="s">
        <v>32</v>
      </c>
      <c r="D1382" t="s">
        <v>2313</v>
      </c>
      <c r="E1382" t="s">
        <v>1145</v>
      </c>
      <c r="F1382" t="s">
        <v>2311</v>
      </c>
      <c r="G1382" t="str">
        <f t="shared" si="21"/>
        <v>1949</v>
      </c>
      <c r="H1382" t="s">
        <v>2846</v>
      </c>
    </row>
    <row r="1383" spans="1:8" hidden="1" x14ac:dyDescent="0.2">
      <c r="A1383" t="s">
        <v>2315</v>
      </c>
      <c r="B1383" t="s">
        <v>2308</v>
      </c>
      <c r="C1383" t="s">
        <v>1886</v>
      </c>
      <c r="D1383" t="s">
        <v>2316</v>
      </c>
      <c r="E1383" t="s">
        <v>2317</v>
      </c>
      <c r="F1383" t="s">
        <v>2311</v>
      </c>
      <c r="G1383" t="str">
        <f t="shared" si="21"/>
        <v>1949</v>
      </c>
      <c r="H1383" t="s">
        <v>2846</v>
      </c>
    </row>
    <row r="1384" spans="1:8" hidden="1" x14ac:dyDescent="0.2">
      <c r="A1384" t="s">
        <v>2318</v>
      </c>
      <c r="B1384" t="s">
        <v>2308</v>
      </c>
      <c r="C1384" t="s">
        <v>1726</v>
      </c>
      <c r="D1384" t="s">
        <v>2316</v>
      </c>
      <c r="E1384" t="s">
        <v>2317</v>
      </c>
      <c r="F1384" t="s">
        <v>2311</v>
      </c>
      <c r="G1384" t="str">
        <f t="shared" si="21"/>
        <v>1949</v>
      </c>
      <c r="H1384" t="s">
        <v>2846</v>
      </c>
    </row>
    <row r="1385" spans="1:8" hidden="1" x14ac:dyDescent="0.2">
      <c r="A1385" t="s">
        <v>2319</v>
      </c>
      <c r="B1385" t="s">
        <v>2308</v>
      </c>
      <c r="C1385" t="s">
        <v>2055</v>
      </c>
      <c r="D1385" t="s">
        <v>2320</v>
      </c>
      <c r="E1385" t="s">
        <v>1375</v>
      </c>
      <c r="F1385" t="s">
        <v>2311</v>
      </c>
      <c r="G1385" t="str">
        <f t="shared" si="21"/>
        <v>1949</v>
      </c>
      <c r="H1385" t="s">
        <v>2846</v>
      </c>
    </row>
    <row r="1386" spans="1:8" hidden="1" x14ac:dyDescent="0.2">
      <c r="A1386" t="s">
        <v>2095</v>
      </c>
      <c r="B1386" t="s">
        <v>2308</v>
      </c>
      <c r="C1386" t="s">
        <v>2078</v>
      </c>
      <c r="D1386" t="s">
        <v>2321</v>
      </c>
      <c r="E1386" t="s">
        <v>2322</v>
      </c>
      <c r="F1386" t="s">
        <v>2311</v>
      </c>
      <c r="G1386" t="str">
        <f t="shared" si="21"/>
        <v>1949</v>
      </c>
      <c r="H1386" t="s">
        <v>2846</v>
      </c>
    </row>
    <row r="1387" spans="1:8" hidden="1" x14ac:dyDescent="0.2">
      <c r="A1387" t="s">
        <v>2323</v>
      </c>
      <c r="B1387" t="s">
        <v>2308</v>
      </c>
      <c r="C1387" t="s">
        <v>49</v>
      </c>
      <c r="D1387" t="s">
        <v>2324</v>
      </c>
      <c r="E1387" t="s">
        <v>1145</v>
      </c>
      <c r="F1387" t="s">
        <v>2311</v>
      </c>
      <c r="G1387" t="str">
        <f t="shared" si="21"/>
        <v>1949</v>
      </c>
      <c r="H1387" t="s">
        <v>2847</v>
      </c>
    </row>
    <row r="1388" spans="1:8" hidden="1" x14ac:dyDescent="0.2">
      <c r="A1388" t="s">
        <v>1631</v>
      </c>
      <c r="B1388" t="s">
        <v>2308</v>
      </c>
      <c r="C1388" t="s">
        <v>1615</v>
      </c>
      <c r="D1388" t="s">
        <v>2325</v>
      </c>
      <c r="E1388" t="s">
        <v>2181</v>
      </c>
      <c r="F1388" t="s">
        <v>2311</v>
      </c>
      <c r="G1388" t="str">
        <f t="shared" si="21"/>
        <v>1949</v>
      </c>
      <c r="H1388" t="s">
        <v>2846</v>
      </c>
    </row>
    <row r="1389" spans="1:8" hidden="1" x14ac:dyDescent="0.2">
      <c r="A1389" t="s">
        <v>1652</v>
      </c>
      <c r="B1389" t="s">
        <v>2308</v>
      </c>
      <c r="C1389" t="s">
        <v>2074</v>
      </c>
      <c r="D1389" t="s">
        <v>2326</v>
      </c>
      <c r="E1389" t="s">
        <v>1979</v>
      </c>
      <c r="F1389" t="s">
        <v>2311</v>
      </c>
      <c r="G1389" t="str">
        <f t="shared" si="21"/>
        <v>1949</v>
      </c>
      <c r="H1389" t="s">
        <v>2846</v>
      </c>
    </row>
    <row r="1390" spans="1:8" hidden="1" x14ac:dyDescent="0.2">
      <c r="A1390" t="s">
        <v>2327</v>
      </c>
      <c r="B1390" t="s">
        <v>2308</v>
      </c>
      <c r="C1390" t="s">
        <v>57</v>
      </c>
      <c r="D1390" t="s">
        <v>2328</v>
      </c>
      <c r="E1390" t="s">
        <v>2327</v>
      </c>
      <c r="F1390" t="s">
        <v>2311</v>
      </c>
      <c r="G1390" t="str">
        <f t="shared" si="21"/>
        <v>1949</v>
      </c>
      <c r="H1390" t="s">
        <v>2846</v>
      </c>
    </row>
    <row r="1391" spans="1:8" hidden="1" x14ac:dyDescent="0.2">
      <c r="A1391" t="s">
        <v>2200</v>
      </c>
      <c r="B1391" t="s">
        <v>2308</v>
      </c>
      <c r="C1391" t="s">
        <v>67</v>
      </c>
      <c r="D1391" t="s">
        <v>2329</v>
      </c>
      <c r="E1391" t="s">
        <v>2202</v>
      </c>
      <c r="F1391" t="s">
        <v>2311</v>
      </c>
      <c r="G1391" t="str">
        <f t="shared" si="21"/>
        <v>1949</v>
      </c>
      <c r="H1391" t="s">
        <v>2846</v>
      </c>
    </row>
    <row r="1392" spans="1:8" hidden="1" x14ac:dyDescent="0.2">
      <c r="A1392" t="s">
        <v>2330</v>
      </c>
      <c r="B1392" t="s">
        <v>2308</v>
      </c>
      <c r="C1392" t="s">
        <v>29</v>
      </c>
      <c r="D1392" t="s">
        <v>2331</v>
      </c>
      <c r="E1392" t="s">
        <v>2123</v>
      </c>
      <c r="F1392" t="s">
        <v>2311</v>
      </c>
      <c r="G1392" t="str">
        <f t="shared" si="21"/>
        <v>1949</v>
      </c>
      <c r="H1392" t="s">
        <v>2847</v>
      </c>
    </row>
    <row r="1393" spans="1:8" hidden="1" x14ac:dyDescent="0.2">
      <c r="A1393" t="s">
        <v>2332</v>
      </c>
      <c r="B1393" t="s">
        <v>2308</v>
      </c>
      <c r="C1393" t="s">
        <v>1729</v>
      </c>
      <c r="D1393" t="s">
        <v>2333</v>
      </c>
      <c r="E1393" t="s">
        <v>1806</v>
      </c>
      <c r="F1393" t="s">
        <v>2311</v>
      </c>
      <c r="G1393" t="str">
        <f t="shared" si="21"/>
        <v>1949</v>
      </c>
      <c r="H1393" t="s">
        <v>2846</v>
      </c>
    </row>
    <row r="1394" spans="1:8" hidden="1" x14ac:dyDescent="0.2">
      <c r="A1394" t="s">
        <v>2334</v>
      </c>
      <c r="B1394" t="s">
        <v>2308</v>
      </c>
      <c r="C1394" t="s">
        <v>34</v>
      </c>
      <c r="D1394" t="s">
        <v>2333</v>
      </c>
      <c r="E1394" t="s">
        <v>1806</v>
      </c>
      <c r="F1394" t="s">
        <v>2311</v>
      </c>
      <c r="G1394" t="str">
        <f t="shared" si="21"/>
        <v>1949</v>
      </c>
      <c r="H1394" t="s">
        <v>2846</v>
      </c>
    </row>
    <row r="1395" spans="1:8" hidden="1" x14ac:dyDescent="0.2">
      <c r="A1395" t="s">
        <v>2335</v>
      </c>
      <c r="B1395" t="s">
        <v>2308</v>
      </c>
      <c r="C1395" t="s">
        <v>1688</v>
      </c>
      <c r="D1395" t="s">
        <v>2336</v>
      </c>
      <c r="E1395" t="s">
        <v>2337</v>
      </c>
      <c r="F1395" t="s">
        <v>2311</v>
      </c>
      <c r="G1395" t="str">
        <f t="shared" si="21"/>
        <v>1949</v>
      </c>
      <c r="H1395" t="s">
        <v>2846</v>
      </c>
    </row>
    <row r="1396" spans="1:8" hidden="1" x14ac:dyDescent="0.2">
      <c r="A1396" t="s">
        <v>2338</v>
      </c>
      <c r="B1396" t="s">
        <v>2308</v>
      </c>
      <c r="C1396" t="s">
        <v>1721</v>
      </c>
      <c r="D1396" t="s">
        <v>2339</v>
      </c>
      <c r="E1396" t="s">
        <v>2340</v>
      </c>
      <c r="F1396" t="s">
        <v>2311</v>
      </c>
      <c r="G1396" t="str">
        <f t="shared" si="21"/>
        <v>1949</v>
      </c>
      <c r="H1396" t="s">
        <v>2847</v>
      </c>
    </row>
    <row r="1397" spans="1:8" hidden="1" x14ac:dyDescent="0.2">
      <c r="A1397" t="s">
        <v>2341</v>
      </c>
      <c r="B1397" t="s">
        <v>2308</v>
      </c>
      <c r="C1397" t="s">
        <v>1719</v>
      </c>
      <c r="D1397" t="s">
        <v>2339</v>
      </c>
      <c r="E1397" t="s">
        <v>2340</v>
      </c>
      <c r="F1397" t="s">
        <v>2311</v>
      </c>
      <c r="G1397" t="str">
        <f t="shared" si="21"/>
        <v>1949</v>
      </c>
      <c r="H1397" t="s">
        <v>2846</v>
      </c>
    </row>
    <row r="1398" spans="1:8" hidden="1" x14ac:dyDescent="0.2">
      <c r="A1398" t="s">
        <v>2342</v>
      </c>
      <c r="B1398" t="s">
        <v>2343</v>
      </c>
      <c r="C1398" t="s">
        <v>2074</v>
      </c>
      <c r="D1398" t="s">
        <v>2344</v>
      </c>
      <c r="E1398" t="s">
        <v>2342</v>
      </c>
      <c r="F1398" t="s">
        <v>2345</v>
      </c>
      <c r="G1398" t="str">
        <f t="shared" si="21"/>
        <v>1948</v>
      </c>
      <c r="H1398" t="s">
        <v>2846</v>
      </c>
    </row>
    <row r="1399" spans="1:8" hidden="1" x14ac:dyDescent="0.2">
      <c r="A1399" t="s">
        <v>2065</v>
      </c>
      <c r="B1399" t="s">
        <v>2343</v>
      </c>
      <c r="C1399" t="s">
        <v>1615</v>
      </c>
      <c r="D1399" t="s">
        <v>2346</v>
      </c>
      <c r="E1399" t="s">
        <v>2064</v>
      </c>
      <c r="F1399" t="s">
        <v>2345</v>
      </c>
      <c r="G1399" t="str">
        <f t="shared" si="21"/>
        <v>1948</v>
      </c>
      <c r="H1399" t="s">
        <v>2846</v>
      </c>
    </row>
    <row r="1400" spans="1:8" hidden="1" x14ac:dyDescent="0.2">
      <c r="A1400" t="s">
        <v>2347</v>
      </c>
      <c r="B1400" t="s">
        <v>2343</v>
      </c>
      <c r="C1400" t="s">
        <v>34</v>
      </c>
      <c r="D1400" t="s">
        <v>2348</v>
      </c>
      <c r="E1400" t="s">
        <v>1902</v>
      </c>
      <c r="F1400" t="s">
        <v>2345</v>
      </c>
      <c r="G1400" t="str">
        <f t="shared" si="21"/>
        <v>1948</v>
      </c>
      <c r="H1400" t="s">
        <v>2846</v>
      </c>
    </row>
    <row r="1401" spans="1:8" hidden="1" x14ac:dyDescent="0.2">
      <c r="A1401" t="s">
        <v>2349</v>
      </c>
      <c r="B1401" t="s">
        <v>2343</v>
      </c>
      <c r="C1401" t="s">
        <v>18</v>
      </c>
      <c r="D1401" t="s">
        <v>2350</v>
      </c>
      <c r="E1401" t="s">
        <v>2351</v>
      </c>
      <c r="F1401" t="s">
        <v>2345</v>
      </c>
      <c r="G1401" t="str">
        <f t="shared" si="21"/>
        <v>1948</v>
      </c>
      <c r="H1401" t="s">
        <v>2846</v>
      </c>
    </row>
    <row r="1402" spans="1:8" hidden="1" x14ac:dyDescent="0.2">
      <c r="A1402" t="s">
        <v>2352</v>
      </c>
      <c r="B1402" t="s">
        <v>2343</v>
      </c>
      <c r="C1402" t="s">
        <v>2078</v>
      </c>
      <c r="D1402" t="s">
        <v>2353</v>
      </c>
      <c r="E1402" t="s">
        <v>2354</v>
      </c>
      <c r="F1402" t="s">
        <v>2345</v>
      </c>
      <c r="G1402" t="str">
        <f t="shared" si="21"/>
        <v>1948</v>
      </c>
      <c r="H1402" t="s">
        <v>2846</v>
      </c>
    </row>
    <row r="1403" spans="1:8" hidden="1" x14ac:dyDescent="0.2">
      <c r="A1403" t="s">
        <v>2355</v>
      </c>
      <c r="B1403" t="s">
        <v>2343</v>
      </c>
      <c r="C1403" t="s">
        <v>40</v>
      </c>
      <c r="D1403" t="s">
        <v>2356</v>
      </c>
      <c r="E1403" t="s">
        <v>1569</v>
      </c>
      <c r="F1403" t="s">
        <v>2345</v>
      </c>
      <c r="G1403" t="str">
        <f t="shared" si="21"/>
        <v>1948</v>
      </c>
      <c r="H1403" t="s">
        <v>2846</v>
      </c>
    </row>
    <row r="1404" spans="1:8" hidden="1" x14ac:dyDescent="0.2">
      <c r="A1404" t="s">
        <v>1569</v>
      </c>
      <c r="B1404" t="s">
        <v>2343</v>
      </c>
      <c r="C1404" t="s">
        <v>44</v>
      </c>
      <c r="D1404" t="s">
        <v>2356</v>
      </c>
      <c r="E1404" t="s">
        <v>1569</v>
      </c>
      <c r="F1404" t="s">
        <v>2345</v>
      </c>
      <c r="G1404" t="str">
        <f t="shared" si="21"/>
        <v>1948</v>
      </c>
      <c r="H1404" t="s">
        <v>2846</v>
      </c>
    </row>
    <row r="1405" spans="1:8" hidden="1" x14ac:dyDescent="0.2">
      <c r="A1405" t="s">
        <v>2357</v>
      </c>
      <c r="B1405" t="s">
        <v>2343</v>
      </c>
      <c r="C1405" t="s">
        <v>2055</v>
      </c>
      <c r="D1405" t="s">
        <v>2356</v>
      </c>
      <c r="E1405" t="s">
        <v>1569</v>
      </c>
      <c r="F1405" t="s">
        <v>2345</v>
      </c>
      <c r="G1405" t="str">
        <f t="shared" si="21"/>
        <v>1948</v>
      </c>
      <c r="H1405" t="s">
        <v>2846</v>
      </c>
    </row>
    <row r="1406" spans="1:8" hidden="1" x14ac:dyDescent="0.2">
      <c r="A1406" t="s">
        <v>1888</v>
      </c>
      <c r="B1406" t="s">
        <v>2343</v>
      </c>
      <c r="C1406" t="s">
        <v>38</v>
      </c>
      <c r="D1406" t="s">
        <v>2358</v>
      </c>
      <c r="E1406" t="s">
        <v>2174</v>
      </c>
      <c r="F1406" t="s">
        <v>2345</v>
      </c>
      <c r="G1406" t="str">
        <f t="shared" si="21"/>
        <v>1948</v>
      </c>
      <c r="H1406" t="s">
        <v>2846</v>
      </c>
    </row>
    <row r="1407" spans="1:8" hidden="1" x14ac:dyDescent="0.2">
      <c r="A1407" t="s">
        <v>1751</v>
      </c>
      <c r="B1407" t="s">
        <v>2343</v>
      </c>
      <c r="C1407" t="s">
        <v>1729</v>
      </c>
      <c r="D1407" t="s">
        <v>2359</v>
      </c>
      <c r="E1407" t="s">
        <v>1169</v>
      </c>
      <c r="F1407" t="s">
        <v>2345</v>
      </c>
      <c r="G1407" t="str">
        <f t="shared" si="21"/>
        <v>1948</v>
      </c>
      <c r="H1407" t="s">
        <v>2846</v>
      </c>
    </row>
    <row r="1408" spans="1:8" hidden="1" x14ac:dyDescent="0.2">
      <c r="A1408" t="s">
        <v>2360</v>
      </c>
      <c r="B1408" t="s">
        <v>2343</v>
      </c>
      <c r="C1408" t="s">
        <v>1733</v>
      </c>
      <c r="D1408" t="s">
        <v>2359</v>
      </c>
      <c r="E1408" t="s">
        <v>1169</v>
      </c>
      <c r="F1408" t="s">
        <v>2345</v>
      </c>
      <c r="G1408" t="str">
        <f t="shared" si="21"/>
        <v>1948</v>
      </c>
      <c r="H1408" t="s">
        <v>2846</v>
      </c>
    </row>
    <row r="1409" spans="1:8" hidden="1" x14ac:dyDescent="0.2">
      <c r="A1409" t="s">
        <v>2361</v>
      </c>
      <c r="B1409" t="s">
        <v>2343</v>
      </c>
      <c r="C1409" t="s">
        <v>15</v>
      </c>
      <c r="D1409" t="s">
        <v>2362</v>
      </c>
      <c r="E1409" t="s">
        <v>1523</v>
      </c>
      <c r="F1409" t="s">
        <v>2345</v>
      </c>
      <c r="G1409" t="str">
        <f t="shared" si="21"/>
        <v>1948</v>
      </c>
      <c r="H1409" t="s">
        <v>2846</v>
      </c>
    </row>
    <row r="1410" spans="1:8" hidden="1" x14ac:dyDescent="0.2">
      <c r="A1410" t="s">
        <v>2870</v>
      </c>
      <c r="B1410" t="s">
        <v>2343</v>
      </c>
      <c r="C1410" t="s">
        <v>1886</v>
      </c>
      <c r="D1410" t="s">
        <v>2362</v>
      </c>
      <c r="E1410" t="s">
        <v>1523</v>
      </c>
      <c r="F1410" t="s">
        <v>2345</v>
      </c>
      <c r="G1410" t="str">
        <f t="shared" si="21"/>
        <v>1948</v>
      </c>
      <c r="H1410" t="s">
        <v>2846</v>
      </c>
    </row>
    <row r="1411" spans="1:8" hidden="1" x14ac:dyDescent="0.2">
      <c r="A1411" t="s">
        <v>2363</v>
      </c>
      <c r="B1411" t="s">
        <v>2343</v>
      </c>
      <c r="C1411" t="s">
        <v>57</v>
      </c>
      <c r="D1411" t="s">
        <v>2364</v>
      </c>
      <c r="E1411" t="s">
        <v>1566</v>
      </c>
      <c r="F1411" t="s">
        <v>2345</v>
      </c>
      <c r="G1411" t="str">
        <f t="shared" si="21"/>
        <v>1948</v>
      </c>
      <c r="H1411" t="s">
        <v>2846</v>
      </c>
    </row>
    <row r="1412" spans="1:8" hidden="1" x14ac:dyDescent="0.2">
      <c r="A1412" t="s">
        <v>2016</v>
      </c>
      <c r="B1412" t="s">
        <v>2343</v>
      </c>
      <c r="C1412" t="s">
        <v>67</v>
      </c>
      <c r="D1412" t="s">
        <v>2365</v>
      </c>
      <c r="E1412" t="s">
        <v>1800</v>
      </c>
      <c r="F1412" t="s">
        <v>2345</v>
      </c>
      <c r="G1412" t="str">
        <f t="shared" si="21"/>
        <v>1948</v>
      </c>
      <c r="H1412" t="s">
        <v>2846</v>
      </c>
    </row>
    <row r="1413" spans="1:8" hidden="1" x14ac:dyDescent="0.2">
      <c r="A1413" t="s">
        <v>1834</v>
      </c>
      <c r="B1413" t="s">
        <v>2343</v>
      </c>
      <c r="C1413" t="s">
        <v>32</v>
      </c>
      <c r="D1413" t="s">
        <v>2366</v>
      </c>
      <c r="E1413" t="s">
        <v>1834</v>
      </c>
      <c r="F1413" t="s">
        <v>2345</v>
      </c>
      <c r="G1413" t="str">
        <f t="shared" si="21"/>
        <v>1948</v>
      </c>
      <c r="H1413" t="s">
        <v>2846</v>
      </c>
    </row>
    <row r="1414" spans="1:8" hidden="1" x14ac:dyDescent="0.2">
      <c r="A1414" t="s">
        <v>2367</v>
      </c>
      <c r="B1414" t="s">
        <v>2343</v>
      </c>
      <c r="C1414" t="s">
        <v>49</v>
      </c>
      <c r="D1414" t="s">
        <v>2366</v>
      </c>
      <c r="E1414" t="s">
        <v>1834</v>
      </c>
      <c r="F1414" t="s">
        <v>2345</v>
      </c>
      <c r="G1414" t="str">
        <f t="shared" si="21"/>
        <v>1948</v>
      </c>
      <c r="H1414" t="s">
        <v>2847</v>
      </c>
    </row>
    <row r="1415" spans="1:8" hidden="1" x14ac:dyDescent="0.2">
      <c r="A1415" t="s">
        <v>2368</v>
      </c>
      <c r="B1415" t="s">
        <v>2343</v>
      </c>
      <c r="C1415" t="s">
        <v>1688</v>
      </c>
      <c r="D1415" t="s">
        <v>2369</v>
      </c>
      <c r="E1415" t="s">
        <v>2370</v>
      </c>
      <c r="F1415" t="s">
        <v>2345</v>
      </c>
      <c r="G1415" t="str">
        <f t="shared" si="21"/>
        <v>1948</v>
      </c>
      <c r="H1415" t="s">
        <v>2846</v>
      </c>
    </row>
    <row r="1416" spans="1:8" hidden="1" x14ac:dyDescent="0.2">
      <c r="A1416" t="s">
        <v>2371</v>
      </c>
      <c r="B1416" t="s">
        <v>2343</v>
      </c>
      <c r="C1416" t="s">
        <v>29</v>
      </c>
      <c r="D1416" t="s">
        <v>2372</v>
      </c>
      <c r="E1416" t="s">
        <v>2373</v>
      </c>
      <c r="F1416" t="s">
        <v>2345</v>
      </c>
      <c r="G1416" t="str">
        <f t="shared" si="21"/>
        <v>1948</v>
      </c>
      <c r="H1416" t="s">
        <v>2847</v>
      </c>
    </row>
    <row r="1417" spans="1:8" hidden="1" x14ac:dyDescent="0.2">
      <c r="A1417" t="s">
        <v>1938</v>
      </c>
      <c r="B1417" t="s">
        <v>2343</v>
      </c>
      <c r="C1417" t="s">
        <v>1719</v>
      </c>
      <c r="D1417" t="s">
        <v>2374</v>
      </c>
      <c r="E1417" t="s">
        <v>2317</v>
      </c>
      <c r="F1417" t="s">
        <v>2345</v>
      </c>
      <c r="G1417" t="str">
        <f t="shared" si="21"/>
        <v>1948</v>
      </c>
      <c r="H1417" t="s">
        <v>2846</v>
      </c>
    </row>
    <row r="1418" spans="1:8" hidden="1" x14ac:dyDescent="0.2">
      <c r="A1418" t="s">
        <v>2375</v>
      </c>
      <c r="B1418" t="s">
        <v>2343</v>
      </c>
      <c r="C1418" t="s">
        <v>1726</v>
      </c>
      <c r="D1418" t="s">
        <v>2374</v>
      </c>
      <c r="E1418" t="s">
        <v>2317</v>
      </c>
      <c r="F1418" t="s">
        <v>2345</v>
      </c>
      <c r="G1418" t="str">
        <f t="shared" si="21"/>
        <v>1948</v>
      </c>
      <c r="H1418" t="s">
        <v>2846</v>
      </c>
    </row>
    <row r="1419" spans="1:8" hidden="1" x14ac:dyDescent="0.2">
      <c r="A1419" t="s">
        <v>2066</v>
      </c>
      <c r="B1419" t="s">
        <v>2376</v>
      </c>
      <c r="C1419" t="s">
        <v>1733</v>
      </c>
      <c r="D1419" t="s">
        <v>2377</v>
      </c>
      <c r="E1419" t="s">
        <v>2378</v>
      </c>
      <c r="F1419" t="s">
        <v>2379</v>
      </c>
      <c r="G1419" t="str">
        <f t="shared" si="21"/>
        <v>1947</v>
      </c>
      <c r="H1419" t="s">
        <v>2846</v>
      </c>
    </row>
    <row r="1420" spans="1:8" hidden="1" x14ac:dyDescent="0.2">
      <c r="A1420" t="s">
        <v>2380</v>
      </c>
      <c r="B1420" t="s">
        <v>2376</v>
      </c>
      <c r="C1420" t="s">
        <v>1729</v>
      </c>
      <c r="D1420" t="s">
        <v>2377</v>
      </c>
      <c r="E1420" t="s">
        <v>2378</v>
      </c>
      <c r="F1420" t="s">
        <v>2379</v>
      </c>
      <c r="G1420" t="str">
        <f t="shared" si="21"/>
        <v>1947</v>
      </c>
      <c r="H1420" t="s">
        <v>2846</v>
      </c>
    </row>
    <row r="1421" spans="1:8" hidden="1" x14ac:dyDescent="0.2">
      <c r="A1421" t="s">
        <v>2381</v>
      </c>
      <c r="B1421" t="s">
        <v>2376</v>
      </c>
      <c r="C1421" t="s">
        <v>1886</v>
      </c>
      <c r="D1421" t="s">
        <v>2382</v>
      </c>
      <c r="E1421" t="s">
        <v>1651</v>
      </c>
      <c r="F1421" t="s">
        <v>2379</v>
      </c>
      <c r="G1421" t="str">
        <f t="shared" si="21"/>
        <v>1947</v>
      </c>
      <c r="H1421" t="s">
        <v>2846</v>
      </c>
    </row>
    <row r="1422" spans="1:8" hidden="1" x14ac:dyDescent="0.2">
      <c r="A1422" t="s">
        <v>2383</v>
      </c>
      <c r="B1422" t="s">
        <v>2376</v>
      </c>
      <c r="C1422" t="s">
        <v>44</v>
      </c>
      <c r="D1422" t="s">
        <v>2382</v>
      </c>
      <c r="E1422" t="s">
        <v>1651</v>
      </c>
      <c r="F1422" t="s">
        <v>2379</v>
      </c>
      <c r="G1422" t="str">
        <f t="shared" si="21"/>
        <v>1947</v>
      </c>
      <c r="H1422" t="s">
        <v>2846</v>
      </c>
    </row>
    <row r="1423" spans="1:8" hidden="1" x14ac:dyDescent="0.2">
      <c r="A1423" t="s">
        <v>2384</v>
      </c>
      <c r="B1423" t="s">
        <v>2376</v>
      </c>
      <c r="C1423" t="s">
        <v>40</v>
      </c>
      <c r="D1423" t="s">
        <v>2382</v>
      </c>
      <c r="E1423" t="s">
        <v>1651</v>
      </c>
      <c r="F1423" t="s">
        <v>2379</v>
      </c>
      <c r="G1423" t="str">
        <f t="shared" si="21"/>
        <v>1947</v>
      </c>
      <c r="H1423" t="s">
        <v>2846</v>
      </c>
    </row>
    <row r="1424" spans="1:8" hidden="1" x14ac:dyDescent="0.2">
      <c r="A1424" t="s">
        <v>1915</v>
      </c>
      <c r="B1424" t="s">
        <v>2376</v>
      </c>
      <c r="C1424" t="s">
        <v>34</v>
      </c>
      <c r="D1424" t="s">
        <v>2382</v>
      </c>
      <c r="E1424" t="s">
        <v>1651</v>
      </c>
      <c r="F1424" t="s">
        <v>2379</v>
      </c>
      <c r="G1424" t="str">
        <f t="shared" si="21"/>
        <v>1947</v>
      </c>
      <c r="H1424" t="s">
        <v>2846</v>
      </c>
    </row>
    <row r="1425" spans="1:8" hidden="1" x14ac:dyDescent="0.2">
      <c r="A1425" t="s">
        <v>2385</v>
      </c>
      <c r="B1425" t="s">
        <v>2376</v>
      </c>
      <c r="C1425" t="s">
        <v>15</v>
      </c>
      <c r="D1425" t="s">
        <v>2382</v>
      </c>
      <c r="E1425" t="s">
        <v>1651</v>
      </c>
      <c r="F1425" t="s">
        <v>2379</v>
      </c>
      <c r="G1425" t="str">
        <f t="shared" si="21"/>
        <v>1947</v>
      </c>
      <c r="H1425" t="s">
        <v>2846</v>
      </c>
    </row>
    <row r="1426" spans="1:8" hidden="1" x14ac:dyDescent="0.2">
      <c r="A1426" t="s">
        <v>1651</v>
      </c>
      <c r="B1426" t="s">
        <v>2376</v>
      </c>
      <c r="C1426" t="s">
        <v>32</v>
      </c>
      <c r="D1426" t="s">
        <v>2382</v>
      </c>
      <c r="E1426" t="s">
        <v>1651</v>
      </c>
      <c r="F1426" t="s">
        <v>2379</v>
      </c>
      <c r="G1426" t="str">
        <f t="shared" ref="G1426:G1489" si="22">LEFT(F1426,4)</f>
        <v>1947</v>
      </c>
      <c r="H1426" t="s">
        <v>2846</v>
      </c>
    </row>
    <row r="1427" spans="1:8" hidden="1" x14ac:dyDescent="0.2">
      <c r="A1427" t="s">
        <v>2386</v>
      </c>
      <c r="B1427" t="s">
        <v>2376</v>
      </c>
      <c r="C1427" t="s">
        <v>49</v>
      </c>
      <c r="D1427" t="s">
        <v>2387</v>
      </c>
      <c r="E1427" t="s">
        <v>2388</v>
      </c>
      <c r="F1427" t="s">
        <v>2379</v>
      </c>
      <c r="G1427" t="str">
        <f t="shared" si="22"/>
        <v>1947</v>
      </c>
      <c r="H1427" t="s">
        <v>2847</v>
      </c>
    </row>
    <row r="1428" spans="1:8" hidden="1" x14ac:dyDescent="0.2">
      <c r="A1428" t="s">
        <v>2200</v>
      </c>
      <c r="B1428" t="s">
        <v>2376</v>
      </c>
      <c r="C1428" t="s">
        <v>67</v>
      </c>
      <c r="D1428" t="s">
        <v>2389</v>
      </c>
      <c r="E1428" t="s">
        <v>2202</v>
      </c>
      <c r="F1428" t="s">
        <v>2379</v>
      </c>
      <c r="G1428" t="str">
        <f t="shared" si="22"/>
        <v>1947</v>
      </c>
      <c r="H1428" t="s">
        <v>2846</v>
      </c>
    </row>
    <row r="1429" spans="1:8" hidden="1" x14ac:dyDescent="0.2">
      <c r="A1429" t="s">
        <v>2390</v>
      </c>
      <c r="B1429" t="s">
        <v>2376</v>
      </c>
      <c r="C1429" t="s">
        <v>18</v>
      </c>
      <c r="D1429" t="s">
        <v>2391</v>
      </c>
      <c r="E1429" t="s">
        <v>2267</v>
      </c>
      <c r="F1429" t="s">
        <v>2379</v>
      </c>
      <c r="G1429" t="str">
        <f t="shared" si="22"/>
        <v>1947</v>
      </c>
      <c r="H1429" t="s">
        <v>2846</v>
      </c>
    </row>
    <row r="1430" spans="1:8" hidden="1" x14ac:dyDescent="0.2">
      <c r="A1430" t="s">
        <v>2392</v>
      </c>
      <c r="B1430" t="s">
        <v>2376</v>
      </c>
      <c r="C1430" t="s">
        <v>2055</v>
      </c>
      <c r="D1430" t="s">
        <v>2393</v>
      </c>
      <c r="E1430" t="s">
        <v>2394</v>
      </c>
      <c r="F1430" t="s">
        <v>2379</v>
      </c>
      <c r="G1430" t="str">
        <f t="shared" si="22"/>
        <v>1947</v>
      </c>
      <c r="H1430" t="s">
        <v>2846</v>
      </c>
    </row>
    <row r="1431" spans="1:8" hidden="1" x14ac:dyDescent="0.2">
      <c r="A1431" t="s">
        <v>2258</v>
      </c>
      <c r="B1431" t="s">
        <v>2376</v>
      </c>
      <c r="C1431" t="s">
        <v>2074</v>
      </c>
      <c r="D1431" t="s">
        <v>2395</v>
      </c>
      <c r="E1431" t="s">
        <v>2396</v>
      </c>
      <c r="F1431" t="s">
        <v>2379</v>
      </c>
      <c r="G1431" t="str">
        <f t="shared" si="22"/>
        <v>1947</v>
      </c>
      <c r="H1431" t="s">
        <v>2846</v>
      </c>
    </row>
    <row r="1432" spans="1:8" hidden="1" x14ac:dyDescent="0.2">
      <c r="A1432" t="s">
        <v>1989</v>
      </c>
      <c r="B1432" t="s">
        <v>2376</v>
      </c>
      <c r="C1432" t="s">
        <v>1688</v>
      </c>
      <c r="D1432" t="s">
        <v>2397</v>
      </c>
      <c r="E1432" t="s">
        <v>1169</v>
      </c>
      <c r="F1432" t="s">
        <v>2379</v>
      </c>
      <c r="G1432" t="str">
        <f t="shared" si="22"/>
        <v>1947</v>
      </c>
      <c r="H1432" t="s">
        <v>2846</v>
      </c>
    </row>
    <row r="1433" spans="1:8" hidden="1" x14ac:dyDescent="0.2">
      <c r="A1433" t="s">
        <v>1917</v>
      </c>
      <c r="B1433" t="s">
        <v>2376</v>
      </c>
      <c r="C1433" t="s">
        <v>1615</v>
      </c>
      <c r="D1433" t="s">
        <v>2398</v>
      </c>
      <c r="E1433" t="s">
        <v>2399</v>
      </c>
      <c r="F1433" t="s">
        <v>2379</v>
      </c>
      <c r="G1433" t="str">
        <f t="shared" si="22"/>
        <v>1947</v>
      </c>
      <c r="H1433" t="s">
        <v>2846</v>
      </c>
    </row>
    <row r="1434" spans="1:8" hidden="1" x14ac:dyDescent="0.2">
      <c r="A1434" t="s">
        <v>2166</v>
      </c>
      <c r="B1434" t="s">
        <v>2376</v>
      </c>
      <c r="C1434" t="s">
        <v>38</v>
      </c>
      <c r="D1434" t="s">
        <v>2398</v>
      </c>
      <c r="E1434" t="s">
        <v>2399</v>
      </c>
      <c r="F1434" t="s">
        <v>2379</v>
      </c>
      <c r="G1434" t="str">
        <f t="shared" si="22"/>
        <v>1947</v>
      </c>
      <c r="H1434" t="s">
        <v>2846</v>
      </c>
    </row>
    <row r="1435" spans="1:8" hidden="1" x14ac:dyDescent="0.2">
      <c r="A1435" t="s">
        <v>2296</v>
      </c>
      <c r="B1435" t="s">
        <v>2376</v>
      </c>
      <c r="C1435" t="s">
        <v>1726</v>
      </c>
      <c r="D1435" t="s">
        <v>2400</v>
      </c>
      <c r="E1435" t="s">
        <v>2206</v>
      </c>
      <c r="F1435" t="s">
        <v>2379</v>
      </c>
      <c r="G1435" t="str">
        <f t="shared" si="22"/>
        <v>1947</v>
      </c>
      <c r="H1435" t="s">
        <v>2846</v>
      </c>
    </row>
    <row r="1436" spans="1:8" hidden="1" x14ac:dyDescent="0.2">
      <c r="A1436" t="s">
        <v>2401</v>
      </c>
      <c r="B1436" t="s">
        <v>2376</v>
      </c>
      <c r="C1436" t="s">
        <v>1719</v>
      </c>
      <c r="D1436" t="s">
        <v>2400</v>
      </c>
      <c r="E1436" t="s">
        <v>2206</v>
      </c>
      <c r="F1436" t="s">
        <v>2379</v>
      </c>
      <c r="G1436" t="str">
        <f t="shared" si="22"/>
        <v>1947</v>
      </c>
      <c r="H1436" t="s">
        <v>2846</v>
      </c>
    </row>
    <row r="1437" spans="1:8" hidden="1" x14ac:dyDescent="0.2">
      <c r="A1437" t="s">
        <v>2289</v>
      </c>
      <c r="B1437" t="s">
        <v>2376</v>
      </c>
      <c r="C1437" t="s">
        <v>29</v>
      </c>
      <c r="D1437" t="s">
        <v>2402</v>
      </c>
      <c r="E1437" t="s">
        <v>2403</v>
      </c>
      <c r="F1437" t="s">
        <v>2379</v>
      </c>
      <c r="G1437" t="str">
        <f t="shared" si="22"/>
        <v>1947</v>
      </c>
      <c r="H1437" t="s">
        <v>2847</v>
      </c>
    </row>
    <row r="1438" spans="1:8" hidden="1" x14ac:dyDescent="0.2">
      <c r="A1438" t="s">
        <v>1812</v>
      </c>
      <c r="B1438" t="s">
        <v>2404</v>
      </c>
      <c r="C1438" t="s">
        <v>1719</v>
      </c>
      <c r="D1438" t="s">
        <v>2405</v>
      </c>
      <c r="E1438" t="s">
        <v>2406</v>
      </c>
      <c r="F1438" t="s">
        <v>2407</v>
      </c>
      <c r="G1438" t="str">
        <f t="shared" si="22"/>
        <v>1946</v>
      </c>
      <c r="H1438" t="s">
        <v>2846</v>
      </c>
    </row>
    <row r="1439" spans="1:8" hidden="1" x14ac:dyDescent="0.2">
      <c r="A1439" t="s">
        <v>2408</v>
      </c>
      <c r="B1439" t="s">
        <v>2404</v>
      </c>
      <c r="C1439" t="s">
        <v>44</v>
      </c>
      <c r="D1439" t="s">
        <v>2409</v>
      </c>
      <c r="E1439" t="s">
        <v>1705</v>
      </c>
      <c r="F1439" t="s">
        <v>2407</v>
      </c>
      <c r="G1439" t="str">
        <f t="shared" si="22"/>
        <v>1946</v>
      </c>
      <c r="H1439" t="s">
        <v>2846</v>
      </c>
    </row>
    <row r="1440" spans="1:8" hidden="1" x14ac:dyDescent="0.2">
      <c r="A1440" t="s">
        <v>2410</v>
      </c>
      <c r="B1440" t="s">
        <v>2404</v>
      </c>
      <c r="C1440" t="s">
        <v>15</v>
      </c>
      <c r="D1440" t="s">
        <v>2409</v>
      </c>
      <c r="E1440" t="s">
        <v>1705</v>
      </c>
      <c r="F1440" t="s">
        <v>2407</v>
      </c>
      <c r="G1440" t="str">
        <f t="shared" si="22"/>
        <v>1946</v>
      </c>
      <c r="H1440" t="s">
        <v>2846</v>
      </c>
    </row>
    <row r="1441" spans="1:8" hidden="1" x14ac:dyDescent="0.2">
      <c r="A1441" t="s">
        <v>1705</v>
      </c>
      <c r="B1441" t="s">
        <v>2404</v>
      </c>
      <c r="C1441" t="s">
        <v>32</v>
      </c>
      <c r="D1441" t="s">
        <v>2409</v>
      </c>
      <c r="E1441" t="s">
        <v>1705</v>
      </c>
      <c r="F1441" t="s">
        <v>2407</v>
      </c>
      <c r="G1441" t="str">
        <f t="shared" si="22"/>
        <v>1946</v>
      </c>
      <c r="H1441" t="s">
        <v>2846</v>
      </c>
    </row>
    <row r="1442" spans="1:8" hidden="1" x14ac:dyDescent="0.2">
      <c r="A1442" t="s">
        <v>2411</v>
      </c>
      <c r="B1442" t="s">
        <v>2404</v>
      </c>
      <c r="C1442" t="s">
        <v>49</v>
      </c>
      <c r="D1442" t="s">
        <v>2412</v>
      </c>
      <c r="E1442" t="s">
        <v>2206</v>
      </c>
      <c r="F1442" t="s">
        <v>2407</v>
      </c>
      <c r="G1442" t="str">
        <f t="shared" si="22"/>
        <v>1946</v>
      </c>
      <c r="H1442" t="s">
        <v>2847</v>
      </c>
    </row>
    <row r="1443" spans="1:8" hidden="1" x14ac:dyDescent="0.2">
      <c r="A1443" t="s">
        <v>2413</v>
      </c>
      <c r="B1443" t="s">
        <v>2404</v>
      </c>
      <c r="C1443" t="s">
        <v>34</v>
      </c>
      <c r="D1443" t="s">
        <v>2412</v>
      </c>
      <c r="E1443" t="s">
        <v>2206</v>
      </c>
      <c r="F1443" t="s">
        <v>2407</v>
      </c>
      <c r="G1443" t="str">
        <f t="shared" si="22"/>
        <v>1946</v>
      </c>
      <c r="H1443" t="s">
        <v>2846</v>
      </c>
    </row>
    <row r="1444" spans="1:8" hidden="1" x14ac:dyDescent="0.2">
      <c r="A1444" t="s">
        <v>2870</v>
      </c>
      <c r="B1444" t="s">
        <v>2404</v>
      </c>
      <c r="C1444" t="s">
        <v>1886</v>
      </c>
      <c r="D1444" t="s">
        <v>2414</v>
      </c>
      <c r="E1444" t="s">
        <v>2114</v>
      </c>
      <c r="F1444" t="s">
        <v>2407</v>
      </c>
      <c r="G1444" t="str">
        <f t="shared" si="22"/>
        <v>1946</v>
      </c>
      <c r="H1444" t="s">
        <v>2846</v>
      </c>
    </row>
    <row r="1445" spans="1:8" hidden="1" x14ac:dyDescent="0.2">
      <c r="A1445" t="s">
        <v>2415</v>
      </c>
      <c r="B1445" t="s">
        <v>2404</v>
      </c>
      <c r="C1445" t="s">
        <v>1615</v>
      </c>
      <c r="D1445" t="s">
        <v>2416</v>
      </c>
      <c r="E1445" t="s">
        <v>2417</v>
      </c>
      <c r="F1445" t="s">
        <v>2407</v>
      </c>
      <c r="G1445" t="str">
        <f t="shared" si="22"/>
        <v>1946</v>
      </c>
      <c r="H1445" t="s">
        <v>2846</v>
      </c>
    </row>
    <row r="1446" spans="1:8" hidden="1" x14ac:dyDescent="0.2">
      <c r="A1446" t="s">
        <v>2418</v>
      </c>
      <c r="B1446" t="s">
        <v>2404</v>
      </c>
      <c r="C1446" t="s">
        <v>38</v>
      </c>
      <c r="D1446" t="s">
        <v>2419</v>
      </c>
      <c r="E1446" t="s">
        <v>2420</v>
      </c>
      <c r="F1446" t="s">
        <v>2407</v>
      </c>
      <c r="G1446" t="str">
        <f t="shared" si="22"/>
        <v>1946</v>
      </c>
      <c r="H1446" t="s">
        <v>2846</v>
      </c>
    </row>
    <row r="1447" spans="1:8" hidden="1" x14ac:dyDescent="0.2">
      <c r="A1447" t="s">
        <v>2200</v>
      </c>
      <c r="B1447" t="s">
        <v>2404</v>
      </c>
      <c r="C1447" t="s">
        <v>67</v>
      </c>
      <c r="D1447" t="s">
        <v>2421</v>
      </c>
      <c r="E1447" t="s">
        <v>2202</v>
      </c>
      <c r="F1447" t="s">
        <v>2407</v>
      </c>
      <c r="G1447" t="str">
        <f t="shared" si="22"/>
        <v>1946</v>
      </c>
      <c r="H1447" t="s">
        <v>2846</v>
      </c>
    </row>
    <row r="1448" spans="1:8" hidden="1" x14ac:dyDescent="0.2">
      <c r="A1448" t="s">
        <v>2352</v>
      </c>
      <c r="B1448" t="s">
        <v>2404</v>
      </c>
      <c r="C1448" t="s">
        <v>2078</v>
      </c>
      <c r="D1448" t="s">
        <v>2422</v>
      </c>
      <c r="E1448" t="s">
        <v>2423</v>
      </c>
      <c r="F1448" t="s">
        <v>2407</v>
      </c>
      <c r="G1448" t="str">
        <f t="shared" si="22"/>
        <v>1946</v>
      </c>
      <c r="H1448" t="s">
        <v>2846</v>
      </c>
    </row>
    <row r="1449" spans="1:8" hidden="1" x14ac:dyDescent="0.2">
      <c r="A1449" t="s">
        <v>2424</v>
      </c>
      <c r="B1449" t="s">
        <v>2404</v>
      </c>
      <c r="C1449" t="s">
        <v>2055</v>
      </c>
      <c r="D1449" t="s">
        <v>2425</v>
      </c>
      <c r="E1449" t="s">
        <v>1609</v>
      </c>
      <c r="F1449" t="s">
        <v>2407</v>
      </c>
      <c r="G1449" t="str">
        <f t="shared" si="22"/>
        <v>1946</v>
      </c>
      <c r="H1449" t="s">
        <v>2846</v>
      </c>
    </row>
    <row r="1450" spans="1:8" hidden="1" x14ac:dyDescent="0.2">
      <c r="A1450" t="s">
        <v>2258</v>
      </c>
      <c r="B1450" t="s">
        <v>2404</v>
      </c>
      <c r="C1450" t="s">
        <v>2074</v>
      </c>
      <c r="D1450" t="s">
        <v>2426</v>
      </c>
      <c r="E1450" t="s">
        <v>2427</v>
      </c>
      <c r="F1450" t="s">
        <v>2407</v>
      </c>
      <c r="G1450" t="str">
        <f t="shared" si="22"/>
        <v>1946</v>
      </c>
      <c r="H1450" t="s">
        <v>2846</v>
      </c>
    </row>
    <row r="1451" spans="1:8" hidden="1" x14ac:dyDescent="0.2">
      <c r="A1451" t="s">
        <v>2428</v>
      </c>
      <c r="B1451" t="s">
        <v>2404</v>
      </c>
      <c r="C1451" t="s">
        <v>1733</v>
      </c>
      <c r="D1451" t="s">
        <v>2429</v>
      </c>
      <c r="E1451" t="s">
        <v>2430</v>
      </c>
      <c r="F1451" t="s">
        <v>2407</v>
      </c>
      <c r="G1451" t="str">
        <f t="shared" si="22"/>
        <v>1946</v>
      </c>
      <c r="H1451" t="s">
        <v>2846</v>
      </c>
    </row>
    <row r="1452" spans="1:8" hidden="1" x14ac:dyDescent="0.2">
      <c r="A1452" t="s">
        <v>2319</v>
      </c>
      <c r="B1452" t="s">
        <v>2404</v>
      </c>
      <c r="C1452" t="s">
        <v>18</v>
      </c>
      <c r="D1452" t="s">
        <v>2431</v>
      </c>
      <c r="E1452" t="s">
        <v>2432</v>
      </c>
      <c r="F1452" t="s">
        <v>2407</v>
      </c>
      <c r="G1452" t="str">
        <f t="shared" si="22"/>
        <v>1946</v>
      </c>
      <c r="H1452" t="s">
        <v>2846</v>
      </c>
    </row>
    <row r="1453" spans="1:8" hidden="1" x14ac:dyDescent="0.2">
      <c r="A1453" t="s">
        <v>2433</v>
      </c>
      <c r="B1453" t="s">
        <v>2404</v>
      </c>
      <c r="C1453" t="s">
        <v>29</v>
      </c>
      <c r="D1453" t="s">
        <v>2434</v>
      </c>
      <c r="E1453" t="s">
        <v>2435</v>
      </c>
      <c r="F1453" t="s">
        <v>2407</v>
      </c>
      <c r="G1453" t="str">
        <f t="shared" si="22"/>
        <v>1946</v>
      </c>
      <c r="H1453" t="s">
        <v>2847</v>
      </c>
    </row>
    <row r="1454" spans="1:8" hidden="1" x14ac:dyDescent="0.2">
      <c r="A1454" t="s">
        <v>1782</v>
      </c>
      <c r="B1454" t="s">
        <v>2404</v>
      </c>
      <c r="C1454" t="s">
        <v>1729</v>
      </c>
      <c r="D1454" t="s">
        <v>2436</v>
      </c>
      <c r="E1454" t="s">
        <v>2437</v>
      </c>
      <c r="F1454" t="s">
        <v>2407</v>
      </c>
      <c r="G1454" t="str">
        <f t="shared" si="22"/>
        <v>1946</v>
      </c>
      <c r="H1454" t="s">
        <v>2846</v>
      </c>
    </row>
    <row r="1455" spans="1:8" hidden="1" x14ac:dyDescent="0.2">
      <c r="A1455" t="s">
        <v>2242</v>
      </c>
      <c r="B1455" t="s">
        <v>2404</v>
      </c>
      <c r="C1455" t="s">
        <v>1726</v>
      </c>
      <c r="D1455" t="s">
        <v>2438</v>
      </c>
      <c r="E1455" t="s">
        <v>2403</v>
      </c>
      <c r="F1455" t="s">
        <v>2407</v>
      </c>
      <c r="G1455" t="str">
        <f t="shared" si="22"/>
        <v>1946</v>
      </c>
      <c r="H1455" t="s">
        <v>2846</v>
      </c>
    </row>
    <row r="1456" spans="1:8" hidden="1" x14ac:dyDescent="0.2">
      <c r="A1456" t="s">
        <v>2043</v>
      </c>
      <c r="B1456" t="s">
        <v>2404</v>
      </c>
      <c r="C1456" t="s">
        <v>1688</v>
      </c>
      <c r="D1456" t="s">
        <v>2439</v>
      </c>
      <c r="E1456" t="s">
        <v>2440</v>
      </c>
      <c r="F1456" t="s">
        <v>2407</v>
      </c>
      <c r="G1456" t="str">
        <f t="shared" si="22"/>
        <v>1946</v>
      </c>
      <c r="H1456" t="s">
        <v>2846</v>
      </c>
    </row>
    <row r="1457" spans="1:8" hidden="1" x14ac:dyDescent="0.2">
      <c r="A1457" t="s">
        <v>2441</v>
      </c>
      <c r="B1457" t="s">
        <v>2404</v>
      </c>
      <c r="C1457" t="s">
        <v>40</v>
      </c>
      <c r="D1457" t="s">
        <v>2442</v>
      </c>
      <c r="E1457" t="s">
        <v>1834</v>
      </c>
      <c r="F1457" t="s">
        <v>2407</v>
      </c>
      <c r="G1457" t="str">
        <f t="shared" si="22"/>
        <v>1946</v>
      </c>
      <c r="H1457" t="s">
        <v>2846</v>
      </c>
    </row>
    <row r="1458" spans="1:8" hidden="1" x14ac:dyDescent="0.2">
      <c r="A1458" t="s">
        <v>2420</v>
      </c>
      <c r="B1458" t="s">
        <v>2443</v>
      </c>
      <c r="C1458" t="s">
        <v>2055</v>
      </c>
      <c r="D1458" t="s">
        <v>2444</v>
      </c>
      <c r="E1458" t="s">
        <v>2420</v>
      </c>
      <c r="F1458" t="s">
        <v>2445</v>
      </c>
      <c r="G1458" t="str">
        <f t="shared" si="22"/>
        <v>1945</v>
      </c>
      <c r="H1458" t="s">
        <v>2846</v>
      </c>
    </row>
    <row r="1459" spans="1:8" hidden="1" x14ac:dyDescent="0.2">
      <c r="A1459" t="s">
        <v>2446</v>
      </c>
      <c r="B1459" t="s">
        <v>2443</v>
      </c>
      <c r="C1459" t="s">
        <v>44</v>
      </c>
      <c r="D1459" t="s">
        <v>2444</v>
      </c>
      <c r="E1459" t="s">
        <v>2420</v>
      </c>
      <c r="F1459" t="s">
        <v>2445</v>
      </c>
      <c r="G1459" t="str">
        <f t="shared" si="22"/>
        <v>1945</v>
      </c>
      <c r="H1459" t="s">
        <v>2846</v>
      </c>
    </row>
    <row r="1460" spans="1:8" hidden="1" x14ac:dyDescent="0.2">
      <c r="A1460" t="s">
        <v>2447</v>
      </c>
      <c r="B1460" t="s">
        <v>2443</v>
      </c>
      <c r="C1460" t="s">
        <v>40</v>
      </c>
      <c r="D1460" t="s">
        <v>2444</v>
      </c>
      <c r="E1460" t="s">
        <v>2420</v>
      </c>
      <c r="F1460" t="s">
        <v>2445</v>
      </c>
      <c r="G1460" t="str">
        <f t="shared" si="22"/>
        <v>1945</v>
      </c>
      <c r="H1460" t="s">
        <v>2846</v>
      </c>
    </row>
    <row r="1461" spans="1:8" hidden="1" x14ac:dyDescent="0.2">
      <c r="A1461" t="s">
        <v>2448</v>
      </c>
      <c r="B1461" t="s">
        <v>2443</v>
      </c>
      <c r="C1461" t="s">
        <v>15</v>
      </c>
      <c r="D1461" t="s">
        <v>2444</v>
      </c>
      <c r="E1461" t="s">
        <v>2420</v>
      </c>
      <c r="F1461" t="s">
        <v>2445</v>
      </c>
      <c r="G1461" t="str">
        <f t="shared" si="22"/>
        <v>1945</v>
      </c>
      <c r="H1461" t="s">
        <v>2846</v>
      </c>
    </row>
    <row r="1462" spans="1:8" hidden="1" x14ac:dyDescent="0.2">
      <c r="A1462" t="s">
        <v>2420</v>
      </c>
      <c r="B1462" t="s">
        <v>2443</v>
      </c>
      <c r="C1462" t="s">
        <v>32</v>
      </c>
      <c r="D1462" t="s">
        <v>2444</v>
      </c>
      <c r="E1462" t="s">
        <v>2420</v>
      </c>
      <c r="F1462" t="s">
        <v>2445</v>
      </c>
      <c r="G1462" t="str">
        <f t="shared" si="22"/>
        <v>1945</v>
      </c>
      <c r="H1462" t="s">
        <v>2846</v>
      </c>
    </row>
    <row r="1463" spans="1:8" hidden="1" x14ac:dyDescent="0.2">
      <c r="A1463" t="s">
        <v>2449</v>
      </c>
      <c r="B1463" t="s">
        <v>2443</v>
      </c>
      <c r="C1463" t="s">
        <v>1726</v>
      </c>
      <c r="D1463" t="s">
        <v>2450</v>
      </c>
      <c r="E1463" t="s">
        <v>2108</v>
      </c>
      <c r="F1463" t="s">
        <v>2445</v>
      </c>
      <c r="G1463" t="str">
        <f t="shared" si="22"/>
        <v>1945</v>
      </c>
      <c r="H1463" t="s">
        <v>2846</v>
      </c>
    </row>
    <row r="1464" spans="1:8" hidden="1" x14ac:dyDescent="0.2">
      <c r="A1464" t="s">
        <v>1812</v>
      </c>
      <c r="B1464" t="s">
        <v>2443</v>
      </c>
      <c r="C1464" t="s">
        <v>1719</v>
      </c>
      <c r="D1464" t="s">
        <v>2450</v>
      </c>
      <c r="E1464" t="s">
        <v>2108</v>
      </c>
      <c r="F1464" t="s">
        <v>2445</v>
      </c>
      <c r="G1464" t="str">
        <f t="shared" si="22"/>
        <v>1945</v>
      </c>
      <c r="H1464" t="s">
        <v>2846</v>
      </c>
    </row>
    <row r="1465" spans="1:8" hidden="1" x14ac:dyDescent="0.2">
      <c r="A1465" t="s">
        <v>2451</v>
      </c>
      <c r="B1465" t="s">
        <v>2443</v>
      </c>
      <c r="C1465" t="s">
        <v>34</v>
      </c>
      <c r="D1465" t="s">
        <v>2450</v>
      </c>
      <c r="E1465" t="s">
        <v>2108</v>
      </c>
      <c r="F1465" t="s">
        <v>2445</v>
      </c>
      <c r="G1465" t="str">
        <f t="shared" si="22"/>
        <v>1945</v>
      </c>
      <c r="H1465" t="s">
        <v>2847</v>
      </c>
    </row>
    <row r="1466" spans="1:8" hidden="1" x14ac:dyDescent="0.2">
      <c r="A1466" t="s">
        <v>2452</v>
      </c>
      <c r="B1466" t="s">
        <v>2443</v>
      </c>
      <c r="C1466" t="s">
        <v>38</v>
      </c>
      <c r="D1466" t="s">
        <v>2450</v>
      </c>
      <c r="E1466" t="s">
        <v>2108</v>
      </c>
      <c r="F1466" t="s">
        <v>2445</v>
      </c>
      <c r="G1466" t="str">
        <f t="shared" si="22"/>
        <v>1945</v>
      </c>
      <c r="H1466" t="s">
        <v>2846</v>
      </c>
    </row>
    <row r="1467" spans="1:8" hidden="1" x14ac:dyDescent="0.2">
      <c r="A1467" t="s">
        <v>2453</v>
      </c>
      <c r="B1467" t="s">
        <v>2443</v>
      </c>
      <c r="C1467" t="s">
        <v>18</v>
      </c>
      <c r="D1467" t="s">
        <v>2450</v>
      </c>
      <c r="E1467" t="s">
        <v>2108</v>
      </c>
      <c r="F1467" t="s">
        <v>2445</v>
      </c>
      <c r="G1467" t="str">
        <f t="shared" si="22"/>
        <v>1945</v>
      </c>
      <c r="H1467" t="s">
        <v>2846</v>
      </c>
    </row>
    <row r="1468" spans="1:8" hidden="1" x14ac:dyDescent="0.2">
      <c r="A1468" t="s">
        <v>2454</v>
      </c>
      <c r="B1468" t="s">
        <v>2443</v>
      </c>
      <c r="C1468" t="s">
        <v>1733</v>
      </c>
      <c r="D1468" t="s">
        <v>2455</v>
      </c>
      <c r="E1468" t="s">
        <v>1523</v>
      </c>
      <c r="F1468" t="s">
        <v>2445</v>
      </c>
      <c r="G1468" t="str">
        <f t="shared" si="22"/>
        <v>1945</v>
      </c>
      <c r="H1468" t="s">
        <v>2846</v>
      </c>
    </row>
    <row r="1469" spans="1:8" hidden="1" x14ac:dyDescent="0.2">
      <c r="A1469" t="s">
        <v>1446</v>
      </c>
      <c r="B1469" t="s">
        <v>2443</v>
      </c>
      <c r="C1469" t="s">
        <v>29</v>
      </c>
      <c r="D1469" t="s">
        <v>2455</v>
      </c>
      <c r="E1469" t="s">
        <v>1523</v>
      </c>
      <c r="F1469" t="s">
        <v>2445</v>
      </c>
      <c r="G1469" t="str">
        <f t="shared" si="22"/>
        <v>1945</v>
      </c>
      <c r="H1469" t="s">
        <v>2847</v>
      </c>
    </row>
    <row r="1470" spans="1:8" hidden="1" x14ac:dyDescent="0.2">
      <c r="A1470" t="s">
        <v>2456</v>
      </c>
      <c r="B1470" t="s">
        <v>2443</v>
      </c>
      <c r="C1470" t="s">
        <v>49</v>
      </c>
      <c r="D1470" t="s">
        <v>2457</v>
      </c>
      <c r="E1470" t="s">
        <v>2458</v>
      </c>
      <c r="F1470" t="s">
        <v>2445</v>
      </c>
      <c r="G1470" t="str">
        <f t="shared" si="22"/>
        <v>1945</v>
      </c>
      <c r="H1470" t="s">
        <v>2847</v>
      </c>
    </row>
    <row r="1471" spans="1:8" hidden="1" x14ac:dyDescent="0.2">
      <c r="A1471" t="s">
        <v>2459</v>
      </c>
      <c r="B1471" t="s">
        <v>2443</v>
      </c>
      <c r="C1471" t="s">
        <v>2078</v>
      </c>
      <c r="D1471" t="s">
        <v>2460</v>
      </c>
      <c r="E1471" t="s">
        <v>2461</v>
      </c>
      <c r="F1471" t="s">
        <v>2445</v>
      </c>
      <c r="G1471" t="str">
        <f t="shared" si="22"/>
        <v>1945</v>
      </c>
      <c r="H1471" t="s">
        <v>2846</v>
      </c>
    </row>
    <row r="1472" spans="1:8" hidden="1" x14ac:dyDescent="0.2">
      <c r="A1472" t="s">
        <v>2462</v>
      </c>
      <c r="B1472" t="s">
        <v>2443</v>
      </c>
      <c r="C1472" t="s">
        <v>1729</v>
      </c>
      <c r="D1472" t="s">
        <v>2463</v>
      </c>
      <c r="E1472" t="s">
        <v>1935</v>
      </c>
      <c r="F1472" t="s">
        <v>2445</v>
      </c>
      <c r="G1472" t="str">
        <f t="shared" si="22"/>
        <v>1945</v>
      </c>
      <c r="H1472" t="s">
        <v>2846</v>
      </c>
    </row>
    <row r="1473" spans="1:8" hidden="1" x14ac:dyDescent="0.2">
      <c r="A1473" t="s">
        <v>2200</v>
      </c>
      <c r="B1473" t="s">
        <v>2443</v>
      </c>
      <c r="C1473" t="s">
        <v>67</v>
      </c>
      <c r="D1473" t="s">
        <v>2464</v>
      </c>
      <c r="E1473" t="s">
        <v>2202</v>
      </c>
      <c r="F1473" t="s">
        <v>2445</v>
      </c>
      <c r="G1473" t="str">
        <f t="shared" si="22"/>
        <v>1945</v>
      </c>
      <c r="H1473" t="s">
        <v>2846</v>
      </c>
    </row>
    <row r="1474" spans="1:8" hidden="1" x14ac:dyDescent="0.2">
      <c r="A1474" t="s">
        <v>2368</v>
      </c>
      <c r="B1474" t="s">
        <v>2443</v>
      </c>
      <c r="C1474" t="s">
        <v>1688</v>
      </c>
      <c r="D1474" t="s">
        <v>2465</v>
      </c>
      <c r="E1474" t="s">
        <v>2298</v>
      </c>
      <c r="F1474" t="s">
        <v>2445</v>
      </c>
      <c r="G1474" t="str">
        <f t="shared" si="22"/>
        <v>1945</v>
      </c>
      <c r="H1474" t="s">
        <v>2846</v>
      </c>
    </row>
    <row r="1475" spans="1:8" hidden="1" x14ac:dyDescent="0.2">
      <c r="A1475" t="s">
        <v>1917</v>
      </c>
      <c r="B1475" t="s">
        <v>2443</v>
      </c>
      <c r="C1475" t="s">
        <v>1615</v>
      </c>
      <c r="D1475" t="s">
        <v>2466</v>
      </c>
      <c r="E1475" t="s">
        <v>2086</v>
      </c>
      <c r="F1475" t="s">
        <v>2445</v>
      </c>
      <c r="G1475" t="str">
        <f t="shared" si="22"/>
        <v>1945</v>
      </c>
      <c r="H1475" t="s">
        <v>2846</v>
      </c>
    </row>
    <row r="1476" spans="1:8" hidden="1" x14ac:dyDescent="0.2">
      <c r="A1476" t="s">
        <v>2258</v>
      </c>
      <c r="B1476" t="s">
        <v>2443</v>
      </c>
      <c r="C1476" t="s">
        <v>2074</v>
      </c>
      <c r="D1476" t="s">
        <v>2467</v>
      </c>
      <c r="E1476" t="s">
        <v>2468</v>
      </c>
      <c r="F1476" t="s">
        <v>2445</v>
      </c>
      <c r="G1476" t="str">
        <f t="shared" si="22"/>
        <v>1945</v>
      </c>
      <c r="H1476" t="s">
        <v>2846</v>
      </c>
    </row>
    <row r="1477" spans="1:8" hidden="1" x14ac:dyDescent="0.2">
      <c r="A1477" t="s">
        <v>2469</v>
      </c>
      <c r="B1477" t="s">
        <v>2443</v>
      </c>
      <c r="C1477" t="s">
        <v>1886</v>
      </c>
      <c r="D1477" t="s">
        <v>2470</v>
      </c>
      <c r="E1477" t="s">
        <v>2378</v>
      </c>
      <c r="F1477" t="s">
        <v>2445</v>
      </c>
      <c r="G1477" t="str">
        <f t="shared" si="22"/>
        <v>1945</v>
      </c>
      <c r="H1477" t="s">
        <v>2846</v>
      </c>
    </row>
    <row r="1478" spans="1:8" hidden="1" x14ac:dyDescent="0.2">
      <c r="A1478" t="s">
        <v>2471</v>
      </c>
      <c r="B1478" t="s">
        <v>2472</v>
      </c>
      <c r="C1478" t="s">
        <v>2078</v>
      </c>
      <c r="D1478" t="s">
        <v>2473</v>
      </c>
      <c r="E1478" t="s">
        <v>2474</v>
      </c>
      <c r="F1478" t="s">
        <v>2475</v>
      </c>
      <c r="G1478" t="str">
        <f t="shared" si="22"/>
        <v>1944</v>
      </c>
      <c r="H1478" t="s">
        <v>2846</v>
      </c>
    </row>
    <row r="1479" spans="1:8" hidden="1" x14ac:dyDescent="0.2">
      <c r="A1479" t="s">
        <v>2476</v>
      </c>
      <c r="B1479" t="s">
        <v>2472</v>
      </c>
      <c r="C1479" t="s">
        <v>1688</v>
      </c>
      <c r="D1479" t="s">
        <v>2477</v>
      </c>
      <c r="E1479" t="s">
        <v>2478</v>
      </c>
      <c r="F1479" t="s">
        <v>2475</v>
      </c>
      <c r="G1479" t="str">
        <f t="shared" si="22"/>
        <v>1944</v>
      </c>
      <c r="H1479" t="s">
        <v>2846</v>
      </c>
    </row>
    <row r="1480" spans="1:8" hidden="1" x14ac:dyDescent="0.2">
      <c r="A1480" t="s">
        <v>1861</v>
      </c>
      <c r="B1480" t="s">
        <v>2472</v>
      </c>
      <c r="C1480" t="s">
        <v>1615</v>
      </c>
      <c r="D1480" t="s">
        <v>2479</v>
      </c>
      <c r="E1480" t="s">
        <v>2435</v>
      </c>
      <c r="F1480" t="s">
        <v>2475</v>
      </c>
      <c r="G1480" t="str">
        <f t="shared" si="22"/>
        <v>1944</v>
      </c>
      <c r="H1480" t="s">
        <v>2846</v>
      </c>
    </row>
    <row r="1481" spans="1:8" hidden="1" x14ac:dyDescent="0.2">
      <c r="A1481" t="s">
        <v>2418</v>
      </c>
      <c r="B1481" t="s">
        <v>2472</v>
      </c>
      <c r="C1481" t="s">
        <v>38</v>
      </c>
      <c r="D1481" t="s">
        <v>2480</v>
      </c>
      <c r="E1481" t="s">
        <v>2481</v>
      </c>
      <c r="F1481" t="s">
        <v>2475</v>
      </c>
      <c r="G1481" t="str">
        <f t="shared" si="22"/>
        <v>1944</v>
      </c>
      <c r="H1481" t="s">
        <v>2846</v>
      </c>
    </row>
    <row r="1482" spans="1:8" hidden="1" x14ac:dyDescent="0.2">
      <c r="A1482" t="s">
        <v>2482</v>
      </c>
      <c r="B1482" t="s">
        <v>2472</v>
      </c>
      <c r="C1482" t="s">
        <v>40</v>
      </c>
      <c r="D1482" t="s">
        <v>2483</v>
      </c>
      <c r="E1482" t="s">
        <v>1963</v>
      </c>
      <c r="F1482" t="s">
        <v>2475</v>
      </c>
      <c r="G1482" t="str">
        <f t="shared" si="22"/>
        <v>1944</v>
      </c>
      <c r="H1482" t="s">
        <v>2846</v>
      </c>
    </row>
    <row r="1483" spans="1:8" hidden="1" x14ac:dyDescent="0.2">
      <c r="A1483" t="s">
        <v>2484</v>
      </c>
      <c r="B1483" t="s">
        <v>2472</v>
      </c>
      <c r="C1483" t="s">
        <v>2074</v>
      </c>
      <c r="D1483" t="s">
        <v>2485</v>
      </c>
      <c r="E1483" t="s">
        <v>2486</v>
      </c>
      <c r="F1483" t="s">
        <v>2475</v>
      </c>
      <c r="G1483" t="str">
        <f t="shared" si="22"/>
        <v>1944</v>
      </c>
      <c r="H1483" t="s">
        <v>2846</v>
      </c>
    </row>
    <row r="1484" spans="1:8" hidden="1" x14ac:dyDescent="0.2">
      <c r="A1484" t="s">
        <v>2487</v>
      </c>
      <c r="B1484" t="s">
        <v>2472</v>
      </c>
      <c r="C1484" t="s">
        <v>2055</v>
      </c>
      <c r="D1484" t="s">
        <v>2488</v>
      </c>
      <c r="E1484" t="s">
        <v>2206</v>
      </c>
      <c r="F1484" t="s">
        <v>2475</v>
      </c>
      <c r="G1484" t="str">
        <f t="shared" si="22"/>
        <v>1944</v>
      </c>
      <c r="H1484" t="s">
        <v>2846</v>
      </c>
    </row>
    <row r="1485" spans="1:8" hidden="1" x14ac:dyDescent="0.2">
      <c r="A1485" t="s">
        <v>2489</v>
      </c>
      <c r="B1485" t="s">
        <v>2472</v>
      </c>
      <c r="C1485" t="s">
        <v>1719</v>
      </c>
      <c r="D1485" t="s">
        <v>2490</v>
      </c>
      <c r="E1485" t="s">
        <v>2491</v>
      </c>
      <c r="F1485" t="s">
        <v>2475</v>
      </c>
      <c r="G1485" t="str">
        <f t="shared" si="22"/>
        <v>1944</v>
      </c>
      <c r="H1485" t="s">
        <v>2846</v>
      </c>
    </row>
    <row r="1486" spans="1:8" hidden="1" x14ac:dyDescent="0.2">
      <c r="A1486" t="s">
        <v>2492</v>
      </c>
      <c r="B1486" t="s">
        <v>2472</v>
      </c>
      <c r="C1486" t="s">
        <v>1726</v>
      </c>
      <c r="D1486" t="s">
        <v>2490</v>
      </c>
      <c r="E1486" t="s">
        <v>2491</v>
      </c>
      <c r="F1486" t="s">
        <v>2475</v>
      </c>
      <c r="G1486" t="str">
        <f t="shared" si="22"/>
        <v>1944</v>
      </c>
      <c r="H1486" t="s">
        <v>2846</v>
      </c>
    </row>
    <row r="1487" spans="1:8" hidden="1" x14ac:dyDescent="0.2">
      <c r="A1487" t="s">
        <v>2493</v>
      </c>
      <c r="B1487" t="s">
        <v>2472</v>
      </c>
      <c r="C1487" t="s">
        <v>34</v>
      </c>
      <c r="D1487" t="s">
        <v>2494</v>
      </c>
      <c r="E1487" t="s">
        <v>2495</v>
      </c>
      <c r="F1487" t="s">
        <v>2475</v>
      </c>
      <c r="G1487" t="str">
        <f t="shared" si="22"/>
        <v>1944</v>
      </c>
      <c r="H1487" t="s">
        <v>2846</v>
      </c>
    </row>
    <row r="1488" spans="1:8" hidden="1" x14ac:dyDescent="0.2">
      <c r="A1488" t="s">
        <v>2200</v>
      </c>
      <c r="B1488" t="s">
        <v>2472</v>
      </c>
      <c r="C1488" t="s">
        <v>67</v>
      </c>
      <c r="D1488" t="s">
        <v>2496</v>
      </c>
      <c r="E1488" t="s">
        <v>2202</v>
      </c>
      <c r="F1488" t="s">
        <v>2475</v>
      </c>
      <c r="G1488" t="str">
        <f t="shared" si="22"/>
        <v>1944</v>
      </c>
      <c r="H1488" t="s">
        <v>2846</v>
      </c>
    </row>
    <row r="1489" spans="1:8" hidden="1" x14ac:dyDescent="0.2">
      <c r="A1489" t="s">
        <v>2497</v>
      </c>
      <c r="B1489" t="s">
        <v>2472</v>
      </c>
      <c r="C1489" t="s">
        <v>29</v>
      </c>
      <c r="D1489" t="s">
        <v>2498</v>
      </c>
      <c r="E1489" t="s">
        <v>2108</v>
      </c>
      <c r="F1489" t="s">
        <v>2475</v>
      </c>
      <c r="G1489" t="str">
        <f t="shared" si="22"/>
        <v>1944</v>
      </c>
      <c r="H1489" t="s">
        <v>2847</v>
      </c>
    </row>
    <row r="1490" spans="1:8" hidden="1" x14ac:dyDescent="0.2">
      <c r="A1490" t="s">
        <v>2380</v>
      </c>
      <c r="B1490" t="s">
        <v>2472</v>
      </c>
      <c r="C1490" t="s">
        <v>1729</v>
      </c>
      <c r="D1490" t="s">
        <v>2498</v>
      </c>
      <c r="E1490" t="s">
        <v>2108</v>
      </c>
      <c r="F1490" t="s">
        <v>2475</v>
      </c>
      <c r="G1490" t="str">
        <f t="shared" ref="G1490:G1553" si="23">LEFT(F1490,4)</f>
        <v>1944</v>
      </c>
      <c r="H1490" t="s">
        <v>2846</v>
      </c>
    </row>
    <row r="1491" spans="1:8" hidden="1" x14ac:dyDescent="0.2">
      <c r="A1491" t="s">
        <v>2499</v>
      </c>
      <c r="B1491" t="s">
        <v>2472</v>
      </c>
      <c r="C1491" t="s">
        <v>1733</v>
      </c>
      <c r="D1491" t="s">
        <v>2498</v>
      </c>
      <c r="E1491" t="s">
        <v>2108</v>
      </c>
      <c r="F1491" t="s">
        <v>2475</v>
      </c>
      <c r="G1491" t="str">
        <f t="shared" si="23"/>
        <v>1944</v>
      </c>
      <c r="H1491" t="s">
        <v>2846</v>
      </c>
    </row>
    <row r="1492" spans="1:8" hidden="1" x14ac:dyDescent="0.2">
      <c r="A1492" t="s">
        <v>2065</v>
      </c>
      <c r="B1492" t="s">
        <v>2472</v>
      </c>
      <c r="C1492" t="s">
        <v>1886</v>
      </c>
      <c r="D1492" t="s">
        <v>2498</v>
      </c>
      <c r="E1492" t="s">
        <v>2108</v>
      </c>
      <c r="F1492" t="s">
        <v>2475</v>
      </c>
      <c r="G1492" t="str">
        <f t="shared" si="23"/>
        <v>1944</v>
      </c>
      <c r="H1492" t="s">
        <v>2846</v>
      </c>
    </row>
    <row r="1493" spans="1:8" hidden="1" x14ac:dyDescent="0.2">
      <c r="A1493" t="s">
        <v>2500</v>
      </c>
      <c r="B1493" t="s">
        <v>2472</v>
      </c>
      <c r="C1493" t="s">
        <v>18</v>
      </c>
      <c r="D1493" t="s">
        <v>2501</v>
      </c>
      <c r="E1493" t="s">
        <v>2500</v>
      </c>
      <c r="F1493" t="s">
        <v>2475</v>
      </c>
      <c r="G1493" t="str">
        <f t="shared" si="23"/>
        <v>1944</v>
      </c>
      <c r="H1493" t="s">
        <v>2846</v>
      </c>
    </row>
    <row r="1494" spans="1:8" hidden="1" x14ac:dyDescent="0.2">
      <c r="A1494" t="s">
        <v>2502</v>
      </c>
      <c r="B1494" t="s">
        <v>2472</v>
      </c>
      <c r="C1494" t="s">
        <v>49</v>
      </c>
      <c r="D1494" t="s">
        <v>2503</v>
      </c>
      <c r="E1494" t="s">
        <v>2304</v>
      </c>
      <c r="F1494" t="s">
        <v>2475</v>
      </c>
      <c r="G1494" t="str">
        <f t="shared" si="23"/>
        <v>1944</v>
      </c>
      <c r="H1494" t="s">
        <v>2847</v>
      </c>
    </row>
    <row r="1495" spans="1:8" hidden="1" x14ac:dyDescent="0.2">
      <c r="A1495" t="s">
        <v>2435</v>
      </c>
      <c r="B1495" t="s">
        <v>2472</v>
      </c>
      <c r="C1495" t="s">
        <v>32</v>
      </c>
      <c r="D1495" t="s">
        <v>2504</v>
      </c>
      <c r="E1495" t="s">
        <v>2435</v>
      </c>
      <c r="F1495" t="s">
        <v>2475</v>
      </c>
      <c r="G1495" t="str">
        <f t="shared" si="23"/>
        <v>1944</v>
      </c>
      <c r="H1495" t="s">
        <v>2846</v>
      </c>
    </row>
    <row r="1496" spans="1:8" hidden="1" x14ac:dyDescent="0.2">
      <c r="A1496" t="s">
        <v>2505</v>
      </c>
      <c r="B1496" t="s">
        <v>2472</v>
      </c>
      <c r="C1496" t="s">
        <v>44</v>
      </c>
      <c r="D1496" t="s">
        <v>2504</v>
      </c>
      <c r="E1496" t="s">
        <v>2435</v>
      </c>
      <c r="F1496" t="s">
        <v>2475</v>
      </c>
      <c r="G1496" t="str">
        <f t="shared" si="23"/>
        <v>1944</v>
      </c>
      <c r="H1496" t="s">
        <v>2846</v>
      </c>
    </row>
    <row r="1497" spans="1:8" hidden="1" x14ac:dyDescent="0.2">
      <c r="A1497" t="s">
        <v>2506</v>
      </c>
      <c r="B1497" t="s">
        <v>2472</v>
      </c>
      <c r="C1497" t="s">
        <v>15</v>
      </c>
      <c r="D1497" t="s">
        <v>2507</v>
      </c>
      <c r="E1497" t="s">
        <v>2508</v>
      </c>
      <c r="F1497" t="s">
        <v>2475</v>
      </c>
      <c r="G1497" t="str">
        <f t="shared" si="23"/>
        <v>1944</v>
      </c>
      <c r="H1497" t="s">
        <v>2846</v>
      </c>
    </row>
    <row r="1498" spans="1:8" hidden="1" x14ac:dyDescent="0.2">
      <c r="A1498" t="s">
        <v>2509</v>
      </c>
      <c r="B1498" t="s">
        <v>2510</v>
      </c>
      <c r="C1498" t="s">
        <v>40</v>
      </c>
      <c r="D1498" t="s">
        <v>2511</v>
      </c>
      <c r="E1498" t="s">
        <v>2298</v>
      </c>
      <c r="F1498" t="s">
        <v>2512</v>
      </c>
      <c r="G1498" t="str">
        <f t="shared" si="23"/>
        <v>1943</v>
      </c>
      <c r="H1498" t="s">
        <v>2846</v>
      </c>
    </row>
    <row r="1499" spans="1:8" hidden="1" x14ac:dyDescent="0.2">
      <c r="A1499" t="s">
        <v>1652</v>
      </c>
      <c r="B1499" t="s">
        <v>2510</v>
      </c>
      <c r="C1499" t="s">
        <v>67</v>
      </c>
      <c r="D1499" t="s">
        <v>2513</v>
      </c>
      <c r="E1499" t="s">
        <v>2514</v>
      </c>
      <c r="F1499" t="s">
        <v>2512</v>
      </c>
      <c r="G1499" t="str">
        <f t="shared" si="23"/>
        <v>1943</v>
      </c>
      <c r="H1499" t="s">
        <v>2846</v>
      </c>
    </row>
    <row r="1500" spans="1:8" hidden="1" x14ac:dyDescent="0.2">
      <c r="A1500" t="s">
        <v>2515</v>
      </c>
      <c r="B1500" t="s">
        <v>2510</v>
      </c>
      <c r="C1500" t="s">
        <v>1726</v>
      </c>
      <c r="D1500" t="s">
        <v>2516</v>
      </c>
      <c r="E1500" t="s">
        <v>2517</v>
      </c>
      <c r="F1500" t="s">
        <v>2512</v>
      </c>
      <c r="G1500" t="str">
        <f t="shared" si="23"/>
        <v>1943</v>
      </c>
      <c r="H1500" t="s">
        <v>2846</v>
      </c>
    </row>
    <row r="1501" spans="1:8" hidden="1" x14ac:dyDescent="0.2">
      <c r="A1501" t="s">
        <v>1812</v>
      </c>
      <c r="B1501" t="s">
        <v>2510</v>
      </c>
      <c r="C1501" t="s">
        <v>1719</v>
      </c>
      <c r="D1501" t="s">
        <v>2518</v>
      </c>
      <c r="E1501" t="s">
        <v>2108</v>
      </c>
      <c r="F1501" t="s">
        <v>2512</v>
      </c>
      <c r="G1501" t="str">
        <f t="shared" si="23"/>
        <v>1943</v>
      </c>
      <c r="H1501" t="s">
        <v>2846</v>
      </c>
    </row>
    <row r="1502" spans="1:8" hidden="1" x14ac:dyDescent="0.2">
      <c r="A1502" t="s">
        <v>1651</v>
      </c>
      <c r="B1502" t="s">
        <v>2510</v>
      </c>
      <c r="C1502" t="s">
        <v>32</v>
      </c>
      <c r="D1502" t="s">
        <v>2519</v>
      </c>
      <c r="E1502" t="s">
        <v>1651</v>
      </c>
      <c r="F1502" t="s">
        <v>2512</v>
      </c>
      <c r="G1502" t="str">
        <f t="shared" si="23"/>
        <v>1943</v>
      </c>
      <c r="H1502" t="s">
        <v>2846</v>
      </c>
    </row>
    <row r="1503" spans="1:8" hidden="1" x14ac:dyDescent="0.2">
      <c r="A1503" t="s">
        <v>2520</v>
      </c>
      <c r="B1503" t="s">
        <v>2510</v>
      </c>
      <c r="C1503" t="s">
        <v>29</v>
      </c>
      <c r="D1503" t="s">
        <v>2519</v>
      </c>
      <c r="E1503" t="s">
        <v>1651</v>
      </c>
      <c r="F1503" t="s">
        <v>2512</v>
      </c>
      <c r="G1503" t="str">
        <f t="shared" si="23"/>
        <v>1943</v>
      </c>
      <c r="H1503" t="s">
        <v>2846</v>
      </c>
    </row>
    <row r="1504" spans="1:8" hidden="1" x14ac:dyDescent="0.2">
      <c r="A1504" t="s">
        <v>2000</v>
      </c>
      <c r="B1504" t="s">
        <v>2510</v>
      </c>
      <c r="C1504" t="s">
        <v>1729</v>
      </c>
      <c r="D1504" t="s">
        <v>2519</v>
      </c>
      <c r="E1504" t="s">
        <v>1651</v>
      </c>
      <c r="F1504" t="s">
        <v>2512</v>
      </c>
      <c r="G1504" t="str">
        <f t="shared" si="23"/>
        <v>1943</v>
      </c>
      <c r="H1504" t="s">
        <v>2846</v>
      </c>
    </row>
    <row r="1505" spans="1:8" hidden="1" x14ac:dyDescent="0.2">
      <c r="A1505" t="s">
        <v>2521</v>
      </c>
      <c r="B1505" t="s">
        <v>2510</v>
      </c>
      <c r="C1505" t="s">
        <v>49</v>
      </c>
      <c r="D1505" t="s">
        <v>2519</v>
      </c>
      <c r="E1505" t="s">
        <v>1651</v>
      </c>
      <c r="F1505" t="s">
        <v>2512</v>
      </c>
      <c r="G1505" t="str">
        <f t="shared" si="23"/>
        <v>1943</v>
      </c>
      <c r="H1505" t="s">
        <v>2847</v>
      </c>
    </row>
    <row r="1506" spans="1:8" hidden="1" x14ac:dyDescent="0.2">
      <c r="A1506" t="s">
        <v>2522</v>
      </c>
      <c r="B1506" t="s">
        <v>2510</v>
      </c>
      <c r="C1506" t="s">
        <v>44</v>
      </c>
      <c r="D1506" t="s">
        <v>2519</v>
      </c>
      <c r="E1506" t="s">
        <v>1651</v>
      </c>
      <c r="F1506" t="s">
        <v>2512</v>
      </c>
      <c r="G1506" t="str">
        <f t="shared" si="23"/>
        <v>1943</v>
      </c>
      <c r="H1506" t="s">
        <v>2847</v>
      </c>
    </row>
    <row r="1507" spans="1:8" hidden="1" x14ac:dyDescent="0.2">
      <c r="A1507" t="s">
        <v>2523</v>
      </c>
      <c r="B1507" t="s">
        <v>2510</v>
      </c>
      <c r="C1507" t="s">
        <v>1688</v>
      </c>
      <c r="D1507" t="s">
        <v>2524</v>
      </c>
      <c r="E1507" t="s">
        <v>2045</v>
      </c>
      <c r="F1507" t="s">
        <v>2512</v>
      </c>
      <c r="G1507" t="str">
        <f t="shared" si="23"/>
        <v>1943</v>
      </c>
      <c r="H1507" t="s">
        <v>2846</v>
      </c>
    </row>
    <row r="1508" spans="1:8" hidden="1" x14ac:dyDescent="0.2">
      <c r="A1508" t="s">
        <v>1915</v>
      </c>
      <c r="B1508" t="s">
        <v>2510</v>
      </c>
      <c r="C1508" t="s">
        <v>34</v>
      </c>
      <c r="D1508" t="s">
        <v>2525</v>
      </c>
      <c r="E1508" t="s">
        <v>2304</v>
      </c>
      <c r="F1508" t="s">
        <v>2512</v>
      </c>
      <c r="G1508" t="str">
        <f t="shared" si="23"/>
        <v>1943</v>
      </c>
      <c r="H1508" t="s">
        <v>2846</v>
      </c>
    </row>
    <row r="1509" spans="1:8" hidden="1" x14ac:dyDescent="0.2">
      <c r="A1509" t="s">
        <v>2526</v>
      </c>
      <c r="B1509" t="s">
        <v>2510</v>
      </c>
      <c r="C1509" t="s">
        <v>18</v>
      </c>
      <c r="D1509" t="s">
        <v>2527</v>
      </c>
      <c r="E1509" t="s">
        <v>1963</v>
      </c>
      <c r="F1509" t="s">
        <v>2512</v>
      </c>
      <c r="G1509" t="str">
        <f t="shared" si="23"/>
        <v>1943</v>
      </c>
      <c r="H1509" t="s">
        <v>2846</v>
      </c>
    </row>
    <row r="1510" spans="1:8" hidden="1" x14ac:dyDescent="0.2">
      <c r="A1510" t="s">
        <v>2528</v>
      </c>
      <c r="B1510" t="s">
        <v>2510</v>
      </c>
      <c r="C1510" t="s">
        <v>38</v>
      </c>
      <c r="D1510" t="s">
        <v>2529</v>
      </c>
      <c r="E1510" t="s">
        <v>2435</v>
      </c>
      <c r="F1510" t="s">
        <v>2512</v>
      </c>
      <c r="G1510" t="str">
        <f t="shared" si="23"/>
        <v>1943</v>
      </c>
      <c r="H1510" t="s">
        <v>2846</v>
      </c>
    </row>
    <row r="1511" spans="1:8" hidden="1" x14ac:dyDescent="0.2">
      <c r="A1511" t="s">
        <v>1861</v>
      </c>
      <c r="B1511" t="s">
        <v>2510</v>
      </c>
      <c r="C1511" t="s">
        <v>1615</v>
      </c>
      <c r="D1511" t="s">
        <v>2529</v>
      </c>
      <c r="E1511" t="s">
        <v>2435</v>
      </c>
      <c r="F1511" t="s">
        <v>2512</v>
      </c>
      <c r="G1511" t="str">
        <f t="shared" si="23"/>
        <v>1943</v>
      </c>
      <c r="H1511" t="s">
        <v>2846</v>
      </c>
    </row>
    <row r="1512" spans="1:8" hidden="1" x14ac:dyDescent="0.2">
      <c r="A1512" t="s">
        <v>2530</v>
      </c>
      <c r="B1512" t="s">
        <v>2510</v>
      </c>
      <c r="C1512" t="s">
        <v>15</v>
      </c>
      <c r="D1512" t="s">
        <v>2529</v>
      </c>
      <c r="E1512" t="s">
        <v>2435</v>
      </c>
      <c r="F1512" t="s">
        <v>2512</v>
      </c>
      <c r="G1512" t="str">
        <f t="shared" si="23"/>
        <v>1943</v>
      </c>
      <c r="H1512" t="s">
        <v>2846</v>
      </c>
    </row>
    <row r="1513" spans="1:8" hidden="1" x14ac:dyDescent="0.2">
      <c r="A1513" t="s">
        <v>2469</v>
      </c>
      <c r="B1513" t="s">
        <v>2510</v>
      </c>
      <c r="C1513" t="s">
        <v>1886</v>
      </c>
      <c r="D1513" t="s">
        <v>2531</v>
      </c>
      <c r="E1513" t="s">
        <v>2057</v>
      </c>
      <c r="F1513" t="s">
        <v>2512</v>
      </c>
      <c r="G1513" t="str">
        <f t="shared" si="23"/>
        <v>1943</v>
      </c>
      <c r="H1513" t="s">
        <v>2846</v>
      </c>
    </row>
    <row r="1514" spans="1:8" hidden="1" x14ac:dyDescent="0.2">
      <c r="A1514" t="s">
        <v>2317</v>
      </c>
      <c r="B1514" t="s">
        <v>2510</v>
      </c>
      <c r="C1514" t="s">
        <v>2055</v>
      </c>
      <c r="D1514" t="s">
        <v>2532</v>
      </c>
      <c r="E1514" t="s">
        <v>2533</v>
      </c>
      <c r="F1514" t="s">
        <v>2512</v>
      </c>
      <c r="G1514" t="str">
        <f t="shared" si="23"/>
        <v>1943</v>
      </c>
      <c r="H1514" t="s">
        <v>2846</v>
      </c>
    </row>
    <row r="1515" spans="1:8" hidden="1" x14ac:dyDescent="0.2">
      <c r="A1515" t="s">
        <v>2515</v>
      </c>
      <c r="B1515" t="s">
        <v>2510</v>
      </c>
      <c r="C1515" t="s">
        <v>1733</v>
      </c>
      <c r="D1515" t="s">
        <v>2534</v>
      </c>
      <c r="E1515" t="s">
        <v>2059</v>
      </c>
      <c r="F1515" t="s">
        <v>2512</v>
      </c>
      <c r="G1515" t="str">
        <f t="shared" si="23"/>
        <v>1943</v>
      </c>
      <c r="H1515" t="s">
        <v>2846</v>
      </c>
    </row>
    <row r="1516" spans="1:8" hidden="1" x14ac:dyDescent="0.2">
      <c r="A1516" t="s">
        <v>2535</v>
      </c>
      <c r="B1516" t="s">
        <v>2536</v>
      </c>
      <c r="C1516" t="s">
        <v>715</v>
      </c>
      <c r="D1516" t="s">
        <v>2537</v>
      </c>
      <c r="E1516" t="s">
        <v>2337</v>
      </c>
      <c r="F1516" t="s">
        <v>2538</v>
      </c>
      <c r="G1516" t="str">
        <f t="shared" si="23"/>
        <v>1942</v>
      </c>
      <c r="H1516" t="s">
        <v>2846</v>
      </c>
    </row>
    <row r="1517" spans="1:8" hidden="1" x14ac:dyDescent="0.2">
      <c r="A1517" t="s">
        <v>2212</v>
      </c>
      <c r="B1517" t="s">
        <v>2536</v>
      </c>
      <c r="C1517" t="s">
        <v>15</v>
      </c>
      <c r="D1517" t="s">
        <v>2539</v>
      </c>
      <c r="E1517" t="s">
        <v>2495</v>
      </c>
      <c r="F1517" t="s">
        <v>2538</v>
      </c>
      <c r="G1517" t="str">
        <f t="shared" si="23"/>
        <v>1942</v>
      </c>
      <c r="H1517" t="s">
        <v>2846</v>
      </c>
    </row>
    <row r="1518" spans="1:8" hidden="1" x14ac:dyDescent="0.2">
      <c r="A1518" t="s">
        <v>2540</v>
      </c>
      <c r="B1518" t="s">
        <v>2536</v>
      </c>
      <c r="C1518" t="s">
        <v>34</v>
      </c>
      <c r="D1518" t="s">
        <v>2539</v>
      </c>
      <c r="E1518" t="s">
        <v>2495</v>
      </c>
      <c r="F1518" t="s">
        <v>2538</v>
      </c>
      <c r="G1518" t="str">
        <f t="shared" si="23"/>
        <v>1942</v>
      </c>
      <c r="H1518" t="s">
        <v>2846</v>
      </c>
    </row>
    <row r="1519" spans="1:8" hidden="1" x14ac:dyDescent="0.2">
      <c r="A1519" t="s">
        <v>2296</v>
      </c>
      <c r="B1519" t="s">
        <v>2536</v>
      </c>
      <c r="C1519" t="s">
        <v>1726</v>
      </c>
      <c r="D1519" t="s">
        <v>2541</v>
      </c>
      <c r="E1519" t="s">
        <v>2298</v>
      </c>
      <c r="F1519" t="s">
        <v>2538</v>
      </c>
      <c r="G1519" t="str">
        <f t="shared" si="23"/>
        <v>1942</v>
      </c>
      <c r="H1519" t="s">
        <v>2846</v>
      </c>
    </row>
    <row r="1520" spans="1:8" hidden="1" x14ac:dyDescent="0.2">
      <c r="A1520" t="s">
        <v>2542</v>
      </c>
      <c r="B1520" t="s">
        <v>2536</v>
      </c>
      <c r="C1520" t="s">
        <v>49</v>
      </c>
      <c r="D1520" t="s">
        <v>2543</v>
      </c>
      <c r="E1520" t="s">
        <v>2388</v>
      </c>
      <c r="F1520" t="s">
        <v>2538</v>
      </c>
      <c r="G1520" t="str">
        <f t="shared" si="23"/>
        <v>1942</v>
      </c>
      <c r="H1520" t="s">
        <v>2847</v>
      </c>
    </row>
    <row r="1521" spans="1:8" hidden="1" x14ac:dyDescent="0.2">
      <c r="A1521" t="s">
        <v>2544</v>
      </c>
      <c r="B1521" t="s">
        <v>2536</v>
      </c>
      <c r="C1521" t="s">
        <v>44</v>
      </c>
      <c r="D1521" t="s">
        <v>2545</v>
      </c>
      <c r="E1521" t="s">
        <v>2546</v>
      </c>
      <c r="F1521" t="s">
        <v>2538</v>
      </c>
      <c r="G1521" t="str">
        <f t="shared" si="23"/>
        <v>1942</v>
      </c>
      <c r="H1521" t="s">
        <v>2846</v>
      </c>
    </row>
    <row r="1522" spans="1:8" hidden="1" x14ac:dyDescent="0.2">
      <c r="A1522" t="s">
        <v>2547</v>
      </c>
      <c r="B1522" t="s">
        <v>2536</v>
      </c>
      <c r="C1522" t="s">
        <v>2055</v>
      </c>
      <c r="D1522" t="s">
        <v>2545</v>
      </c>
      <c r="E1522" t="s">
        <v>2546</v>
      </c>
      <c r="F1522" t="s">
        <v>2538</v>
      </c>
      <c r="G1522" t="str">
        <f t="shared" si="23"/>
        <v>1942</v>
      </c>
      <c r="H1522" t="s">
        <v>2846</v>
      </c>
    </row>
    <row r="1523" spans="1:8" hidden="1" x14ac:dyDescent="0.2">
      <c r="A1523" t="s">
        <v>1652</v>
      </c>
      <c r="B1523" t="s">
        <v>2536</v>
      </c>
      <c r="C1523" t="s">
        <v>67</v>
      </c>
      <c r="D1523" t="s">
        <v>2548</v>
      </c>
      <c r="E1523" t="s">
        <v>2549</v>
      </c>
      <c r="F1523" t="s">
        <v>2538</v>
      </c>
      <c r="G1523" t="str">
        <f t="shared" si="23"/>
        <v>1942</v>
      </c>
      <c r="H1523" t="s">
        <v>2846</v>
      </c>
    </row>
    <row r="1524" spans="1:8" hidden="1" x14ac:dyDescent="0.2">
      <c r="A1524" t="s">
        <v>1818</v>
      </c>
      <c r="B1524" t="s">
        <v>2536</v>
      </c>
      <c r="C1524" t="s">
        <v>32</v>
      </c>
      <c r="D1524" t="s">
        <v>2550</v>
      </c>
      <c r="E1524" t="s">
        <v>1818</v>
      </c>
      <c r="F1524" t="s">
        <v>2538</v>
      </c>
      <c r="G1524" t="str">
        <f t="shared" si="23"/>
        <v>1942</v>
      </c>
      <c r="H1524" t="s">
        <v>2846</v>
      </c>
    </row>
    <row r="1525" spans="1:8" hidden="1" x14ac:dyDescent="0.2">
      <c r="A1525" t="s">
        <v>2551</v>
      </c>
      <c r="B1525" t="s">
        <v>2536</v>
      </c>
      <c r="C1525" t="s">
        <v>40</v>
      </c>
      <c r="D1525" t="s">
        <v>2550</v>
      </c>
      <c r="E1525" t="s">
        <v>1818</v>
      </c>
      <c r="F1525" t="s">
        <v>2538</v>
      </c>
      <c r="G1525" t="str">
        <f t="shared" si="23"/>
        <v>1942</v>
      </c>
      <c r="H1525" t="s">
        <v>2846</v>
      </c>
    </row>
    <row r="1526" spans="1:8" hidden="1" x14ac:dyDescent="0.2">
      <c r="A1526" t="s">
        <v>2380</v>
      </c>
      <c r="B1526" t="s">
        <v>2536</v>
      </c>
      <c r="C1526" t="s">
        <v>1729</v>
      </c>
      <c r="D1526" t="s">
        <v>2550</v>
      </c>
      <c r="E1526" t="s">
        <v>1818</v>
      </c>
      <c r="F1526" t="s">
        <v>2538</v>
      </c>
      <c r="G1526" t="str">
        <f t="shared" si="23"/>
        <v>1942</v>
      </c>
      <c r="H1526" t="s">
        <v>2846</v>
      </c>
    </row>
    <row r="1527" spans="1:8" hidden="1" x14ac:dyDescent="0.2">
      <c r="A1527" t="s">
        <v>2449</v>
      </c>
      <c r="B1527" t="s">
        <v>2536</v>
      </c>
      <c r="C1527" t="s">
        <v>1733</v>
      </c>
      <c r="D1527" t="s">
        <v>2550</v>
      </c>
      <c r="E1527" t="s">
        <v>1818</v>
      </c>
      <c r="F1527" t="s">
        <v>2538</v>
      </c>
      <c r="G1527" t="str">
        <f t="shared" si="23"/>
        <v>1942</v>
      </c>
      <c r="H1527" t="s">
        <v>2846</v>
      </c>
    </row>
    <row r="1528" spans="1:8" hidden="1" x14ac:dyDescent="0.2">
      <c r="A1528" t="s">
        <v>2552</v>
      </c>
      <c r="B1528" t="s">
        <v>2536</v>
      </c>
      <c r="C1528" t="s">
        <v>1615</v>
      </c>
      <c r="D1528" t="s">
        <v>2553</v>
      </c>
      <c r="E1528" t="s">
        <v>2554</v>
      </c>
      <c r="F1528" t="s">
        <v>2538</v>
      </c>
      <c r="G1528" t="str">
        <f t="shared" si="23"/>
        <v>1942</v>
      </c>
      <c r="H1528" t="s">
        <v>2846</v>
      </c>
    </row>
    <row r="1529" spans="1:8" hidden="1" x14ac:dyDescent="0.2">
      <c r="A1529" t="s">
        <v>2555</v>
      </c>
      <c r="B1529" t="s">
        <v>2536</v>
      </c>
      <c r="C1529" t="s">
        <v>18</v>
      </c>
      <c r="D1529" t="s">
        <v>2556</v>
      </c>
      <c r="E1529" t="s">
        <v>2557</v>
      </c>
      <c r="F1529" t="s">
        <v>2538</v>
      </c>
      <c r="G1529" t="str">
        <f t="shared" si="23"/>
        <v>1942</v>
      </c>
      <c r="H1529" t="s">
        <v>2846</v>
      </c>
    </row>
    <row r="1530" spans="1:8" hidden="1" x14ac:dyDescent="0.2">
      <c r="A1530" t="s">
        <v>2558</v>
      </c>
      <c r="B1530" t="s">
        <v>2536</v>
      </c>
      <c r="C1530" t="s">
        <v>29</v>
      </c>
      <c r="D1530" t="s">
        <v>2559</v>
      </c>
      <c r="E1530" t="s">
        <v>2114</v>
      </c>
      <c r="F1530" t="s">
        <v>2538</v>
      </c>
      <c r="G1530" t="str">
        <f t="shared" si="23"/>
        <v>1942</v>
      </c>
      <c r="H1530" t="s">
        <v>2847</v>
      </c>
    </row>
    <row r="1531" spans="1:8" hidden="1" x14ac:dyDescent="0.2">
      <c r="A1531" t="s">
        <v>2560</v>
      </c>
      <c r="B1531" t="s">
        <v>2536</v>
      </c>
      <c r="C1531" t="s">
        <v>38</v>
      </c>
      <c r="D1531" t="s">
        <v>2561</v>
      </c>
      <c r="E1531" t="s">
        <v>2394</v>
      </c>
      <c r="F1531" t="s">
        <v>2538</v>
      </c>
      <c r="G1531" t="str">
        <f t="shared" si="23"/>
        <v>1942</v>
      </c>
      <c r="H1531" t="s">
        <v>2846</v>
      </c>
    </row>
    <row r="1532" spans="1:8" hidden="1" x14ac:dyDescent="0.2">
      <c r="A1532" t="s">
        <v>2562</v>
      </c>
      <c r="B1532" t="s">
        <v>2536</v>
      </c>
      <c r="C1532" t="s">
        <v>1719</v>
      </c>
      <c r="D1532" t="s">
        <v>2563</v>
      </c>
      <c r="E1532" t="s">
        <v>2564</v>
      </c>
      <c r="F1532" t="s">
        <v>2538</v>
      </c>
      <c r="G1532" t="str">
        <f t="shared" si="23"/>
        <v>1942</v>
      </c>
      <c r="H1532" t="s">
        <v>2846</v>
      </c>
    </row>
    <row r="1533" spans="1:8" hidden="1" x14ac:dyDescent="0.2">
      <c r="A1533" t="s">
        <v>2523</v>
      </c>
      <c r="B1533" t="s">
        <v>2536</v>
      </c>
      <c r="C1533" t="s">
        <v>1688</v>
      </c>
      <c r="D1533" t="s">
        <v>2565</v>
      </c>
      <c r="E1533" t="s">
        <v>2403</v>
      </c>
      <c r="F1533" t="s">
        <v>2538</v>
      </c>
      <c r="G1533" t="str">
        <f t="shared" si="23"/>
        <v>1942</v>
      </c>
      <c r="H1533" t="s">
        <v>2846</v>
      </c>
    </row>
    <row r="1534" spans="1:8" hidden="1" x14ac:dyDescent="0.2">
      <c r="A1534" t="s">
        <v>2566</v>
      </c>
      <c r="B1534" t="s">
        <v>2567</v>
      </c>
      <c r="C1534" t="s">
        <v>24</v>
      </c>
      <c r="D1534" t="s">
        <v>2568</v>
      </c>
      <c r="E1534" t="s">
        <v>2554</v>
      </c>
      <c r="F1534" t="s">
        <v>2569</v>
      </c>
      <c r="G1534" t="str">
        <f t="shared" si="23"/>
        <v>1941</v>
      </c>
      <c r="H1534" t="s">
        <v>2846</v>
      </c>
    </row>
    <row r="1535" spans="1:8" hidden="1" x14ac:dyDescent="0.2">
      <c r="A1535" t="s">
        <v>2570</v>
      </c>
      <c r="B1535" t="s">
        <v>2567</v>
      </c>
      <c r="C1535" t="s">
        <v>40</v>
      </c>
      <c r="D1535" t="s">
        <v>2571</v>
      </c>
      <c r="E1535" t="s">
        <v>1651</v>
      </c>
      <c r="F1535" t="s">
        <v>2569</v>
      </c>
      <c r="G1535" t="str">
        <f t="shared" si="23"/>
        <v>1941</v>
      </c>
      <c r="H1535" t="s">
        <v>2846</v>
      </c>
    </row>
    <row r="1536" spans="1:8" hidden="1" x14ac:dyDescent="0.2">
      <c r="A1536" t="s">
        <v>2572</v>
      </c>
      <c r="B1536" t="s">
        <v>2567</v>
      </c>
      <c r="C1536" t="s">
        <v>34</v>
      </c>
      <c r="D1536" t="s">
        <v>2573</v>
      </c>
      <c r="E1536" t="s">
        <v>2045</v>
      </c>
      <c r="F1536" t="s">
        <v>2569</v>
      </c>
      <c r="G1536" t="str">
        <f t="shared" si="23"/>
        <v>1941</v>
      </c>
      <c r="H1536" t="s">
        <v>2847</v>
      </c>
    </row>
    <row r="1537" spans="1:8" hidden="1" x14ac:dyDescent="0.2">
      <c r="A1537" t="s">
        <v>2574</v>
      </c>
      <c r="B1537" t="s">
        <v>2567</v>
      </c>
      <c r="C1537" t="s">
        <v>1733</v>
      </c>
      <c r="D1537" t="s">
        <v>2575</v>
      </c>
      <c r="E1537" t="s">
        <v>2576</v>
      </c>
      <c r="F1537" t="s">
        <v>2569</v>
      </c>
      <c r="G1537" t="str">
        <f t="shared" si="23"/>
        <v>1941</v>
      </c>
      <c r="H1537" t="s">
        <v>2846</v>
      </c>
    </row>
    <row r="1538" spans="1:8" hidden="1" x14ac:dyDescent="0.2">
      <c r="A1538" t="s">
        <v>1818</v>
      </c>
      <c r="B1538" t="s">
        <v>2567</v>
      </c>
      <c r="C1538" t="s">
        <v>32</v>
      </c>
      <c r="D1538" t="s">
        <v>2577</v>
      </c>
      <c r="E1538" t="s">
        <v>1818</v>
      </c>
      <c r="F1538" t="s">
        <v>2569</v>
      </c>
      <c r="G1538" t="str">
        <f t="shared" si="23"/>
        <v>1941</v>
      </c>
      <c r="H1538" t="s">
        <v>2846</v>
      </c>
    </row>
    <row r="1539" spans="1:8" hidden="1" x14ac:dyDescent="0.2">
      <c r="A1539" t="s">
        <v>2578</v>
      </c>
      <c r="B1539" t="s">
        <v>2567</v>
      </c>
      <c r="C1539" t="s">
        <v>49</v>
      </c>
      <c r="D1539" t="s">
        <v>2577</v>
      </c>
      <c r="E1539" t="s">
        <v>1818</v>
      </c>
      <c r="F1539" t="s">
        <v>2569</v>
      </c>
      <c r="G1539" t="str">
        <f t="shared" si="23"/>
        <v>1941</v>
      </c>
      <c r="H1539" t="s">
        <v>2847</v>
      </c>
    </row>
    <row r="1540" spans="1:8" hidden="1" x14ac:dyDescent="0.2">
      <c r="A1540" t="s">
        <v>2232</v>
      </c>
      <c r="B1540" t="s">
        <v>2567</v>
      </c>
      <c r="C1540" t="s">
        <v>38</v>
      </c>
      <c r="D1540" t="s">
        <v>2579</v>
      </c>
      <c r="E1540" t="s">
        <v>2263</v>
      </c>
      <c r="F1540" t="s">
        <v>2569</v>
      </c>
      <c r="G1540" t="str">
        <f t="shared" si="23"/>
        <v>1941</v>
      </c>
      <c r="H1540" t="s">
        <v>2846</v>
      </c>
    </row>
    <row r="1541" spans="1:8" hidden="1" x14ac:dyDescent="0.2">
      <c r="A1541" t="s">
        <v>2580</v>
      </c>
      <c r="B1541" t="s">
        <v>2567</v>
      </c>
      <c r="C1541" t="s">
        <v>15</v>
      </c>
      <c r="D1541" t="s">
        <v>2581</v>
      </c>
      <c r="E1541" t="s">
        <v>1523</v>
      </c>
      <c r="F1541" t="s">
        <v>2569</v>
      </c>
      <c r="G1541" t="str">
        <f t="shared" si="23"/>
        <v>1941</v>
      </c>
      <c r="H1541" t="s">
        <v>2846</v>
      </c>
    </row>
    <row r="1542" spans="1:8" hidden="1" x14ac:dyDescent="0.2">
      <c r="A1542" t="s">
        <v>2582</v>
      </c>
      <c r="B1542" t="s">
        <v>2567</v>
      </c>
      <c r="C1542" t="s">
        <v>44</v>
      </c>
      <c r="D1542" t="s">
        <v>2581</v>
      </c>
      <c r="E1542" t="s">
        <v>1523</v>
      </c>
      <c r="F1542" t="s">
        <v>2569</v>
      </c>
      <c r="G1542" t="str">
        <f t="shared" si="23"/>
        <v>1941</v>
      </c>
      <c r="H1542" t="s">
        <v>2846</v>
      </c>
    </row>
    <row r="1543" spans="1:8" hidden="1" x14ac:dyDescent="0.2">
      <c r="A1543" t="s">
        <v>2874</v>
      </c>
      <c r="B1543" t="s">
        <v>2567</v>
      </c>
      <c r="C1543" t="s">
        <v>1719</v>
      </c>
      <c r="D1543" t="s">
        <v>2583</v>
      </c>
      <c r="E1543" t="s">
        <v>2584</v>
      </c>
      <c r="F1543" t="s">
        <v>2569</v>
      </c>
      <c r="G1543" t="str">
        <f t="shared" si="23"/>
        <v>1941</v>
      </c>
      <c r="H1543" t="s">
        <v>2846</v>
      </c>
    </row>
    <row r="1544" spans="1:8" hidden="1" x14ac:dyDescent="0.2">
      <c r="A1544" t="s">
        <v>2585</v>
      </c>
      <c r="B1544" t="s">
        <v>2567</v>
      </c>
      <c r="C1544" t="s">
        <v>1726</v>
      </c>
      <c r="D1544" t="s">
        <v>2583</v>
      </c>
      <c r="E1544" t="s">
        <v>2584</v>
      </c>
      <c r="F1544" t="s">
        <v>2569</v>
      </c>
      <c r="G1544" t="str">
        <f t="shared" si="23"/>
        <v>1941</v>
      </c>
      <c r="H1544" t="s">
        <v>2846</v>
      </c>
    </row>
    <row r="1545" spans="1:8" hidden="1" x14ac:dyDescent="0.2">
      <c r="A1545" t="s">
        <v>2560</v>
      </c>
      <c r="B1545" t="s">
        <v>2567</v>
      </c>
      <c r="C1545" t="s">
        <v>1688</v>
      </c>
      <c r="D1545" t="s">
        <v>2583</v>
      </c>
      <c r="E1545" t="s">
        <v>2584</v>
      </c>
      <c r="F1545" t="s">
        <v>2569</v>
      </c>
      <c r="G1545" t="str">
        <f t="shared" si="23"/>
        <v>1941</v>
      </c>
      <c r="H1545" t="s">
        <v>2846</v>
      </c>
    </row>
    <row r="1546" spans="1:8" hidden="1" x14ac:dyDescent="0.2">
      <c r="A1546" t="s">
        <v>2586</v>
      </c>
      <c r="B1546" t="s">
        <v>2567</v>
      </c>
      <c r="C1546" t="s">
        <v>18</v>
      </c>
      <c r="D1546" t="s">
        <v>2587</v>
      </c>
      <c r="E1546" t="s">
        <v>2586</v>
      </c>
      <c r="F1546" t="s">
        <v>2569</v>
      </c>
      <c r="G1546" t="str">
        <f t="shared" si="23"/>
        <v>1941</v>
      </c>
      <c r="H1546" t="s">
        <v>2846</v>
      </c>
    </row>
    <row r="1547" spans="1:8" hidden="1" x14ac:dyDescent="0.2">
      <c r="A1547" t="s">
        <v>2589</v>
      </c>
      <c r="B1547" t="s">
        <v>2567</v>
      </c>
      <c r="C1547" t="s">
        <v>1729</v>
      </c>
      <c r="D1547" t="s">
        <v>2588</v>
      </c>
      <c r="E1547" t="s">
        <v>2114</v>
      </c>
      <c r="F1547" t="s">
        <v>2569</v>
      </c>
      <c r="G1547" t="str">
        <f t="shared" si="23"/>
        <v>1941</v>
      </c>
      <c r="H1547" t="s">
        <v>2846</v>
      </c>
    </row>
    <row r="1548" spans="1:8" hidden="1" x14ac:dyDescent="0.2">
      <c r="A1548" t="s">
        <v>2590</v>
      </c>
      <c r="B1548" t="s">
        <v>2567</v>
      </c>
      <c r="C1548" t="s">
        <v>67</v>
      </c>
      <c r="D1548" t="s">
        <v>2591</v>
      </c>
      <c r="E1548" t="s">
        <v>2590</v>
      </c>
      <c r="F1548" t="s">
        <v>2569</v>
      </c>
      <c r="G1548" t="str">
        <f t="shared" si="23"/>
        <v>1941</v>
      </c>
      <c r="H1548" t="s">
        <v>2846</v>
      </c>
    </row>
    <row r="1549" spans="1:8" hidden="1" x14ac:dyDescent="0.2">
      <c r="A1549" t="s">
        <v>2592</v>
      </c>
      <c r="B1549" t="s">
        <v>2567</v>
      </c>
      <c r="C1549" t="s">
        <v>2055</v>
      </c>
      <c r="D1549" t="s">
        <v>2593</v>
      </c>
      <c r="E1549" t="s">
        <v>2403</v>
      </c>
      <c r="F1549" t="s">
        <v>2569</v>
      </c>
      <c r="G1549" t="str">
        <f t="shared" si="23"/>
        <v>1941</v>
      </c>
      <c r="H1549" t="s">
        <v>2846</v>
      </c>
    </row>
    <row r="1550" spans="1:8" hidden="1" x14ac:dyDescent="0.2">
      <c r="A1550" t="s">
        <v>2594</v>
      </c>
      <c r="B1550" t="s">
        <v>2567</v>
      </c>
      <c r="C1550" t="s">
        <v>29</v>
      </c>
      <c r="D1550" t="s">
        <v>2595</v>
      </c>
      <c r="E1550" t="s">
        <v>2304</v>
      </c>
      <c r="F1550" t="s">
        <v>2569</v>
      </c>
      <c r="G1550" t="str">
        <f t="shared" si="23"/>
        <v>1941</v>
      </c>
      <c r="H1550" t="s">
        <v>2847</v>
      </c>
    </row>
    <row r="1551" spans="1:8" hidden="1" x14ac:dyDescent="0.2">
      <c r="A1551" t="s">
        <v>2596</v>
      </c>
      <c r="B1551" t="s">
        <v>2567</v>
      </c>
      <c r="C1551" t="s">
        <v>2078</v>
      </c>
      <c r="D1551" t="s">
        <v>2597</v>
      </c>
      <c r="E1551" t="s">
        <v>2417</v>
      </c>
      <c r="F1551" t="s">
        <v>2569</v>
      </c>
      <c r="G1551" t="str">
        <f t="shared" si="23"/>
        <v>1941</v>
      </c>
      <c r="H1551" t="s">
        <v>2846</v>
      </c>
    </row>
    <row r="1552" spans="1:8" hidden="1" x14ac:dyDescent="0.2">
      <c r="A1552" t="s">
        <v>2065</v>
      </c>
      <c r="B1552" t="s">
        <v>2567</v>
      </c>
      <c r="C1552" t="s">
        <v>1682</v>
      </c>
      <c r="D1552" t="s">
        <v>2598</v>
      </c>
      <c r="E1552" t="s">
        <v>2064</v>
      </c>
      <c r="F1552" t="s">
        <v>2569</v>
      </c>
      <c r="G1552" t="str">
        <f t="shared" si="23"/>
        <v>1941</v>
      </c>
      <c r="H1552" t="s">
        <v>2846</v>
      </c>
    </row>
    <row r="1553" spans="1:8" hidden="1" x14ac:dyDescent="0.2">
      <c r="A1553" t="s">
        <v>1652</v>
      </c>
      <c r="B1553" t="s">
        <v>2599</v>
      </c>
      <c r="C1553" t="s">
        <v>67</v>
      </c>
      <c r="D1553" t="s">
        <v>2600</v>
      </c>
      <c r="E1553" t="s">
        <v>2601</v>
      </c>
      <c r="F1553" t="s">
        <v>2602</v>
      </c>
      <c r="G1553" t="str">
        <f t="shared" si="23"/>
        <v>1940</v>
      </c>
      <c r="H1553" t="s">
        <v>2846</v>
      </c>
    </row>
    <row r="1554" spans="1:8" hidden="1" x14ac:dyDescent="0.2">
      <c r="A1554" t="s">
        <v>2603</v>
      </c>
      <c r="B1554" t="s">
        <v>2599</v>
      </c>
      <c r="C1554" t="s">
        <v>1729</v>
      </c>
      <c r="D1554" t="s">
        <v>2604</v>
      </c>
      <c r="E1554" t="s">
        <v>1651</v>
      </c>
      <c r="F1554" t="s">
        <v>2602</v>
      </c>
      <c r="G1554" t="str">
        <f t="shared" ref="G1554:G1617" si="24">LEFT(F1554,4)</f>
        <v>1940</v>
      </c>
      <c r="H1554" t="s">
        <v>2846</v>
      </c>
    </row>
    <row r="1555" spans="1:8" hidden="1" x14ac:dyDescent="0.2">
      <c r="A1555" t="s">
        <v>2605</v>
      </c>
      <c r="B1555" t="s">
        <v>2599</v>
      </c>
      <c r="C1555" t="s">
        <v>2055</v>
      </c>
      <c r="D1555" t="s">
        <v>2606</v>
      </c>
      <c r="E1555" t="s">
        <v>2607</v>
      </c>
      <c r="F1555" t="s">
        <v>2602</v>
      </c>
      <c r="G1555" t="str">
        <f t="shared" si="24"/>
        <v>1940</v>
      </c>
      <c r="H1555" t="s">
        <v>2846</v>
      </c>
    </row>
    <row r="1556" spans="1:8" hidden="1" x14ac:dyDescent="0.2">
      <c r="A1556" t="s">
        <v>2608</v>
      </c>
      <c r="B1556" t="s">
        <v>2599</v>
      </c>
      <c r="C1556" t="s">
        <v>38</v>
      </c>
      <c r="D1556" t="s">
        <v>2609</v>
      </c>
      <c r="E1556" t="s">
        <v>2406</v>
      </c>
      <c r="F1556" t="s">
        <v>2602</v>
      </c>
      <c r="G1556" t="str">
        <f t="shared" si="24"/>
        <v>1940</v>
      </c>
      <c r="H1556" t="s">
        <v>2846</v>
      </c>
    </row>
    <row r="1557" spans="1:8" hidden="1" x14ac:dyDescent="0.2">
      <c r="A1557" t="s">
        <v>2610</v>
      </c>
      <c r="B1557" t="s">
        <v>2599</v>
      </c>
      <c r="C1557" t="s">
        <v>24</v>
      </c>
      <c r="D1557" t="s">
        <v>2611</v>
      </c>
      <c r="E1557" t="s">
        <v>2612</v>
      </c>
      <c r="F1557" t="s">
        <v>2602</v>
      </c>
      <c r="G1557" t="str">
        <f t="shared" si="24"/>
        <v>1940</v>
      </c>
      <c r="H1557" t="s">
        <v>2846</v>
      </c>
    </row>
    <row r="1558" spans="1:8" hidden="1" x14ac:dyDescent="0.2">
      <c r="A1558" t="s">
        <v>2613</v>
      </c>
      <c r="B1558" t="s">
        <v>2599</v>
      </c>
      <c r="C1558" t="s">
        <v>40</v>
      </c>
      <c r="D1558" t="s">
        <v>2614</v>
      </c>
      <c r="E1558" t="s">
        <v>1818</v>
      </c>
      <c r="F1558" t="s">
        <v>2602</v>
      </c>
      <c r="G1558" t="str">
        <f t="shared" si="24"/>
        <v>1940</v>
      </c>
      <c r="H1558" t="s">
        <v>2846</v>
      </c>
    </row>
    <row r="1559" spans="1:8" hidden="1" x14ac:dyDescent="0.2">
      <c r="A1559" t="s">
        <v>2615</v>
      </c>
      <c r="B1559" t="s">
        <v>2599</v>
      </c>
      <c r="C1559" t="s">
        <v>1682</v>
      </c>
      <c r="D1559" t="s">
        <v>2614</v>
      </c>
      <c r="E1559" t="s">
        <v>1818</v>
      </c>
      <c r="F1559" t="s">
        <v>2602</v>
      </c>
      <c r="G1559" t="str">
        <f t="shared" si="24"/>
        <v>1940</v>
      </c>
      <c r="H1559" t="s">
        <v>2846</v>
      </c>
    </row>
    <row r="1560" spans="1:8" hidden="1" x14ac:dyDescent="0.2">
      <c r="A1560" t="s">
        <v>2616</v>
      </c>
      <c r="B1560" t="s">
        <v>2599</v>
      </c>
      <c r="C1560" t="s">
        <v>15</v>
      </c>
      <c r="D1560" t="s">
        <v>2617</v>
      </c>
      <c r="E1560" t="s">
        <v>2304</v>
      </c>
      <c r="F1560" t="s">
        <v>2602</v>
      </c>
      <c r="G1560" t="str">
        <f t="shared" si="24"/>
        <v>1940</v>
      </c>
      <c r="H1560" t="s">
        <v>2846</v>
      </c>
    </row>
    <row r="1561" spans="1:8" hidden="1" x14ac:dyDescent="0.2">
      <c r="A1561" t="s">
        <v>2340</v>
      </c>
      <c r="B1561" t="s">
        <v>2599</v>
      </c>
      <c r="C1561" t="s">
        <v>32</v>
      </c>
      <c r="D1561" t="s">
        <v>2618</v>
      </c>
      <c r="E1561" t="s">
        <v>1523</v>
      </c>
      <c r="F1561" t="s">
        <v>2602</v>
      </c>
      <c r="G1561" t="str">
        <f t="shared" si="24"/>
        <v>1940</v>
      </c>
      <c r="H1561" t="s">
        <v>2846</v>
      </c>
    </row>
    <row r="1562" spans="1:8" hidden="1" x14ac:dyDescent="0.2">
      <c r="A1562" t="s">
        <v>2619</v>
      </c>
      <c r="B1562" t="s">
        <v>2599</v>
      </c>
      <c r="C1562" t="s">
        <v>44</v>
      </c>
      <c r="D1562" t="s">
        <v>2618</v>
      </c>
      <c r="E1562" t="s">
        <v>1523</v>
      </c>
      <c r="F1562" t="s">
        <v>2602</v>
      </c>
      <c r="G1562" t="str">
        <f t="shared" si="24"/>
        <v>1940</v>
      </c>
      <c r="H1562" t="s">
        <v>2846</v>
      </c>
    </row>
    <row r="1563" spans="1:8" hidden="1" x14ac:dyDescent="0.2">
      <c r="A1563" t="s">
        <v>2220</v>
      </c>
      <c r="B1563" t="s">
        <v>2599</v>
      </c>
      <c r="C1563" t="s">
        <v>29</v>
      </c>
      <c r="D1563" t="s">
        <v>2618</v>
      </c>
      <c r="E1563" t="s">
        <v>1523</v>
      </c>
      <c r="F1563" t="s">
        <v>2602</v>
      </c>
      <c r="G1563" t="str">
        <f t="shared" si="24"/>
        <v>1940</v>
      </c>
      <c r="H1563" t="s">
        <v>2847</v>
      </c>
    </row>
    <row r="1564" spans="1:8" hidden="1" x14ac:dyDescent="0.2">
      <c r="A1564" t="s">
        <v>2066</v>
      </c>
      <c r="B1564" t="s">
        <v>2599</v>
      </c>
      <c r="C1564" t="s">
        <v>27</v>
      </c>
      <c r="D1564" t="s">
        <v>2618</v>
      </c>
      <c r="E1564" t="s">
        <v>1523</v>
      </c>
      <c r="F1564" t="s">
        <v>2602</v>
      </c>
      <c r="G1564" t="str">
        <f t="shared" si="24"/>
        <v>1940</v>
      </c>
      <c r="H1564" t="s">
        <v>2846</v>
      </c>
    </row>
    <row r="1565" spans="1:8" hidden="1" x14ac:dyDescent="0.2">
      <c r="A1565" t="s">
        <v>2620</v>
      </c>
      <c r="B1565" t="s">
        <v>2599</v>
      </c>
      <c r="C1565" t="s">
        <v>34</v>
      </c>
      <c r="D1565" t="s">
        <v>2618</v>
      </c>
      <c r="E1565" t="s">
        <v>1523</v>
      </c>
      <c r="F1565" t="s">
        <v>2602</v>
      </c>
      <c r="G1565" t="str">
        <f t="shared" si="24"/>
        <v>1940</v>
      </c>
      <c r="H1565" t="s">
        <v>2846</v>
      </c>
    </row>
    <row r="1566" spans="1:8" hidden="1" x14ac:dyDescent="0.2">
      <c r="A1566" t="s">
        <v>2621</v>
      </c>
      <c r="B1566" t="s">
        <v>2599</v>
      </c>
      <c r="C1566" t="s">
        <v>1719</v>
      </c>
      <c r="D1566" t="s">
        <v>2618</v>
      </c>
      <c r="E1566" t="s">
        <v>1523</v>
      </c>
      <c r="F1566" t="s">
        <v>2602</v>
      </c>
      <c r="G1566" t="str">
        <f t="shared" si="24"/>
        <v>1940</v>
      </c>
      <c r="H1566" t="s">
        <v>2846</v>
      </c>
    </row>
    <row r="1567" spans="1:8" hidden="1" x14ac:dyDescent="0.2">
      <c r="A1567" t="s">
        <v>2622</v>
      </c>
      <c r="B1567" t="s">
        <v>2599</v>
      </c>
      <c r="C1567" t="s">
        <v>49</v>
      </c>
      <c r="D1567" t="s">
        <v>2618</v>
      </c>
      <c r="E1567" t="s">
        <v>1523</v>
      </c>
      <c r="F1567" t="s">
        <v>2602</v>
      </c>
      <c r="G1567" t="str">
        <f t="shared" si="24"/>
        <v>1940</v>
      </c>
      <c r="H1567" t="s">
        <v>2847</v>
      </c>
    </row>
    <row r="1568" spans="1:8" hidden="1" x14ac:dyDescent="0.2">
      <c r="A1568" t="s">
        <v>2452</v>
      </c>
      <c r="B1568" t="s">
        <v>2599</v>
      </c>
      <c r="C1568" t="s">
        <v>1688</v>
      </c>
      <c r="D1568" t="s">
        <v>2623</v>
      </c>
      <c r="E1568" t="s">
        <v>2478</v>
      </c>
      <c r="F1568" t="s">
        <v>2602</v>
      </c>
      <c r="G1568" t="str">
        <f t="shared" si="24"/>
        <v>1940</v>
      </c>
      <c r="H1568" t="s">
        <v>2846</v>
      </c>
    </row>
    <row r="1569" spans="1:8" hidden="1" x14ac:dyDescent="0.2">
      <c r="A1569" t="s">
        <v>2624</v>
      </c>
      <c r="B1569" t="s">
        <v>2625</v>
      </c>
      <c r="C1569" t="s">
        <v>44</v>
      </c>
      <c r="D1569" t="s">
        <v>2626</v>
      </c>
      <c r="E1569" t="s">
        <v>2627</v>
      </c>
      <c r="F1569" t="s">
        <v>2628</v>
      </c>
      <c r="G1569" t="str">
        <f t="shared" si="24"/>
        <v>1939</v>
      </c>
      <c r="H1569" t="s">
        <v>2846</v>
      </c>
    </row>
    <row r="1570" spans="1:8" hidden="1" x14ac:dyDescent="0.2">
      <c r="A1570" t="s">
        <v>2570</v>
      </c>
      <c r="B1570" t="s">
        <v>2625</v>
      </c>
      <c r="C1570" t="s">
        <v>40</v>
      </c>
      <c r="D1570" t="s">
        <v>2629</v>
      </c>
      <c r="E1570" t="s">
        <v>2478</v>
      </c>
      <c r="F1570" t="s">
        <v>2628</v>
      </c>
      <c r="G1570" t="str">
        <f t="shared" si="24"/>
        <v>1939</v>
      </c>
      <c r="H1570" t="s">
        <v>2846</v>
      </c>
    </row>
    <row r="1571" spans="1:8" hidden="1" x14ac:dyDescent="0.2">
      <c r="A1571" t="s">
        <v>2630</v>
      </c>
      <c r="B1571" t="s">
        <v>2625</v>
      </c>
      <c r="C1571" t="s">
        <v>15</v>
      </c>
      <c r="D1571" t="s">
        <v>2631</v>
      </c>
      <c r="E1571" t="s">
        <v>2632</v>
      </c>
      <c r="F1571" t="s">
        <v>2628</v>
      </c>
      <c r="G1571" t="str">
        <f t="shared" si="24"/>
        <v>1939</v>
      </c>
      <c r="H1571" t="s">
        <v>2846</v>
      </c>
    </row>
    <row r="1572" spans="1:8" hidden="1" x14ac:dyDescent="0.2">
      <c r="A1572" t="s">
        <v>2633</v>
      </c>
      <c r="B1572" t="s">
        <v>2625</v>
      </c>
      <c r="C1572" t="s">
        <v>2055</v>
      </c>
      <c r="D1572" t="s">
        <v>2631</v>
      </c>
      <c r="E1572" t="s">
        <v>2632</v>
      </c>
      <c r="F1572" t="s">
        <v>2628</v>
      </c>
      <c r="G1572" t="str">
        <f t="shared" si="24"/>
        <v>1939</v>
      </c>
      <c r="H1572" t="s">
        <v>2847</v>
      </c>
    </row>
    <row r="1573" spans="1:8" hidden="1" x14ac:dyDescent="0.2">
      <c r="A1573" t="s">
        <v>2607</v>
      </c>
      <c r="B1573" t="s">
        <v>2625</v>
      </c>
      <c r="C1573" t="s">
        <v>32</v>
      </c>
      <c r="D1573" t="s">
        <v>2634</v>
      </c>
      <c r="E1573" t="s">
        <v>2607</v>
      </c>
      <c r="F1573" t="s">
        <v>2628</v>
      </c>
      <c r="G1573" t="str">
        <f t="shared" si="24"/>
        <v>1939</v>
      </c>
      <c r="H1573" t="s">
        <v>2846</v>
      </c>
    </row>
    <row r="1574" spans="1:8" hidden="1" x14ac:dyDescent="0.2">
      <c r="A1574" t="s">
        <v>2635</v>
      </c>
      <c r="B1574" t="s">
        <v>2625</v>
      </c>
      <c r="C1574" t="s">
        <v>29</v>
      </c>
      <c r="D1574" t="s">
        <v>2636</v>
      </c>
      <c r="E1574" t="s">
        <v>1651</v>
      </c>
      <c r="F1574" t="s">
        <v>2628</v>
      </c>
      <c r="G1574" t="str">
        <f t="shared" si="24"/>
        <v>1939</v>
      </c>
      <c r="H1574" t="s">
        <v>2847</v>
      </c>
    </row>
    <row r="1575" spans="1:8" hidden="1" x14ac:dyDescent="0.2">
      <c r="A1575" t="s">
        <v>2637</v>
      </c>
      <c r="B1575" t="s">
        <v>2625</v>
      </c>
      <c r="C1575" t="s">
        <v>49</v>
      </c>
      <c r="D1575" t="s">
        <v>2636</v>
      </c>
      <c r="E1575" t="s">
        <v>1651</v>
      </c>
      <c r="F1575" t="s">
        <v>2628</v>
      </c>
      <c r="G1575" t="str">
        <f t="shared" si="24"/>
        <v>1939</v>
      </c>
      <c r="H1575" t="s">
        <v>2847</v>
      </c>
    </row>
    <row r="1576" spans="1:8" hidden="1" x14ac:dyDescent="0.2">
      <c r="A1576" t="s">
        <v>2638</v>
      </c>
      <c r="B1576" t="s">
        <v>2625</v>
      </c>
      <c r="C1576" t="s">
        <v>27</v>
      </c>
      <c r="D1576" t="s">
        <v>2639</v>
      </c>
      <c r="E1576" t="s">
        <v>2435</v>
      </c>
      <c r="F1576" t="s">
        <v>2628</v>
      </c>
      <c r="G1576" t="str">
        <f t="shared" si="24"/>
        <v>1939</v>
      </c>
      <c r="H1576" t="s">
        <v>2846</v>
      </c>
    </row>
    <row r="1577" spans="1:8" hidden="1" x14ac:dyDescent="0.2">
      <c r="A1577" t="s">
        <v>2640</v>
      </c>
      <c r="B1577" t="s">
        <v>2625</v>
      </c>
      <c r="C1577" t="s">
        <v>34</v>
      </c>
      <c r="D1577" t="s">
        <v>2639</v>
      </c>
      <c r="E1577" t="s">
        <v>2435</v>
      </c>
      <c r="F1577" t="s">
        <v>2628</v>
      </c>
      <c r="G1577" t="str">
        <f t="shared" si="24"/>
        <v>1939</v>
      </c>
      <c r="H1577" t="s">
        <v>2846</v>
      </c>
    </row>
    <row r="1578" spans="1:8" hidden="1" x14ac:dyDescent="0.2">
      <c r="A1578" t="s">
        <v>2641</v>
      </c>
      <c r="B1578" t="s">
        <v>2625</v>
      </c>
      <c r="C1578" t="s">
        <v>24</v>
      </c>
      <c r="D1578" t="s">
        <v>2639</v>
      </c>
      <c r="E1578" t="s">
        <v>2435</v>
      </c>
      <c r="F1578" t="s">
        <v>2628</v>
      </c>
      <c r="G1578" t="str">
        <f t="shared" si="24"/>
        <v>1939</v>
      </c>
      <c r="H1578" t="s">
        <v>2846</v>
      </c>
    </row>
    <row r="1579" spans="1:8" hidden="1" x14ac:dyDescent="0.2">
      <c r="A1579" t="s">
        <v>2246</v>
      </c>
      <c r="B1579" t="s">
        <v>2625</v>
      </c>
      <c r="C1579" t="s">
        <v>38</v>
      </c>
      <c r="D1579" t="s">
        <v>2642</v>
      </c>
      <c r="E1579" t="s">
        <v>1651</v>
      </c>
      <c r="F1579" t="s">
        <v>2628</v>
      </c>
      <c r="G1579" t="str">
        <f t="shared" si="24"/>
        <v>1939</v>
      </c>
      <c r="H1579" t="s">
        <v>2846</v>
      </c>
    </row>
    <row r="1580" spans="1:8" hidden="1" x14ac:dyDescent="0.2">
      <c r="A1580" t="s">
        <v>2000</v>
      </c>
      <c r="B1580" t="s">
        <v>2625</v>
      </c>
      <c r="C1580" t="s">
        <v>31</v>
      </c>
      <c r="D1580" t="s">
        <v>2643</v>
      </c>
      <c r="E1580" t="s">
        <v>2340</v>
      </c>
      <c r="F1580" t="s">
        <v>2628</v>
      </c>
      <c r="G1580" t="str">
        <f t="shared" si="24"/>
        <v>1939</v>
      </c>
      <c r="H1580" t="s">
        <v>2846</v>
      </c>
    </row>
    <row r="1581" spans="1:8" hidden="1" x14ac:dyDescent="0.2">
      <c r="A1581" t="s">
        <v>1652</v>
      </c>
      <c r="B1581" t="s">
        <v>2625</v>
      </c>
      <c r="C1581" t="s">
        <v>67</v>
      </c>
      <c r="D1581" t="s">
        <v>2644</v>
      </c>
      <c r="E1581" t="s">
        <v>2645</v>
      </c>
      <c r="F1581" t="s">
        <v>2628</v>
      </c>
      <c r="G1581" t="str">
        <f t="shared" si="24"/>
        <v>1939</v>
      </c>
      <c r="H1581" t="s">
        <v>2846</v>
      </c>
    </row>
    <row r="1582" spans="1:8" hidden="1" x14ac:dyDescent="0.2">
      <c r="A1582" t="s">
        <v>2065</v>
      </c>
      <c r="B1582" t="s">
        <v>2625</v>
      </c>
      <c r="C1582" t="s">
        <v>1682</v>
      </c>
      <c r="D1582" t="s">
        <v>2646</v>
      </c>
      <c r="E1582" t="s">
        <v>2108</v>
      </c>
      <c r="F1582" t="s">
        <v>2628</v>
      </c>
      <c r="G1582" t="str">
        <f t="shared" si="24"/>
        <v>1939</v>
      </c>
      <c r="H1582" t="s">
        <v>2846</v>
      </c>
    </row>
    <row r="1583" spans="1:8" hidden="1" x14ac:dyDescent="0.2">
      <c r="A1583" t="s">
        <v>2647</v>
      </c>
      <c r="B1583" t="s">
        <v>2648</v>
      </c>
      <c r="C1583" t="s">
        <v>2055</v>
      </c>
      <c r="D1583" t="s">
        <v>2649</v>
      </c>
      <c r="E1583" t="s">
        <v>2137</v>
      </c>
      <c r="F1583" t="s">
        <v>2650</v>
      </c>
      <c r="G1583" t="str">
        <f t="shared" si="24"/>
        <v>1938</v>
      </c>
      <c r="H1583" t="s">
        <v>2846</v>
      </c>
    </row>
    <row r="1584" spans="1:8" hidden="1" x14ac:dyDescent="0.2">
      <c r="A1584" t="s">
        <v>2652</v>
      </c>
      <c r="B1584" t="s">
        <v>2648</v>
      </c>
      <c r="C1584" t="s">
        <v>40</v>
      </c>
      <c r="D1584" t="s">
        <v>2651</v>
      </c>
      <c r="E1584" t="s">
        <v>2337</v>
      </c>
      <c r="F1584" t="s">
        <v>2650</v>
      </c>
      <c r="G1584" t="str">
        <f t="shared" si="24"/>
        <v>1938</v>
      </c>
      <c r="H1584" t="s">
        <v>2846</v>
      </c>
    </row>
    <row r="1585" spans="1:8" hidden="1" x14ac:dyDescent="0.2">
      <c r="A1585" t="s">
        <v>2653</v>
      </c>
      <c r="B1585" t="s">
        <v>2648</v>
      </c>
      <c r="C1585" t="s">
        <v>44</v>
      </c>
      <c r="D1585" t="s">
        <v>2651</v>
      </c>
      <c r="E1585" t="s">
        <v>2337</v>
      </c>
      <c r="F1585" t="s">
        <v>2650</v>
      </c>
      <c r="G1585" t="str">
        <f t="shared" si="24"/>
        <v>1938</v>
      </c>
      <c r="H1585" t="s">
        <v>2846</v>
      </c>
    </row>
    <row r="1586" spans="1:8" hidden="1" x14ac:dyDescent="0.2">
      <c r="A1586" t="s">
        <v>2654</v>
      </c>
      <c r="B1586" t="s">
        <v>2648</v>
      </c>
      <c r="C1586" t="s">
        <v>31</v>
      </c>
      <c r="D1586" t="s">
        <v>2655</v>
      </c>
      <c r="E1586" t="s">
        <v>2340</v>
      </c>
      <c r="F1586" t="s">
        <v>2650</v>
      </c>
      <c r="G1586" t="str">
        <f t="shared" si="24"/>
        <v>1938</v>
      </c>
      <c r="H1586" t="s">
        <v>2846</v>
      </c>
    </row>
    <row r="1587" spans="1:8" hidden="1" x14ac:dyDescent="0.2">
      <c r="A1587" t="s">
        <v>2656</v>
      </c>
      <c r="B1587" t="s">
        <v>2648</v>
      </c>
      <c r="C1587" t="s">
        <v>29</v>
      </c>
      <c r="D1587" t="s">
        <v>2655</v>
      </c>
      <c r="E1587" t="s">
        <v>2340</v>
      </c>
      <c r="F1587" t="s">
        <v>2650</v>
      </c>
      <c r="G1587" t="str">
        <f t="shared" si="24"/>
        <v>1938</v>
      </c>
      <c r="H1587" t="s">
        <v>2847</v>
      </c>
    </row>
    <row r="1588" spans="1:8" hidden="1" x14ac:dyDescent="0.2">
      <c r="A1588" t="s">
        <v>2246</v>
      </c>
      <c r="B1588" t="s">
        <v>2648</v>
      </c>
      <c r="C1588" t="s">
        <v>38</v>
      </c>
      <c r="D1588" t="s">
        <v>2657</v>
      </c>
      <c r="E1588" t="s">
        <v>1818</v>
      </c>
      <c r="F1588" t="s">
        <v>2650</v>
      </c>
      <c r="G1588" t="str">
        <f t="shared" si="24"/>
        <v>1938</v>
      </c>
      <c r="H1588" t="s">
        <v>2846</v>
      </c>
    </row>
    <row r="1589" spans="1:8" hidden="1" x14ac:dyDescent="0.2">
      <c r="A1589" t="s">
        <v>2420</v>
      </c>
      <c r="B1589" t="s">
        <v>2648</v>
      </c>
      <c r="C1589" t="s">
        <v>32</v>
      </c>
      <c r="D1589" t="s">
        <v>2658</v>
      </c>
      <c r="E1589" t="s">
        <v>2420</v>
      </c>
      <c r="F1589" t="s">
        <v>2650</v>
      </c>
      <c r="G1589" t="str">
        <f t="shared" si="24"/>
        <v>1938</v>
      </c>
      <c r="H1589" t="s">
        <v>2846</v>
      </c>
    </row>
    <row r="1590" spans="1:8" hidden="1" x14ac:dyDescent="0.2">
      <c r="A1590" t="s">
        <v>2630</v>
      </c>
      <c r="B1590" t="s">
        <v>2648</v>
      </c>
      <c r="C1590" t="s">
        <v>15</v>
      </c>
      <c r="D1590" t="s">
        <v>2659</v>
      </c>
      <c r="E1590" t="s">
        <v>2340</v>
      </c>
      <c r="F1590" t="s">
        <v>2650</v>
      </c>
      <c r="G1590" t="str">
        <f t="shared" si="24"/>
        <v>1938</v>
      </c>
      <c r="H1590" t="s">
        <v>2846</v>
      </c>
    </row>
    <row r="1591" spans="1:8" hidden="1" x14ac:dyDescent="0.2">
      <c r="A1591" t="s">
        <v>2660</v>
      </c>
      <c r="B1591" t="s">
        <v>2648</v>
      </c>
      <c r="C1591" t="s">
        <v>1682</v>
      </c>
      <c r="D1591" t="s">
        <v>2661</v>
      </c>
      <c r="E1591" t="s">
        <v>2174</v>
      </c>
      <c r="F1591" t="s">
        <v>2650</v>
      </c>
      <c r="G1591" t="str">
        <f t="shared" si="24"/>
        <v>1938</v>
      </c>
      <c r="H1591" t="s">
        <v>2846</v>
      </c>
    </row>
    <row r="1592" spans="1:8" hidden="1" x14ac:dyDescent="0.2">
      <c r="A1592" t="s">
        <v>1652</v>
      </c>
      <c r="B1592" t="s">
        <v>2648</v>
      </c>
      <c r="C1592" t="s">
        <v>67</v>
      </c>
      <c r="D1592" t="s">
        <v>2662</v>
      </c>
      <c r="E1592" t="s">
        <v>2663</v>
      </c>
      <c r="F1592" t="s">
        <v>2650</v>
      </c>
      <c r="G1592" t="str">
        <f t="shared" si="24"/>
        <v>1938</v>
      </c>
      <c r="H1592" t="s">
        <v>2846</v>
      </c>
    </row>
    <row r="1593" spans="1:8" hidden="1" x14ac:dyDescent="0.2">
      <c r="A1593" t="s">
        <v>2664</v>
      </c>
      <c r="B1593" t="s">
        <v>2648</v>
      </c>
      <c r="C1593" t="s">
        <v>49</v>
      </c>
      <c r="D1593" t="s">
        <v>2665</v>
      </c>
      <c r="E1593" t="s">
        <v>2108</v>
      </c>
      <c r="F1593" t="s">
        <v>2650</v>
      </c>
      <c r="G1593" t="str">
        <f t="shared" si="24"/>
        <v>1938</v>
      </c>
      <c r="H1593" t="s">
        <v>2847</v>
      </c>
    </row>
    <row r="1594" spans="1:8" hidden="1" x14ac:dyDescent="0.2">
      <c r="A1594" t="s">
        <v>2151</v>
      </c>
      <c r="B1594" t="s">
        <v>2648</v>
      </c>
      <c r="C1594" t="s">
        <v>34</v>
      </c>
      <c r="D1594" t="s">
        <v>2666</v>
      </c>
      <c r="E1594" t="s">
        <v>2607</v>
      </c>
      <c r="F1594" t="s">
        <v>2650</v>
      </c>
      <c r="G1594" t="str">
        <f t="shared" si="24"/>
        <v>1938</v>
      </c>
      <c r="H1594" t="s">
        <v>2846</v>
      </c>
    </row>
    <row r="1595" spans="1:8" hidden="1" x14ac:dyDescent="0.2">
      <c r="A1595" t="s">
        <v>2667</v>
      </c>
      <c r="B1595" t="s">
        <v>2648</v>
      </c>
      <c r="C1595" t="s">
        <v>27</v>
      </c>
      <c r="D1595" t="s">
        <v>2666</v>
      </c>
      <c r="E1595" t="s">
        <v>2607</v>
      </c>
      <c r="F1595" t="s">
        <v>2650</v>
      </c>
      <c r="G1595" t="str">
        <f t="shared" si="24"/>
        <v>1938</v>
      </c>
      <c r="H1595" t="s">
        <v>2846</v>
      </c>
    </row>
    <row r="1596" spans="1:8" hidden="1" x14ac:dyDescent="0.2">
      <c r="A1596" t="s">
        <v>2596</v>
      </c>
      <c r="B1596" t="s">
        <v>2648</v>
      </c>
      <c r="C1596" t="s">
        <v>2668</v>
      </c>
      <c r="D1596" t="s">
        <v>2669</v>
      </c>
      <c r="E1596" t="s">
        <v>2670</v>
      </c>
      <c r="F1596" t="s">
        <v>2650</v>
      </c>
      <c r="G1596" t="str">
        <f t="shared" si="24"/>
        <v>1938</v>
      </c>
      <c r="H1596" t="s">
        <v>2846</v>
      </c>
    </row>
    <row r="1597" spans="1:8" hidden="1" x14ac:dyDescent="0.2">
      <c r="A1597" t="s">
        <v>2570</v>
      </c>
      <c r="B1597" t="s">
        <v>2671</v>
      </c>
      <c r="C1597" t="s">
        <v>40</v>
      </c>
      <c r="D1597" t="s">
        <v>2672</v>
      </c>
      <c r="E1597" t="s">
        <v>1651</v>
      </c>
      <c r="F1597" t="s">
        <v>2673</v>
      </c>
      <c r="G1597" t="str">
        <f t="shared" si="24"/>
        <v>1937</v>
      </c>
      <c r="H1597" t="s">
        <v>2846</v>
      </c>
    </row>
    <row r="1598" spans="1:8" hidden="1" x14ac:dyDescent="0.2">
      <c r="A1598" t="s">
        <v>1652</v>
      </c>
      <c r="B1598" t="s">
        <v>2671</v>
      </c>
      <c r="C1598" t="s">
        <v>67</v>
      </c>
      <c r="D1598" t="s">
        <v>2674</v>
      </c>
      <c r="E1598" t="s">
        <v>2675</v>
      </c>
      <c r="F1598" t="s">
        <v>2673</v>
      </c>
      <c r="G1598" t="str">
        <f t="shared" si="24"/>
        <v>1937</v>
      </c>
      <c r="H1598" t="s">
        <v>2846</v>
      </c>
    </row>
    <row r="1599" spans="1:8" hidden="1" x14ac:dyDescent="0.2">
      <c r="A1599" t="s">
        <v>2676</v>
      </c>
      <c r="B1599" t="s">
        <v>2671</v>
      </c>
      <c r="C1599" t="s">
        <v>2078</v>
      </c>
      <c r="D1599" t="s">
        <v>2677</v>
      </c>
      <c r="E1599" t="s">
        <v>2678</v>
      </c>
      <c r="F1599" t="s">
        <v>2673</v>
      </c>
      <c r="G1599" t="str">
        <f t="shared" si="24"/>
        <v>1937</v>
      </c>
      <c r="H1599" t="s">
        <v>2846</v>
      </c>
    </row>
    <row r="1600" spans="1:8" hidden="1" x14ac:dyDescent="0.2">
      <c r="A1600" t="s">
        <v>2607</v>
      </c>
      <c r="B1600" t="s">
        <v>2671</v>
      </c>
      <c r="C1600" t="s">
        <v>32</v>
      </c>
      <c r="D1600" t="s">
        <v>2679</v>
      </c>
      <c r="E1600" t="s">
        <v>2607</v>
      </c>
      <c r="F1600" t="s">
        <v>2673</v>
      </c>
      <c r="G1600" t="str">
        <f t="shared" si="24"/>
        <v>1937</v>
      </c>
      <c r="H1600" t="s">
        <v>2846</v>
      </c>
    </row>
    <row r="1601" spans="1:8" hidden="1" x14ac:dyDescent="0.2">
      <c r="A1601" t="s">
        <v>2656</v>
      </c>
      <c r="B1601" t="s">
        <v>2671</v>
      </c>
      <c r="C1601" t="s">
        <v>29</v>
      </c>
      <c r="D1601" t="s">
        <v>2680</v>
      </c>
      <c r="E1601" t="s">
        <v>2576</v>
      </c>
      <c r="F1601" t="s">
        <v>2673</v>
      </c>
      <c r="G1601" t="str">
        <f t="shared" si="24"/>
        <v>1937</v>
      </c>
      <c r="H1601" t="s">
        <v>2847</v>
      </c>
    </row>
    <row r="1602" spans="1:8" hidden="1" x14ac:dyDescent="0.2">
      <c r="A1602" t="s">
        <v>2149</v>
      </c>
      <c r="B1602" t="s">
        <v>2671</v>
      </c>
      <c r="C1602" t="s">
        <v>27</v>
      </c>
      <c r="D1602" t="s">
        <v>2681</v>
      </c>
      <c r="E1602" t="s">
        <v>1651</v>
      </c>
      <c r="F1602" t="s">
        <v>2673</v>
      </c>
      <c r="G1602" t="str">
        <f t="shared" si="24"/>
        <v>1937</v>
      </c>
      <c r="H1602" t="s">
        <v>2846</v>
      </c>
    </row>
    <row r="1603" spans="1:8" hidden="1" x14ac:dyDescent="0.2">
      <c r="A1603" t="s">
        <v>2232</v>
      </c>
      <c r="B1603" t="s">
        <v>2671</v>
      </c>
      <c r="C1603" t="s">
        <v>38</v>
      </c>
      <c r="D1603" t="s">
        <v>2682</v>
      </c>
      <c r="E1603" t="s">
        <v>2683</v>
      </c>
      <c r="F1603" t="s">
        <v>2673</v>
      </c>
      <c r="G1603" t="str">
        <f t="shared" si="24"/>
        <v>1937</v>
      </c>
      <c r="H1603" t="s">
        <v>2846</v>
      </c>
    </row>
    <row r="1604" spans="1:8" hidden="1" x14ac:dyDescent="0.2">
      <c r="A1604" t="s">
        <v>2684</v>
      </c>
      <c r="B1604" t="s">
        <v>2671</v>
      </c>
      <c r="C1604" t="s">
        <v>1682</v>
      </c>
      <c r="D1604" t="s">
        <v>2685</v>
      </c>
      <c r="E1604" t="s">
        <v>2435</v>
      </c>
      <c r="F1604" t="s">
        <v>2673</v>
      </c>
      <c r="G1604" t="str">
        <f t="shared" si="24"/>
        <v>1937</v>
      </c>
      <c r="H1604" t="s">
        <v>2846</v>
      </c>
    </row>
    <row r="1605" spans="1:8" hidden="1" x14ac:dyDescent="0.2">
      <c r="A1605" t="s">
        <v>2686</v>
      </c>
      <c r="B1605" t="s">
        <v>2671</v>
      </c>
      <c r="C1605" t="s">
        <v>49</v>
      </c>
      <c r="D1605" t="s">
        <v>2685</v>
      </c>
      <c r="E1605" t="s">
        <v>2435</v>
      </c>
      <c r="F1605" t="s">
        <v>2673</v>
      </c>
      <c r="G1605" t="str">
        <f t="shared" si="24"/>
        <v>1937</v>
      </c>
      <c r="H1605" t="s">
        <v>2847</v>
      </c>
    </row>
    <row r="1606" spans="1:8" hidden="1" x14ac:dyDescent="0.2">
      <c r="A1606" t="s">
        <v>2640</v>
      </c>
      <c r="B1606" t="s">
        <v>2671</v>
      </c>
      <c r="C1606" t="s">
        <v>34</v>
      </c>
      <c r="D1606" t="s">
        <v>2685</v>
      </c>
      <c r="E1606" t="s">
        <v>2435</v>
      </c>
      <c r="F1606" t="s">
        <v>2673</v>
      </c>
      <c r="G1606" t="str">
        <f t="shared" si="24"/>
        <v>1937</v>
      </c>
      <c r="H1606" t="s">
        <v>2846</v>
      </c>
    </row>
    <row r="1607" spans="1:8" hidden="1" x14ac:dyDescent="0.2">
      <c r="A1607" t="s">
        <v>2687</v>
      </c>
      <c r="B1607" t="s">
        <v>2671</v>
      </c>
      <c r="C1607" t="s">
        <v>31</v>
      </c>
      <c r="D1607" t="s">
        <v>2685</v>
      </c>
      <c r="E1607" t="s">
        <v>2435</v>
      </c>
      <c r="F1607" t="s">
        <v>2673</v>
      </c>
      <c r="G1607" t="str">
        <f t="shared" si="24"/>
        <v>1937</v>
      </c>
      <c r="H1607" t="s">
        <v>2846</v>
      </c>
    </row>
    <row r="1608" spans="1:8" hidden="1" x14ac:dyDescent="0.2">
      <c r="A1608" t="s">
        <v>2688</v>
      </c>
      <c r="B1608" t="s">
        <v>2671</v>
      </c>
      <c r="C1608" t="s">
        <v>2055</v>
      </c>
      <c r="D1608" t="s">
        <v>2689</v>
      </c>
      <c r="E1608" t="s">
        <v>2337</v>
      </c>
      <c r="F1608" t="s">
        <v>2673</v>
      </c>
      <c r="G1608" t="str">
        <f t="shared" si="24"/>
        <v>1937</v>
      </c>
      <c r="H1608" t="s">
        <v>2846</v>
      </c>
    </row>
    <row r="1609" spans="1:8" hidden="1" x14ac:dyDescent="0.2">
      <c r="A1609" t="s">
        <v>2690</v>
      </c>
      <c r="B1609" t="s">
        <v>2671</v>
      </c>
      <c r="C1609" t="s">
        <v>15</v>
      </c>
      <c r="D1609" t="s">
        <v>2689</v>
      </c>
      <c r="E1609" t="s">
        <v>2337</v>
      </c>
      <c r="F1609" t="s">
        <v>2673</v>
      </c>
      <c r="G1609" t="str">
        <f t="shared" si="24"/>
        <v>1937</v>
      </c>
      <c r="H1609" t="s">
        <v>2846</v>
      </c>
    </row>
    <row r="1610" spans="1:8" hidden="1" x14ac:dyDescent="0.2">
      <c r="A1610" t="s">
        <v>2688</v>
      </c>
      <c r="B1610" t="s">
        <v>2671</v>
      </c>
      <c r="C1610" t="s">
        <v>44</v>
      </c>
      <c r="D1610" t="s">
        <v>2689</v>
      </c>
      <c r="E1610" t="s">
        <v>2337</v>
      </c>
      <c r="F1610" t="s">
        <v>2673</v>
      </c>
      <c r="G1610" t="str">
        <f t="shared" si="24"/>
        <v>1937</v>
      </c>
      <c r="H1610" t="s">
        <v>2846</v>
      </c>
    </row>
    <row r="1611" spans="1:8" hidden="1" x14ac:dyDescent="0.2">
      <c r="A1611" t="s">
        <v>2691</v>
      </c>
      <c r="B1611" t="s">
        <v>2692</v>
      </c>
      <c r="C1611" t="s">
        <v>2055</v>
      </c>
      <c r="D1611" t="s">
        <v>2693</v>
      </c>
      <c r="E1611" t="s">
        <v>2694</v>
      </c>
      <c r="F1611" t="s">
        <v>2695</v>
      </c>
      <c r="G1611" t="str">
        <f t="shared" si="24"/>
        <v>1936</v>
      </c>
      <c r="H1611" t="s">
        <v>2846</v>
      </c>
    </row>
    <row r="1612" spans="1:8" hidden="1" x14ac:dyDescent="0.2">
      <c r="A1612" t="s">
        <v>2508</v>
      </c>
      <c r="B1612" t="s">
        <v>2692</v>
      </c>
      <c r="C1612" t="s">
        <v>31</v>
      </c>
      <c r="D1612" t="s">
        <v>2696</v>
      </c>
      <c r="E1612" t="s">
        <v>2337</v>
      </c>
      <c r="F1612" t="s">
        <v>2695</v>
      </c>
      <c r="G1612" t="str">
        <f t="shared" si="24"/>
        <v>1936</v>
      </c>
      <c r="H1612" t="s">
        <v>2846</v>
      </c>
    </row>
    <row r="1613" spans="1:8" hidden="1" x14ac:dyDescent="0.2">
      <c r="A1613" t="s">
        <v>2640</v>
      </c>
      <c r="B1613" t="s">
        <v>2692</v>
      </c>
      <c r="C1613" t="s">
        <v>34</v>
      </c>
      <c r="D1613" t="s">
        <v>2696</v>
      </c>
      <c r="E1613" t="s">
        <v>2337</v>
      </c>
      <c r="F1613" t="s">
        <v>2695</v>
      </c>
      <c r="G1613" t="str">
        <f t="shared" si="24"/>
        <v>1936</v>
      </c>
      <c r="H1613" t="s">
        <v>2846</v>
      </c>
    </row>
    <row r="1614" spans="1:8" hidden="1" x14ac:dyDescent="0.2">
      <c r="A1614" t="s">
        <v>2232</v>
      </c>
      <c r="B1614" t="s">
        <v>2692</v>
      </c>
      <c r="C1614" t="s">
        <v>38</v>
      </c>
      <c r="D1614" t="s">
        <v>2697</v>
      </c>
      <c r="E1614" t="s">
        <v>2576</v>
      </c>
      <c r="F1614" t="s">
        <v>2695</v>
      </c>
      <c r="G1614" t="str">
        <f t="shared" si="24"/>
        <v>1936</v>
      </c>
      <c r="H1614" t="s">
        <v>2846</v>
      </c>
    </row>
    <row r="1615" spans="1:8" hidden="1" x14ac:dyDescent="0.2">
      <c r="A1615" t="s">
        <v>2149</v>
      </c>
      <c r="B1615" t="s">
        <v>2692</v>
      </c>
      <c r="C1615" t="s">
        <v>27</v>
      </c>
      <c r="D1615" t="s">
        <v>2698</v>
      </c>
      <c r="E1615" t="s">
        <v>2699</v>
      </c>
      <c r="F1615" t="s">
        <v>2695</v>
      </c>
      <c r="G1615" t="str">
        <f t="shared" si="24"/>
        <v>1936</v>
      </c>
      <c r="H1615" t="s">
        <v>2846</v>
      </c>
    </row>
    <row r="1616" spans="1:8" hidden="1" x14ac:dyDescent="0.2">
      <c r="A1616" t="s">
        <v>2700</v>
      </c>
      <c r="B1616" t="s">
        <v>2692</v>
      </c>
      <c r="C1616" t="s">
        <v>2701</v>
      </c>
      <c r="D1616" t="s">
        <v>2702</v>
      </c>
      <c r="E1616" t="s">
        <v>2703</v>
      </c>
      <c r="F1616" t="s">
        <v>2695</v>
      </c>
      <c r="G1616" t="str">
        <f t="shared" si="24"/>
        <v>1936</v>
      </c>
      <c r="H1616" t="s">
        <v>2846</v>
      </c>
    </row>
    <row r="1617" spans="1:8" hidden="1" x14ac:dyDescent="0.2">
      <c r="A1617" t="s">
        <v>1652</v>
      </c>
      <c r="B1617" t="s">
        <v>2692</v>
      </c>
      <c r="C1617" t="s">
        <v>67</v>
      </c>
      <c r="D1617" t="s">
        <v>2704</v>
      </c>
      <c r="E1617" t="s">
        <v>2675</v>
      </c>
      <c r="F1617" t="s">
        <v>2695</v>
      </c>
      <c r="G1617" t="str">
        <f t="shared" si="24"/>
        <v>1936</v>
      </c>
      <c r="H1617" t="s">
        <v>2846</v>
      </c>
    </row>
    <row r="1618" spans="1:8" hidden="1" x14ac:dyDescent="0.2">
      <c r="A1618" t="s">
        <v>2635</v>
      </c>
      <c r="B1618" t="s">
        <v>2692</v>
      </c>
      <c r="C1618" t="s">
        <v>29</v>
      </c>
      <c r="D1618" t="s">
        <v>2705</v>
      </c>
      <c r="E1618" t="s">
        <v>2399</v>
      </c>
      <c r="F1618" t="s">
        <v>2695</v>
      </c>
      <c r="G1618" t="str">
        <f t="shared" ref="G1618:G1681" si="25">LEFT(F1618,4)</f>
        <v>1936</v>
      </c>
      <c r="H1618" t="s">
        <v>2847</v>
      </c>
    </row>
    <row r="1619" spans="1:8" hidden="1" x14ac:dyDescent="0.2">
      <c r="A1619" t="s">
        <v>1818</v>
      </c>
      <c r="B1619" t="s">
        <v>2692</v>
      </c>
      <c r="C1619" t="s">
        <v>32</v>
      </c>
      <c r="D1619" t="s">
        <v>2706</v>
      </c>
      <c r="E1619" t="s">
        <v>1818</v>
      </c>
      <c r="F1619" t="s">
        <v>2695</v>
      </c>
      <c r="G1619" t="str">
        <f t="shared" si="25"/>
        <v>1936</v>
      </c>
      <c r="H1619" t="s">
        <v>2846</v>
      </c>
    </row>
    <row r="1620" spans="1:8" hidden="1" x14ac:dyDescent="0.2">
      <c r="A1620" t="s">
        <v>2707</v>
      </c>
      <c r="B1620" t="s">
        <v>2692</v>
      </c>
      <c r="C1620" t="s">
        <v>44</v>
      </c>
      <c r="D1620" t="s">
        <v>2706</v>
      </c>
      <c r="E1620" t="s">
        <v>1818</v>
      </c>
      <c r="F1620" t="s">
        <v>2695</v>
      </c>
      <c r="G1620" t="str">
        <f t="shared" si="25"/>
        <v>1936</v>
      </c>
      <c r="H1620" t="s">
        <v>2846</v>
      </c>
    </row>
    <row r="1621" spans="1:8" hidden="1" x14ac:dyDescent="0.2">
      <c r="A1621" t="s">
        <v>2708</v>
      </c>
      <c r="B1621" t="s">
        <v>2692</v>
      </c>
      <c r="C1621" t="s">
        <v>15</v>
      </c>
      <c r="D1621" t="s">
        <v>2706</v>
      </c>
      <c r="E1621" t="s">
        <v>1818</v>
      </c>
      <c r="F1621" t="s">
        <v>2695</v>
      </c>
      <c r="G1621" t="str">
        <f t="shared" si="25"/>
        <v>1936</v>
      </c>
      <c r="H1621" t="s">
        <v>2846</v>
      </c>
    </row>
    <row r="1622" spans="1:8" hidden="1" x14ac:dyDescent="0.2">
      <c r="A1622" t="s">
        <v>2469</v>
      </c>
      <c r="B1622" t="s">
        <v>2692</v>
      </c>
      <c r="C1622" t="s">
        <v>1682</v>
      </c>
      <c r="D1622" t="s">
        <v>2706</v>
      </c>
      <c r="E1622" t="s">
        <v>1818</v>
      </c>
      <c r="F1622" t="s">
        <v>2695</v>
      </c>
      <c r="G1622" t="str">
        <f t="shared" si="25"/>
        <v>1936</v>
      </c>
      <c r="H1622" t="s">
        <v>2846</v>
      </c>
    </row>
    <row r="1623" spans="1:8" hidden="1" x14ac:dyDescent="0.2">
      <c r="A1623" t="s">
        <v>2709</v>
      </c>
      <c r="B1623" t="s">
        <v>2710</v>
      </c>
      <c r="C1623" t="s">
        <v>31</v>
      </c>
      <c r="D1623" t="s">
        <v>1813</v>
      </c>
      <c r="E1623" t="s">
        <v>2045</v>
      </c>
      <c r="F1623" t="s">
        <v>2711</v>
      </c>
      <c r="G1623" t="str">
        <f t="shared" si="25"/>
        <v>1935</v>
      </c>
      <c r="H1623" t="s">
        <v>2846</v>
      </c>
    </row>
    <row r="1624" spans="1:8" hidden="1" x14ac:dyDescent="0.2">
      <c r="A1624" t="s">
        <v>2712</v>
      </c>
      <c r="B1624" t="s">
        <v>2710</v>
      </c>
      <c r="C1624" t="s">
        <v>2713</v>
      </c>
      <c r="D1624" t="s">
        <v>2714</v>
      </c>
      <c r="E1624" t="s">
        <v>2715</v>
      </c>
      <c r="F1624" t="s">
        <v>2711</v>
      </c>
      <c r="G1624" t="str">
        <f t="shared" si="25"/>
        <v>1935</v>
      </c>
      <c r="H1624" t="s">
        <v>2847</v>
      </c>
    </row>
    <row r="1625" spans="1:8" hidden="1" x14ac:dyDescent="0.2">
      <c r="A1625" t="s">
        <v>2716</v>
      </c>
      <c r="B1625" t="s">
        <v>2710</v>
      </c>
      <c r="C1625" t="s">
        <v>34</v>
      </c>
      <c r="D1625" t="s">
        <v>2717</v>
      </c>
      <c r="E1625" t="s">
        <v>2718</v>
      </c>
      <c r="F1625" t="s">
        <v>2711</v>
      </c>
      <c r="G1625" t="str">
        <f t="shared" si="25"/>
        <v>1935</v>
      </c>
      <c r="H1625" t="s">
        <v>2846</v>
      </c>
    </row>
    <row r="1626" spans="1:8" hidden="1" x14ac:dyDescent="0.2">
      <c r="A1626" t="s">
        <v>2719</v>
      </c>
      <c r="B1626" t="s">
        <v>2710</v>
      </c>
      <c r="C1626" t="s">
        <v>2055</v>
      </c>
      <c r="D1626" t="s">
        <v>2720</v>
      </c>
      <c r="E1626" t="s">
        <v>1523</v>
      </c>
      <c r="F1626" t="s">
        <v>2711</v>
      </c>
      <c r="G1626" t="str">
        <f t="shared" si="25"/>
        <v>1935</v>
      </c>
      <c r="H1626" t="s">
        <v>2846</v>
      </c>
    </row>
    <row r="1627" spans="1:8" hidden="1" x14ac:dyDescent="0.2">
      <c r="A1627" t="s">
        <v>2607</v>
      </c>
      <c r="B1627" t="s">
        <v>2710</v>
      </c>
      <c r="C1627" t="s">
        <v>32</v>
      </c>
      <c r="D1627" t="s">
        <v>2721</v>
      </c>
      <c r="E1627" t="s">
        <v>2607</v>
      </c>
      <c r="F1627" t="s">
        <v>2711</v>
      </c>
      <c r="G1627" t="str">
        <f t="shared" si="25"/>
        <v>1935</v>
      </c>
      <c r="H1627" t="s">
        <v>2846</v>
      </c>
    </row>
    <row r="1628" spans="1:8" hidden="1" x14ac:dyDescent="0.2">
      <c r="A1628" t="s">
        <v>2722</v>
      </c>
      <c r="B1628" t="s">
        <v>2710</v>
      </c>
      <c r="C1628" t="s">
        <v>29</v>
      </c>
      <c r="D1628" t="s">
        <v>2721</v>
      </c>
      <c r="E1628" t="s">
        <v>2607</v>
      </c>
      <c r="F1628" t="s">
        <v>2711</v>
      </c>
      <c r="G1628" t="str">
        <f t="shared" si="25"/>
        <v>1935</v>
      </c>
      <c r="H1628" t="s">
        <v>2847</v>
      </c>
    </row>
    <row r="1629" spans="1:8" hidden="1" x14ac:dyDescent="0.2">
      <c r="A1629" t="s">
        <v>2723</v>
      </c>
      <c r="B1629" t="s">
        <v>2710</v>
      </c>
      <c r="C1629" t="s">
        <v>15</v>
      </c>
      <c r="D1629" t="s">
        <v>2721</v>
      </c>
      <c r="E1629" t="s">
        <v>2607</v>
      </c>
      <c r="F1629" t="s">
        <v>2711</v>
      </c>
      <c r="G1629" t="str">
        <f t="shared" si="25"/>
        <v>1935</v>
      </c>
      <c r="H1629" t="s">
        <v>2846</v>
      </c>
    </row>
    <row r="1630" spans="1:8" hidden="1" x14ac:dyDescent="0.2">
      <c r="A1630" t="s">
        <v>2724</v>
      </c>
      <c r="B1630" t="s">
        <v>2710</v>
      </c>
      <c r="C1630" t="s">
        <v>44</v>
      </c>
      <c r="D1630" t="s">
        <v>2721</v>
      </c>
      <c r="E1630" t="s">
        <v>2607</v>
      </c>
      <c r="F1630" t="s">
        <v>2711</v>
      </c>
      <c r="G1630" t="str">
        <f t="shared" si="25"/>
        <v>1935</v>
      </c>
      <c r="H1630" t="s">
        <v>2846</v>
      </c>
    </row>
    <row r="1631" spans="1:8" hidden="1" x14ac:dyDescent="0.2">
      <c r="A1631" t="s">
        <v>1652</v>
      </c>
      <c r="B1631" t="s">
        <v>2710</v>
      </c>
      <c r="C1631" t="s">
        <v>67</v>
      </c>
      <c r="D1631" t="s">
        <v>2725</v>
      </c>
      <c r="E1631" t="s">
        <v>2663</v>
      </c>
      <c r="F1631" t="s">
        <v>2711</v>
      </c>
      <c r="G1631" t="str">
        <f t="shared" si="25"/>
        <v>1935</v>
      </c>
      <c r="H1631" t="s">
        <v>2846</v>
      </c>
    </row>
    <row r="1632" spans="1:8" hidden="1" x14ac:dyDescent="0.2">
      <c r="A1632" t="s">
        <v>2726</v>
      </c>
      <c r="B1632" t="s">
        <v>2710</v>
      </c>
      <c r="C1632" t="s">
        <v>27</v>
      </c>
      <c r="D1632" t="s">
        <v>2727</v>
      </c>
      <c r="E1632" t="s">
        <v>2728</v>
      </c>
      <c r="F1632" t="s">
        <v>2711</v>
      </c>
      <c r="G1632" t="str">
        <f t="shared" si="25"/>
        <v>1935</v>
      </c>
      <c r="H1632" t="s">
        <v>2846</v>
      </c>
    </row>
    <row r="1633" spans="1:8" hidden="1" x14ac:dyDescent="0.2">
      <c r="A1633" t="s">
        <v>2729</v>
      </c>
      <c r="B1633" t="s">
        <v>2710</v>
      </c>
      <c r="C1633" t="s">
        <v>1682</v>
      </c>
      <c r="D1633" t="s">
        <v>2730</v>
      </c>
      <c r="E1633" t="s">
        <v>2731</v>
      </c>
      <c r="F1633" t="s">
        <v>2711</v>
      </c>
      <c r="G1633" t="str">
        <f t="shared" si="25"/>
        <v>1935</v>
      </c>
      <c r="H1633" t="s">
        <v>2846</v>
      </c>
    </row>
    <row r="1634" spans="1:8" hidden="1" x14ac:dyDescent="0.2">
      <c r="A1634" t="s">
        <v>2166</v>
      </c>
      <c r="B1634" t="s">
        <v>2710</v>
      </c>
      <c r="C1634" t="s">
        <v>38</v>
      </c>
      <c r="D1634" t="s">
        <v>2730</v>
      </c>
      <c r="E1634" t="s">
        <v>2731</v>
      </c>
      <c r="F1634" t="s">
        <v>2711</v>
      </c>
      <c r="G1634" t="str">
        <f t="shared" si="25"/>
        <v>1935</v>
      </c>
      <c r="H1634" t="s">
        <v>2846</v>
      </c>
    </row>
    <row r="1635" spans="1:8" hidden="1" x14ac:dyDescent="0.2">
      <c r="A1635" t="s">
        <v>2732</v>
      </c>
      <c r="B1635" t="s">
        <v>2710</v>
      </c>
      <c r="C1635" t="s">
        <v>2701</v>
      </c>
      <c r="D1635" t="s">
        <v>2733</v>
      </c>
      <c r="E1635" t="s">
        <v>2734</v>
      </c>
      <c r="F1635" t="s">
        <v>2711</v>
      </c>
      <c r="G1635" t="str">
        <f t="shared" si="25"/>
        <v>1935</v>
      </c>
      <c r="H1635" t="s">
        <v>2846</v>
      </c>
    </row>
    <row r="1636" spans="1:8" hidden="1" x14ac:dyDescent="0.2">
      <c r="A1636" t="s">
        <v>2735</v>
      </c>
      <c r="B1636" t="s">
        <v>2736</v>
      </c>
      <c r="C1636" t="s">
        <v>15</v>
      </c>
      <c r="D1636" t="s">
        <v>2737</v>
      </c>
      <c r="E1636" t="s">
        <v>2394</v>
      </c>
      <c r="F1636" t="s">
        <v>2738</v>
      </c>
      <c r="G1636" t="str">
        <f t="shared" si="25"/>
        <v>1934</v>
      </c>
      <c r="H1636" t="s">
        <v>2846</v>
      </c>
    </row>
    <row r="1637" spans="1:8" hidden="1" x14ac:dyDescent="0.2">
      <c r="A1637" t="s">
        <v>2739</v>
      </c>
      <c r="B1637" t="s">
        <v>2736</v>
      </c>
      <c r="C1637" t="s">
        <v>2055</v>
      </c>
      <c r="D1637" t="s">
        <v>2740</v>
      </c>
      <c r="E1637" t="s">
        <v>2741</v>
      </c>
      <c r="F1637" t="s">
        <v>2738</v>
      </c>
      <c r="G1637" t="str">
        <f t="shared" si="25"/>
        <v>1934</v>
      </c>
      <c r="H1637" t="s">
        <v>2846</v>
      </c>
    </row>
    <row r="1638" spans="1:8" hidden="1" x14ac:dyDescent="0.2">
      <c r="A1638" t="s">
        <v>2742</v>
      </c>
      <c r="B1638" t="s">
        <v>2736</v>
      </c>
      <c r="C1638" t="s">
        <v>2701</v>
      </c>
      <c r="D1638" t="s">
        <v>2743</v>
      </c>
      <c r="E1638" t="s">
        <v>2744</v>
      </c>
      <c r="F1638" t="s">
        <v>2738</v>
      </c>
      <c r="G1638" t="str">
        <f t="shared" si="25"/>
        <v>1934</v>
      </c>
      <c r="H1638" t="s">
        <v>2846</v>
      </c>
    </row>
    <row r="1639" spans="1:8" hidden="1" x14ac:dyDescent="0.2">
      <c r="A1639" t="s">
        <v>2430</v>
      </c>
      <c r="B1639" t="s">
        <v>2736</v>
      </c>
      <c r="C1639" t="s">
        <v>32</v>
      </c>
      <c r="D1639" t="s">
        <v>2745</v>
      </c>
      <c r="E1639" t="s">
        <v>2430</v>
      </c>
      <c r="F1639" t="s">
        <v>2738</v>
      </c>
      <c r="G1639" t="str">
        <f t="shared" si="25"/>
        <v>1934</v>
      </c>
      <c r="H1639" t="s">
        <v>2846</v>
      </c>
    </row>
    <row r="1640" spans="1:8" hidden="1" x14ac:dyDescent="0.2">
      <c r="A1640" t="s">
        <v>2746</v>
      </c>
      <c r="B1640" t="s">
        <v>2736</v>
      </c>
      <c r="C1640" t="s">
        <v>27</v>
      </c>
      <c r="D1640" t="s">
        <v>2745</v>
      </c>
      <c r="E1640" t="s">
        <v>2430</v>
      </c>
      <c r="F1640" t="s">
        <v>2738</v>
      </c>
      <c r="G1640" t="str">
        <f t="shared" si="25"/>
        <v>1934</v>
      </c>
      <c r="H1640" t="s">
        <v>2846</v>
      </c>
    </row>
    <row r="1641" spans="1:8" hidden="1" x14ac:dyDescent="0.2">
      <c r="A1641" t="s">
        <v>1262</v>
      </c>
      <c r="B1641" t="s">
        <v>2736</v>
      </c>
      <c r="C1641" t="s">
        <v>29</v>
      </c>
      <c r="D1641" t="s">
        <v>2747</v>
      </c>
      <c r="E1641" t="s">
        <v>2748</v>
      </c>
      <c r="F1641" t="s">
        <v>2738</v>
      </c>
      <c r="G1641" t="str">
        <f t="shared" si="25"/>
        <v>1934</v>
      </c>
      <c r="H1641" t="s">
        <v>2847</v>
      </c>
    </row>
    <row r="1642" spans="1:8" hidden="1" x14ac:dyDescent="0.2">
      <c r="A1642" t="s">
        <v>2749</v>
      </c>
      <c r="B1642" t="s">
        <v>2736</v>
      </c>
      <c r="C1642" t="s">
        <v>44</v>
      </c>
      <c r="D1642" t="s">
        <v>2297</v>
      </c>
      <c r="E1642" t="s">
        <v>1523</v>
      </c>
      <c r="F1642" t="s">
        <v>2738</v>
      </c>
      <c r="G1642" t="str">
        <f t="shared" si="25"/>
        <v>1934</v>
      </c>
      <c r="H1642" t="s">
        <v>2847</v>
      </c>
    </row>
    <row r="1643" spans="1:8" hidden="1" x14ac:dyDescent="0.2">
      <c r="A1643" t="s">
        <v>1652</v>
      </c>
      <c r="B1643" t="s">
        <v>2736</v>
      </c>
      <c r="C1643" t="s">
        <v>67</v>
      </c>
      <c r="D1643" t="s">
        <v>2750</v>
      </c>
      <c r="E1643" t="s">
        <v>2751</v>
      </c>
      <c r="F1643" t="s">
        <v>2738</v>
      </c>
      <c r="G1643" t="str">
        <f t="shared" si="25"/>
        <v>1934</v>
      </c>
      <c r="H1643" t="s">
        <v>2846</v>
      </c>
    </row>
    <row r="1644" spans="1:8" hidden="1" x14ac:dyDescent="0.2">
      <c r="A1644" t="s">
        <v>2752</v>
      </c>
      <c r="B1644" t="s">
        <v>2736</v>
      </c>
      <c r="C1644" t="s">
        <v>38</v>
      </c>
      <c r="D1644" t="s">
        <v>2753</v>
      </c>
      <c r="E1644" t="s">
        <v>2754</v>
      </c>
      <c r="F1644" t="s">
        <v>2738</v>
      </c>
      <c r="G1644" t="str">
        <f t="shared" si="25"/>
        <v>1934</v>
      </c>
      <c r="H1644" t="s">
        <v>2846</v>
      </c>
    </row>
    <row r="1645" spans="1:8" hidden="1" x14ac:dyDescent="0.2">
      <c r="A1645" t="s">
        <v>2755</v>
      </c>
      <c r="B1645" t="s">
        <v>2736</v>
      </c>
      <c r="C1645" t="s">
        <v>31</v>
      </c>
      <c r="D1645" t="s">
        <v>2753</v>
      </c>
      <c r="E1645" t="s">
        <v>2754</v>
      </c>
      <c r="F1645" t="s">
        <v>2738</v>
      </c>
      <c r="G1645" t="str">
        <f t="shared" si="25"/>
        <v>1934</v>
      </c>
      <c r="H1645" t="s">
        <v>2846</v>
      </c>
    </row>
    <row r="1646" spans="1:8" hidden="1" x14ac:dyDescent="0.2">
      <c r="A1646" t="s">
        <v>1567</v>
      </c>
      <c r="B1646" t="s">
        <v>2756</v>
      </c>
      <c r="C1646" t="s">
        <v>29</v>
      </c>
      <c r="D1646" t="s">
        <v>2757</v>
      </c>
      <c r="E1646" t="s">
        <v>2758</v>
      </c>
      <c r="F1646" t="s">
        <v>2759</v>
      </c>
      <c r="G1646" t="str">
        <f t="shared" si="25"/>
        <v>1932</v>
      </c>
      <c r="H1646" t="s">
        <v>2847</v>
      </c>
    </row>
    <row r="1647" spans="1:8" hidden="1" x14ac:dyDescent="0.2">
      <c r="A1647" t="s">
        <v>2385</v>
      </c>
      <c r="B1647" t="s">
        <v>2756</v>
      </c>
      <c r="C1647" t="s">
        <v>15</v>
      </c>
      <c r="D1647" t="s">
        <v>2760</v>
      </c>
      <c r="E1647" t="s">
        <v>1814</v>
      </c>
      <c r="F1647" t="s">
        <v>2759</v>
      </c>
      <c r="G1647" t="str">
        <f t="shared" si="25"/>
        <v>1932</v>
      </c>
      <c r="H1647" t="s">
        <v>2846</v>
      </c>
    </row>
    <row r="1648" spans="1:8" hidden="1" x14ac:dyDescent="0.2">
      <c r="A1648" t="s">
        <v>2754</v>
      </c>
      <c r="B1648" t="s">
        <v>2756</v>
      </c>
      <c r="C1648" t="s">
        <v>32</v>
      </c>
      <c r="D1648" t="s">
        <v>2761</v>
      </c>
      <c r="E1648" t="s">
        <v>2754</v>
      </c>
      <c r="F1648" t="s">
        <v>2759</v>
      </c>
      <c r="G1648" t="str">
        <f t="shared" si="25"/>
        <v>1932</v>
      </c>
      <c r="H1648" t="s">
        <v>2846</v>
      </c>
    </row>
    <row r="1649" spans="1:8" hidden="1" x14ac:dyDescent="0.2">
      <c r="A1649" t="s">
        <v>2762</v>
      </c>
      <c r="B1649" t="s">
        <v>2756</v>
      </c>
      <c r="C1649" t="s">
        <v>44</v>
      </c>
      <c r="D1649" t="s">
        <v>2761</v>
      </c>
      <c r="E1649" t="s">
        <v>2754</v>
      </c>
      <c r="F1649" t="s">
        <v>2759</v>
      </c>
      <c r="G1649" t="str">
        <f t="shared" si="25"/>
        <v>1932</v>
      </c>
      <c r="H1649" t="s">
        <v>2846</v>
      </c>
    </row>
    <row r="1650" spans="1:8" hidden="1" x14ac:dyDescent="0.2">
      <c r="A1650" t="s">
        <v>2676</v>
      </c>
      <c r="B1650" t="s">
        <v>2756</v>
      </c>
      <c r="C1650" t="s">
        <v>2701</v>
      </c>
      <c r="D1650" t="s">
        <v>2763</v>
      </c>
      <c r="E1650" t="s">
        <v>2764</v>
      </c>
      <c r="F1650" t="s">
        <v>2759</v>
      </c>
      <c r="G1650" t="str">
        <f t="shared" si="25"/>
        <v>1932</v>
      </c>
      <c r="H1650" t="s">
        <v>2846</v>
      </c>
    </row>
    <row r="1651" spans="1:8" hidden="1" x14ac:dyDescent="0.2">
      <c r="A1651" t="s">
        <v>2765</v>
      </c>
      <c r="B1651" t="s">
        <v>2756</v>
      </c>
      <c r="C1651" t="s">
        <v>15</v>
      </c>
      <c r="D1651" t="s">
        <v>2766</v>
      </c>
      <c r="E1651" t="s">
        <v>2612</v>
      </c>
      <c r="F1651" t="s">
        <v>2759</v>
      </c>
      <c r="G1651" t="str">
        <f t="shared" si="25"/>
        <v>1932</v>
      </c>
      <c r="H1651" t="s">
        <v>2846</v>
      </c>
    </row>
    <row r="1652" spans="1:8" hidden="1" x14ac:dyDescent="0.2">
      <c r="A1652" t="s">
        <v>2767</v>
      </c>
      <c r="B1652" t="s">
        <v>2756</v>
      </c>
      <c r="C1652" t="s">
        <v>2055</v>
      </c>
      <c r="D1652" t="s">
        <v>2766</v>
      </c>
      <c r="E1652" t="s">
        <v>2612</v>
      </c>
      <c r="F1652" t="s">
        <v>2759</v>
      </c>
      <c r="G1652" t="str">
        <f t="shared" si="25"/>
        <v>1932</v>
      </c>
      <c r="H1652" t="s">
        <v>2847</v>
      </c>
    </row>
    <row r="1653" spans="1:8" hidden="1" x14ac:dyDescent="0.2">
      <c r="A1653" t="s">
        <v>1652</v>
      </c>
      <c r="B1653" t="s">
        <v>2756</v>
      </c>
      <c r="C1653" t="s">
        <v>67</v>
      </c>
      <c r="D1653" t="s">
        <v>2768</v>
      </c>
      <c r="E1653" t="s">
        <v>2751</v>
      </c>
      <c r="F1653" t="s">
        <v>2759</v>
      </c>
      <c r="G1653" t="str">
        <f t="shared" si="25"/>
        <v>1932</v>
      </c>
      <c r="H1653" t="s">
        <v>2846</v>
      </c>
    </row>
    <row r="1654" spans="1:8" hidden="1" x14ac:dyDescent="0.2">
      <c r="A1654" t="s">
        <v>2769</v>
      </c>
      <c r="B1654" t="s">
        <v>2756</v>
      </c>
      <c r="C1654" t="s">
        <v>31</v>
      </c>
      <c r="D1654" t="s">
        <v>2770</v>
      </c>
      <c r="E1654" t="s">
        <v>2771</v>
      </c>
      <c r="F1654" t="s">
        <v>2759</v>
      </c>
      <c r="G1654" t="str">
        <f t="shared" si="25"/>
        <v>1932</v>
      </c>
      <c r="H1654" t="s">
        <v>2846</v>
      </c>
    </row>
    <row r="1655" spans="1:8" hidden="1" x14ac:dyDescent="0.2">
      <c r="A1655" t="s">
        <v>2772</v>
      </c>
      <c r="B1655" t="s">
        <v>2756</v>
      </c>
      <c r="C1655" t="s">
        <v>27</v>
      </c>
      <c r="D1655" t="s">
        <v>2773</v>
      </c>
      <c r="E1655" t="s">
        <v>2774</v>
      </c>
      <c r="F1655" t="s">
        <v>2759</v>
      </c>
      <c r="G1655" t="str">
        <f t="shared" si="25"/>
        <v>1932</v>
      </c>
      <c r="H1655" t="s">
        <v>2846</v>
      </c>
    </row>
    <row r="1656" spans="1:8" hidden="1" x14ac:dyDescent="0.2">
      <c r="A1656" t="s">
        <v>2775</v>
      </c>
      <c r="B1656" t="s">
        <v>2776</v>
      </c>
      <c r="C1656" t="s">
        <v>29</v>
      </c>
      <c r="D1656" t="s">
        <v>2777</v>
      </c>
      <c r="E1656" t="s">
        <v>2778</v>
      </c>
      <c r="F1656" t="s">
        <v>2779</v>
      </c>
      <c r="G1656" t="str">
        <f t="shared" si="25"/>
        <v>1931</v>
      </c>
      <c r="H1656" t="s">
        <v>2847</v>
      </c>
    </row>
    <row r="1657" spans="1:8" hidden="1" x14ac:dyDescent="0.2">
      <c r="A1657" t="s">
        <v>2780</v>
      </c>
      <c r="B1657" t="s">
        <v>2776</v>
      </c>
      <c r="C1657" t="s">
        <v>15</v>
      </c>
      <c r="D1657" t="s">
        <v>2781</v>
      </c>
      <c r="E1657" t="s">
        <v>2206</v>
      </c>
      <c r="F1657" t="s">
        <v>2779</v>
      </c>
      <c r="G1657" t="str">
        <f t="shared" si="25"/>
        <v>1931</v>
      </c>
      <c r="H1657" t="s">
        <v>2846</v>
      </c>
    </row>
    <row r="1658" spans="1:8" hidden="1" x14ac:dyDescent="0.2">
      <c r="A1658" t="s">
        <v>2782</v>
      </c>
      <c r="B1658" t="s">
        <v>2776</v>
      </c>
      <c r="C1658" t="s">
        <v>31</v>
      </c>
      <c r="D1658" t="s">
        <v>2783</v>
      </c>
      <c r="E1658" t="s">
        <v>2784</v>
      </c>
      <c r="F1658" t="s">
        <v>2779</v>
      </c>
      <c r="G1658" t="str">
        <f t="shared" si="25"/>
        <v>1931</v>
      </c>
      <c r="H1658" t="s">
        <v>2846</v>
      </c>
    </row>
    <row r="1659" spans="1:8" hidden="1" x14ac:dyDescent="0.2">
      <c r="A1659" t="s">
        <v>2785</v>
      </c>
      <c r="B1659" t="s">
        <v>2776</v>
      </c>
      <c r="C1659" t="s">
        <v>2055</v>
      </c>
      <c r="D1659" t="s">
        <v>2786</v>
      </c>
      <c r="E1659" t="s">
        <v>2495</v>
      </c>
      <c r="F1659" t="s">
        <v>2779</v>
      </c>
      <c r="G1659" t="str">
        <f t="shared" si="25"/>
        <v>1931</v>
      </c>
      <c r="H1659" t="s">
        <v>2846</v>
      </c>
    </row>
    <row r="1660" spans="1:8" hidden="1" x14ac:dyDescent="0.2">
      <c r="A1660" t="s">
        <v>2632</v>
      </c>
      <c r="B1660" t="s">
        <v>2776</v>
      </c>
      <c r="C1660" t="s">
        <v>32</v>
      </c>
      <c r="D1660" t="s">
        <v>2787</v>
      </c>
      <c r="E1660" t="s">
        <v>2632</v>
      </c>
      <c r="F1660" t="s">
        <v>2779</v>
      </c>
      <c r="G1660" t="str">
        <f t="shared" si="25"/>
        <v>1931</v>
      </c>
      <c r="H1660" t="s">
        <v>2846</v>
      </c>
    </row>
    <row r="1661" spans="1:8" hidden="1" x14ac:dyDescent="0.2">
      <c r="A1661" t="s">
        <v>2875</v>
      </c>
      <c r="B1661" t="s">
        <v>2776</v>
      </c>
      <c r="C1661" t="s">
        <v>27</v>
      </c>
      <c r="D1661" t="s">
        <v>2788</v>
      </c>
      <c r="E1661" t="s">
        <v>2789</v>
      </c>
      <c r="F1661" t="s">
        <v>2779</v>
      </c>
      <c r="G1661" t="str">
        <f t="shared" si="25"/>
        <v>1931</v>
      </c>
      <c r="H1661" t="s">
        <v>2846</v>
      </c>
    </row>
    <row r="1662" spans="1:8" hidden="1" x14ac:dyDescent="0.2">
      <c r="A1662" t="s">
        <v>2790</v>
      </c>
      <c r="B1662" t="s">
        <v>2776</v>
      </c>
      <c r="C1662" t="s">
        <v>44</v>
      </c>
      <c r="D1662" t="s">
        <v>2788</v>
      </c>
      <c r="E1662" t="s">
        <v>2789</v>
      </c>
      <c r="F1662" t="s">
        <v>2779</v>
      </c>
      <c r="G1662" t="str">
        <f t="shared" si="25"/>
        <v>1931</v>
      </c>
      <c r="H1662" t="s">
        <v>2846</v>
      </c>
    </row>
    <row r="1663" spans="1:8" hidden="1" x14ac:dyDescent="0.2">
      <c r="A1663" t="s">
        <v>2791</v>
      </c>
      <c r="B1663" t="s">
        <v>2792</v>
      </c>
      <c r="C1663" t="s">
        <v>27</v>
      </c>
      <c r="D1663" t="s">
        <v>2793</v>
      </c>
      <c r="E1663" t="s">
        <v>2794</v>
      </c>
      <c r="F1663" t="s">
        <v>2795</v>
      </c>
      <c r="G1663" t="str">
        <f t="shared" si="25"/>
        <v>1930</v>
      </c>
      <c r="H1663" t="s">
        <v>2846</v>
      </c>
    </row>
    <row r="1664" spans="1:8" hidden="1" x14ac:dyDescent="0.2">
      <c r="A1664" t="s">
        <v>2796</v>
      </c>
      <c r="B1664" t="s">
        <v>2792</v>
      </c>
      <c r="C1664" t="s">
        <v>29</v>
      </c>
      <c r="D1664" t="s">
        <v>2797</v>
      </c>
      <c r="E1664" t="s">
        <v>2576</v>
      </c>
      <c r="F1664" t="s">
        <v>2795</v>
      </c>
      <c r="G1664" t="str">
        <f t="shared" si="25"/>
        <v>1930</v>
      </c>
      <c r="H1664" t="s">
        <v>2847</v>
      </c>
    </row>
    <row r="1665" spans="1:8" hidden="1" x14ac:dyDescent="0.2">
      <c r="A1665" t="s">
        <v>2798</v>
      </c>
      <c r="B1665" t="s">
        <v>2792</v>
      </c>
      <c r="C1665" t="s">
        <v>15</v>
      </c>
      <c r="D1665" t="s">
        <v>2799</v>
      </c>
      <c r="E1665" t="s">
        <v>2399</v>
      </c>
      <c r="F1665" t="s">
        <v>2795</v>
      </c>
      <c r="G1665" t="str">
        <f t="shared" si="25"/>
        <v>1930</v>
      </c>
      <c r="H1665" t="s">
        <v>2846</v>
      </c>
    </row>
    <row r="1666" spans="1:8" hidden="1" x14ac:dyDescent="0.2">
      <c r="A1666" t="s">
        <v>2232</v>
      </c>
      <c r="B1666" t="s">
        <v>2792</v>
      </c>
      <c r="C1666" t="s">
        <v>38</v>
      </c>
      <c r="D1666" t="s">
        <v>2800</v>
      </c>
      <c r="E1666" t="s">
        <v>2778</v>
      </c>
      <c r="F1666" t="s">
        <v>2795</v>
      </c>
      <c r="G1666" t="str">
        <f t="shared" si="25"/>
        <v>1930</v>
      </c>
      <c r="H1666" t="s">
        <v>2846</v>
      </c>
    </row>
    <row r="1667" spans="1:8" hidden="1" x14ac:dyDescent="0.2">
      <c r="A1667" t="s">
        <v>2767</v>
      </c>
      <c r="B1667" t="s">
        <v>2792</v>
      </c>
      <c r="C1667" t="s">
        <v>2801</v>
      </c>
      <c r="D1667" t="s">
        <v>2800</v>
      </c>
      <c r="E1667" t="s">
        <v>2778</v>
      </c>
      <c r="F1667" t="s">
        <v>2795</v>
      </c>
      <c r="G1667" t="str">
        <f t="shared" si="25"/>
        <v>1930</v>
      </c>
      <c r="H1667" t="s">
        <v>2847</v>
      </c>
    </row>
    <row r="1668" spans="1:8" hidden="1" x14ac:dyDescent="0.2">
      <c r="A1668" t="s">
        <v>2802</v>
      </c>
      <c r="B1668" t="s">
        <v>2792</v>
      </c>
      <c r="C1668" t="s">
        <v>32</v>
      </c>
      <c r="D1668" t="s">
        <v>2803</v>
      </c>
      <c r="E1668" t="s">
        <v>2802</v>
      </c>
      <c r="F1668" t="s">
        <v>2795</v>
      </c>
      <c r="G1668" t="str">
        <f t="shared" si="25"/>
        <v>1930</v>
      </c>
      <c r="H1668" t="s">
        <v>2846</v>
      </c>
    </row>
    <row r="1669" spans="1:8" hidden="1" x14ac:dyDescent="0.2">
      <c r="A1669" t="s">
        <v>2574</v>
      </c>
      <c r="B1669" t="s">
        <v>2804</v>
      </c>
      <c r="C1669" t="s">
        <v>27</v>
      </c>
      <c r="D1669" t="s">
        <v>2805</v>
      </c>
      <c r="E1669" t="s">
        <v>2806</v>
      </c>
      <c r="F1669" t="s">
        <v>2807</v>
      </c>
      <c r="G1669" t="str">
        <f t="shared" si="25"/>
        <v>1930</v>
      </c>
      <c r="H1669" t="s">
        <v>2846</v>
      </c>
    </row>
    <row r="1670" spans="1:8" hidden="1" x14ac:dyDescent="0.2">
      <c r="A1670" t="s">
        <v>2876</v>
      </c>
      <c r="B1670" t="s">
        <v>2804</v>
      </c>
      <c r="C1670" t="s">
        <v>2801</v>
      </c>
      <c r="D1670" t="s">
        <v>2808</v>
      </c>
      <c r="E1670" t="s">
        <v>2728</v>
      </c>
      <c r="F1670" t="s">
        <v>2807</v>
      </c>
      <c r="G1670" t="str">
        <f t="shared" si="25"/>
        <v>1930</v>
      </c>
      <c r="H1670" t="s">
        <v>2846</v>
      </c>
    </row>
    <row r="1671" spans="1:8" hidden="1" x14ac:dyDescent="0.2">
      <c r="A1671" t="s">
        <v>2430</v>
      </c>
      <c r="B1671" t="s">
        <v>2804</v>
      </c>
      <c r="C1671" t="s">
        <v>32</v>
      </c>
      <c r="D1671" t="s">
        <v>2809</v>
      </c>
      <c r="E1671" t="s">
        <v>2430</v>
      </c>
      <c r="F1671" t="s">
        <v>2807</v>
      </c>
      <c r="G1671" t="str">
        <f t="shared" si="25"/>
        <v>1930</v>
      </c>
      <c r="H1671" t="s">
        <v>2846</v>
      </c>
    </row>
    <row r="1672" spans="1:8" hidden="1" x14ac:dyDescent="0.2">
      <c r="A1672" t="s">
        <v>2810</v>
      </c>
      <c r="B1672" t="s">
        <v>2804</v>
      </c>
      <c r="C1672" t="s">
        <v>15</v>
      </c>
      <c r="D1672" t="s">
        <v>2811</v>
      </c>
      <c r="E1672" t="s">
        <v>2812</v>
      </c>
      <c r="F1672" t="s">
        <v>2807</v>
      </c>
      <c r="G1672" t="str">
        <f t="shared" si="25"/>
        <v>1930</v>
      </c>
      <c r="H1672" t="s">
        <v>2846</v>
      </c>
    </row>
    <row r="1673" spans="1:8" hidden="1" x14ac:dyDescent="0.2">
      <c r="A1673" t="s">
        <v>2813</v>
      </c>
      <c r="B1673" t="s">
        <v>2804</v>
      </c>
      <c r="C1673" t="s">
        <v>29</v>
      </c>
      <c r="D1673" t="s">
        <v>2814</v>
      </c>
      <c r="E1673" t="s">
        <v>2815</v>
      </c>
      <c r="F1673" t="s">
        <v>2807</v>
      </c>
      <c r="G1673" t="str">
        <f t="shared" si="25"/>
        <v>1930</v>
      </c>
      <c r="H1673" t="s">
        <v>2847</v>
      </c>
    </row>
    <row r="1674" spans="1:8" hidden="1" x14ac:dyDescent="0.2">
      <c r="A1674" t="s">
        <v>2816</v>
      </c>
      <c r="B1674" t="s">
        <v>2804</v>
      </c>
      <c r="C1674" t="s">
        <v>31</v>
      </c>
      <c r="D1674" t="s">
        <v>2817</v>
      </c>
      <c r="E1674" t="s">
        <v>2256</v>
      </c>
      <c r="F1674" t="s">
        <v>2807</v>
      </c>
      <c r="G1674" t="str">
        <f t="shared" si="25"/>
        <v>1930</v>
      </c>
      <c r="H1674" t="s">
        <v>2846</v>
      </c>
    </row>
    <row r="1675" spans="1:8" hidden="1" x14ac:dyDescent="0.2">
      <c r="A1675" t="s">
        <v>2694</v>
      </c>
      <c r="B1675" t="s">
        <v>2818</v>
      </c>
      <c r="C1675" t="s">
        <v>2055</v>
      </c>
      <c r="D1675" t="s">
        <v>2819</v>
      </c>
      <c r="E1675" t="s">
        <v>2771</v>
      </c>
      <c r="F1675" t="s">
        <v>2820</v>
      </c>
      <c r="G1675" t="str">
        <f t="shared" si="25"/>
        <v>1929</v>
      </c>
      <c r="H1675" t="s">
        <v>2846</v>
      </c>
    </row>
    <row r="1676" spans="1:8" hidden="1" x14ac:dyDescent="0.2">
      <c r="A1676" t="s">
        <v>2821</v>
      </c>
      <c r="B1676" t="s">
        <v>2818</v>
      </c>
      <c r="C1676" t="s">
        <v>27</v>
      </c>
      <c r="D1676" t="s">
        <v>2822</v>
      </c>
      <c r="E1676" t="s">
        <v>2823</v>
      </c>
      <c r="F1676" t="s">
        <v>2820</v>
      </c>
      <c r="G1676" t="str">
        <f t="shared" si="25"/>
        <v>1929</v>
      </c>
      <c r="H1676" t="s">
        <v>2846</v>
      </c>
    </row>
    <row r="1677" spans="1:8" hidden="1" x14ac:dyDescent="0.2">
      <c r="A1677" t="s">
        <v>2824</v>
      </c>
      <c r="B1677" t="s">
        <v>2818</v>
      </c>
      <c r="C1677" t="s">
        <v>29</v>
      </c>
      <c r="D1677" t="s">
        <v>2825</v>
      </c>
      <c r="E1677" t="s">
        <v>2754</v>
      </c>
      <c r="F1677" t="s">
        <v>2820</v>
      </c>
      <c r="G1677" t="str">
        <f t="shared" si="25"/>
        <v>1929</v>
      </c>
      <c r="H1677" t="s">
        <v>2847</v>
      </c>
    </row>
    <row r="1678" spans="1:8" hidden="1" x14ac:dyDescent="0.2">
      <c r="A1678" t="s">
        <v>2826</v>
      </c>
      <c r="B1678" t="s">
        <v>2818</v>
      </c>
      <c r="C1678" t="s">
        <v>15</v>
      </c>
      <c r="D1678" t="s">
        <v>2827</v>
      </c>
      <c r="E1678" t="s">
        <v>2340</v>
      </c>
      <c r="F1678" t="s">
        <v>2820</v>
      </c>
      <c r="G1678" t="str">
        <f t="shared" si="25"/>
        <v>1929</v>
      </c>
      <c r="H1678" t="s">
        <v>2846</v>
      </c>
    </row>
    <row r="1679" spans="1:8" hidden="1" x14ac:dyDescent="0.2">
      <c r="A1679" t="s">
        <v>2826</v>
      </c>
      <c r="B1679" t="s">
        <v>2818</v>
      </c>
      <c r="C1679" t="s">
        <v>15</v>
      </c>
      <c r="D1679" t="s">
        <v>2828</v>
      </c>
      <c r="E1679" t="s">
        <v>2771</v>
      </c>
      <c r="F1679" t="s">
        <v>2820</v>
      </c>
      <c r="G1679" t="str">
        <f t="shared" si="25"/>
        <v>1929</v>
      </c>
      <c r="H1679" t="s">
        <v>2846</v>
      </c>
    </row>
    <row r="1680" spans="1:8" hidden="1" x14ac:dyDescent="0.2">
      <c r="A1680" t="s">
        <v>2829</v>
      </c>
      <c r="B1680" t="s">
        <v>2818</v>
      </c>
      <c r="C1680" t="s">
        <v>31</v>
      </c>
      <c r="D1680" t="s">
        <v>2830</v>
      </c>
      <c r="E1680" t="s">
        <v>2784</v>
      </c>
      <c r="F1680" t="s">
        <v>2820</v>
      </c>
      <c r="G1680" t="str">
        <f t="shared" si="25"/>
        <v>1929</v>
      </c>
      <c r="H1680" t="s">
        <v>2846</v>
      </c>
    </row>
    <row r="1681" spans="1:8" hidden="1" x14ac:dyDescent="0.2">
      <c r="A1681" t="s">
        <v>2824</v>
      </c>
      <c r="B1681" t="s">
        <v>2818</v>
      </c>
      <c r="C1681" t="s">
        <v>29</v>
      </c>
      <c r="D1681" t="s">
        <v>2830</v>
      </c>
      <c r="E1681" t="s">
        <v>2784</v>
      </c>
      <c r="F1681" t="s">
        <v>2820</v>
      </c>
      <c r="G1681" t="str">
        <f t="shared" si="25"/>
        <v>1929</v>
      </c>
      <c r="H1681" t="s">
        <v>2847</v>
      </c>
    </row>
    <row r="1682" spans="1:8" hidden="1" x14ac:dyDescent="0.2">
      <c r="A1682" t="s">
        <v>2802</v>
      </c>
      <c r="B1682" t="s">
        <v>2818</v>
      </c>
      <c r="C1682" t="s">
        <v>2831</v>
      </c>
      <c r="D1682" t="s">
        <v>2832</v>
      </c>
      <c r="E1682" t="s">
        <v>2802</v>
      </c>
      <c r="F1682" t="s">
        <v>2820</v>
      </c>
      <c r="G1682" t="str">
        <f t="shared" ref="G1682:G1687" si="26">LEFT(F1682,4)</f>
        <v>1929</v>
      </c>
      <c r="H1682" t="s">
        <v>2846</v>
      </c>
    </row>
    <row r="1683" spans="1:8" hidden="1" x14ac:dyDescent="0.2">
      <c r="A1683" t="s">
        <v>2592</v>
      </c>
      <c r="B1683" t="s">
        <v>2818</v>
      </c>
      <c r="C1683" t="s">
        <v>44</v>
      </c>
      <c r="D1683" t="s">
        <v>2833</v>
      </c>
      <c r="E1683" t="s">
        <v>2754</v>
      </c>
      <c r="F1683" t="s">
        <v>2820</v>
      </c>
      <c r="G1683" t="str">
        <f t="shared" si="26"/>
        <v>1929</v>
      </c>
      <c r="H1683" t="s">
        <v>2846</v>
      </c>
    </row>
    <row r="1684" spans="1:8" hidden="1" x14ac:dyDescent="0.2">
      <c r="A1684" t="s">
        <v>2824</v>
      </c>
      <c r="B1684" t="s">
        <v>2818</v>
      </c>
      <c r="C1684" t="s">
        <v>29</v>
      </c>
      <c r="D1684" t="s">
        <v>2833</v>
      </c>
      <c r="E1684" t="s">
        <v>2754</v>
      </c>
      <c r="F1684" t="s">
        <v>2820</v>
      </c>
      <c r="G1684" t="str">
        <f t="shared" si="26"/>
        <v>1929</v>
      </c>
      <c r="H1684" t="s">
        <v>2847</v>
      </c>
    </row>
    <row r="1685" spans="1:8" hidden="1" x14ac:dyDescent="0.2">
      <c r="A1685" t="s">
        <v>2754</v>
      </c>
      <c r="B1685" t="s">
        <v>2818</v>
      </c>
      <c r="C1685" t="s">
        <v>2834</v>
      </c>
      <c r="D1685" t="s">
        <v>2833</v>
      </c>
      <c r="E1685" t="s">
        <v>2754</v>
      </c>
      <c r="F1685" t="s">
        <v>2820</v>
      </c>
      <c r="G1685" t="str">
        <f t="shared" si="26"/>
        <v>1929</v>
      </c>
      <c r="H1685" t="s">
        <v>2846</v>
      </c>
    </row>
    <row r="1686" spans="1:8" hidden="1" x14ac:dyDescent="0.2">
      <c r="A1686" t="s">
        <v>2836</v>
      </c>
      <c r="B1686" t="s">
        <v>2818</v>
      </c>
      <c r="C1686" t="s">
        <v>2837</v>
      </c>
      <c r="D1686" t="s">
        <v>2835</v>
      </c>
      <c r="E1686" t="s">
        <v>2137</v>
      </c>
      <c r="F1686" t="s">
        <v>2820</v>
      </c>
      <c r="G1686" t="str">
        <f t="shared" si="26"/>
        <v>1929</v>
      </c>
      <c r="H1686" t="s">
        <v>2846</v>
      </c>
    </row>
    <row r="1687" spans="1:8" hidden="1" x14ac:dyDescent="0.2">
      <c r="A1687" t="s">
        <v>2821</v>
      </c>
      <c r="B1687" t="s">
        <v>2818</v>
      </c>
      <c r="C1687" t="s">
        <v>27</v>
      </c>
      <c r="D1687" t="s">
        <v>2838</v>
      </c>
      <c r="E1687" t="s">
        <v>2802</v>
      </c>
      <c r="F1687" t="s">
        <v>2820</v>
      </c>
      <c r="G1687" t="str">
        <f t="shared" si="26"/>
        <v>1929</v>
      </c>
      <c r="H1687" t="s">
        <v>2846</v>
      </c>
    </row>
    <row r="1688" spans="1:8" x14ac:dyDescent="0.2">
      <c r="A1688" s="6" t="s">
        <v>3051</v>
      </c>
      <c r="B1688" s="6"/>
      <c r="C1688" s="6">
        <f>COUNTIF(C1692:C1861,"&gt;1")</f>
        <v>10</v>
      </c>
    </row>
    <row r="1689" spans="1:8" x14ac:dyDescent="0.2">
      <c r="A1689" s="2" t="s">
        <v>2842</v>
      </c>
      <c r="B1689" t="s">
        <v>15</v>
      </c>
    </row>
    <row r="1691" spans="1:8" x14ac:dyDescent="0.2">
      <c r="A1691" s="2" t="s">
        <v>2839</v>
      </c>
      <c r="B1691" s="2" t="s">
        <v>2840</v>
      </c>
      <c r="C1691" t="s">
        <v>3050</v>
      </c>
    </row>
    <row r="1692" spans="1:8" x14ac:dyDescent="0.2">
      <c r="A1692" t="s">
        <v>221</v>
      </c>
      <c r="B1692" t="s">
        <v>220</v>
      </c>
      <c r="C1692" s="4">
        <v>1</v>
      </c>
    </row>
    <row r="1693" spans="1:8" x14ac:dyDescent="0.2">
      <c r="B1693" t="s">
        <v>1027</v>
      </c>
      <c r="C1693" s="4">
        <v>1</v>
      </c>
    </row>
    <row r="1694" spans="1:8" x14ac:dyDescent="0.2">
      <c r="B1694" t="s">
        <v>393</v>
      </c>
      <c r="C1694" s="4">
        <v>1</v>
      </c>
    </row>
    <row r="1695" spans="1:8" x14ac:dyDescent="0.2">
      <c r="A1695" t="s">
        <v>2894</v>
      </c>
      <c r="C1695" s="4">
        <v>3</v>
      </c>
    </row>
    <row r="1696" spans="1:8" x14ac:dyDescent="0.2">
      <c r="A1696" t="s">
        <v>351</v>
      </c>
      <c r="B1696" t="s">
        <v>349</v>
      </c>
      <c r="C1696" s="4">
        <v>1</v>
      </c>
    </row>
    <row r="1697" spans="1:3" x14ac:dyDescent="0.2">
      <c r="B1697" t="s">
        <v>543</v>
      </c>
      <c r="C1697" s="4">
        <v>1</v>
      </c>
    </row>
    <row r="1698" spans="1:3" x14ac:dyDescent="0.2">
      <c r="A1698" t="s">
        <v>2949</v>
      </c>
      <c r="C1698" s="4">
        <v>2</v>
      </c>
    </row>
    <row r="1699" spans="1:3" x14ac:dyDescent="0.2">
      <c r="A1699" t="s">
        <v>844</v>
      </c>
      <c r="B1699" t="s">
        <v>840</v>
      </c>
      <c r="C1699" s="4">
        <v>1</v>
      </c>
    </row>
    <row r="1700" spans="1:3" x14ac:dyDescent="0.2">
      <c r="B1700" t="s">
        <v>883</v>
      </c>
      <c r="C1700" s="4">
        <v>1</v>
      </c>
    </row>
    <row r="1701" spans="1:3" x14ac:dyDescent="0.2">
      <c r="A1701" t="s">
        <v>2952</v>
      </c>
      <c r="C1701" s="4">
        <v>2</v>
      </c>
    </row>
    <row r="1702" spans="1:3" x14ac:dyDescent="0.2">
      <c r="A1702" t="s">
        <v>2212</v>
      </c>
      <c r="B1702" t="s">
        <v>2213</v>
      </c>
      <c r="C1702" s="4">
        <v>1</v>
      </c>
    </row>
    <row r="1703" spans="1:3" x14ac:dyDescent="0.2">
      <c r="B1703" t="s">
        <v>2539</v>
      </c>
      <c r="C1703" s="4">
        <v>1</v>
      </c>
    </row>
    <row r="1704" spans="1:3" x14ac:dyDescent="0.2">
      <c r="A1704" t="s">
        <v>2904</v>
      </c>
      <c r="C1704" s="4">
        <v>2</v>
      </c>
    </row>
    <row r="1705" spans="1:3" x14ac:dyDescent="0.2">
      <c r="A1705" t="s">
        <v>724</v>
      </c>
      <c r="B1705" t="s">
        <v>722</v>
      </c>
      <c r="C1705" s="4">
        <v>1</v>
      </c>
    </row>
    <row r="1706" spans="1:3" x14ac:dyDescent="0.2">
      <c r="B1706" t="s">
        <v>1437</v>
      </c>
      <c r="C1706" s="4">
        <v>1</v>
      </c>
    </row>
    <row r="1707" spans="1:3" x14ac:dyDescent="0.2">
      <c r="A1707" t="s">
        <v>2913</v>
      </c>
      <c r="C1707" s="4">
        <v>2</v>
      </c>
    </row>
    <row r="1708" spans="1:3" x14ac:dyDescent="0.2">
      <c r="A1708" t="s">
        <v>1032</v>
      </c>
      <c r="B1708" t="s">
        <v>1318</v>
      </c>
      <c r="C1708" s="4">
        <v>1</v>
      </c>
    </row>
    <row r="1709" spans="1:3" x14ac:dyDescent="0.2">
      <c r="B1709" t="s">
        <v>1034</v>
      </c>
      <c r="C1709" s="4">
        <v>1</v>
      </c>
    </row>
    <row r="1710" spans="1:3" x14ac:dyDescent="0.2">
      <c r="A1710" t="s">
        <v>2897</v>
      </c>
      <c r="C1710" s="4">
        <v>2</v>
      </c>
    </row>
    <row r="1711" spans="1:3" x14ac:dyDescent="0.2">
      <c r="A1711" t="s">
        <v>1504</v>
      </c>
      <c r="B1711" t="s">
        <v>2148</v>
      </c>
      <c r="C1711" s="4">
        <v>1</v>
      </c>
    </row>
    <row r="1712" spans="1:3" x14ac:dyDescent="0.2">
      <c r="B1712" t="s">
        <v>1502</v>
      </c>
      <c r="C1712" s="4">
        <v>1</v>
      </c>
    </row>
    <row r="1713" spans="1:3" x14ac:dyDescent="0.2">
      <c r="A1713" t="s">
        <v>2928</v>
      </c>
      <c r="C1713" s="4">
        <v>2</v>
      </c>
    </row>
    <row r="1714" spans="1:3" x14ac:dyDescent="0.2">
      <c r="A1714" t="s">
        <v>2826</v>
      </c>
      <c r="B1714" t="s">
        <v>2828</v>
      </c>
      <c r="C1714" s="4">
        <v>1</v>
      </c>
    </row>
    <row r="1715" spans="1:3" x14ac:dyDescent="0.2">
      <c r="B1715" t="s">
        <v>2827</v>
      </c>
      <c r="C1715" s="4">
        <v>1</v>
      </c>
    </row>
    <row r="1716" spans="1:3" x14ac:dyDescent="0.2">
      <c r="A1716" t="s">
        <v>2899</v>
      </c>
      <c r="C1716" s="4">
        <v>2</v>
      </c>
    </row>
    <row r="1717" spans="1:3" x14ac:dyDescent="0.2">
      <c r="A1717" t="s">
        <v>2385</v>
      </c>
      <c r="B1717" t="s">
        <v>2760</v>
      </c>
      <c r="C1717" s="4">
        <v>1</v>
      </c>
    </row>
    <row r="1718" spans="1:3" x14ac:dyDescent="0.2">
      <c r="B1718" t="s">
        <v>2382</v>
      </c>
      <c r="C1718" s="4">
        <v>1</v>
      </c>
    </row>
    <row r="1719" spans="1:3" x14ac:dyDescent="0.2">
      <c r="A1719" t="s">
        <v>2903</v>
      </c>
      <c r="C1719" s="4">
        <v>2</v>
      </c>
    </row>
    <row r="1720" spans="1:3" x14ac:dyDescent="0.2">
      <c r="A1720" t="s">
        <v>2630</v>
      </c>
      <c r="B1720" t="s">
        <v>2631</v>
      </c>
      <c r="C1720" s="4">
        <v>1</v>
      </c>
    </row>
    <row r="1721" spans="1:3" x14ac:dyDescent="0.2">
      <c r="B1721" t="s">
        <v>2659</v>
      </c>
      <c r="C1721" s="4">
        <v>1</v>
      </c>
    </row>
    <row r="1722" spans="1:3" x14ac:dyDescent="0.2">
      <c r="A1722" t="s">
        <v>2951</v>
      </c>
      <c r="C1722" s="4">
        <v>2</v>
      </c>
    </row>
    <row r="1723" spans="1:3" x14ac:dyDescent="0.2">
      <c r="A1723" t="s">
        <v>1607</v>
      </c>
      <c r="B1723" t="s">
        <v>1608</v>
      </c>
      <c r="C1723" s="4">
        <v>1</v>
      </c>
    </row>
    <row r="1724" spans="1:3" x14ac:dyDescent="0.2">
      <c r="A1724" t="s">
        <v>2920</v>
      </c>
      <c r="C1724" s="4">
        <v>1</v>
      </c>
    </row>
    <row r="1725" spans="1:3" x14ac:dyDescent="0.2">
      <c r="A1725" t="s">
        <v>1717</v>
      </c>
      <c r="B1725" t="s">
        <v>1716</v>
      </c>
      <c r="C1725" s="4">
        <v>1</v>
      </c>
    </row>
    <row r="1726" spans="1:3" x14ac:dyDescent="0.2">
      <c r="A1726" t="s">
        <v>2936</v>
      </c>
      <c r="C1726" s="4">
        <v>1</v>
      </c>
    </row>
    <row r="1727" spans="1:3" x14ac:dyDescent="0.2">
      <c r="A1727" t="s">
        <v>1932</v>
      </c>
      <c r="B1727" t="s">
        <v>1930</v>
      </c>
      <c r="C1727" s="4">
        <v>1</v>
      </c>
    </row>
    <row r="1728" spans="1:3" x14ac:dyDescent="0.2">
      <c r="A1728" t="s">
        <v>2887</v>
      </c>
      <c r="C1728" s="4">
        <v>1</v>
      </c>
    </row>
    <row r="1729" spans="1:3" x14ac:dyDescent="0.2">
      <c r="A1729" t="s">
        <v>1951</v>
      </c>
      <c r="B1729" t="s">
        <v>1943</v>
      </c>
      <c r="C1729" s="4">
        <v>1</v>
      </c>
    </row>
    <row r="1730" spans="1:3" x14ac:dyDescent="0.2">
      <c r="A1730" t="s">
        <v>2890</v>
      </c>
      <c r="C1730" s="4">
        <v>1</v>
      </c>
    </row>
    <row r="1731" spans="1:3" x14ac:dyDescent="0.2">
      <c r="A1731" t="s">
        <v>1204</v>
      </c>
      <c r="B1731" t="s">
        <v>1203</v>
      </c>
      <c r="C1731" s="4">
        <v>1</v>
      </c>
    </row>
    <row r="1732" spans="1:3" x14ac:dyDescent="0.2">
      <c r="A1732" t="s">
        <v>2944</v>
      </c>
      <c r="C1732" s="4">
        <v>1</v>
      </c>
    </row>
    <row r="1733" spans="1:3" x14ac:dyDescent="0.2">
      <c r="A1733" t="s">
        <v>2723</v>
      </c>
      <c r="B1733" t="s">
        <v>2721</v>
      </c>
      <c r="C1733" s="4">
        <v>1</v>
      </c>
    </row>
    <row r="1734" spans="1:3" x14ac:dyDescent="0.2">
      <c r="A1734" t="s">
        <v>2891</v>
      </c>
      <c r="C1734" s="4">
        <v>1</v>
      </c>
    </row>
    <row r="1735" spans="1:3" x14ac:dyDescent="0.2">
      <c r="A1735" t="s">
        <v>2310</v>
      </c>
      <c r="B1735" t="s">
        <v>2309</v>
      </c>
      <c r="C1735" s="4">
        <v>1</v>
      </c>
    </row>
    <row r="1736" spans="1:3" x14ac:dyDescent="0.2">
      <c r="A1736" t="s">
        <v>2924</v>
      </c>
      <c r="C1736" s="4">
        <v>1</v>
      </c>
    </row>
    <row r="1737" spans="1:3" x14ac:dyDescent="0.2">
      <c r="A1737" t="s">
        <v>1644</v>
      </c>
      <c r="B1737" t="s">
        <v>1645</v>
      </c>
      <c r="C1737" s="4">
        <v>1</v>
      </c>
    </row>
    <row r="1738" spans="1:3" x14ac:dyDescent="0.2">
      <c r="A1738" t="s">
        <v>2892</v>
      </c>
      <c r="C1738" s="4">
        <v>1</v>
      </c>
    </row>
    <row r="1739" spans="1:3" x14ac:dyDescent="0.2">
      <c r="A1739" t="s">
        <v>807</v>
      </c>
      <c r="B1739" t="s">
        <v>808</v>
      </c>
      <c r="C1739" s="4">
        <v>1</v>
      </c>
    </row>
    <row r="1740" spans="1:3" x14ac:dyDescent="0.2">
      <c r="A1740" t="s">
        <v>2932</v>
      </c>
      <c r="C1740" s="4">
        <v>1</v>
      </c>
    </row>
    <row r="1741" spans="1:3" x14ac:dyDescent="0.2">
      <c r="A1741" t="s">
        <v>301</v>
      </c>
      <c r="B1741" t="s">
        <v>299</v>
      </c>
      <c r="C1741" s="4">
        <v>1</v>
      </c>
    </row>
    <row r="1742" spans="1:3" x14ac:dyDescent="0.2">
      <c r="A1742" t="s">
        <v>2893</v>
      </c>
      <c r="C1742" s="4">
        <v>1</v>
      </c>
    </row>
    <row r="1743" spans="1:3" x14ac:dyDescent="0.2">
      <c r="A1743" t="s">
        <v>1783</v>
      </c>
      <c r="B1743" t="s">
        <v>1779</v>
      </c>
      <c r="C1743" s="4">
        <v>1</v>
      </c>
    </row>
    <row r="1744" spans="1:3" x14ac:dyDescent="0.2">
      <c r="A1744" t="s">
        <v>2940</v>
      </c>
      <c r="C1744" s="4">
        <v>1</v>
      </c>
    </row>
    <row r="1745" spans="1:3" x14ac:dyDescent="0.2">
      <c r="A1745" t="s">
        <v>915</v>
      </c>
      <c r="B1745" t="s">
        <v>916</v>
      </c>
      <c r="C1745" s="4">
        <v>1</v>
      </c>
    </row>
    <row r="1746" spans="1:3" x14ac:dyDescent="0.2">
      <c r="A1746" t="s">
        <v>2880</v>
      </c>
      <c r="C1746" s="4">
        <v>1</v>
      </c>
    </row>
    <row r="1747" spans="1:3" x14ac:dyDescent="0.2">
      <c r="A1747" t="s">
        <v>650</v>
      </c>
      <c r="B1747" t="s">
        <v>647</v>
      </c>
      <c r="C1747" s="4">
        <v>1</v>
      </c>
    </row>
    <row r="1748" spans="1:3" x14ac:dyDescent="0.2">
      <c r="A1748" t="s">
        <v>2948</v>
      </c>
      <c r="C1748" s="4">
        <v>1</v>
      </c>
    </row>
    <row r="1749" spans="1:3" x14ac:dyDescent="0.2">
      <c r="A1749" t="s">
        <v>1984</v>
      </c>
      <c r="B1749" t="s">
        <v>1985</v>
      </c>
      <c r="C1749" s="4">
        <v>1</v>
      </c>
    </row>
    <row r="1750" spans="1:3" x14ac:dyDescent="0.2">
      <c r="A1750" t="s">
        <v>2895</v>
      </c>
      <c r="C1750" s="4">
        <v>1</v>
      </c>
    </row>
    <row r="1751" spans="1:3" x14ac:dyDescent="0.2">
      <c r="A1751" t="s">
        <v>2873</v>
      </c>
      <c r="B1751" t="s">
        <v>984</v>
      </c>
      <c r="C1751" s="4">
        <v>1</v>
      </c>
    </row>
    <row r="1752" spans="1:3" x14ac:dyDescent="0.2">
      <c r="A1752" t="s">
        <v>2922</v>
      </c>
      <c r="C1752" s="4">
        <v>1</v>
      </c>
    </row>
    <row r="1753" spans="1:3" x14ac:dyDescent="0.2">
      <c r="A1753" t="s">
        <v>51</v>
      </c>
      <c r="B1753" t="s">
        <v>600</v>
      </c>
      <c r="C1753" s="4">
        <v>1</v>
      </c>
    </row>
    <row r="1754" spans="1:3" x14ac:dyDescent="0.2">
      <c r="A1754" t="s">
        <v>2896</v>
      </c>
      <c r="C1754" s="4">
        <v>1</v>
      </c>
    </row>
    <row r="1755" spans="1:3" x14ac:dyDescent="0.2">
      <c r="A1755" t="s">
        <v>87</v>
      </c>
      <c r="B1755" t="s">
        <v>88</v>
      </c>
      <c r="C1755" s="4">
        <v>1</v>
      </c>
    </row>
    <row r="1756" spans="1:3" x14ac:dyDescent="0.2">
      <c r="A1756" t="s">
        <v>2926</v>
      </c>
      <c r="C1756" s="4">
        <v>1</v>
      </c>
    </row>
    <row r="1757" spans="1:3" x14ac:dyDescent="0.2">
      <c r="A1757" t="s">
        <v>2026</v>
      </c>
      <c r="B1757" t="s">
        <v>2024</v>
      </c>
      <c r="C1757" s="4">
        <v>1</v>
      </c>
    </row>
    <row r="1758" spans="1:3" x14ac:dyDescent="0.2">
      <c r="A1758" t="s">
        <v>2881</v>
      </c>
      <c r="C1758" s="4">
        <v>1</v>
      </c>
    </row>
    <row r="1759" spans="1:3" x14ac:dyDescent="0.2">
      <c r="A1759" t="s">
        <v>1897</v>
      </c>
      <c r="B1759" t="s">
        <v>1896</v>
      </c>
      <c r="C1759" s="4">
        <v>1</v>
      </c>
    </row>
    <row r="1760" spans="1:3" x14ac:dyDescent="0.2">
      <c r="A1760" t="s">
        <v>2930</v>
      </c>
      <c r="C1760" s="4">
        <v>1</v>
      </c>
    </row>
    <row r="1761" spans="1:3" x14ac:dyDescent="0.2">
      <c r="A1761" t="s">
        <v>129</v>
      </c>
      <c r="B1761" t="s">
        <v>130</v>
      </c>
      <c r="C1761" s="4">
        <v>1</v>
      </c>
    </row>
    <row r="1762" spans="1:3" x14ac:dyDescent="0.2">
      <c r="A1762" t="s">
        <v>2898</v>
      </c>
      <c r="C1762" s="4">
        <v>1</v>
      </c>
    </row>
    <row r="1763" spans="1:3" x14ac:dyDescent="0.2">
      <c r="A1763" t="s">
        <v>2690</v>
      </c>
      <c r="B1763" t="s">
        <v>2689</v>
      </c>
      <c r="C1763" s="4">
        <v>1</v>
      </c>
    </row>
    <row r="1764" spans="1:3" x14ac:dyDescent="0.2">
      <c r="A1764" t="s">
        <v>2934</v>
      </c>
      <c r="C1764" s="4">
        <v>1</v>
      </c>
    </row>
    <row r="1765" spans="1:3" x14ac:dyDescent="0.2">
      <c r="A1765" t="s">
        <v>933</v>
      </c>
      <c r="B1765" t="s">
        <v>935</v>
      </c>
      <c r="C1765" s="4">
        <v>1</v>
      </c>
    </row>
    <row r="1766" spans="1:3" x14ac:dyDescent="0.2">
      <c r="A1766" t="s">
        <v>2882</v>
      </c>
      <c r="C1766" s="4">
        <v>1</v>
      </c>
    </row>
    <row r="1767" spans="1:3" x14ac:dyDescent="0.2">
      <c r="A1767" t="s">
        <v>468</v>
      </c>
      <c r="B1767" t="s">
        <v>469</v>
      </c>
      <c r="C1767" s="4">
        <v>1</v>
      </c>
    </row>
    <row r="1768" spans="1:3" x14ac:dyDescent="0.2">
      <c r="A1768" t="s">
        <v>2938</v>
      </c>
      <c r="C1768" s="4">
        <v>1</v>
      </c>
    </row>
    <row r="1769" spans="1:3" x14ac:dyDescent="0.2">
      <c r="A1769" t="s">
        <v>2117</v>
      </c>
      <c r="B1769" t="s">
        <v>2116</v>
      </c>
      <c r="C1769" s="4">
        <v>1</v>
      </c>
    </row>
    <row r="1770" spans="1:3" x14ac:dyDescent="0.2">
      <c r="A1770" t="s">
        <v>2900</v>
      </c>
      <c r="C1770" s="4">
        <v>1</v>
      </c>
    </row>
    <row r="1771" spans="1:3" x14ac:dyDescent="0.2">
      <c r="A1771" t="s">
        <v>1298</v>
      </c>
      <c r="B1771" t="s">
        <v>1299</v>
      </c>
      <c r="C1771" s="4">
        <v>1</v>
      </c>
    </row>
    <row r="1772" spans="1:3" x14ac:dyDescent="0.2">
      <c r="A1772" t="s">
        <v>2942</v>
      </c>
      <c r="C1772" s="4">
        <v>1</v>
      </c>
    </row>
    <row r="1773" spans="1:3" x14ac:dyDescent="0.2">
      <c r="A1773" t="s">
        <v>1181</v>
      </c>
      <c r="B1773" t="s">
        <v>1177</v>
      </c>
      <c r="C1773" s="4">
        <v>1</v>
      </c>
    </row>
    <row r="1774" spans="1:3" x14ac:dyDescent="0.2">
      <c r="A1774" t="s">
        <v>2901</v>
      </c>
      <c r="C1774" s="4">
        <v>1</v>
      </c>
    </row>
    <row r="1775" spans="1:3" x14ac:dyDescent="0.2">
      <c r="A1775" t="s">
        <v>1673</v>
      </c>
      <c r="B1775" t="s">
        <v>1672</v>
      </c>
      <c r="C1775" s="4">
        <v>1</v>
      </c>
    </row>
    <row r="1776" spans="1:3" x14ac:dyDescent="0.2">
      <c r="A1776" t="s">
        <v>2946</v>
      </c>
      <c r="C1776" s="4">
        <v>1</v>
      </c>
    </row>
    <row r="1777" spans="1:3" x14ac:dyDescent="0.2">
      <c r="A1777" t="s">
        <v>445</v>
      </c>
      <c r="B1777" t="s">
        <v>446</v>
      </c>
      <c r="C1777" s="4">
        <v>1</v>
      </c>
    </row>
    <row r="1778" spans="1:3" x14ac:dyDescent="0.2">
      <c r="A1778" t="s">
        <v>2902</v>
      </c>
      <c r="C1778" s="4">
        <v>1</v>
      </c>
    </row>
    <row r="1779" spans="1:3" x14ac:dyDescent="0.2">
      <c r="A1779" t="s">
        <v>2735</v>
      </c>
      <c r="B1779" t="s">
        <v>2737</v>
      </c>
      <c r="C1779" s="4">
        <v>1</v>
      </c>
    </row>
    <row r="1780" spans="1:3" x14ac:dyDescent="0.2">
      <c r="A1780" t="s">
        <v>2889</v>
      </c>
      <c r="C1780" s="4">
        <v>1</v>
      </c>
    </row>
    <row r="1781" spans="1:3" x14ac:dyDescent="0.2">
      <c r="A1781" t="s">
        <v>1454</v>
      </c>
      <c r="B1781" t="s">
        <v>1455</v>
      </c>
      <c r="C1781" s="4">
        <v>1</v>
      </c>
    </row>
    <row r="1782" spans="1:3" x14ac:dyDescent="0.2">
      <c r="A1782" t="s">
        <v>2883</v>
      </c>
      <c r="C1782" s="4">
        <v>1</v>
      </c>
    </row>
    <row r="1783" spans="1:3" x14ac:dyDescent="0.2">
      <c r="A1783" t="s">
        <v>1353</v>
      </c>
      <c r="B1783" t="s">
        <v>1354</v>
      </c>
      <c r="C1783" s="4">
        <v>1</v>
      </c>
    </row>
    <row r="1784" spans="1:3" x14ac:dyDescent="0.2">
      <c r="A1784" t="s">
        <v>2921</v>
      </c>
      <c r="C1784" s="4">
        <v>1</v>
      </c>
    </row>
    <row r="1785" spans="1:3" x14ac:dyDescent="0.2">
      <c r="A1785" t="s">
        <v>1246</v>
      </c>
      <c r="B1785" t="s">
        <v>1241</v>
      </c>
      <c r="C1785" s="4">
        <v>1</v>
      </c>
    </row>
    <row r="1786" spans="1:3" x14ac:dyDescent="0.2">
      <c r="A1786" t="s">
        <v>2884</v>
      </c>
      <c r="C1786" s="4">
        <v>1</v>
      </c>
    </row>
    <row r="1787" spans="1:3" x14ac:dyDescent="0.2">
      <c r="A1787" t="s">
        <v>684</v>
      </c>
      <c r="B1787" t="s">
        <v>682</v>
      </c>
      <c r="C1787" s="4">
        <v>1</v>
      </c>
    </row>
    <row r="1788" spans="1:3" x14ac:dyDescent="0.2">
      <c r="A1788" t="s">
        <v>2923</v>
      </c>
      <c r="C1788" s="4">
        <v>1</v>
      </c>
    </row>
    <row r="1789" spans="1:3" x14ac:dyDescent="0.2">
      <c r="A1789" t="s">
        <v>931</v>
      </c>
      <c r="B1789" t="s">
        <v>1551</v>
      </c>
      <c r="C1789" s="4">
        <v>1</v>
      </c>
    </row>
    <row r="1790" spans="1:3" x14ac:dyDescent="0.2">
      <c r="A1790" t="s">
        <v>2905</v>
      </c>
      <c r="C1790" s="4">
        <v>1</v>
      </c>
    </row>
    <row r="1791" spans="1:3" x14ac:dyDescent="0.2">
      <c r="A1791" t="s">
        <v>1743</v>
      </c>
      <c r="B1791" t="s">
        <v>1744</v>
      </c>
      <c r="C1791" s="4">
        <v>1</v>
      </c>
    </row>
    <row r="1792" spans="1:3" x14ac:dyDescent="0.2">
      <c r="A1792" t="s">
        <v>2925</v>
      </c>
      <c r="C1792" s="4">
        <v>1</v>
      </c>
    </row>
    <row r="1793" spans="1:3" x14ac:dyDescent="0.2">
      <c r="A1793" t="s">
        <v>771</v>
      </c>
      <c r="B1793" t="s">
        <v>772</v>
      </c>
      <c r="C1793" s="4">
        <v>1</v>
      </c>
    </row>
    <row r="1794" spans="1:3" x14ac:dyDescent="0.2">
      <c r="A1794" t="s">
        <v>2906</v>
      </c>
      <c r="C1794" s="4">
        <v>1</v>
      </c>
    </row>
    <row r="1795" spans="1:3" x14ac:dyDescent="0.2">
      <c r="A1795" t="s">
        <v>2780</v>
      </c>
      <c r="B1795" t="s">
        <v>2781</v>
      </c>
      <c r="C1795" s="4">
        <v>1</v>
      </c>
    </row>
    <row r="1796" spans="1:3" x14ac:dyDescent="0.2">
      <c r="A1796" t="s">
        <v>2927</v>
      </c>
      <c r="C1796" s="4">
        <v>1</v>
      </c>
    </row>
    <row r="1797" spans="1:3" x14ac:dyDescent="0.2">
      <c r="A1797" t="s">
        <v>2798</v>
      </c>
      <c r="B1797" t="s">
        <v>2799</v>
      </c>
      <c r="C1797" s="4">
        <v>1</v>
      </c>
    </row>
    <row r="1798" spans="1:3" x14ac:dyDescent="0.2">
      <c r="A1798" t="s">
        <v>2907</v>
      </c>
      <c r="C1798" s="4">
        <v>1</v>
      </c>
    </row>
    <row r="1799" spans="1:3" x14ac:dyDescent="0.2">
      <c r="A1799" t="s">
        <v>178</v>
      </c>
      <c r="B1799" t="s">
        <v>175</v>
      </c>
      <c r="C1799" s="4">
        <v>1</v>
      </c>
    </row>
    <row r="1800" spans="1:3" x14ac:dyDescent="0.2">
      <c r="A1800" t="s">
        <v>2929</v>
      </c>
      <c r="C1800" s="4">
        <v>1</v>
      </c>
    </row>
    <row r="1801" spans="1:3" x14ac:dyDescent="0.2">
      <c r="A1801" t="s">
        <v>1560</v>
      </c>
      <c r="B1801" t="s">
        <v>1557</v>
      </c>
      <c r="C1801" s="4">
        <v>1</v>
      </c>
    </row>
    <row r="1802" spans="1:3" x14ac:dyDescent="0.2">
      <c r="A1802" t="s">
        <v>2908</v>
      </c>
      <c r="C1802" s="4">
        <v>1</v>
      </c>
    </row>
    <row r="1803" spans="1:3" x14ac:dyDescent="0.2">
      <c r="A1803" t="s">
        <v>1081</v>
      </c>
      <c r="B1803" t="s">
        <v>1082</v>
      </c>
      <c r="C1803" s="4">
        <v>1</v>
      </c>
    </row>
    <row r="1804" spans="1:3" x14ac:dyDescent="0.2">
      <c r="A1804" t="s">
        <v>2931</v>
      </c>
      <c r="C1804" s="4">
        <v>1</v>
      </c>
    </row>
    <row r="1805" spans="1:3" x14ac:dyDescent="0.2">
      <c r="A1805" t="s">
        <v>1849</v>
      </c>
      <c r="B1805" t="s">
        <v>1847</v>
      </c>
      <c r="C1805" s="4">
        <v>1</v>
      </c>
    </row>
    <row r="1806" spans="1:3" x14ac:dyDescent="0.2">
      <c r="A1806" t="s">
        <v>2909</v>
      </c>
      <c r="C1806" s="4">
        <v>1</v>
      </c>
    </row>
    <row r="1807" spans="1:3" x14ac:dyDescent="0.2">
      <c r="A1807" t="s">
        <v>2506</v>
      </c>
      <c r="B1807" t="s">
        <v>2507</v>
      </c>
      <c r="C1807" s="4">
        <v>1</v>
      </c>
    </row>
    <row r="1808" spans="1:3" x14ac:dyDescent="0.2">
      <c r="A1808" t="s">
        <v>2933</v>
      </c>
      <c r="C1808" s="4">
        <v>1</v>
      </c>
    </row>
    <row r="1809" spans="1:3" x14ac:dyDescent="0.2">
      <c r="A1809" t="s">
        <v>1265</v>
      </c>
      <c r="B1809" t="s">
        <v>1263</v>
      </c>
      <c r="C1809" s="4">
        <v>1</v>
      </c>
    </row>
    <row r="1810" spans="1:3" x14ac:dyDescent="0.2">
      <c r="A1810" t="s">
        <v>2910</v>
      </c>
      <c r="C1810" s="4">
        <v>1</v>
      </c>
    </row>
    <row r="1811" spans="1:3" x14ac:dyDescent="0.2">
      <c r="A1811" t="s">
        <v>1114</v>
      </c>
      <c r="B1811" t="s">
        <v>1115</v>
      </c>
      <c r="C1811" s="4">
        <v>1</v>
      </c>
    </row>
    <row r="1812" spans="1:3" x14ac:dyDescent="0.2">
      <c r="A1812" t="s">
        <v>2935</v>
      </c>
      <c r="C1812" s="4">
        <v>1</v>
      </c>
    </row>
    <row r="1813" spans="1:3" x14ac:dyDescent="0.2">
      <c r="A1813" t="s">
        <v>2221</v>
      </c>
      <c r="B1813" t="s">
        <v>2222</v>
      </c>
      <c r="C1813" s="4">
        <v>1</v>
      </c>
    </row>
    <row r="1814" spans="1:3" x14ac:dyDescent="0.2">
      <c r="A1814" t="s">
        <v>2911</v>
      </c>
      <c r="C1814" s="4">
        <v>1</v>
      </c>
    </row>
    <row r="1815" spans="1:3" x14ac:dyDescent="0.2">
      <c r="A1815" t="s">
        <v>1402</v>
      </c>
      <c r="B1815" t="s">
        <v>1399</v>
      </c>
      <c r="C1815" s="4">
        <v>1</v>
      </c>
    </row>
    <row r="1816" spans="1:3" x14ac:dyDescent="0.2">
      <c r="A1816" t="s">
        <v>2937</v>
      </c>
      <c r="C1816" s="4">
        <v>1</v>
      </c>
    </row>
    <row r="1817" spans="1:3" x14ac:dyDescent="0.2">
      <c r="A1817" t="s">
        <v>1497</v>
      </c>
      <c r="B1817" t="s">
        <v>1498</v>
      </c>
      <c r="C1817" s="4">
        <v>1</v>
      </c>
    </row>
    <row r="1818" spans="1:3" x14ac:dyDescent="0.2">
      <c r="A1818" t="s">
        <v>2912</v>
      </c>
      <c r="C1818" s="4">
        <v>1</v>
      </c>
    </row>
    <row r="1819" spans="1:3" x14ac:dyDescent="0.2">
      <c r="A1819" t="s">
        <v>2410</v>
      </c>
      <c r="B1819" t="s">
        <v>2409</v>
      </c>
      <c r="C1819" s="4">
        <v>1</v>
      </c>
    </row>
    <row r="1820" spans="1:3" x14ac:dyDescent="0.2">
      <c r="A1820" t="s">
        <v>2939</v>
      </c>
      <c r="C1820" s="4">
        <v>1</v>
      </c>
    </row>
    <row r="1821" spans="1:3" x14ac:dyDescent="0.2">
      <c r="A1821" t="s">
        <v>2448</v>
      </c>
      <c r="B1821" t="s">
        <v>2444</v>
      </c>
      <c r="C1821" s="4">
        <v>1</v>
      </c>
    </row>
    <row r="1822" spans="1:3" x14ac:dyDescent="0.2">
      <c r="A1822" t="s">
        <v>2885</v>
      </c>
      <c r="C1822" s="4">
        <v>1</v>
      </c>
    </row>
    <row r="1823" spans="1:3" x14ac:dyDescent="0.2">
      <c r="A1823" t="s">
        <v>1377</v>
      </c>
      <c r="B1823" t="s">
        <v>1378</v>
      </c>
      <c r="C1823" s="4">
        <v>1</v>
      </c>
    </row>
    <row r="1824" spans="1:3" x14ac:dyDescent="0.2">
      <c r="A1824" t="s">
        <v>2941</v>
      </c>
      <c r="C1824" s="4">
        <v>1</v>
      </c>
    </row>
    <row r="1825" spans="1:3" x14ac:dyDescent="0.2">
      <c r="A1825" t="s">
        <v>1824</v>
      </c>
      <c r="B1825" t="s">
        <v>1825</v>
      </c>
      <c r="C1825" s="4">
        <v>1</v>
      </c>
    </row>
    <row r="1826" spans="1:3" x14ac:dyDescent="0.2">
      <c r="A1826" t="s">
        <v>2950</v>
      </c>
      <c r="C1826" s="4">
        <v>1</v>
      </c>
    </row>
    <row r="1827" spans="1:3" x14ac:dyDescent="0.2">
      <c r="A1827" t="s">
        <v>2616</v>
      </c>
      <c r="B1827" t="s">
        <v>2617</v>
      </c>
      <c r="C1827" s="4">
        <v>1</v>
      </c>
    </row>
    <row r="1828" spans="1:3" x14ac:dyDescent="0.2">
      <c r="A1828" t="s">
        <v>2943</v>
      </c>
      <c r="C1828" s="4">
        <v>1</v>
      </c>
    </row>
    <row r="1829" spans="1:3" x14ac:dyDescent="0.2">
      <c r="A1829" t="s">
        <v>2281</v>
      </c>
      <c r="B1829" t="s">
        <v>2280</v>
      </c>
      <c r="C1829" s="4">
        <v>1</v>
      </c>
    </row>
    <row r="1830" spans="1:3" x14ac:dyDescent="0.2">
      <c r="A1830" t="s">
        <v>2886</v>
      </c>
      <c r="C1830" s="4">
        <v>1</v>
      </c>
    </row>
    <row r="1831" spans="1:3" x14ac:dyDescent="0.2">
      <c r="A1831" t="s">
        <v>712</v>
      </c>
      <c r="B1831" t="s">
        <v>713</v>
      </c>
      <c r="C1831" s="4">
        <v>1</v>
      </c>
    </row>
    <row r="1832" spans="1:3" x14ac:dyDescent="0.2">
      <c r="A1832" t="s">
        <v>2945</v>
      </c>
      <c r="C1832" s="4">
        <v>1</v>
      </c>
    </row>
    <row r="1833" spans="1:3" x14ac:dyDescent="0.2">
      <c r="A1833" t="s">
        <v>2765</v>
      </c>
      <c r="B1833" t="s">
        <v>2766</v>
      </c>
      <c r="C1833" s="4">
        <v>1</v>
      </c>
    </row>
    <row r="1834" spans="1:3" x14ac:dyDescent="0.2">
      <c r="A1834" t="s">
        <v>2954</v>
      </c>
      <c r="C1834" s="4">
        <v>1</v>
      </c>
    </row>
    <row r="1835" spans="1:3" x14ac:dyDescent="0.2">
      <c r="A1835" t="s">
        <v>2361</v>
      </c>
      <c r="B1835" t="s">
        <v>2362</v>
      </c>
      <c r="C1835" s="4">
        <v>1</v>
      </c>
    </row>
    <row r="1836" spans="1:3" x14ac:dyDescent="0.2">
      <c r="A1836" t="s">
        <v>2947</v>
      </c>
      <c r="C1836" s="4">
        <v>1</v>
      </c>
    </row>
    <row r="1837" spans="1:3" x14ac:dyDescent="0.2">
      <c r="A1837" t="s">
        <v>2178</v>
      </c>
      <c r="B1837" t="s">
        <v>2179</v>
      </c>
      <c r="C1837" s="4">
        <v>1</v>
      </c>
    </row>
    <row r="1838" spans="1:3" x14ac:dyDescent="0.2">
      <c r="A1838" t="s">
        <v>2956</v>
      </c>
      <c r="C1838" s="4">
        <v>1</v>
      </c>
    </row>
    <row r="1839" spans="1:3" x14ac:dyDescent="0.2">
      <c r="A1839" t="s">
        <v>14</v>
      </c>
      <c r="B1839" t="s">
        <v>16</v>
      </c>
      <c r="C1839" s="4">
        <v>1</v>
      </c>
    </row>
    <row r="1840" spans="1:3" x14ac:dyDescent="0.2">
      <c r="A1840" t="s">
        <v>2888</v>
      </c>
      <c r="C1840" s="4">
        <v>1</v>
      </c>
    </row>
    <row r="1841" spans="1:3" x14ac:dyDescent="0.2">
      <c r="A1841" t="s">
        <v>2062</v>
      </c>
      <c r="B1841" t="s">
        <v>2063</v>
      </c>
      <c r="C1841" s="4">
        <v>1</v>
      </c>
    </row>
    <row r="1842" spans="1:3" x14ac:dyDescent="0.2">
      <c r="A1842" t="s">
        <v>2958</v>
      </c>
      <c r="C1842" s="4">
        <v>1</v>
      </c>
    </row>
    <row r="1843" spans="1:3" x14ac:dyDescent="0.2">
      <c r="A1843" t="s">
        <v>1001</v>
      </c>
      <c r="B1843" t="s">
        <v>1002</v>
      </c>
      <c r="C1843" s="4">
        <v>1</v>
      </c>
    </row>
    <row r="1844" spans="1:3" x14ac:dyDescent="0.2">
      <c r="A1844" t="s">
        <v>2919</v>
      </c>
      <c r="C1844" s="4">
        <v>1</v>
      </c>
    </row>
    <row r="1845" spans="1:3" x14ac:dyDescent="0.2">
      <c r="A1845" t="s">
        <v>2530</v>
      </c>
      <c r="B1845" t="s">
        <v>2529</v>
      </c>
      <c r="C1845" s="4">
        <v>1</v>
      </c>
    </row>
    <row r="1846" spans="1:3" x14ac:dyDescent="0.2">
      <c r="A1846" t="s">
        <v>2914</v>
      </c>
      <c r="C1846" s="4">
        <v>1</v>
      </c>
    </row>
    <row r="1847" spans="1:3" x14ac:dyDescent="0.2">
      <c r="A1847" t="s">
        <v>2708</v>
      </c>
      <c r="B1847" t="s">
        <v>2706</v>
      </c>
      <c r="C1847" s="4">
        <v>1</v>
      </c>
    </row>
    <row r="1848" spans="1:3" x14ac:dyDescent="0.2">
      <c r="A1848" t="s">
        <v>2953</v>
      </c>
      <c r="C1848" s="4">
        <v>1</v>
      </c>
    </row>
    <row r="1849" spans="1:3" x14ac:dyDescent="0.2">
      <c r="A1849" t="s">
        <v>2580</v>
      </c>
      <c r="B1849" t="s">
        <v>2581</v>
      </c>
      <c r="C1849" s="4">
        <v>1</v>
      </c>
    </row>
    <row r="1850" spans="1:3" x14ac:dyDescent="0.2">
      <c r="A1850" t="s">
        <v>2915</v>
      </c>
      <c r="C1850" s="4">
        <v>1</v>
      </c>
    </row>
    <row r="1851" spans="1:3" x14ac:dyDescent="0.2">
      <c r="A1851" t="s">
        <v>2810</v>
      </c>
      <c r="B1851" t="s">
        <v>2811</v>
      </c>
      <c r="C1851" s="4">
        <v>1</v>
      </c>
    </row>
    <row r="1852" spans="1:3" x14ac:dyDescent="0.2">
      <c r="A1852" t="s">
        <v>2955</v>
      </c>
      <c r="C1852" s="4">
        <v>1</v>
      </c>
    </row>
    <row r="1853" spans="1:3" x14ac:dyDescent="0.2">
      <c r="A1853" t="s">
        <v>506</v>
      </c>
      <c r="B1853" t="s">
        <v>504</v>
      </c>
      <c r="C1853" s="4">
        <v>1</v>
      </c>
    </row>
    <row r="1854" spans="1:3" x14ac:dyDescent="0.2">
      <c r="A1854" t="s">
        <v>2916</v>
      </c>
      <c r="C1854" s="4">
        <v>1</v>
      </c>
    </row>
    <row r="1855" spans="1:3" x14ac:dyDescent="0.2">
      <c r="A1855" t="s">
        <v>1158</v>
      </c>
      <c r="B1855" t="s">
        <v>1159</v>
      </c>
      <c r="C1855" s="4">
        <v>1</v>
      </c>
    </row>
    <row r="1856" spans="1:3" x14ac:dyDescent="0.2">
      <c r="A1856" t="s">
        <v>2957</v>
      </c>
      <c r="C1856" s="4">
        <v>1</v>
      </c>
    </row>
    <row r="1857" spans="1:3" x14ac:dyDescent="0.2">
      <c r="A1857" t="s">
        <v>265</v>
      </c>
      <c r="B1857" t="s">
        <v>262</v>
      </c>
      <c r="C1857" s="4">
        <v>1</v>
      </c>
    </row>
    <row r="1858" spans="1:3" x14ac:dyDescent="0.2">
      <c r="A1858" t="s">
        <v>2917</v>
      </c>
      <c r="C1858" s="4">
        <v>1</v>
      </c>
    </row>
    <row r="1859" spans="1:3" x14ac:dyDescent="0.2">
      <c r="A1859" t="s">
        <v>579</v>
      </c>
      <c r="B1859" t="s">
        <v>577</v>
      </c>
      <c r="C1859" s="4">
        <v>1</v>
      </c>
    </row>
    <row r="1860" spans="1:3" x14ac:dyDescent="0.2">
      <c r="A1860" t="s">
        <v>2879</v>
      </c>
      <c r="C1860" s="4">
        <v>1</v>
      </c>
    </row>
    <row r="1861" spans="1:3" x14ac:dyDescent="0.2">
      <c r="A1861" t="s">
        <v>313</v>
      </c>
      <c r="B1861" t="s">
        <v>314</v>
      </c>
      <c r="C1861" s="4">
        <v>1</v>
      </c>
    </row>
    <row r="1862" spans="1:3" x14ac:dyDescent="0.2">
      <c r="A1862" t="s">
        <v>2918</v>
      </c>
      <c r="C1862" s="4">
        <v>1</v>
      </c>
    </row>
  </sheetData>
  <autoFilter ref="A16:H1689">
    <filterColumn colId="0">
      <filters>
        <filter val="Daniel Day-Lewis"/>
      </filters>
    </filterColumn>
  </autoFilter>
  <phoneticPr fontId="20" type="noConversion"/>
  <conditionalFormatting pivot="1" sqref="C1692:C1862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workbookViewId="0">
      <selection activeCell="B2" sqref="B2"/>
    </sheetView>
  </sheetViews>
  <sheetFormatPr baseColWidth="10" defaultRowHeight="15" x14ac:dyDescent="0.2"/>
  <cols>
    <col min="1" max="1" width="14.6640625" bestFit="1" customWidth="1"/>
    <col min="5" max="5" width="44.33203125" bestFit="1" customWidth="1"/>
    <col min="8" max="9" width="14.83203125" customWidth="1"/>
    <col min="10" max="10" width="5.1640625" customWidth="1"/>
    <col min="11" max="11" width="10" customWidth="1"/>
    <col min="12" max="12" width="26.5" bestFit="1" customWidth="1"/>
    <col min="13" max="13" width="18" bestFit="1" customWidth="1"/>
    <col min="14" max="14" width="6.6640625" bestFit="1" customWidth="1"/>
  </cols>
  <sheetData>
    <row r="1" spans="1:11" x14ac:dyDescent="0.2">
      <c r="A1" t="s">
        <v>3053</v>
      </c>
      <c r="B1" t="s">
        <v>3052</v>
      </c>
      <c r="H1" s="2" t="s">
        <v>3053</v>
      </c>
      <c r="I1" s="2" t="s">
        <v>3052</v>
      </c>
    </row>
    <row r="2" spans="1:11" ht="26" x14ac:dyDescent="0.3">
      <c r="A2" t="s">
        <v>2961</v>
      </c>
      <c r="B2" t="s">
        <v>2847</v>
      </c>
      <c r="C2" t="s">
        <v>2846</v>
      </c>
      <c r="D2" t="s">
        <v>2878</v>
      </c>
      <c r="E2" s="10" t="s">
        <v>3054</v>
      </c>
      <c r="H2" s="2" t="s">
        <v>2877</v>
      </c>
      <c r="I2" t="s">
        <v>2847</v>
      </c>
      <c r="J2" t="s">
        <v>2846</v>
      </c>
      <c r="K2" t="s">
        <v>2878</v>
      </c>
    </row>
    <row r="3" spans="1:11" x14ac:dyDescent="0.2">
      <c r="A3" s="4">
        <v>1929</v>
      </c>
      <c r="B3">
        <v>3</v>
      </c>
      <c r="C3">
        <v>10</v>
      </c>
      <c r="D3">
        <v>13</v>
      </c>
      <c r="E3" s="7" t="str">
        <f>"There were "&amp;B3&amp;" Female and "&amp;C3&amp;" Male Winners in the year "&amp;A3</f>
        <v>There were 3 Female and 10 Male Winners in the year 1929</v>
      </c>
      <c r="H3" s="3" t="s">
        <v>2985</v>
      </c>
      <c r="I3" s="4">
        <v>3</v>
      </c>
      <c r="J3" s="4">
        <v>10</v>
      </c>
      <c r="K3" s="4">
        <v>13</v>
      </c>
    </row>
    <row r="4" spans="1:11" x14ac:dyDescent="0.2">
      <c r="A4" s="4">
        <v>1930</v>
      </c>
      <c r="B4">
        <v>3</v>
      </c>
      <c r="C4">
        <v>9</v>
      </c>
      <c r="D4">
        <v>12</v>
      </c>
      <c r="E4" s="7" t="str">
        <f t="shared" ref="E4:E67" si="0">"There were "&amp;B4&amp;" Female and "&amp;C4&amp;" Male Winners in the year "&amp;A4</f>
        <v>There were 3 Female and 9 Male Winners in the year 1930</v>
      </c>
      <c r="H4" s="3" t="s">
        <v>2995</v>
      </c>
      <c r="I4" s="4">
        <v>3</v>
      </c>
      <c r="J4" s="4">
        <v>9</v>
      </c>
      <c r="K4" s="4">
        <v>12</v>
      </c>
    </row>
    <row r="5" spans="1:11" x14ac:dyDescent="0.2">
      <c r="A5" s="4">
        <v>1931</v>
      </c>
      <c r="B5">
        <v>1</v>
      </c>
      <c r="C5">
        <v>6</v>
      </c>
      <c r="D5">
        <v>7</v>
      </c>
      <c r="E5" s="7" t="str">
        <f t="shared" si="0"/>
        <v>There were 1 Female and 6 Male Winners in the year 1931</v>
      </c>
      <c r="H5" s="3" t="s">
        <v>3016</v>
      </c>
      <c r="I5" s="4">
        <v>1</v>
      </c>
      <c r="J5" s="4">
        <v>6</v>
      </c>
      <c r="K5" s="4">
        <v>7</v>
      </c>
    </row>
    <row r="6" spans="1:11" x14ac:dyDescent="0.2">
      <c r="A6" s="4">
        <v>1932</v>
      </c>
      <c r="B6">
        <v>2</v>
      </c>
      <c r="C6">
        <v>8</v>
      </c>
      <c r="D6">
        <v>10</v>
      </c>
      <c r="E6" s="7" t="str">
        <f t="shared" si="0"/>
        <v>There were 2 Female and 8 Male Winners in the year 1932</v>
      </c>
      <c r="H6" s="3" t="s">
        <v>2989</v>
      </c>
      <c r="I6" s="4">
        <v>2</v>
      </c>
      <c r="J6" s="4">
        <v>8</v>
      </c>
      <c r="K6" s="4">
        <v>10</v>
      </c>
    </row>
    <row r="7" spans="1:11" x14ac:dyDescent="0.2">
      <c r="A7" s="4">
        <v>1934</v>
      </c>
      <c r="B7">
        <v>2</v>
      </c>
      <c r="C7">
        <v>8</v>
      </c>
      <c r="D7">
        <v>10</v>
      </c>
      <c r="E7" s="7" t="str">
        <f t="shared" si="0"/>
        <v>There were 2 Female and 8 Male Winners in the year 1934</v>
      </c>
      <c r="H7" s="3" t="s">
        <v>2972</v>
      </c>
      <c r="I7" s="4">
        <v>2</v>
      </c>
      <c r="J7" s="4">
        <v>8</v>
      </c>
      <c r="K7" s="4">
        <v>10</v>
      </c>
    </row>
    <row r="8" spans="1:11" x14ac:dyDescent="0.2">
      <c r="A8" s="4">
        <v>1935</v>
      </c>
      <c r="B8">
        <v>2</v>
      </c>
      <c r="C8">
        <v>11</v>
      </c>
      <c r="D8">
        <v>13</v>
      </c>
      <c r="E8" s="7" t="str">
        <f t="shared" si="0"/>
        <v>There were 2 Female and 11 Male Winners in the year 1935</v>
      </c>
      <c r="H8" s="3" t="s">
        <v>2974</v>
      </c>
      <c r="I8" s="4">
        <v>2</v>
      </c>
      <c r="J8" s="4">
        <v>11</v>
      </c>
      <c r="K8" s="4">
        <v>13</v>
      </c>
    </row>
    <row r="9" spans="1:11" x14ac:dyDescent="0.2">
      <c r="A9" s="4">
        <v>1936</v>
      </c>
      <c r="B9">
        <v>1</v>
      </c>
      <c r="C9">
        <v>11</v>
      </c>
      <c r="D9">
        <v>12</v>
      </c>
      <c r="E9" s="7" t="str">
        <f t="shared" si="0"/>
        <v>There were 1 Female and 11 Male Winners in the year 1936</v>
      </c>
      <c r="H9" s="3" t="s">
        <v>3046</v>
      </c>
      <c r="I9" s="4">
        <v>1</v>
      </c>
      <c r="J9" s="4">
        <v>11</v>
      </c>
      <c r="K9" s="4">
        <v>12</v>
      </c>
    </row>
    <row r="10" spans="1:11" x14ac:dyDescent="0.2">
      <c r="A10" s="4">
        <v>1937</v>
      </c>
      <c r="B10">
        <v>2</v>
      </c>
      <c r="C10">
        <v>12</v>
      </c>
      <c r="D10">
        <v>14</v>
      </c>
      <c r="E10" s="7" t="str">
        <f t="shared" si="0"/>
        <v>There were 2 Female and 12 Male Winners in the year 1937</v>
      </c>
      <c r="H10" s="3" t="s">
        <v>3024</v>
      </c>
      <c r="I10" s="4">
        <v>2</v>
      </c>
      <c r="J10" s="4">
        <v>12</v>
      </c>
      <c r="K10" s="4">
        <v>14</v>
      </c>
    </row>
    <row r="11" spans="1:11" x14ac:dyDescent="0.2">
      <c r="A11" s="4">
        <v>1938</v>
      </c>
      <c r="B11">
        <v>2</v>
      </c>
      <c r="C11">
        <v>12</v>
      </c>
      <c r="D11">
        <v>14</v>
      </c>
      <c r="E11" s="7" t="str">
        <f t="shared" si="0"/>
        <v>There were 2 Female and 12 Male Winners in the year 1938</v>
      </c>
      <c r="H11" s="3" t="s">
        <v>3042</v>
      </c>
      <c r="I11" s="4">
        <v>2</v>
      </c>
      <c r="J11" s="4">
        <v>12</v>
      </c>
      <c r="K11" s="4">
        <v>14</v>
      </c>
    </row>
    <row r="12" spans="1:11" x14ac:dyDescent="0.2">
      <c r="A12" s="4">
        <v>1939</v>
      </c>
      <c r="B12">
        <v>3</v>
      </c>
      <c r="C12">
        <v>11</v>
      </c>
      <c r="D12">
        <v>14</v>
      </c>
      <c r="E12" s="7" t="str">
        <f t="shared" si="0"/>
        <v>There were 3 Female and 11 Male Winners in the year 1939</v>
      </c>
      <c r="H12" s="3" t="s">
        <v>3043</v>
      </c>
      <c r="I12" s="4">
        <v>3</v>
      </c>
      <c r="J12" s="4">
        <v>11</v>
      </c>
      <c r="K12" s="4">
        <v>14</v>
      </c>
    </row>
    <row r="13" spans="1:11" x14ac:dyDescent="0.2">
      <c r="A13" s="4">
        <v>1940</v>
      </c>
      <c r="B13">
        <v>2</v>
      </c>
      <c r="C13">
        <v>14</v>
      </c>
      <c r="D13">
        <v>16</v>
      </c>
      <c r="E13" s="7" t="str">
        <f t="shared" si="0"/>
        <v>There were 2 Female and 14 Male Winners in the year 1940</v>
      </c>
      <c r="H13" s="3" t="s">
        <v>3033</v>
      </c>
      <c r="I13" s="4">
        <v>2</v>
      </c>
      <c r="J13" s="4">
        <v>14</v>
      </c>
      <c r="K13" s="4">
        <v>16</v>
      </c>
    </row>
    <row r="14" spans="1:11" x14ac:dyDescent="0.2">
      <c r="A14" s="4">
        <v>1941</v>
      </c>
      <c r="B14">
        <v>3</v>
      </c>
      <c r="C14">
        <v>16</v>
      </c>
      <c r="D14">
        <v>19</v>
      </c>
      <c r="E14" s="7" t="str">
        <f t="shared" si="0"/>
        <v>There were 3 Female and 16 Male Winners in the year 1941</v>
      </c>
      <c r="H14" s="3" t="s">
        <v>3004</v>
      </c>
      <c r="I14" s="4">
        <v>3</v>
      </c>
      <c r="J14" s="4">
        <v>16</v>
      </c>
      <c r="K14" s="4">
        <v>19</v>
      </c>
    </row>
    <row r="15" spans="1:11" x14ac:dyDescent="0.2">
      <c r="A15" s="4">
        <v>1942</v>
      </c>
      <c r="B15">
        <v>2</v>
      </c>
      <c r="C15">
        <v>16</v>
      </c>
      <c r="D15">
        <v>18</v>
      </c>
      <c r="E15" s="7" t="str">
        <f t="shared" si="0"/>
        <v>There were 2 Female and 16 Male Winners in the year 1942</v>
      </c>
      <c r="H15" s="3" t="s">
        <v>2991</v>
      </c>
      <c r="I15" s="4">
        <v>2</v>
      </c>
      <c r="J15" s="4">
        <v>16</v>
      </c>
      <c r="K15" s="4">
        <v>18</v>
      </c>
    </row>
    <row r="16" spans="1:11" x14ac:dyDescent="0.2">
      <c r="A16" s="4">
        <v>1943</v>
      </c>
      <c r="B16">
        <v>2</v>
      </c>
      <c r="C16">
        <v>16</v>
      </c>
      <c r="D16">
        <v>18</v>
      </c>
      <c r="E16" s="7" t="str">
        <f t="shared" si="0"/>
        <v>There were 2 Female and 16 Male Winners in the year 1943</v>
      </c>
      <c r="H16" s="3" t="s">
        <v>3003</v>
      </c>
      <c r="I16" s="4">
        <v>2</v>
      </c>
      <c r="J16" s="4">
        <v>16</v>
      </c>
      <c r="K16" s="4">
        <v>18</v>
      </c>
    </row>
    <row r="17" spans="1:11" x14ac:dyDescent="0.2">
      <c r="A17" s="4">
        <v>1944</v>
      </c>
      <c r="B17">
        <v>2</v>
      </c>
      <c r="C17">
        <v>18</v>
      </c>
      <c r="D17">
        <v>20</v>
      </c>
      <c r="E17" s="7" t="str">
        <f t="shared" si="0"/>
        <v>There were 2 Female and 18 Male Winners in the year 1944</v>
      </c>
      <c r="H17" s="3" t="s">
        <v>3023</v>
      </c>
      <c r="I17" s="4">
        <v>2</v>
      </c>
      <c r="J17" s="4">
        <v>18</v>
      </c>
      <c r="K17" s="4">
        <v>20</v>
      </c>
    </row>
    <row r="18" spans="1:11" x14ac:dyDescent="0.2">
      <c r="A18" s="4">
        <v>1945</v>
      </c>
      <c r="B18">
        <v>3</v>
      </c>
      <c r="C18">
        <v>17</v>
      </c>
      <c r="D18">
        <v>20</v>
      </c>
      <c r="E18" s="7" t="str">
        <f t="shared" si="0"/>
        <v>There were 3 Female and 17 Male Winners in the year 1945</v>
      </c>
      <c r="H18" s="3" t="s">
        <v>2968</v>
      </c>
      <c r="I18" s="4">
        <v>3</v>
      </c>
      <c r="J18" s="4">
        <v>17</v>
      </c>
      <c r="K18" s="4">
        <v>20</v>
      </c>
    </row>
    <row r="19" spans="1:11" x14ac:dyDescent="0.2">
      <c r="A19" s="4">
        <v>1946</v>
      </c>
      <c r="B19">
        <v>2</v>
      </c>
      <c r="C19">
        <v>18</v>
      </c>
      <c r="D19">
        <v>20</v>
      </c>
      <c r="E19" s="7" t="str">
        <f t="shared" si="0"/>
        <v>There were 2 Female and 18 Male Winners in the year 1946</v>
      </c>
      <c r="H19" s="3" t="s">
        <v>3029</v>
      </c>
      <c r="I19" s="4">
        <v>2</v>
      </c>
      <c r="J19" s="4">
        <v>18</v>
      </c>
      <c r="K19" s="4">
        <v>20</v>
      </c>
    </row>
    <row r="20" spans="1:11" x14ac:dyDescent="0.2">
      <c r="A20" s="4">
        <v>1947</v>
      </c>
      <c r="B20">
        <v>2</v>
      </c>
      <c r="C20">
        <v>17</v>
      </c>
      <c r="D20">
        <v>19</v>
      </c>
      <c r="E20" s="7" t="str">
        <f t="shared" si="0"/>
        <v>There were 2 Female and 17 Male Winners in the year 1947</v>
      </c>
      <c r="H20" s="3" t="s">
        <v>2990</v>
      </c>
      <c r="I20" s="4">
        <v>2</v>
      </c>
      <c r="J20" s="4">
        <v>17</v>
      </c>
      <c r="K20" s="4">
        <v>19</v>
      </c>
    </row>
    <row r="21" spans="1:11" x14ac:dyDescent="0.2">
      <c r="A21" s="4">
        <v>1948</v>
      </c>
      <c r="B21">
        <v>2</v>
      </c>
      <c r="C21">
        <v>19</v>
      </c>
      <c r="D21">
        <v>21</v>
      </c>
      <c r="E21" s="7" t="str">
        <f t="shared" si="0"/>
        <v>There were 2 Female and 19 Male Winners in the year 1948</v>
      </c>
      <c r="H21" s="3" t="s">
        <v>3037</v>
      </c>
      <c r="I21" s="4">
        <v>2</v>
      </c>
      <c r="J21" s="4">
        <v>19</v>
      </c>
      <c r="K21" s="4">
        <v>21</v>
      </c>
    </row>
    <row r="22" spans="1:11" x14ac:dyDescent="0.2">
      <c r="A22" s="4">
        <v>1949</v>
      </c>
      <c r="B22">
        <v>3</v>
      </c>
      <c r="C22">
        <v>18</v>
      </c>
      <c r="D22">
        <v>21</v>
      </c>
      <c r="E22" s="7" t="str">
        <f t="shared" si="0"/>
        <v>There were 3 Female and 18 Male Winners in the year 1949</v>
      </c>
      <c r="H22" s="3" t="s">
        <v>3013</v>
      </c>
      <c r="I22" s="4">
        <v>3</v>
      </c>
      <c r="J22" s="4">
        <v>18</v>
      </c>
      <c r="K22" s="4">
        <v>21</v>
      </c>
    </row>
    <row r="23" spans="1:11" x14ac:dyDescent="0.2">
      <c r="A23" s="4">
        <v>1950</v>
      </c>
      <c r="B23">
        <v>1</v>
      </c>
      <c r="C23">
        <v>20</v>
      </c>
      <c r="D23">
        <v>21</v>
      </c>
      <c r="E23" s="7" t="str">
        <f t="shared" si="0"/>
        <v>There were 1 Female and 20 Male Winners in the year 1950</v>
      </c>
      <c r="H23" s="3" t="s">
        <v>2969</v>
      </c>
      <c r="I23" s="4">
        <v>1</v>
      </c>
      <c r="J23" s="4">
        <v>20</v>
      </c>
      <c r="K23" s="4">
        <v>21</v>
      </c>
    </row>
    <row r="24" spans="1:11" x14ac:dyDescent="0.2">
      <c r="A24" s="4">
        <v>1951</v>
      </c>
      <c r="B24">
        <v>3</v>
      </c>
      <c r="C24">
        <v>19</v>
      </c>
      <c r="D24">
        <v>22</v>
      </c>
      <c r="E24" s="7" t="str">
        <f t="shared" si="0"/>
        <v>There were 3 Female and 19 Male Winners in the year 1951</v>
      </c>
      <c r="H24" s="3" t="s">
        <v>3011</v>
      </c>
      <c r="I24" s="4">
        <v>3</v>
      </c>
      <c r="J24" s="4">
        <v>19</v>
      </c>
      <c r="K24" s="4">
        <v>22</v>
      </c>
    </row>
    <row r="25" spans="1:11" x14ac:dyDescent="0.2">
      <c r="A25" s="4">
        <v>1952</v>
      </c>
      <c r="B25">
        <v>3</v>
      </c>
      <c r="C25">
        <v>20</v>
      </c>
      <c r="D25">
        <v>23</v>
      </c>
      <c r="E25" s="7" t="str">
        <f t="shared" si="0"/>
        <v>There were 3 Female and 20 Male Winners in the year 1952</v>
      </c>
      <c r="H25" s="3" t="s">
        <v>2999</v>
      </c>
      <c r="I25" s="4">
        <v>3</v>
      </c>
      <c r="J25" s="4">
        <v>20</v>
      </c>
      <c r="K25" s="4">
        <v>23</v>
      </c>
    </row>
    <row r="26" spans="1:11" x14ac:dyDescent="0.2">
      <c r="A26" s="4">
        <v>1953</v>
      </c>
      <c r="B26">
        <v>3</v>
      </c>
      <c r="C26">
        <v>20</v>
      </c>
      <c r="D26">
        <v>23</v>
      </c>
      <c r="E26" s="7" t="str">
        <f t="shared" si="0"/>
        <v>There were 3 Female and 20 Male Winners in the year 1953</v>
      </c>
      <c r="H26" s="3" t="s">
        <v>2992</v>
      </c>
      <c r="I26" s="4">
        <v>3</v>
      </c>
      <c r="J26" s="4">
        <v>20</v>
      </c>
      <c r="K26" s="4">
        <v>23</v>
      </c>
    </row>
    <row r="27" spans="1:11" x14ac:dyDescent="0.2">
      <c r="A27" s="4">
        <v>1954</v>
      </c>
      <c r="B27">
        <v>3</v>
      </c>
      <c r="C27">
        <v>20</v>
      </c>
      <c r="D27">
        <v>23</v>
      </c>
      <c r="E27" s="7" t="str">
        <f t="shared" si="0"/>
        <v>There were 3 Female and 20 Male Winners in the year 1954</v>
      </c>
      <c r="H27" s="3" t="s">
        <v>3047</v>
      </c>
      <c r="I27" s="4">
        <v>3</v>
      </c>
      <c r="J27" s="4">
        <v>20</v>
      </c>
      <c r="K27" s="4">
        <v>23</v>
      </c>
    </row>
    <row r="28" spans="1:11" x14ac:dyDescent="0.2">
      <c r="A28" s="4">
        <v>1955</v>
      </c>
      <c r="B28">
        <v>3</v>
      </c>
      <c r="C28">
        <v>20</v>
      </c>
      <c r="D28">
        <v>23</v>
      </c>
      <c r="E28" s="7" t="str">
        <f t="shared" si="0"/>
        <v>There were 3 Female and 20 Male Winners in the year 1955</v>
      </c>
      <c r="H28" s="3" t="s">
        <v>3017</v>
      </c>
      <c r="I28" s="4">
        <v>3</v>
      </c>
      <c r="J28" s="4">
        <v>20</v>
      </c>
      <c r="K28" s="4">
        <v>23</v>
      </c>
    </row>
    <row r="29" spans="1:11" x14ac:dyDescent="0.2">
      <c r="A29" s="4">
        <v>1956</v>
      </c>
      <c r="B29">
        <v>4</v>
      </c>
      <c r="C29">
        <v>19</v>
      </c>
      <c r="D29">
        <v>23</v>
      </c>
      <c r="E29" s="7" t="str">
        <f t="shared" si="0"/>
        <v>There were 4 Female and 19 Male Winners in the year 1956</v>
      </c>
      <c r="H29" s="3" t="s">
        <v>2986</v>
      </c>
      <c r="I29" s="4">
        <v>4</v>
      </c>
      <c r="J29" s="4">
        <v>19</v>
      </c>
      <c r="K29" s="4">
        <v>23</v>
      </c>
    </row>
    <row r="30" spans="1:11" x14ac:dyDescent="0.2">
      <c r="A30" s="4">
        <v>1957</v>
      </c>
      <c r="B30">
        <v>3</v>
      </c>
      <c r="C30">
        <v>23</v>
      </c>
      <c r="D30">
        <v>26</v>
      </c>
      <c r="E30" s="7" t="str">
        <f t="shared" si="0"/>
        <v>There were 3 Female and 23 Male Winners in the year 1957</v>
      </c>
      <c r="H30" s="3" t="s">
        <v>3049</v>
      </c>
      <c r="I30" s="4">
        <v>3</v>
      </c>
      <c r="J30" s="4">
        <v>23</v>
      </c>
      <c r="K30" s="4">
        <v>26</v>
      </c>
    </row>
    <row r="31" spans="1:11" x14ac:dyDescent="0.2">
      <c r="A31" s="4">
        <v>1958</v>
      </c>
      <c r="B31">
        <v>2</v>
      </c>
      <c r="C31">
        <v>16</v>
      </c>
      <c r="D31">
        <v>18</v>
      </c>
      <c r="E31" s="7" t="str">
        <f t="shared" si="0"/>
        <v>There were 2 Female and 16 Male Winners in the year 1958</v>
      </c>
      <c r="H31" s="3" t="s">
        <v>2964</v>
      </c>
      <c r="I31" s="4">
        <v>2</v>
      </c>
      <c r="J31" s="4">
        <v>16</v>
      </c>
      <c r="K31" s="4">
        <v>18</v>
      </c>
    </row>
    <row r="32" spans="1:11" x14ac:dyDescent="0.2">
      <c r="A32" s="4">
        <v>1959</v>
      </c>
      <c r="B32">
        <v>2</v>
      </c>
      <c r="C32">
        <v>19</v>
      </c>
      <c r="D32">
        <v>21</v>
      </c>
      <c r="E32" s="7" t="str">
        <f t="shared" si="0"/>
        <v>There were 2 Female and 19 Male Winners in the year 1959</v>
      </c>
      <c r="H32" s="3" t="s">
        <v>2980</v>
      </c>
      <c r="I32" s="4">
        <v>2</v>
      </c>
      <c r="J32" s="4">
        <v>19</v>
      </c>
      <c r="K32" s="4">
        <v>21</v>
      </c>
    </row>
    <row r="33" spans="1:11" x14ac:dyDescent="0.2">
      <c r="A33" s="4">
        <v>1960</v>
      </c>
      <c r="B33">
        <v>3</v>
      </c>
      <c r="C33">
        <v>20</v>
      </c>
      <c r="D33">
        <v>23</v>
      </c>
      <c r="E33" s="7" t="str">
        <f t="shared" si="0"/>
        <v>There were 3 Female and 20 Male Winners in the year 1960</v>
      </c>
      <c r="H33" s="3" t="s">
        <v>2973</v>
      </c>
      <c r="I33" s="4">
        <v>3</v>
      </c>
      <c r="J33" s="4">
        <v>20</v>
      </c>
      <c r="K33" s="4">
        <v>23</v>
      </c>
    </row>
    <row r="34" spans="1:11" x14ac:dyDescent="0.2">
      <c r="A34" s="4">
        <v>1961</v>
      </c>
      <c r="B34">
        <v>3</v>
      </c>
      <c r="C34">
        <v>20</v>
      </c>
      <c r="D34">
        <v>23</v>
      </c>
      <c r="E34" s="7" t="str">
        <f t="shared" si="0"/>
        <v>There were 3 Female and 20 Male Winners in the year 1961</v>
      </c>
      <c r="H34" s="3" t="s">
        <v>2970</v>
      </c>
      <c r="I34" s="4">
        <v>3</v>
      </c>
      <c r="J34" s="4">
        <v>20</v>
      </c>
      <c r="K34" s="4">
        <v>23</v>
      </c>
    </row>
    <row r="35" spans="1:11" x14ac:dyDescent="0.2">
      <c r="A35" s="4">
        <v>1962</v>
      </c>
      <c r="B35">
        <v>3</v>
      </c>
      <c r="C35">
        <v>16</v>
      </c>
      <c r="D35">
        <v>19</v>
      </c>
      <c r="E35" s="7" t="str">
        <f t="shared" si="0"/>
        <v>There were 3 Female and 16 Male Winners in the year 1962</v>
      </c>
      <c r="H35" s="3" t="s">
        <v>3020</v>
      </c>
      <c r="I35" s="4">
        <v>3</v>
      </c>
      <c r="J35" s="4">
        <v>16</v>
      </c>
      <c r="K35" s="4">
        <v>19</v>
      </c>
    </row>
    <row r="36" spans="1:11" x14ac:dyDescent="0.2">
      <c r="A36" s="4">
        <v>1963</v>
      </c>
      <c r="B36">
        <v>6</v>
      </c>
      <c r="C36">
        <v>17</v>
      </c>
      <c r="D36">
        <v>23</v>
      </c>
      <c r="E36" s="7" t="str">
        <f t="shared" si="0"/>
        <v>There were 6 Female and 17 Male Winners in the year 1963</v>
      </c>
      <c r="H36" s="3" t="s">
        <v>2997</v>
      </c>
      <c r="I36" s="4">
        <v>6</v>
      </c>
      <c r="J36" s="4">
        <v>17</v>
      </c>
      <c r="K36" s="4">
        <v>23</v>
      </c>
    </row>
    <row r="37" spans="1:11" x14ac:dyDescent="0.2">
      <c r="A37" s="4">
        <v>1964</v>
      </c>
      <c r="B37">
        <v>2</v>
      </c>
      <c r="C37">
        <v>20</v>
      </c>
      <c r="D37">
        <v>22</v>
      </c>
      <c r="E37" s="7" t="str">
        <f t="shared" si="0"/>
        <v>There were 2 Female and 20 Male Winners in the year 1964</v>
      </c>
      <c r="H37" s="3" t="s">
        <v>3041</v>
      </c>
      <c r="I37" s="4">
        <v>2</v>
      </c>
      <c r="J37" s="4">
        <v>20</v>
      </c>
      <c r="K37" s="4">
        <v>22</v>
      </c>
    </row>
    <row r="38" spans="1:11" x14ac:dyDescent="0.2">
      <c r="A38" s="4">
        <v>1965</v>
      </c>
      <c r="B38">
        <v>2</v>
      </c>
      <c r="C38">
        <v>19</v>
      </c>
      <c r="D38">
        <v>21</v>
      </c>
      <c r="E38" s="7" t="str">
        <f t="shared" si="0"/>
        <v>There were 2 Female and 19 Male Winners in the year 1965</v>
      </c>
      <c r="H38" s="3" t="s">
        <v>3030</v>
      </c>
      <c r="I38" s="4">
        <v>2</v>
      </c>
      <c r="J38" s="4">
        <v>19</v>
      </c>
      <c r="K38" s="4">
        <v>21</v>
      </c>
    </row>
    <row r="39" spans="1:11" x14ac:dyDescent="0.2">
      <c r="A39" s="4">
        <v>1966</v>
      </c>
      <c r="B39">
        <v>4</v>
      </c>
      <c r="C39">
        <v>19</v>
      </c>
      <c r="D39">
        <v>23</v>
      </c>
      <c r="E39" s="7" t="str">
        <f t="shared" si="0"/>
        <v>There were 4 Female and 19 Male Winners in the year 1966</v>
      </c>
      <c r="H39" s="3" t="s">
        <v>3014</v>
      </c>
      <c r="I39" s="4">
        <v>4</v>
      </c>
      <c r="J39" s="4">
        <v>19</v>
      </c>
      <c r="K39" s="4">
        <v>23</v>
      </c>
    </row>
    <row r="40" spans="1:11" x14ac:dyDescent="0.2">
      <c r="A40" s="4">
        <v>1967</v>
      </c>
      <c r="B40">
        <v>4</v>
      </c>
      <c r="C40">
        <v>17</v>
      </c>
      <c r="D40">
        <v>21</v>
      </c>
      <c r="E40" s="7" t="str">
        <f t="shared" si="0"/>
        <v>There were 4 Female and 17 Male Winners in the year 1967</v>
      </c>
      <c r="H40" s="3" t="s">
        <v>3026</v>
      </c>
      <c r="I40" s="4">
        <v>4</v>
      </c>
      <c r="J40" s="4">
        <v>17</v>
      </c>
      <c r="K40" s="4">
        <v>21</v>
      </c>
    </row>
    <row r="41" spans="1:11" x14ac:dyDescent="0.2">
      <c r="A41" s="4">
        <v>1968</v>
      </c>
      <c r="B41">
        <v>2</v>
      </c>
      <c r="C41">
        <v>16</v>
      </c>
      <c r="D41">
        <v>18</v>
      </c>
      <c r="E41" s="7" t="str">
        <f t="shared" si="0"/>
        <v>There were 2 Female and 16 Male Winners in the year 1968</v>
      </c>
      <c r="H41" s="3" t="s">
        <v>3036</v>
      </c>
      <c r="I41" s="4">
        <v>2</v>
      </c>
      <c r="J41" s="4">
        <v>16</v>
      </c>
      <c r="K41" s="4">
        <v>18</v>
      </c>
    </row>
    <row r="42" spans="1:11" x14ac:dyDescent="0.2">
      <c r="A42" s="4">
        <v>1969</v>
      </c>
      <c r="B42">
        <v>4</v>
      </c>
      <c r="C42">
        <v>15</v>
      </c>
      <c r="D42">
        <v>19</v>
      </c>
      <c r="E42" s="7" t="str">
        <f t="shared" si="0"/>
        <v>There were 4 Female and 15 Male Winners in the year 1969</v>
      </c>
      <c r="H42" s="3" t="s">
        <v>2975</v>
      </c>
      <c r="I42" s="4">
        <v>4</v>
      </c>
      <c r="J42" s="4">
        <v>15</v>
      </c>
      <c r="K42" s="4">
        <v>19</v>
      </c>
    </row>
    <row r="43" spans="1:11" x14ac:dyDescent="0.2">
      <c r="A43" s="4">
        <v>1970</v>
      </c>
      <c r="B43">
        <v>3</v>
      </c>
      <c r="C43">
        <v>15</v>
      </c>
      <c r="D43">
        <v>18</v>
      </c>
      <c r="E43" s="7" t="str">
        <f t="shared" si="0"/>
        <v>There were 3 Female and 15 Male Winners in the year 1970</v>
      </c>
      <c r="H43" s="3" t="s">
        <v>3009</v>
      </c>
      <c r="I43" s="4">
        <v>3</v>
      </c>
      <c r="J43" s="4">
        <v>15</v>
      </c>
      <c r="K43" s="4">
        <v>18</v>
      </c>
    </row>
    <row r="44" spans="1:11" x14ac:dyDescent="0.2">
      <c r="A44" s="4">
        <v>1971</v>
      </c>
      <c r="B44">
        <v>2</v>
      </c>
      <c r="C44">
        <v>16</v>
      </c>
      <c r="D44">
        <v>18</v>
      </c>
      <c r="E44" s="7" t="str">
        <f t="shared" si="0"/>
        <v>There were 2 Female and 16 Male Winners in the year 1971</v>
      </c>
      <c r="H44" s="3" t="s">
        <v>2996</v>
      </c>
      <c r="I44" s="4">
        <v>2</v>
      </c>
      <c r="J44" s="4">
        <v>16</v>
      </c>
      <c r="K44" s="4">
        <v>18</v>
      </c>
    </row>
    <row r="45" spans="1:11" x14ac:dyDescent="0.2">
      <c r="A45" s="4">
        <v>1972</v>
      </c>
      <c r="B45">
        <v>2</v>
      </c>
      <c r="C45">
        <v>15</v>
      </c>
      <c r="D45">
        <v>17</v>
      </c>
      <c r="E45" s="7" t="str">
        <f t="shared" si="0"/>
        <v>There were 2 Female and 15 Male Winners in the year 1972</v>
      </c>
      <c r="H45" s="3" t="s">
        <v>2993</v>
      </c>
      <c r="I45" s="4">
        <v>2</v>
      </c>
      <c r="J45" s="4">
        <v>15</v>
      </c>
      <c r="K45" s="4">
        <v>17</v>
      </c>
    </row>
    <row r="46" spans="1:11" x14ac:dyDescent="0.2">
      <c r="A46" s="4">
        <v>1973</v>
      </c>
      <c r="B46">
        <v>3</v>
      </c>
      <c r="C46">
        <v>14</v>
      </c>
      <c r="D46">
        <v>17</v>
      </c>
      <c r="E46" s="7" t="str">
        <f t="shared" si="0"/>
        <v>There were 3 Female and 14 Male Winners in the year 1973</v>
      </c>
      <c r="H46" s="3" t="s">
        <v>3018</v>
      </c>
      <c r="I46" s="4">
        <v>3</v>
      </c>
      <c r="J46" s="4">
        <v>14</v>
      </c>
      <c r="K46" s="4">
        <v>17</v>
      </c>
    </row>
    <row r="47" spans="1:11" x14ac:dyDescent="0.2">
      <c r="A47" s="4">
        <v>1974</v>
      </c>
      <c r="B47">
        <v>3</v>
      </c>
      <c r="C47">
        <v>13</v>
      </c>
      <c r="D47">
        <v>16</v>
      </c>
      <c r="E47" s="7" t="str">
        <f t="shared" si="0"/>
        <v>There were 3 Female and 13 Male Winners in the year 1974</v>
      </c>
      <c r="H47" s="3" t="s">
        <v>3000</v>
      </c>
      <c r="I47" s="4">
        <v>3</v>
      </c>
      <c r="J47" s="4">
        <v>13</v>
      </c>
      <c r="K47" s="4">
        <v>16</v>
      </c>
    </row>
    <row r="48" spans="1:11" x14ac:dyDescent="0.2">
      <c r="A48" s="4">
        <v>1975</v>
      </c>
      <c r="B48">
        <v>4</v>
      </c>
      <c r="C48">
        <v>13</v>
      </c>
      <c r="D48">
        <v>17</v>
      </c>
      <c r="E48" s="7" t="str">
        <f t="shared" si="0"/>
        <v>There were 4 Female and 13 Male Winners in the year 1975</v>
      </c>
      <c r="H48" s="3" t="s">
        <v>2966</v>
      </c>
      <c r="I48" s="4">
        <v>4</v>
      </c>
      <c r="J48" s="4">
        <v>13</v>
      </c>
      <c r="K48" s="4">
        <v>17</v>
      </c>
    </row>
    <row r="49" spans="1:11" x14ac:dyDescent="0.2">
      <c r="A49" s="4">
        <v>1976</v>
      </c>
      <c r="B49">
        <v>3</v>
      </c>
      <c r="C49">
        <v>14</v>
      </c>
      <c r="D49">
        <v>17</v>
      </c>
      <c r="E49" s="7" t="str">
        <f t="shared" si="0"/>
        <v>There were 3 Female and 14 Male Winners in the year 1976</v>
      </c>
      <c r="H49" s="3" t="s">
        <v>3001</v>
      </c>
      <c r="I49" s="4">
        <v>3</v>
      </c>
      <c r="J49" s="4">
        <v>14</v>
      </c>
      <c r="K49" s="4">
        <v>17</v>
      </c>
    </row>
    <row r="50" spans="1:11" x14ac:dyDescent="0.2">
      <c r="A50" s="4">
        <v>1977</v>
      </c>
      <c r="B50">
        <v>3</v>
      </c>
      <c r="C50">
        <v>14</v>
      </c>
      <c r="D50">
        <v>17</v>
      </c>
      <c r="E50" s="7" t="str">
        <f t="shared" si="0"/>
        <v>There were 3 Female and 14 Male Winners in the year 1977</v>
      </c>
      <c r="H50" s="3" t="s">
        <v>3027</v>
      </c>
      <c r="I50" s="4">
        <v>3</v>
      </c>
      <c r="J50" s="4">
        <v>14</v>
      </c>
      <c r="K50" s="4">
        <v>17</v>
      </c>
    </row>
    <row r="51" spans="1:11" x14ac:dyDescent="0.2">
      <c r="A51" s="4">
        <v>1978</v>
      </c>
      <c r="B51">
        <v>3</v>
      </c>
      <c r="C51">
        <v>15</v>
      </c>
      <c r="D51">
        <v>18</v>
      </c>
      <c r="E51" s="7" t="str">
        <f t="shared" si="0"/>
        <v>There were 3 Female and 15 Male Winners in the year 1978</v>
      </c>
      <c r="H51" s="3" t="s">
        <v>3031</v>
      </c>
      <c r="I51" s="4">
        <v>3</v>
      </c>
      <c r="J51" s="4">
        <v>15</v>
      </c>
      <c r="K51" s="4">
        <v>18</v>
      </c>
    </row>
    <row r="52" spans="1:11" x14ac:dyDescent="0.2">
      <c r="A52" s="4">
        <v>1979</v>
      </c>
      <c r="B52">
        <v>3</v>
      </c>
      <c r="C52">
        <v>15</v>
      </c>
      <c r="D52">
        <v>18</v>
      </c>
      <c r="E52" s="7" t="str">
        <f t="shared" si="0"/>
        <v>There were 3 Female and 15 Male Winners in the year 1979</v>
      </c>
      <c r="H52" s="3" t="s">
        <v>3010</v>
      </c>
      <c r="I52" s="4">
        <v>3</v>
      </c>
      <c r="J52" s="4">
        <v>15</v>
      </c>
      <c r="K52" s="4">
        <v>18</v>
      </c>
    </row>
    <row r="53" spans="1:11" x14ac:dyDescent="0.2">
      <c r="A53" s="4">
        <v>1980</v>
      </c>
      <c r="B53">
        <v>3</v>
      </c>
      <c r="C53">
        <v>15</v>
      </c>
      <c r="D53">
        <v>18</v>
      </c>
      <c r="E53" s="7" t="str">
        <f t="shared" si="0"/>
        <v>There were 3 Female and 15 Male Winners in the year 1980</v>
      </c>
      <c r="H53" s="3" t="s">
        <v>2982</v>
      </c>
      <c r="I53" s="4">
        <v>3</v>
      </c>
      <c r="J53" s="4">
        <v>15</v>
      </c>
      <c r="K53" s="4">
        <v>18</v>
      </c>
    </row>
    <row r="54" spans="1:11" x14ac:dyDescent="0.2">
      <c r="A54" s="4">
        <v>1981</v>
      </c>
      <c r="B54">
        <v>3</v>
      </c>
      <c r="C54">
        <v>14</v>
      </c>
      <c r="D54">
        <v>17</v>
      </c>
      <c r="E54" s="7" t="str">
        <f t="shared" si="0"/>
        <v>There were 3 Female and 14 Male Winners in the year 1981</v>
      </c>
      <c r="H54" s="3" t="s">
        <v>3032</v>
      </c>
      <c r="I54" s="4">
        <v>3</v>
      </c>
      <c r="J54" s="4">
        <v>14</v>
      </c>
      <c r="K54" s="4">
        <v>17</v>
      </c>
    </row>
    <row r="55" spans="1:11" x14ac:dyDescent="0.2">
      <c r="A55" s="4">
        <v>1982</v>
      </c>
      <c r="B55">
        <v>3</v>
      </c>
      <c r="C55">
        <v>15</v>
      </c>
      <c r="D55">
        <v>18</v>
      </c>
      <c r="E55" s="7" t="str">
        <f t="shared" si="0"/>
        <v>There were 3 Female and 15 Male Winners in the year 1982</v>
      </c>
      <c r="H55" s="3" t="s">
        <v>2998</v>
      </c>
      <c r="I55" s="4">
        <v>3</v>
      </c>
      <c r="J55" s="4">
        <v>15</v>
      </c>
      <c r="K55" s="4">
        <v>18</v>
      </c>
    </row>
    <row r="56" spans="1:11" x14ac:dyDescent="0.2">
      <c r="A56" s="4">
        <v>1983</v>
      </c>
      <c r="B56">
        <v>4</v>
      </c>
      <c r="C56">
        <v>17</v>
      </c>
      <c r="D56">
        <v>21</v>
      </c>
      <c r="E56" s="7" t="str">
        <f t="shared" si="0"/>
        <v>There were 4 Female and 17 Male Winners in the year 1983</v>
      </c>
      <c r="H56" s="3" t="s">
        <v>2967</v>
      </c>
      <c r="I56" s="4">
        <v>4</v>
      </c>
      <c r="J56" s="4">
        <v>17</v>
      </c>
      <c r="K56" s="4">
        <v>21</v>
      </c>
    </row>
    <row r="57" spans="1:11" x14ac:dyDescent="0.2">
      <c r="A57" s="4">
        <v>1984</v>
      </c>
      <c r="B57">
        <v>4</v>
      </c>
      <c r="C57">
        <v>15</v>
      </c>
      <c r="D57">
        <v>19</v>
      </c>
      <c r="E57" s="7" t="str">
        <f t="shared" si="0"/>
        <v>There were 4 Female and 15 Male Winners in the year 1984</v>
      </c>
      <c r="H57" s="3" t="s">
        <v>3034</v>
      </c>
      <c r="I57" s="4">
        <v>4</v>
      </c>
      <c r="J57" s="4">
        <v>15</v>
      </c>
      <c r="K57" s="4">
        <v>19</v>
      </c>
    </row>
    <row r="58" spans="1:11" x14ac:dyDescent="0.2">
      <c r="A58" s="4">
        <v>1985</v>
      </c>
      <c r="B58">
        <v>3</v>
      </c>
      <c r="C58">
        <v>15</v>
      </c>
      <c r="D58">
        <v>18</v>
      </c>
      <c r="E58" s="7" t="str">
        <f t="shared" si="0"/>
        <v>There were 3 Female and 15 Male Winners in the year 1985</v>
      </c>
      <c r="H58" s="3" t="s">
        <v>2987</v>
      </c>
      <c r="I58" s="4">
        <v>3</v>
      </c>
      <c r="J58" s="4">
        <v>15</v>
      </c>
      <c r="K58" s="4">
        <v>18</v>
      </c>
    </row>
    <row r="59" spans="1:11" x14ac:dyDescent="0.2">
      <c r="A59" s="4">
        <v>1986</v>
      </c>
      <c r="B59">
        <v>2</v>
      </c>
      <c r="C59">
        <v>16</v>
      </c>
      <c r="D59">
        <v>18</v>
      </c>
      <c r="E59" s="7" t="str">
        <f t="shared" si="0"/>
        <v>There were 2 Female and 16 Male Winners in the year 1986</v>
      </c>
      <c r="H59" s="3" t="s">
        <v>3048</v>
      </c>
      <c r="I59" s="4">
        <v>2</v>
      </c>
      <c r="J59" s="4">
        <v>16</v>
      </c>
      <c r="K59" s="4">
        <v>18</v>
      </c>
    </row>
    <row r="60" spans="1:11" x14ac:dyDescent="0.2">
      <c r="A60" s="4">
        <v>1987</v>
      </c>
      <c r="B60">
        <v>4</v>
      </c>
      <c r="C60">
        <v>14</v>
      </c>
      <c r="D60">
        <v>18</v>
      </c>
      <c r="E60" s="7" t="str">
        <f t="shared" si="0"/>
        <v>There were 4 Female and 14 Male Winners in the year 1987</v>
      </c>
      <c r="H60" s="3" t="s">
        <v>3025</v>
      </c>
      <c r="I60" s="4">
        <v>4</v>
      </c>
      <c r="J60" s="4">
        <v>14</v>
      </c>
      <c r="K60" s="4">
        <v>18</v>
      </c>
    </row>
    <row r="61" spans="1:11" x14ac:dyDescent="0.2">
      <c r="A61" s="4">
        <v>1988</v>
      </c>
      <c r="B61">
        <v>3</v>
      </c>
      <c r="C61">
        <v>15</v>
      </c>
      <c r="D61">
        <v>18</v>
      </c>
      <c r="E61" s="7" t="str">
        <f t="shared" si="0"/>
        <v>There were 3 Female and 15 Male Winners in the year 1988</v>
      </c>
      <c r="H61" s="3" t="s">
        <v>3021</v>
      </c>
      <c r="I61" s="4">
        <v>3</v>
      </c>
      <c r="J61" s="4">
        <v>15</v>
      </c>
      <c r="K61" s="4">
        <v>18</v>
      </c>
    </row>
    <row r="62" spans="1:11" x14ac:dyDescent="0.2">
      <c r="A62" s="4">
        <v>1989</v>
      </c>
      <c r="B62">
        <v>2</v>
      </c>
      <c r="C62">
        <v>18</v>
      </c>
      <c r="D62">
        <v>20</v>
      </c>
      <c r="E62" s="7" t="str">
        <f t="shared" si="0"/>
        <v>There were 2 Female and 18 Male Winners in the year 1989</v>
      </c>
      <c r="H62" s="3" t="s">
        <v>2983</v>
      </c>
      <c r="I62" s="4">
        <v>2</v>
      </c>
      <c r="J62" s="4">
        <v>18</v>
      </c>
      <c r="K62" s="4">
        <v>20</v>
      </c>
    </row>
    <row r="63" spans="1:11" x14ac:dyDescent="0.2">
      <c r="A63" s="4">
        <v>1990</v>
      </c>
      <c r="B63">
        <v>4</v>
      </c>
      <c r="C63">
        <v>15</v>
      </c>
      <c r="D63">
        <v>19</v>
      </c>
      <c r="E63" s="7" t="str">
        <f t="shared" si="0"/>
        <v>There were 4 Female and 15 Male Winners in the year 1990</v>
      </c>
      <c r="H63" s="3" t="s">
        <v>2977</v>
      </c>
      <c r="I63" s="4">
        <v>4</v>
      </c>
      <c r="J63" s="4">
        <v>15</v>
      </c>
      <c r="K63" s="4">
        <v>19</v>
      </c>
    </row>
    <row r="64" spans="1:11" x14ac:dyDescent="0.2">
      <c r="A64" s="4">
        <v>1991</v>
      </c>
      <c r="B64">
        <v>4</v>
      </c>
      <c r="C64">
        <v>15</v>
      </c>
      <c r="D64">
        <v>19</v>
      </c>
      <c r="E64" s="7" t="str">
        <f t="shared" si="0"/>
        <v>There were 4 Female and 15 Male Winners in the year 1991</v>
      </c>
      <c r="H64" s="3" t="s">
        <v>3008</v>
      </c>
      <c r="I64" s="4">
        <v>4</v>
      </c>
      <c r="J64" s="4">
        <v>15</v>
      </c>
      <c r="K64" s="4">
        <v>19</v>
      </c>
    </row>
    <row r="65" spans="1:11" x14ac:dyDescent="0.2">
      <c r="A65" s="4">
        <v>1992</v>
      </c>
      <c r="B65">
        <v>4</v>
      </c>
      <c r="C65">
        <v>16</v>
      </c>
      <c r="D65">
        <v>20</v>
      </c>
      <c r="E65" s="7" t="str">
        <f t="shared" si="0"/>
        <v>There were 4 Female and 16 Male Winners in the year 1992</v>
      </c>
      <c r="H65" s="3" t="s">
        <v>2965</v>
      </c>
      <c r="I65" s="4">
        <v>4</v>
      </c>
      <c r="J65" s="4">
        <v>16</v>
      </c>
      <c r="K65" s="4">
        <v>20</v>
      </c>
    </row>
    <row r="66" spans="1:11" x14ac:dyDescent="0.2">
      <c r="A66" s="4">
        <v>1993</v>
      </c>
      <c r="B66">
        <v>5</v>
      </c>
      <c r="C66">
        <v>14</v>
      </c>
      <c r="D66">
        <v>19</v>
      </c>
      <c r="E66" s="7" t="str">
        <f t="shared" si="0"/>
        <v>There were 5 Female and 14 Male Winners in the year 1993</v>
      </c>
      <c r="H66" s="3" t="s">
        <v>2963</v>
      </c>
      <c r="I66" s="4">
        <v>5</v>
      </c>
      <c r="J66" s="4">
        <v>14</v>
      </c>
      <c r="K66" s="4">
        <v>19</v>
      </c>
    </row>
    <row r="67" spans="1:11" x14ac:dyDescent="0.2">
      <c r="A67" s="4">
        <v>1994</v>
      </c>
      <c r="B67">
        <v>6</v>
      </c>
      <c r="C67">
        <v>14</v>
      </c>
      <c r="D67">
        <v>20</v>
      </c>
      <c r="E67" s="7" t="str">
        <f t="shared" si="0"/>
        <v>There were 6 Female and 14 Male Winners in the year 1994</v>
      </c>
      <c r="H67" s="3" t="s">
        <v>3044</v>
      </c>
      <c r="I67" s="4">
        <v>6</v>
      </c>
      <c r="J67" s="4">
        <v>14</v>
      </c>
      <c r="K67" s="4">
        <v>20</v>
      </c>
    </row>
    <row r="68" spans="1:11" x14ac:dyDescent="0.2">
      <c r="A68" s="4">
        <v>1995</v>
      </c>
      <c r="B68">
        <v>7</v>
      </c>
      <c r="C68">
        <v>14</v>
      </c>
      <c r="D68">
        <v>21</v>
      </c>
      <c r="E68" s="7" t="str">
        <f t="shared" ref="E68:E91" si="1">"There were "&amp;B68&amp;" Female and "&amp;C68&amp;" Male Winners in the year "&amp;A68</f>
        <v>There were 7 Female and 14 Male Winners in the year 1995</v>
      </c>
      <c r="H68" s="3" t="s">
        <v>3045</v>
      </c>
      <c r="I68" s="4">
        <v>7</v>
      </c>
      <c r="J68" s="4">
        <v>14</v>
      </c>
      <c r="K68" s="4">
        <v>21</v>
      </c>
    </row>
    <row r="69" spans="1:11" x14ac:dyDescent="0.2">
      <c r="A69" s="4">
        <v>1996</v>
      </c>
      <c r="B69">
        <v>5</v>
      </c>
      <c r="C69">
        <v>16</v>
      </c>
      <c r="D69">
        <v>21</v>
      </c>
      <c r="E69" s="7" t="str">
        <f t="shared" si="1"/>
        <v>There were 5 Female and 16 Male Winners in the year 1996</v>
      </c>
      <c r="H69" s="3" t="s">
        <v>3022</v>
      </c>
      <c r="I69" s="4">
        <v>5</v>
      </c>
      <c r="J69" s="4">
        <v>16</v>
      </c>
      <c r="K69" s="4">
        <v>21</v>
      </c>
    </row>
    <row r="70" spans="1:11" x14ac:dyDescent="0.2">
      <c r="A70" s="4">
        <v>1997</v>
      </c>
      <c r="B70">
        <v>6</v>
      </c>
      <c r="C70">
        <v>15</v>
      </c>
      <c r="D70">
        <v>21</v>
      </c>
      <c r="E70" s="7" t="str">
        <f t="shared" si="1"/>
        <v>There were 6 Female and 15 Male Winners in the year 1997</v>
      </c>
      <c r="H70" s="3" t="s">
        <v>2994</v>
      </c>
      <c r="I70" s="4">
        <v>6</v>
      </c>
      <c r="J70" s="4">
        <v>15</v>
      </c>
      <c r="K70" s="4">
        <v>21</v>
      </c>
    </row>
    <row r="71" spans="1:11" x14ac:dyDescent="0.2">
      <c r="A71" s="4">
        <v>1998</v>
      </c>
      <c r="B71">
        <v>5</v>
      </c>
      <c r="C71">
        <v>16</v>
      </c>
      <c r="D71">
        <v>21</v>
      </c>
      <c r="E71" s="7" t="str">
        <f t="shared" si="1"/>
        <v>There were 5 Female and 16 Male Winners in the year 1998</v>
      </c>
      <c r="H71" s="3" t="s">
        <v>3002</v>
      </c>
      <c r="I71" s="4">
        <v>5</v>
      </c>
      <c r="J71" s="4">
        <v>16</v>
      </c>
      <c r="K71" s="4">
        <v>21</v>
      </c>
    </row>
    <row r="72" spans="1:11" x14ac:dyDescent="0.2">
      <c r="A72" s="4">
        <v>1999</v>
      </c>
      <c r="B72">
        <v>4</v>
      </c>
      <c r="C72">
        <v>16</v>
      </c>
      <c r="D72">
        <v>20</v>
      </c>
      <c r="E72" s="7" t="str">
        <f t="shared" si="1"/>
        <v>There were 4 Female and 16 Male Winners in the year 1999</v>
      </c>
      <c r="H72" s="3" t="s">
        <v>3035</v>
      </c>
      <c r="I72" s="4">
        <v>4</v>
      </c>
      <c r="J72" s="4">
        <v>16</v>
      </c>
      <c r="K72" s="4">
        <v>20</v>
      </c>
    </row>
    <row r="73" spans="1:11" x14ac:dyDescent="0.2">
      <c r="A73" s="4">
        <v>2000</v>
      </c>
      <c r="B73">
        <v>3</v>
      </c>
      <c r="C73">
        <v>15</v>
      </c>
      <c r="D73">
        <v>18</v>
      </c>
      <c r="E73" s="7" t="str">
        <f t="shared" si="1"/>
        <v>There were 3 Female and 15 Male Winners in the year 2000</v>
      </c>
      <c r="H73" s="3" t="s">
        <v>3012</v>
      </c>
      <c r="I73" s="4">
        <v>3</v>
      </c>
      <c r="J73" s="4">
        <v>15</v>
      </c>
      <c r="K73" s="4">
        <v>18</v>
      </c>
    </row>
    <row r="74" spans="1:11" x14ac:dyDescent="0.2">
      <c r="A74" s="4">
        <v>2001</v>
      </c>
      <c r="B74">
        <v>5</v>
      </c>
      <c r="C74">
        <v>14</v>
      </c>
      <c r="D74">
        <v>19</v>
      </c>
      <c r="E74" s="7" t="str">
        <f t="shared" si="1"/>
        <v>There were 5 Female and 14 Male Winners in the year 2001</v>
      </c>
      <c r="H74" s="3" t="s">
        <v>3038</v>
      </c>
      <c r="I74" s="4">
        <v>5</v>
      </c>
      <c r="J74" s="4">
        <v>14</v>
      </c>
      <c r="K74" s="4">
        <v>19</v>
      </c>
    </row>
    <row r="75" spans="1:11" x14ac:dyDescent="0.2">
      <c r="A75" s="4">
        <v>2002</v>
      </c>
      <c r="B75">
        <v>5</v>
      </c>
      <c r="C75">
        <v>14</v>
      </c>
      <c r="D75">
        <v>19</v>
      </c>
      <c r="E75" s="7" t="str">
        <f t="shared" si="1"/>
        <v>There were 5 Female and 14 Male Winners in the year 2002</v>
      </c>
      <c r="H75" s="3" t="s">
        <v>2981</v>
      </c>
      <c r="I75" s="4">
        <v>5</v>
      </c>
      <c r="J75" s="4">
        <v>14</v>
      </c>
      <c r="K75" s="4">
        <v>19</v>
      </c>
    </row>
    <row r="76" spans="1:11" x14ac:dyDescent="0.2">
      <c r="A76" s="4">
        <v>2003</v>
      </c>
      <c r="B76">
        <v>4</v>
      </c>
      <c r="C76">
        <v>16</v>
      </c>
      <c r="D76">
        <v>20</v>
      </c>
      <c r="E76" s="7" t="str">
        <f t="shared" si="1"/>
        <v>There were 4 Female and 16 Male Winners in the year 2003</v>
      </c>
      <c r="H76" s="3" t="s">
        <v>2962</v>
      </c>
      <c r="I76" s="4">
        <v>4</v>
      </c>
      <c r="J76" s="4">
        <v>16</v>
      </c>
      <c r="K76" s="4">
        <v>20</v>
      </c>
    </row>
    <row r="77" spans="1:11" x14ac:dyDescent="0.2">
      <c r="A77" s="4">
        <v>2004</v>
      </c>
      <c r="B77">
        <v>6</v>
      </c>
      <c r="C77">
        <v>13</v>
      </c>
      <c r="D77">
        <v>19</v>
      </c>
      <c r="E77" s="7" t="str">
        <f t="shared" si="1"/>
        <v>There were 6 Female and 13 Male Winners in the year 2004</v>
      </c>
      <c r="H77" s="3" t="s">
        <v>3039</v>
      </c>
      <c r="I77" s="4">
        <v>6</v>
      </c>
      <c r="J77" s="4">
        <v>13</v>
      </c>
      <c r="K77" s="4">
        <v>19</v>
      </c>
    </row>
    <row r="78" spans="1:11" x14ac:dyDescent="0.2">
      <c r="A78" s="4">
        <v>2005</v>
      </c>
      <c r="B78">
        <v>5</v>
      </c>
      <c r="C78">
        <v>16</v>
      </c>
      <c r="D78">
        <v>21</v>
      </c>
      <c r="E78" s="7" t="str">
        <f t="shared" si="1"/>
        <v>There were 5 Female and 16 Male Winners in the year 2005</v>
      </c>
      <c r="H78" s="3" t="s">
        <v>3005</v>
      </c>
      <c r="I78" s="4">
        <v>5</v>
      </c>
      <c r="J78" s="4">
        <v>16</v>
      </c>
      <c r="K78" s="4">
        <v>21</v>
      </c>
    </row>
    <row r="79" spans="1:11" x14ac:dyDescent="0.2">
      <c r="A79" s="4">
        <v>2006</v>
      </c>
      <c r="B79">
        <v>5</v>
      </c>
      <c r="C79">
        <v>16</v>
      </c>
      <c r="D79">
        <v>21</v>
      </c>
      <c r="E79" s="7" t="str">
        <f t="shared" si="1"/>
        <v>There were 5 Female and 16 Male Winners in the year 2006</v>
      </c>
      <c r="H79" s="3" t="s">
        <v>3028</v>
      </c>
      <c r="I79" s="4">
        <v>5</v>
      </c>
      <c r="J79" s="4">
        <v>16</v>
      </c>
      <c r="K79" s="4">
        <v>21</v>
      </c>
    </row>
    <row r="80" spans="1:11" x14ac:dyDescent="0.2">
      <c r="A80" s="4">
        <v>2007</v>
      </c>
      <c r="B80">
        <v>6</v>
      </c>
      <c r="C80">
        <v>16</v>
      </c>
      <c r="D80">
        <v>22</v>
      </c>
      <c r="E80" s="7" t="str">
        <f t="shared" si="1"/>
        <v>There were 6 Female and 16 Male Winners in the year 2007</v>
      </c>
      <c r="H80" s="3" t="s">
        <v>2988</v>
      </c>
      <c r="I80" s="4">
        <v>6</v>
      </c>
      <c r="J80" s="4">
        <v>16</v>
      </c>
      <c r="K80" s="4">
        <v>22</v>
      </c>
    </row>
    <row r="81" spans="1:11" x14ac:dyDescent="0.2">
      <c r="A81" s="4">
        <v>2008</v>
      </c>
      <c r="B81">
        <v>6</v>
      </c>
      <c r="C81">
        <v>15</v>
      </c>
      <c r="D81">
        <v>21</v>
      </c>
      <c r="E81" s="7" t="str">
        <f t="shared" si="1"/>
        <v>There were 6 Female and 15 Male Winners in the year 2008</v>
      </c>
      <c r="H81" s="3" t="s">
        <v>2978</v>
      </c>
      <c r="I81" s="4">
        <v>6</v>
      </c>
      <c r="J81" s="4">
        <v>15</v>
      </c>
      <c r="K81" s="4">
        <v>21</v>
      </c>
    </row>
    <row r="82" spans="1:11" x14ac:dyDescent="0.2">
      <c r="A82" s="4">
        <v>2009</v>
      </c>
      <c r="B82">
        <v>3</v>
      </c>
      <c r="C82">
        <v>18</v>
      </c>
      <c r="D82">
        <v>21</v>
      </c>
      <c r="E82" s="7" t="str">
        <f t="shared" si="1"/>
        <v>There were 3 Female and 18 Male Winners in the year 2009</v>
      </c>
      <c r="H82" s="3" t="s">
        <v>3040</v>
      </c>
      <c r="I82" s="4">
        <v>3</v>
      </c>
      <c r="J82" s="4">
        <v>18</v>
      </c>
      <c r="K82" s="4">
        <v>21</v>
      </c>
    </row>
    <row r="83" spans="1:11" x14ac:dyDescent="0.2">
      <c r="A83" s="4">
        <v>2010</v>
      </c>
      <c r="B83">
        <v>4</v>
      </c>
      <c r="C83">
        <v>16</v>
      </c>
      <c r="D83">
        <v>20</v>
      </c>
      <c r="E83" s="7" t="str">
        <f t="shared" si="1"/>
        <v>There were 4 Female and 16 Male Winners in the year 2010</v>
      </c>
      <c r="H83" s="3" t="s">
        <v>3007</v>
      </c>
      <c r="I83" s="4">
        <v>4</v>
      </c>
      <c r="J83" s="4">
        <v>16</v>
      </c>
      <c r="K83" s="4">
        <v>20</v>
      </c>
    </row>
    <row r="84" spans="1:11" x14ac:dyDescent="0.2">
      <c r="A84" s="4">
        <v>2011</v>
      </c>
      <c r="B84">
        <v>3</v>
      </c>
      <c r="C84">
        <v>18</v>
      </c>
      <c r="D84">
        <v>21</v>
      </c>
      <c r="E84" s="7" t="str">
        <f t="shared" si="1"/>
        <v>There were 3 Female and 18 Male Winners in the year 2011</v>
      </c>
      <c r="H84" s="3" t="s">
        <v>2976</v>
      </c>
      <c r="I84" s="4">
        <v>3</v>
      </c>
      <c r="J84" s="4">
        <v>18</v>
      </c>
      <c r="K84" s="4">
        <v>21</v>
      </c>
    </row>
    <row r="85" spans="1:11" x14ac:dyDescent="0.2">
      <c r="A85" s="4">
        <v>2012</v>
      </c>
      <c r="B85">
        <v>4</v>
      </c>
      <c r="C85">
        <v>17</v>
      </c>
      <c r="D85">
        <v>21</v>
      </c>
      <c r="E85" s="7" t="str">
        <f t="shared" si="1"/>
        <v>There were 4 Female and 17 Male Winners in the year 2012</v>
      </c>
      <c r="H85" s="3" t="s">
        <v>3006</v>
      </c>
      <c r="I85" s="4">
        <v>4</v>
      </c>
      <c r="J85" s="4">
        <v>17</v>
      </c>
      <c r="K85" s="4">
        <v>21</v>
      </c>
    </row>
    <row r="86" spans="1:11" x14ac:dyDescent="0.2">
      <c r="A86" s="4">
        <v>2013</v>
      </c>
      <c r="B86">
        <v>6</v>
      </c>
      <c r="C86">
        <v>16</v>
      </c>
      <c r="D86">
        <v>22</v>
      </c>
      <c r="E86" s="7" t="str">
        <f t="shared" si="1"/>
        <v>There were 6 Female and 16 Male Winners in the year 2013</v>
      </c>
      <c r="H86" s="3" t="s">
        <v>2979</v>
      </c>
      <c r="I86" s="4">
        <v>6</v>
      </c>
      <c r="J86" s="4">
        <v>16</v>
      </c>
      <c r="K86" s="4">
        <v>22</v>
      </c>
    </row>
    <row r="87" spans="1:11" x14ac:dyDescent="0.2">
      <c r="A87" s="4">
        <v>2014</v>
      </c>
      <c r="B87">
        <v>5</v>
      </c>
      <c r="C87">
        <v>16</v>
      </c>
      <c r="D87">
        <v>21</v>
      </c>
      <c r="E87" s="7" t="str">
        <f t="shared" si="1"/>
        <v>There were 5 Female and 16 Male Winners in the year 2014</v>
      </c>
      <c r="H87" s="3" t="s">
        <v>3019</v>
      </c>
      <c r="I87" s="4">
        <v>5</v>
      </c>
      <c r="J87" s="4">
        <v>16</v>
      </c>
      <c r="K87" s="4">
        <v>21</v>
      </c>
    </row>
    <row r="88" spans="1:11" x14ac:dyDescent="0.2">
      <c r="A88" s="4">
        <v>2015</v>
      </c>
      <c r="B88">
        <v>5</v>
      </c>
      <c r="C88">
        <v>16</v>
      </c>
      <c r="D88">
        <v>21</v>
      </c>
      <c r="E88" s="7" t="str">
        <f t="shared" si="1"/>
        <v>There were 5 Female and 16 Male Winners in the year 2015</v>
      </c>
      <c r="H88" s="3" t="s">
        <v>2984</v>
      </c>
      <c r="I88" s="4">
        <v>5</v>
      </c>
      <c r="J88" s="4">
        <v>16</v>
      </c>
      <c r="K88" s="4">
        <v>21</v>
      </c>
    </row>
    <row r="89" spans="1:11" x14ac:dyDescent="0.2">
      <c r="A89" s="4">
        <v>2016</v>
      </c>
      <c r="B89">
        <v>7</v>
      </c>
      <c r="C89">
        <v>15</v>
      </c>
      <c r="D89">
        <v>22</v>
      </c>
      <c r="E89" s="7" t="str">
        <f t="shared" si="1"/>
        <v>There were 7 Female and 15 Male Winners in the year 2016</v>
      </c>
      <c r="H89" s="3" t="s">
        <v>3015</v>
      </c>
      <c r="I89" s="4">
        <v>7</v>
      </c>
      <c r="J89" s="4">
        <v>15</v>
      </c>
      <c r="K89" s="4">
        <v>22</v>
      </c>
    </row>
    <row r="90" spans="1:11" x14ac:dyDescent="0.2">
      <c r="A90" s="4">
        <v>2017</v>
      </c>
      <c r="B90">
        <v>5</v>
      </c>
      <c r="C90">
        <v>12</v>
      </c>
      <c r="D90">
        <v>17</v>
      </c>
      <c r="E90" s="7" t="str">
        <f t="shared" si="1"/>
        <v>There were 5 Female and 12 Male Winners in the year 2017</v>
      </c>
      <c r="H90" s="3" t="s">
        <v>2971</v>
      </c>
      <c r="I90" s="4">
        <v>5</v>
      </c>
      <c r="J90" s="4">
        <v>12</v>
      </c>
      <c r="K90" s="4">
        <v>17</v>
      </c>
    </row>
    <row r="91" spans="1:11" x14ac:dyDescent="0.2">
      <c r="A91" t="s">
        <v>2878</v>
      </c>
      <c r="B91">
        <v>301</v>
      </c>
      <c r="C91">
        <v>1370</v>
      </c>
      <c r="D91">
        <v>1671</v>
      </c>
      <c r="E91" s="7" t="str">
        <f>"There were "&amp;B91&amp;" Female and "&amp;C91&amp;" Male Winners overall"</f>
        <v>There were 301 Female and 1370 Male Winners overall</v>
      </c>
      <c r="H91" s="3" t="s">
        <v>2878</v>
      </c>
      <c r="I91" s="4">
        <v>301</v>
      </c>
      <c r="J91" s="4">
        <v>1370</v>
      </c>
      <c r="K91" s="4">
        <v>1671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C30" sqref="C30"/>
    </sheetView>
  </sheetViews>
  <sheetFormatPr baseColWidth="10" defaultRowHeight="15" x14ac:dyDescent="0.2"/>
  <cols>
    <col min="1" max="1" width="26.5" bestFit="1" customWidth="1"/>
    <col min="2" max="2" width="15.1640625" bestFit="1" customWidth="1"/>
    <col min="3" max="3" width="72.6640625" customWidth="1"/>
    <col min="4" max="4" width="21.5" customWidth="1"/>
    <col min="5" max="5" width="15.6640625" customWidth="1"/>
    <col min="6" max="6" width="25.83203125" bestFit="1" customWidth="1"/>
    <col min="7" max="7" width="34.1640625" bestFit="1" customWidth="1"/>
    <col min="8" max="8" width="36" bestFit="1" customWidth="1"/>
    <col min="9" max="9" width="43.5" bestFit="1" customWidth="1"/>
    <col min="10" max="10" width="35.1640625" bestFit="1" customWidth="1"/>
    <col min="11" max="11" width="33" bestFit="1" customWidth="1"/>
    <col min="12" max="12" width="46.5" bestFit="1" customWidth="1"/>
    <col min="13" max="13" width="37.83203125" bestFit="1" customWidth="1"/>
    <col min="14" max="14" width="32.6640625" bestFit="1" customWidth="1"/>
    <col min="15" max="15" width="46.1640625" bestFit="1" customWidth="1"/>
    <col min="16" max="16" width="37.5" bestFit="1" customWidth="1"/>
    <col min="17" max="17" width="26.5" bestFit="1" customWidth="1"/>
    <col min="18" max="19" width="40.1640625" bestFit="1" customWidth="1"/>
    <col min="20" max="20" width="37" bestFit="1" customWidth="1"/>
    <col min="21" max="21" width="41.6640625" bestFit="1" customWidth="1"/>
    <col min="22" max="22" width="34.83203125" bestFit="1" customWidth="1"/>
    <col min="23" max="23" width="29.33203125" bestFit="1" customWidth="1"/>
    <col min="24" max="24" width="37.33203125" bestFit="1" customWidth="1"/>
    <col min="25" max="25" width="36.83203125" bestFit="1" customWidth="1"/>
    <col min="26" max="26" width="41.83203125" bestFit="1" customWidth="1"/>
    <col min="27" max="27" width="44" bestFit="1" customWidth="1"/>
    <col min="28" max="28" width="43.6640625" bestFit="1" customWidth="1"/>
    <col min="29" max="29" width="44.83203125" bestFit="1" customWidth="1"/>
    <col min="30" max="30" width="45" bestFit="1" customWidth="1"/>
    <col min="31" max="31" width="38.5" bestFit="1" customWidth="1"/>
    <col min="32" max="32" width="47" bestFit="1" customWidth="1"/>
    <col min="33" max="33" width="38.33203125" bestFit="1" customWidth="1"/>
    <col min="34" max="34" width="46" bestFit="1" customWidth="1"/>
    <col min="35" max="35" width="37.33203125" bestFit="1" customWidth="1"/>
    <col min="36" max="36" width="31" bestFit="1" customWidth="1"/>
    <col min="37" max="37" width="40.1640625" bestFit="1" customWidth="1"/>
    <col min="38" max="38" width="35" bestFit="1" customWidth="1"/>
    <col min="39" max="39" width="25.6640625" bestFit="1" customWidth="1"/>
    <col min="40" max="40" width="34.33203125" bestFit="1" customWidth="1"/>
    <col min="41" max="41" width="44.5" bestFit="1" customWidth="1"/>
    <col min="42" max="43" width="30.83203125" bestFit="1" customWidth="1"/>
    <col min="44" max="44" width="31.1640625" bestFit="1" customWidth="1"/>
    <col min="45" max="45" width="24.33203125" bestFit="1" customWidth="1"/>
    <col min="46" max="46" width="33.33203125" bestFit="1" customWidth="1"/>
    <col min="47" max="47" width="34.6640625" bestFit="1" customWidth="1"/>
    <col min="48" max="48" width="30.5" bestFit="1" customWidth="1"/>
    <col min="49" max="49" width="26" bestFit="1" customWidth="1"/>
    <col min="50" max="50" width="42.1640625" bestFit="1" customWidth="1"/>
    <col min="51" max="51" width="41.6640625" bestFit="1" customWidth="1"/>
    <col min="52" max="52" width="10" customWidth="1"/>
  </cols>
  <sheetData>
    <row r="1" spans="1:5" x14ac:dyDescent="0.2">
      <c r="D1" s="2" t="s">
        <v>2842</v>
      </c>
      <c r="E1" t="s">
        <v>2959</v>
      </c>
    </row>
    <row r="3" spans="1:5" ht="31" x14ac:dyDescent="0.35">
      <c r="A3" s="5" t="s">
        <v>2877</v>
      </c>
      <c r="B3" s="5" t="s">
        <v>2960</v>
      </c>
      <c r="C3" s="11" t="s">
        <v>3054</v>
      </c>
      <c r="D3" s="2" t="s">
        <v>2877</v>
      </c>
      <c r="E3" t="s">
        <v>2960</v>
      </c>
    </row>
    <row r="4" spans="1:5" x14ac:dyDescent="0.2">
      <c r="A4" s="3" t="s">
        <v>1818</v>
      </c>
      <c r="B4" s="4">
        <v>4</v>
      </c>
      <c r="C4" s="7" t="str">
        <f>A4&amp;" won "&amp;B4&amp;" Academy awards in the category of Best Director"</f>
        <v>John Ford won 4 Academy awards in the category of Best Director</v>
      </c>
      <c r="D4" s="3" t="s">
        <v>1818</v>
      </c>
      <c r="E4" s="4">
        <v>4</v>
      </c>
    </row>
    <row r="5" spans="1:5" x14ac:dyDescent="0.2">
      <c r="A5" s="3" t="s">
        <v>2607</v>
      </c>
      <c r="B5" s="4">
        <v>3</v>
      </c>
      <c r="C5" s="7" t="str">
        <f t="shared" ref="C5:C22" si="0">A5&amp;" won "&amp;B5&amp;" Academy awards in the category of Best Director"</f>
        <v>Frank Capra won 3 Academy awards in the category of Best Director</v>
      </c>
      <c r="D5" s="3" t="s">
        <v>2607</v>
      </c>
      <c r="E5" s="4">
        <v>3</v>
      </c>
    </row>
    <row r="6" spans="1:5" x14ac:dyDescent="0.2">
      <c r="A6" s="3" t="s">
        <v>1651</v>
      </c>
      <c r="B6" s="4">
        <v>3</v>
      </c>
      <c r="C6" s="7" t="str">
        <f t="shared" si="0"/>
        <v>William Wyler won 3 Academy awards in the category of Best Director</v>
      </c>
      <c r="D6" s="3" t="s">
        <v>1651</v>
      </c>
      <c r="E6" s="4">
        <v>3</v>
      </c>
    </row>
    <row r="7" spans="1:5" x14ac:dyDescent="0.2">
      <c r="A7" s="3" t="s">
        <v>1963</v>
      </c>
      <c r="B7" s="4">
        <v>2</v>
      </c>
      <c r="C7" s="7" t="str">
        <f t="shared" si="0"/>
        <v>George Stevens won 2 Academy awards in the category of Best Director</v>
      </c>
      <c r="D7" s="3" t="s">
        <v>1963</v>
      </c>
      <c r="E7" s="4">
        <v>2</v>
      </c>
    </row>
    <row r="8" spans="1:5" x14ac:dyDescent="0.2">
      <c r="A8" s="3" t="s">
        <v>2802</v>
      </c>
      <c r="B8" s="4">
        <v>2</v>
      </c>
      <c r="C8" s="7" t="str">
        <f t="shared" si="0"/>
        <v>Lewis Milestone won 2 Academy awards in the category of Best Director</v>
      </c>
      <c r="D8" s="3" t="s">
        <v>2802</v>
      </c>
      <c r="E8" s="4">
        <v>2</v>
      </c>
    </row>
    <row r="9" spans="1:5" x14ac:dyDescent="0.2">
      <c r="A9" s="3" t="s">
        <v>2131</v>
      </c>
      <c r="B9" s="4">
        <v>2</v>
      </c>
      <c r="C9" s="7" t="str">
        <f t="shared" si="0"/>
        <v>Joseph L. Mankiewicz won 2 Academy awards in the category of Best Director</v>
      </c>
      <c r="D9" s="3" t="s">
        <v>2131</v>
      </c>
      <c r="E9" s="4">
        <v>2</v>
      </c>
    </row>
    <row r="10" spans="1:5" x14ac:dyDescent="0.2">
      <c r="A10" s="3" t="s">
        <v>1169</v>
      </c>
      <c r="B10" s="4">
        <v>2</v>
      </c>
      <c r="C10" s="7" t="str">
        <f t="shared" si="0"/>
        <v>David Lean won 2 Academy awards in the category of Best Director</v>
      </c>
      <c r="D10" s="3" t="s">
        <v>1169</v>
      </c>
      <c r="E10" s="4">
        <v>2</v>
      </c>
    </row>
    <row r="11" spans="1:5" x14ac:dyDescent="0.2">
      <c r="A11" s="3" t="s">
        <v>959</v>
      </c>
      <c r="B11" s="4">
        <v>2</v>
      </c>
      <c r="C11" s="7" t="str">
        <f t="shared" si="0"/>
        <v>Oliver Stone won 2 Academy awards in the category of Best Director</v>
      </c>
      <c r="D11" s="3" t="s">
        <v>959</v>
      </c>
      <c r="E11" s="4">
        <v>2</v>
      </c>
    </row>
    <row r="12" spans="1:5" x14ac:dyDescent="0.2">
      <c r="A12" s="3" t="s">
        <v>1834</v>
      </c>
      <c r="B12" s="4">
        <v>2</v>
      </c>
      <c r="C12" s="7" t="str">
        <f t="shared" si="0"/>
        <v>Elia Kazan won 2 Academy awards in the category of Best Director</v>
      </c>
      <c r="D12" s="3" t="s">
        <v>1834</v>
      </c>
      <c r="E12" s="4">
        <v>2</v>
      </c>
    </row>
    <row r="13" spans="1:5" x14ac:dyDescent="0.2">
      <c r="A13" s="3" t="s">
        <v>1705</v>
      </c>
      <c r="B13" s="4">
        <v>2</v>
      </c>
      <c r="C13" s="7" t="str">
        <f t="shared" si="0"/>
        <v>Billy Wilder won 2 Academy awards in the category of Best Director</v>
      </c>
      <c r="D13" s="3" t="s">
        <v>1705</v>
      </c>
      <c r="E13" s="4">
        <v>2</v>
      </c>
    </row>
    <row r="14" spans="1:5" x14ac:dyDescent="0.2">
      <c r="A14" s="3" t="s">
        <v>2754</v>
      </c>
      <c r="B14" s="4">
        <v>2</v>
      </c>
      <c r="C14" s="7" t="str">
        <f t="shared" si="0"/>
        <v>Frank Borzage won 2 Academy awards in the category of Best Director</v>
      </c>
      <c r="D14" s="3" t="s">
        <v>2754</v>
      </c>
      <c r="E14" s="4">
        <v>2</v>
      </c>
    </row>
    <row r="15" spans="1:5" x14ac:dyDescent="0.2">
      <c r="A15" s="3" t="s">
        <v>2420</v>
      </c>
      <c r="B15" s="4">
        <v>2</v>
      </c>
      <c r="C15" s="7" t="str">
        <f t="shared" si="0"/>
        <v>Leo McCarey won 2 Academy awards in the category of Best Director</v>
      </c>
      <c r="D15" s="3" t="s">
        <v>2420</v>
      </c>
      <c r="E15" s="4">
        <v>2</v>
      </c>
    </row>
    <row r="16" spans="1:5" x14ac:dyDescent="0.2">
      <c r="A16" s="3" t="s">
        <v>200</v>
      </c>
      <c r="B16" s="4">
        <v>2</v>
      </c>
      <c r="C16" s="7" t="str">
        <f t="shared" si="0"/>
        <v>Ang Lee won 2 Academy awards in the category of Best Director</v>
      </c>
      <c r="D16" s="3" t="s">
        <v>200</v>
      </c>
      <c r="E16" s="4">
        <v>2</v>
      </c>
    </row>
    <row r="17" spans="1:5" x14ac:dyDescent="0.2">
      <c r="A17" s="3" t="s">
        <v>2860</v>
      </c>
      <c r="B17" s="4">
        <v>2</v>
      </c>
      <c r="C17" s="7" t="str">
        <f t="shared" si="0"/>
        <v>Milos Forman won 2 Academy awards in the category of Best Director</v>
      </c>
      <c r="D17" s="3" t="s">
        <v>2860</v>
      </c>
      <c r="E17" s="4">
        <v>2</v>
      </c>
    </row>
    <row r="18" spans="1:5" x14ac:dyDescent="0.2">
      <c r="A18" s="3" t="s">
        <v>93</v>
      </c>
      <c r="B18" s="4">
        <v>2</v>
      </c>
      <c r="C18" s="7" t="str">
        <f t="shared" si="0"/>
        <v>Steven Spielberg won 2 Academy awards in the category of Best Director</v>
      </c>
      <c r="D18" s="3" t="s">
        <v>93</v>
      </c>
      <c r="E18" s="4">
        <v>2</v>
      </c>
    </row>
    <row r="19" spans="1:5" x14ac:dyDescent="0.2">
      <c r="A19" s="3" t="s">
        <v>144</v>
      </c>
      <c r="B19" s="4">
        <v>2</v>
      </c>
      <c r="C19" s="7" t="str">
        <f t="shared" si="0"/>
        <v>Clint Eastwood won 2 Academy awards in the category of Best Director</v>
      </c>
      <c r="D19" s="3" t="s">
        <v>144</v>
      </c>
      <c r="E19" s="4">
        <v>2</v>
      </c>
    </row>
    <row r="20" spans="1:5" x14ac:dyDescent="0.2">
      <c r="A20" s="3" t="s">
        <v>1375</v>
      </c>
      <c r="B20" s="4">
        <v>2</v>
      </c>
      <c r="C20" s="7" t="str">
        <f t="shared" si="0"/>
        <v>Fred Zinnemann won 2 Academy awards in the category of Best Director</v>
      </c>
      <c r="D20" s="3" t="s">
        <v>1375</v>
      </c>
      <c r="E20" s="4">
        <v>2</v>
      </c>
    </row>
    <row r="21" spans="1:5" x14ac:dyDescent="0.2">
      <c r="A21" s="3" t="s">
        <v>2430</v>
      </c>
      <c r="B21" s="4">
        <v>2</v>
      </c>
      <c r="C21" s="7" t="str">
        <f t="shared" si="0"/>
        <v>Frank Lloyd won 2 Academy awards in the category of Best Director</v>
      </c>
      <c r="D21" s="3" t="s">
        <v>2430</v>
      </c>
      <c r="E21" s="4">
        <v>2</v>
      </c>
    </row>
    <row r="22" spans="1:5" x14ac:dyDescent="0.2">
      <c r="A22" s="3" t="s">
        <v>2849</v>
      </c>
      <c r="B22" s="4">
        <v>2</v>
      </c>
      <c r="C22" s="7" t="str">
        <f t="shared" si="0"/>
        <v>Alejandro Gonzalez Inarritu won 2 Academy awards in the category of Best Director</v>
      </c>
      <c r="D22" s="3" t="s">
        <v>2849</v>
      </c>
      <c r="E22" s="4">
        <v>2</v>
      </c>
    </row>
    <row r="23" spans="1:5" x14ac:dyDescent="0.2">
      <c r="D23" s="3" t="s">
        <v>914</v>
      </c>
      <c r="E23" s="4">
        <v>1</v>
      </c>
    </row>
    <row r="24" spans="1:5" x14ac:dyDescent="0.2">
      <c r="D24" s="3" t="s">
        <v>263</v>
      </c>
      <c r="E24" s="4">
        <v>1</v>
      </c>
    </row>
    <row r="25" spans="1:5" x14ac:dyDescent="0.2">
      <c r="D25" s="3" t="s">
        <v>105</v>
      </c>
      <c r="E25" s="4">
        <v>1</v>
      </c>
    </row>
    <row r="26" spans="1:5" x14ac:dyDescent="0.2">
      <c r="D26" s="3" t="s">
        <v>542</v>
      </c>
      <c r="E26" s="4">
        <v>1</v>
      </c>
    </row>
    <row r="27" spans="1:5" x14ac:dyDescent="0.2">
      <c r="D27" s="3" t="s">
        <v>2850</v>
      </c>
      <c r="E27" s="4">
        <v>1</v>
      </c>
    </row>
    <row r="28" spans="1:5" x14ac:dyDescent="0.2">
      <c r="D28" s="3" t="s">
        <v>1523</v>
      </c>
      <c r="E28" s="4">
        <v>1</v>
      </c>
    </row>
    <row r="29" spans="1:5" x14ac:dyDescent="0.2">
      <c r="D29" s="3" t="s">
        <v>228</v>
      </c>
      <c r="E29" s="4">
        <v>1</v>
      </c>
    </row>
    <row r="30" spans="1:5" x14ac:dyDescent="0.2">
      <c r="D30" s="3" t="s">
        <v>1313</v>
      </c>
      <c r="E30" s="4">
        <v>1</v>
      </c>
    </row>
    <row r="31" spans="1:5" x14ac:dyDescent="0.2">
      <c r="D31" s="3" t="s">
        <v>999</v>
      </c>
      <c r="E31" s="4">
        <v>1</v>
      </c>
    </row>
    <row r="32" spans="1:5" x14ac:dyDescent="0.2">
      <c r="D32" s="3" t="s">
        <v>26</v>
      </c>
      <c r="E32" s="4">
        <v>1</v>
      </c>
    </row>
    <row r="33" spans="4:5" x14ac:dyDescent="0.2">
      <c r="D33" s="3" t="s">
        <v>928</v>
      </c>
      <c r="E33" s="4">
        <v>1</v>
      </c>
    </row>
    <row r="34" spans="4:5" x14ac:dyDescent="0.2">
      <c r="D34" s="3" t="s">
        <v>311</v>
      </c>
      <c r="E34" s="4">
        <v>1</v>
      </c>
    </row>
    <row r="35" spans="4:5" x14ac:dyDescent="0.2">
      <c r="D35" s="3" t="s">
        <v>1242</v>
      </c>
      <c r="E35" s="4">
        <v>1</v>
      </c>
    </row>
    <row r="36" spans="4:5" x14ac:dyDescent="0.2">
      <c r="D36" s="3" t="s">
        <v>723</v>
      </c>
      <c r="E36" s="4">
        <v>1</v>
      </c>
    </row>
    <row r="37" spans="4:5" x14ac:dyDescent="0.2">
      <c r="D37" s="3" t="s">
        <v>841</v>
      </c>
      <c r="E37" s="4">
        <v>1</v>
      </c>
    </row>
    <row r="38" spans="4:5" x14ac:dyDescent="0.2">
      <c r="D38" s="3" t="s">
        <v>1894</v>
      </c>
      <c r="E38" s="4">
        <v>1</v>
      </c>
    </row>
    <row r="39" spans="4:5" x14ac:dyDescent="0.2">
      <c r="D39" s="3" t="s">
        <v>1330</v>
      </c>
      <c r="E39" s="4">
        <v>1</v>
      </c>
    </row>
    <row r="40" spans="4:5" x14ac:dyDescent="0.2">
      <c r="D40" s="3" t="s">
        <v>403</v>
      </c>
      <c r="E40" s="4">
        <v>1</v>
      </c>
    </row>
    <row r="41" spans="4:5" x14ac:dyDescent="0.2">
      <c r="D41" s="3" t="s">
        <v>2340</v>
      </c>
      <c r="E41" s="4">
        <v>1</v>
      </c>
    </row>
    <row r="42" spans="4:5" x14ac:dyDescent="0.2">
      <c r="D42" s="3" t="s">
        <v>361</v>
      </c>
      <c r="E42" s="4">
        <v>1</v>
      </c>
    </row>
    <row r="43" spans="4:5" x14ac:dyDescent="0.2">
      <c r="D43" s="3" t="s">
        <v>1633</v>
      </c>
      <c r="E43" s="4">
        <v>1</v>
      </c>
    </row>
    <row r="44" spans="4:5" x14ac:dyDescent="0.2">
      <c r="D44" s="3" t="s">
        <v>1416</v>
      </c>
      <c r="E44" s="4">
        <v>1</v>
      </c>
    </row>
    <row r="45" spans="4:5" x14ac:dyDescent="0.2">
      <c r="D45" s="3" t="s">
        <v>1666</v>
      </c>
      <c r="E45" s="4">
        <v>1</v>
      </c>
    </row>
    <row r="46" spans="4:5" x14ac:dyDescent="0.2">
      <c r="D46" s="3" t="s">
        <v>1145</v>
      </c>
      <c r="E46" s="4">
        <v>1</v>
      </c>
    </row>
    <row r="47" spans="4:5" x14ac:dyDescent="0.2">
      <c r="D47" s="3" t="s">
        <v>2632</v>
      </c>
      <c r="E47" s="4">
        <v>1</v>
      </c>
    </row>
    <row r="48" spans="4:5" x14ac:dyDescent="0.2">
      <c r="D48" s="3" t="s">
        <v>1619</v>
      </c>
      <c r="E48" s="4">
        <v>1</v>
      </c>
    </row>
    <row r="49" spans="4:5" x14ac:dyDescent="0.2">
      <c r="D49" s="3" t="s">
        <v>487</v>
      </c>
      <c r="E49" s="4">
        <v>1</v>
      </c>
    </row>
    <row r="50" spans="4:5" x14ac:dyDescent="0.2">
      <c r="D50" s="3" t="s">
        <v>169</v>
      </c>
      <c r="E50" s="4">
        <v>1</v>
      </c>
    </row>
    <row r="51" spans="4:5" x14ac:dyDescent="0.2">
      <c r="D51" s="3" t="s">
        <v>1184</v>
      </c>
      <c r="E51" s="4">
        <v>1</v>
      </c>
    </row>
    <row r="52" spans="4:5" x14ac:dyDescent="0.2">
      <c r="D52" s="3" t="s">
        <v>948</v>
      </c>
      <c r="E52" s="4">
        <v>1</v>
      </c>
    </row>
    <row r="53" spans="4:5" x14ac:dyDescent="0.2">
      <c r="D53" s="3" t="s">
        <v>1737</v>
      </c>
      <c r="E53" s="4">
        <v>1</v>
      </c>
    </row>
    <row r="54" spans="4:5" x14ac:dyDescent="0.2">
      <c r="D54" s="3" t="s">
        <v>205</v>
      </c>
      <c r="E54" s="4">
        <v>1</v>
      </c>
    </row>
    <row r="55" spans="4:5" x14ac:dyDescent="0.2">
      <c r="D55" s="3" t="s">
        <v>578</v>
      </c>
      <c r="E55" s="4">
        <v>1</v>
      </c>
    </row>
    <row r="56" spans="4:5" x14ac:dyDescent="0.2">
      <c r="D56" s="3" t="s">
        <v>975</v>
      </c>
      <c r="E56" s="4">
        <v>1</v>
      </c>
    </row>
    <row r="57" spans="4:5" x14ac:dyDescent="0.2">
      <c r="D57" s="3" t="s">
        <v>640</v>
      </c>
      <c r="E57" s="4">
        <v>1</v>
      </c>
    </row>
    <row r="58" spans="4:5" x14ac:dyDescent="0.2">
      <c r="D58" s="3" t="s">
        <v>1986</v>
      </c>
      <c r="E58" s="4">
        <v>1</v>
      </c>
    </row>
    <row r="59" spans="4:5" x14ac:dyDescent="0.2">
      <c r="D59" s="3" t="s">
        <v>1134</v>
      </c>
      <c r="E59" s="4">
        <v>1</v>
      </c>
    </row>
    <row r="60" spans="4:5" x14ac:dyDescent="0.2">
      <c r="D60" s="3" t="s">
        <v>1086</v>
      </c>
      <c r="E60" s="4">
        <v>1</v>
      </c>
    </row>
    <row r="61" spans="4:5" x14ac:dyDescent="0.2">
      <c r="D61" s="3" t="s">
        <v>866</v>
      </c>
      <c r="E61" s="4">
        <v>1</v>
      </c>
    </row>
    <row r="62" spans="4:5" x14ac:dyDescent="0.2">
      <c r="D62" s="3" t="s">
        <v>252</v>
      </c>
      <c r="E62" s="4">
        <v>1</v>
      </c>
    </row>
    <row r="63" spans="4:5" x14ac:dyDescent="0.2">
      <c r="D63" s="3" t="s">
        <v>1995</v>
      </c>
      <c r="E63" s="4">
        <v>1</v>
      </c>
    </row>
    <row r="64" spans="4:5" x14ac:dyDescent="0.2">
      <c r="D64" s="3" t="s">
        <v>36</v>
      </c>
      <c r="E64" s="4">
        <v>1</v>
      </c>
    </row>
    <row r="65" spans="4:5" x14ac:dyDescent="0.2">
      <c r="D65" s="3" t="s">
        <v>1491</v>
      </c>
      <c r="E65" s="4">
        <v>1</v>
      </c>
    </row>
    <row r="66" spans="4:5" x14ac:dyDescent="0.2">
      <c r="D66" s="3" t="s">
        <v>1341</v>
      </c>
      <c r="E66" s="4">
        <v>1</v>
      </c>
    </row>
    <row r="67" spans="4:5" x14ac:dyDescent="0.2">
      <c r="D67" s="3" t="s">
        <v>1549</v>
      </c>
      <c r="E67" s="4">
        <v>1</v>
      </c>
    </row>
    <row r="68" spans="4:5" x14ac:dyDescent="0.2">
      <c r="D68" s="3" t="s">
        <v>2435</v>
      </c>
      <c r="E68" s="4">
        <v>1</v>
      </c>
    </row>
    <row r="69" spans="4:5" x14ac:dyDescent="0.2">
      <c r="D69" s="3" t="s">
        <v>884</v>
      </c>
      <c r="E69" s="4">
        <v>1</v>
      </c>
    </row>
    <row r="70" spans="4:5" x14ac:dyDescent="0.2">
      <c r="D70" s="3" t="s">
        <v>2878</v>
      </c>
      <c r="E70" s="4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2"/>
  <sheetViews>
    <sheetView zoomScale="58" zoomScaleNormal="66" workbookViewId="0">
      <selection activeCell="E21" sqref="E21"/>
    </sheetView>
  </sheetViews>
  <sheetFormatPr baseColWidth="10" defaultRowHeight="15" x14ac:dyDescent="0.2"/>
  <cols>
    <col min="1" max="1" width="12.5" bestFit="1" customWidth="1"/>
    <col min="2" max="2" width="14.83203125" bestFit="1" customWidth="1"/>
    <col min="3" max="3" width="5" customWidth="1"/>
    <col min="4" max="4" width="10" bestFit="1" customWidth="1"/>
  </cols>
  <sheetData>
    <row r="3" spans="1:4" x14ac:dyDescent="0.2">
      <c r="A3" s="2" t="s">
        <v>3055</v>
      </c>
      <c r="B3" s="2" t="s">
        <v>3052</v>
      </c>
    </row>
    <row r="4" spans="1:4" x14ac:dyDescent="0.2">
      <c r="A4" s="2" t="s">
        <v>2877</v>
      </c>
      <c r="B4" t="s">
        <v>2847</v>
      </c>
      <c r="C4" t="s">
        <v>2846</v>
      </c>
      <c r="D4" t="s">
        <v>3056</v>
      </c>
    </row>
    <row r="5" spans="1:4" x14ac:dyDescent="0.2">
      <c r="A5" s="3" t="s">
        <v>2985</v>
      </c>
      <c r="B5" s="4">
        <v>3</v>
      </c>
      <c r="C5" s="4">
        <v>10</v>
      </c>
    </row>
    <row r="6" spans="1:4" x14ac:dyDescent="0.2">
      <c r="A6" s="3" t="s">
        <v>2995</v>
      </c>
      <c r="B6" s="4">
        <v>3</v>
      </c>
      <c r="C6" s="4">
        <v>9</v>
      </c>
    </row>
    <row r="7" spans="1:4" x14ac:dyDescent="0.2">
      <c r="A7" s="3" t="s">
        <v>3016</v>
      </c>
      <c r="B7" s="4">
        <v>1</v>
      </c>
      <c r="C7" s="4">
        <v>6</v>
      </c>
    </row>
    <row r="8" spans="1:4" x14ac:dyDescent="0.2">
      <c r="A8" s="3" t="s">
        <v>2989</v>
      </c>
      <c r="B8" s="4">
        <v>2</v>
      </c>
      <c r="C8" s="4">
        <v>8</v>
      </c>
    </row>
    <row r="9" spans="1:4" x14ac:dyDescent="0.2">
      <c r="A9" s="3" t="s">
        <v>2972</v>
      </c>
      <c r="B9" s="4">
        <v>2</v>
      </c>
      <c r="C9" s="4">
        <v>8</v>
      </c>
    </row>
    <row r="10" spans="1:4" x14ac:dyDescent="0.2">
      <c r="A10" s="3" t="s">
        <v>2974</v>
      </c>
      <c r="B10" s="4">
        <v>2</v>
      </c>
      <c r="C10" s="4">
        <v>11</v>
      </c>
    </row>
    <row r="11" spans="1:4" x14ac:dyDescent="0.2">
      <c r="A11" s="3" t="s">
        <v>3046</v>
      </c>
      <c r="B11" s="4">
        <v>1</v>
      </c>
      <c r="C11" s="4">
        <v>11</v>
      </c>
    </row>
    <row r="12" spans="1:4" x14ac:dyDescent="0.2">
      <c r="A12" s="3" t="s">
        <v>3024</v>
      </c>
      <c r="B12" s="4">
        <v>2</v>
      </c>
      <c r="C12" s="4">
        <v>12</v>
      </c>
    </row>
    <row r="13" spans="1:4" x14ac:dyDescent="0.2">
      <c r="A13" s="3" t="s">
        <v>3042</v>
      </c>
      <c r="B13" s="4">
        <v>2</v>
      </c>
      <c r="C13" s="4">
        <v>12</v>
      </c>
    </row>
    <row r="14" spans="1:4" x14ac:dyDescent="0.2">
      <c r="A14" s="3" t="s">
        <v>3043</v>
      </c>
      <c r="B14" s="4">
        <v>3</v>
      </c>
      <c r="C14" s="4">
        <v>11</v>
      </c>
    </row>
    <row r="15" spans="1:4" x14ac:dyDescent="0.2">
      <c r="A15" s="3" t="s">
        <v>3033</v>
      </c>
      <c r="B15" s="4">
        <v>2</v>
      </c>
      <c r="C15" s="4">
        <v>14</v>
      </c>
    </row>
    <row r="16" spans="1:4" x14ac:dyDescent="0.2">
      <c r="A16" s="3" t="s">
        <v>3004</v>
      </c>
      <c r="B16" s="4">
        <v>3</v>
      </c>
      <c r="C16" s="4">
        <v>16</v>
      </c>
    </row>
    <row r="17" spans="1:3" x14ac:dyDescent="0.2">
      <c r="A17" s="3" t="s">
        <v>2991</v>
      </c>
      <c r="B17" s="4">
        <v>2</v>
      </c>
      <c r="C17" s="4">
        <v>16</v>
      </c>
    </row>
    <row r="18" spans="1:3" x14ac:dyDescent="0.2">
      <c r="A18" s="3" t="s">
        <v>3003</v>
      </c>
      <c r="B18" s="4">
        <v>2</v>
      </c>
      <c r="C18" s="4">
        <v>16</v>
      </c>
    </row>
    <row r="19" spans="1:3" x14ac:dyDescent="0.2">
      <c r="A19" s="3" t="s">
        <v>3023</v>
      </c>
      <c r="B19" s="4">
        <v>2</v>
      </c>
      <c r="C19" s="4">
        <v>18</v>
      </c>
    </row>
    <row r="20" spans="1:3" x14ac:dyDescent="0.2">
      <c r="A20" s="3" t="s">
        <v>2968</v>
      </c>
      <c r="B20" s="4">
        <v>3</v>
      </c>
      <c r="C20" s="4">
        <v>17</v>
      </c>
    </row>
    <row r="21" spans="1:3" x14ac:dyDescent="0.2">
      <c r="A21" s="3" t="s">
        <v>3029</v>
      </c>
      <c r="B21" s="4">
        <v>2</v>
      </c>
      <c r="C21" s="4">
        <v>18</v>
      </c>
    </row>
    <row r="22" spans="1:3" x14ac:dyDescent="0.2">
      <c r="A22" s="3" t="s">
        <v>2990</v>
      </c>
      <c r="B22" s="4">
        <v>2</v>
      </c>
      <c r="C22" s="4">
        <v>17</v>
      </c>
    </row>
    <row r="23" spans="1:3" x14ac:dyDescent="0.2">
      <c r="A23" s="3" t="s">
        <v>3037</v>
      </c>
      <c r="B23" s="4">
        <v>2</v>
      </c>
      <c r="C23" s="4">
        <v>19</v>
      </c>
    </row>
    <row r="24" spans="1:3" x14ac:dyDescent="0.2">
      <c r="A24" s="3" t="s">
        <v>3013</v>
      </c>
      <c r="B24" s="4">
        <v>3</v>
      </c>
      <c r="C24" s="4">
        <v>18</v>
      </c>
    </row>
    <row r="25" spans="1:3" x14ac:dyDescent="0.2">
      <c r="A25" s="3" t="s">
        <v>2969</v>
      </c>
      <c r="B25" s="4">
        <v>1</v>
      </c>
      <c r="C25" s="4">
        <v>20</v>
      </c>
    </row>
    <row r="26" spans="1:3" x14ac:dyDescent="0.2">
      <c r="A26" s="3" t="s">
        <v>3011</v>
      </c>
      <c r="B26" s="4">
        <v>3</v>
      </c>
      <c r="C26" s="4">
        <v>19</v>
      </c>
    </row>
    <row r="27" spans="1:3" x14ac:dyDescent="0.2">
      <c r="A27" s="3" t="s">
        <v>2999</v>
      </c>
      <c r="B27" s="4">
        <v>3</v>
      </c>
      <c r="C27" s="4">
        <v>20</v>
      </c>
    </row>
    <row r="28" spans="1:3" x14ac:dyDescent="0.2">
      <c r="A28" s="3" t="s">
        <v>2992</v>
      </c>
      <c r="B28" s="4">
        <v>3</v>
      </c>
      <c r="C28" s="4">
        <v>20</v>
      </c>
    </row>
    <row r="29" spans="1:3" x14ac:dyDescent="0.2">
      <c r="A29" s="3" t="s">
        <v>3047</v>
      </c>
      <c r="B29" s="4">
        <v>3</v>
      </c>
      <c r="C29" s="4">
        <v>20</v>
      </c>
    </row>
    <row r="30" spans="1:3" x14ac:dyDescent="0.2">
      <c r="A30" s="3" t="s">
        <v>3017</v>
      </c>
      <c r="B30" s="4">
        <v>3</v>
      </c>
      <c r="C30" s="4">
        <v>20</v>
      </c>
    </row>
    <row r="31" spans="1:3" x14ac:dyDescent="0.2">
      <c r="A31" s="3" t="s">
        <v>2986</v>
      </c>
      <c r="B31" s="4">
        <v>4</v>
      </c>
      <c r="C31" s="4">
        <v>19</v>
      </c>
    </row>
    <row r="32" spans="1:3" x14ac:dyDescent="0.2">
      <c r="A32" s="3" t="s">
        <v>3049</v>
      </c>
      <c r="B32" s="4">
        <v>3</v>
      </c>
      <c r="C32" s="4">
        <v>23</v>
      </c>
    </row>
    <row r="33" spans="1:3" x14ac:dyDescent="0.2">
      <c r="A33" s="3" t="s">
        <v>2964</v>
      </c>
      <c r="B33" s="4">
        <v>2</v>
      </c>
      <c r="C33" s="4">
        <v>16</v>
      </c>
    </row>
    <row r="34" spans="1:3" x14ac:dyDescent="0.2">
      <c r="A34" s="3" t="s">
        <v>2980</v>
      </c>
      <c r="B34" s="4">
        <v>2</v>
      </c>
      <c r="C34" s="4">
        <v>19</v>
      </c>
    </row>
    <row r="35" spans="1:3" x14ac:dyDescent="0.2">
      <c r="A35" s="3" t="s">
        <v>2973</v>
      </c>
      <c r="B35" s="4">
        <v>3</v>
      </c>
      <c r="C35" s="4">
        <v>20</v>
      </c>
    </row>
    <row r="36" spans="1:3" x14ac:dyDescent="0.2">
      <c r="A36" s="3" t="s">
        <v>2970</v>
      </c>
      <c r="B36" s="4">
        <v>3</v>
      </c>
      <c r="C36" s="4">
        <v>20</v>
      </c>
    </row>
    <row r="37" spans="1:3" x14ac:dyDescent="0.2">
      <c r="A37" s="3" t="s">
        <v>3020</v>
      </c>
      <c r="B37" s="4">
        <v>3</v>
      </c>
      <c r="C37" s="4">
        <v>16</v>
      </c>
    </row>
    <row r="38" spans="1:3" x14ac:dyDescent="0.2">
      <c r="A38" s="3" t="s">
        <v>2997</v>
      </c>
      <c r="B38" s="4">
        <v>6</v>
      </c>
      <c r="C38" s="4">
        <v>17</v>
      </c>
    </row>
    <row r="39" spans="1:3" x14ac:dyDescent="0.2">
      <c r="A39" s="3" t="s">
        <v>3041</v>
      </c>
      <c r="B39" s="4">
        <v>2</v>
      </c>
      <c r="C39" s="4">
        <v>20</v>
      </c>
    </row>
    <row r="40" spans="1:3" x14ac:dyDescent="0.2">
      <c r="A40" s="3" t="s">
        <v>3030</v>
      </c>
      <c r="B40" s="4">
        <v>2</v>
      </c>
      <c r="C40" s="4">
        <v>19</v>
      </c>
    </row>
    <row r="41" spans="1:3" x14ac:dyDescent="0.2">
      <c r="A41" s="3" t="s">
        <v>3014</v>
      </c>
      <c r="B41" s="4">
        <v>4</v>
      </c>
      <c r="C41" s="4">
        <v>19</v>
      </c>
    </row>
    <row r="42" spans="1:3" x14ac:dyDescent="0.2">
      <c r="A42" s="3" t="s">
        <v>3026</v>
      </c>
      <c r="B42" s="4">
        <v>4</v>
      </c>
      <c r="C42" s="4">
        <v>17</v>
      </c>
    </row>
    <row r="43" spans="1:3" x14ac:dyDescent="0.2">
      <c r="A43" s="3" t="s">
        <v>3036</v>
      </c>
      <c r="B43" s="4">
        <v>2</v>
      </c>
      <c r="C43" s="4">
        <v>16</v>
      </c>
    </row>
    <row r="44" spans="1:3" x14ac:dyDescent="0.2">
      <c r="A44" s="3" t="s">
        <v>2975</v>
      </c>
      <c r="B44" s="4">
        <v>4</v>
      </c>
      <c r="C44" s="4">
        <v>15</v>
      </c>
    </row>
    <row r="45" spans="1:3" x14ac:dyDescent="0.2">
      <c r="A45" s="3" t="s">
        <v>3009</v>
      </c>
      <c r="B45" s="4">
        <v>3</v>
      </c>
      <c r="C45" s="4">
        <v>15</v>
      </c>
    </row>
    <row r="46" spans="1:3" x14ac:dyDescent="0.2">
      <c r="A46" s="3" t="s">
        <v>2996</v>
      </c>
      <c r="B46" s="4">
        <v>2</v>
      </c>
      <c r="C46" s="4">
        <v>16</v>
      </c>
    </row>
    <row r="47" spans="1:3" x14ac:dyDescent="0.2">
      <c r="A47" s="3" t="s">
        <v>2993</v>
      </c>
      <c r="B47" s="4">
        <v>2</v>
      </c>
      <c r="C47" s="4">
        <v>15</v>
      </c>
    </row>
    <row r="48" spans="1:3" x14ac:dyDescent="0.2">
      <c r="A48" s="3" t="s">
        <v>3018</v>
      </c>
      <c r="B48" s="4">
        <v>3</v>
      </c>
      <c r="C48" s="4">
        <v>14</v>
      </c>
    </row>
    <row r="49" spans="1:3" x14ac:dyDescent="0.2">
      <c r="A49" s="3" t="s">
        <v>3000</v>
      </c>
      <c r="B49" s="4">
        <v>3</v>
      </c>
      <c r="C49" s="4">
        <v>13</v>
      </c>
    </row>
    <row r="50" spans="1:3" x14ac:dyDescent="0.2">
      <c r="A50" s="3" t="s">
        <v>2966</v>
      </c>
      <c r="B50" s="4">
        <v>4</v>
      </c>
      <c r="C50" s="4">
        <v>13</v>
      </c>
    </row>
    <row r="51" spans="1:3" x14ac:dyDescent="0.2">
      <c r="A51" s="3" t="s">
        <v>3001</v>
      </c>
      <c r="B51" s="4">
        <v>3</v>
      </c>
      <c r="C51" s="4">
        <v>14</v>
      </c>
    </row>
    <row r="52" spans="1:3" x14ac:dyDescent="0.2">
      <c r="A52" s="3" t="s">
        <v>3027</v>
      </c>
      <c r="B52" s="4">
        <v>3</v>
      </c>
      <c r="C52" s="4">
        <v>14</v>
      </c>
    </row>
    <row r="53" spans="1:3" x14ac:dyDescent="0.2">
      <c r="A53" s="3" t="s">
        <v>3031</v>
      </c>
      <c r="B53" s="4">
        <v>3</v>
      </c>
      <c r="C53" s="4">
        <v>15</v>
      </c>
    </row>
    <row r="54" spans="1:3" x14ac:dyDescent="0.2">
      <c r="A54" s="3" t="s">
        <v>3010</v>
      </c>
      <c r="B54" s="4">
        <v>3</v>
      </c>
      <c r="C54" s="4">
        <v>15</v>
      </c>
    </row>
    <row r="55" spans="1:3" x14ac:dyDescent="0.2">
      <c r="A55" s="3" t="s">
        <v>2982</v>
      </c>
      <c r="B55" s="4">
        <v>3</v>
      </c>
      <c r="C55" s="4">
        <v>15</v>
      </c>
    </row>
    <row r="56" spans="1:3" x14ac:dyDescent="0.2">
      <c r="A56" s="3" t="s">
        <v>3032</v>
      </c>
      <c r="B56" s="4">
        <v>3</v>
      </c>
      <c r="C56" s="4">
        <v>14</v>
      </c>
    </row>
    <row r="57" spans="1:3" x14ac:dyDescent="0.2">
      <c r="A57" s="3" t="s">
        <v>2998</v>
      </c>
      <c r="B57" s="4">
        <v>3</v>
      </c>
      <c r="C57" s="4">
        <v>15</v>
      </c>
    </row>
    <row r="58" spans="1:3" x14ac:dyDescent="0.2">
      <c r="A58" s="3" t="s">
        <v>2967</v>
      </c>
      <c r="B58" s="4">
        <v>4</v>
      </c>
      <c r="C58" s="4">
        <v>17</v>
      </c>
    </row>
    <row r="59" spans="1:3" x14ac:dyDescent="0.2">
      <c r="A59" s="3" t="s">
        <v>3034</v>
      </c>
      <c r="B59" s="4">
        <v>4</v>
      </c>
      <c r="C59" s="4">
        <v>15</v>
      </c>
    </row>
    <row r="60" spans="1:3" x14ac:dyDescent="0.2">
      <c r="A60" s="3" t="s">
        <v>2987</v>
      </c>
      <c r="B60" s="4">
        <v>3</v>
      </c>
      <c r="C60" s="4">
        <v>15</v>
      </c>
    </row>
    <row r="61" spans="1:3" x14ac:dyDescent="0.2">
      <c r="A61" s="3" t="s">
        <v>3048</v>
      </c>
      <c r="B61" s="4">
        <v>2</v>
      </c>
      <c r="C61" s="4">
        <v>16</v>
      </c>
    </row>
    <row r="62" spans="1:3" x14ac:dyDescent="0.2">
      <c r="A62" s="3" t="s">
        <v>3025</v>
      </c>
      <c r="B62" s="4">
        <v>4</v>
      </c>
      <c r="C62" s="4">
        <v>14</v>
      </c>
    </row>
    <row r="63" spans="1:3" x14ac:dyDescent="0.2">
      <c r="A63" s="3" t="s">
        <v>3021</v>
      </c>
      <c r="B63" s="4">
        <v>3</v>
      </c>
      <c r="C63" s="4">
        <v>15</v>
      </c>
    </row>
    <row r="64" spans="1:3" x14ac:dyDescent="0.2">
      <c r="A64" s="3" t="s">
        <v>2983</v>
      </c>
      <c r="B64" s="4">
        <v>2</v>
      </c>
      <c r="C64" s="4">
        <v>18</v>
      </c>
    </row>
    <row r="65" spans="1:3" x14ac:dyDescent="0.2">
      <c r="A65" s="3" t="s">
        <v>2977</v>
      </c>
      <c r="B65" s="4">
        <v>4</v>
      </c>
      <c r="C65" s="4">
        <v>15</v>
      </c>
    </row>
    <row r="66" spans="1:3" x14ac:dyDescent="0.2">
      <c r="A66" s="3" t="s">
        <v>3008</v>
      </c>
      <c r="B66" s="4">
        <v>4</v>
      </c>
      <c r="C66" s="4">
        <v>15</v>
      </c>
    </row>
    <row r="67" spans="1:3" x14ac:dyDescent="0.2">
      <c r="A67" s="3" t="s">
        <v>2965</v>
      </c>
      <c r="B67" s="4">
        <v>4</v>
      </c>
      <c r="C67" s="4">
        <v>16</v>
      </c>
    </row>
    <row r="68" spans="1:3" x14ac:dyDescent="0.2">
      <c r="A68" s="3" t="s">
        <v>2963</v>
      </c>
      <c r="B68" s="4">
        <v>5</v>
      </c>
      <c r="C68" s="4">
        <v>14</v>
      </c>
    </row>
    <row r="69" spans="1:3" x14ac:dyDescent="0.2">
      <c r="A69" s="3" t="s">
        <v>3044</v>
      </c>
      <c r="B69" s="4">
        <v>6</v>
      </c>
      <c r="C69" s="4">
        <v>14</v>
      </c>
    </row>
    <row r="70" spans="1:3" x14ac:dyDescent="0.2">
      <c r="A70" s="3" t="s">
        <v>3045</v>
      </c>
      <c r="B70" s="4">
        <v>7</v>
      </c>
      <c r="C70" s="4">
        <v>14</v>
      </c>
    </row>
    <row r="71" spans="1:3" x14ac:dyDescent="0.2">
      <c r="A71" s="3" t="s">
        <v>3022</v>
      </c>
      <c r="B71" s="4">
        <v>5</v>
      </c>
      <c r="C71" s="4">
        <v>16</v>
      </c>
    </row>
    <row r="72" spans="1:3" x14ac:dyDescent="0.2">
      <c r="A72" s="3" t="s">
        <v>2994</v>
      </c>
      <c r="B72" s="4">
        <v>6</v>
      </c>
      <c r="C72" s="4">
        <v>15</v>
      </c>
    </row>
    <row r="73" spans="1:3" x14ac:dyDescent="0.2">
      <c r="A73" s="3" t="s">
        <v>3002</v>
      </c>
      <c r="B73" s="4">
        <v>5</v>
      </c>
      <c r="C73" s="4">
        <v>16</v>
      </c>
    </row>
    <row r="74" spans="1:3" x14ac:dyDescent="0.2">
      <c r="A74" s="3" t="s">
        <v>3035</v>
      </c>
      <c r="B74" s="4">
        <v>4</v>
      </c>
      <c r="C74" s="4">
        <v>16</v>
      </c>
    </row>
    <row r="75" spans="1:3" x14ac:dyDescent="0.2">
      <c r="A75" s="3" t="s">
        <v>3012</v>
      </c>
      <c r="B75" s="4">
        <v>3</v>
      </c>
      <c r="C75" s="4">
        <v>15</v>
      </c>
    </row>
    <row r="76" spans="1:3" x14ac:dyDescent="0.2">
      <c r="A76" s="3" t="s">
        <v>3038</v>
      </c>
      <c r="B76" s="4">
        <v>5</v>
      </c>
      <c r="C76" s="4">
        <v>14</v>
      </c>
    </row>
    <row r="77" spans="1:3" x14ac:dyDescent="0.2">
      <c r="A77" s="3" t="s">
        <v>2981</v>
      </c>
      <c r="B77" s="4">
        <v>5</v>
      </c>
      <c r="C77" s="4">
        <v>14</v>
      </c>
    </row>
    <row r="78" spans="1:3" x14ac:dyDescent="0.2">
      <c r="A78" s="3" t="s">
        <v>2962</v>
      </c>
      <c r="B78" s="4">
        <v>4</v>
      </c>
      <c r="C78" s="4">
        <v>16</v>
      </c>
    </row>
    <row r="79" spans="1:3" x14ac:dyDescent="0.2">
      <c r="A79" s="3" t="s">
        <v>3039</v>
      </c>
      <c r="B79" s="4">
        <v>6</v>
      </c>
      <c r="C79" s="4">
        <v>13</v>
      </c>
    </row>
    <row r="80" spans="1:3" x14ac:dyDescent="0.2">
      <c r="A80" s="3" t="s">
        <v>3005</v>
      </c>
      <c r="B80" s="4">
        <v>5</v>
      </c>
      <c r="C80" s="4">
        <v>16</v>
      </c>
    </row>
    <row r="81" spans="1:3" x14ac:dyDescent="0.2">
      <c r="A81" s="3" t="s">
        <v>3028</v>
      </c>
      <c r="B81" s="4">
        <v>5</v>
      </c>
      <c r="C81" s="4">
        <v>16</v>
      </c>
    </row>
    <row r="82" spans="1:3" x14ac:dyDescent="0.2">
      <c r="A82" s="3" t="s">
        <v>2988</v>
      </c>
      <c r="B82" s="4">
        <v>6</v>
      </c>
      <c r="C82" s="4">
        <v>16</v>
      </c>
    </row>
    <row r="83" spans="1:3" x14ac:dyDescent="0.2">
      <c r="A83" s="3" t="s">
        <v>2978</v>
      </c>
      <c r="B83" s="4">
        <v>6</v>
      </c>
      <c r="C83" s="4">
        <v>15</v>
      </c>
    </row>
    <row r="84" spans="1:3" x14ac:dyDescent="0.2">
      <c r="A84" s="3" t="s">
        <v>3040</v>
      </c>
      <c r="B84" s="4">
        <v>3</v>
      </c>
      <c r="C84" s="4">
        <v>18</v>
      </c>
    </row>
    <row r="85" spans="1:3" x14ac:dyDescent="0.2">
      <c r="A85" s="3" t="s">
        <v>3007</v>
      </c>
      <c r="B85" s="4">
        <v>4</v>
      </c>
      <c r="C85" s="4">
        <v>16</v>
      </c>
    </row>
    <row r="86" spans="1:3" x14ac:dyDescent="0.2">
      <c r="A86" s="3" t="s">
        <v>2976</v>
      </c>
      <c r="B86" s="4">
        <v>3</v>
      </c>
      <c r="C86" s="4">
        <v>18</v>
      </c>
    </row>
    <row r="87" spans="1:3" x14ac:dyDescent="0.2">
      <c r="A87" s="3" t="s">
        <v>3006</v>
      </c>
      <c r="B87" s="4">
        <v>4</v>
      </c>
      <c r="C87" s="4">
        <v>17</v>
      </c>
    </row>
    <row r="88" spans="1:3" x14ac:dyDescent="0.2">
      <c r="A88" s="3" t="s">
        <v>2979</v>
      </c>
      <c r="B88" s="4">
        <v>6</v>
      </c>
      <c r="C88" s="4">
        <v>16</v>
      </c>
    </row>
    <row r="89" spans="1:3" x14ac:dyDescent="0.2">
      <c r="A89" s="3" t="s">
        <v>3019</v>
      </c>
      <c r="B89" s="4">
        <v>5</v>
      </c>
      <c r="C89" s="4">
        <v>16</v>
      </c>
    </row>
    <row r="90" spans="1:3" x14ac:dyDescent="0.2">
      <c r="A90" s="3" t="s">
        <v>2984</v>
      </c>
      <c r="B90" s="4">
        <v>5</v>
      </c>
      <c r="C90" s="4">
        <v>16</v>
      </c>
    </row>
    <row r="91" spans="1:3" x14ac:dyDescent="0.2">
      <c r="A91" s="3" t="s">
        <v>3015</v>
      </c>
      <c r="B91" s="4">
        <v>7</v>
      </c>
      <c r="C91" s="4">
        <v>15</v>
      </c>
    </row>
    <row r="92" spans="1:3" x14ac:dyDescent="0.2">
      <c r="A92" s="3" t="s">
        <v>2971</v>
      </c>
      <c r="B92" s="4">
        <v>5</v>
      </c>
      <c r="C92" s="4">
        <v>12</v>
      </c>
    </row>
  </sheetData>
  <pageMargins left="0.7" right="0.7" top="0.75" bottom="0.75" header="0.3" footer="0.3"/>
  <pageSetup paperSize="9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oscarsData</vt:lpstr>
      <vt:lpstr>Answer 1</vt:lpstr>
      <vt:lpstr>Answer 2 &amp; 3 </vt:lpstr>
      <vt:lpstr>Answer 4</vt:lpstr>
      <vt:lpstr>Trend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 m</dc:creator>
  <cp:lastModifiedBy>Microsoft Office User</cp:lastModifiedBy>
  <dcterms:created xsi:type="dcterms:W3CDTF">2018-01-03T00:31:52Z</dcterms:created>
  <dcterms:modified xsi:type="dcterms:W3CDTF">2018-01-29T13:29:18Z</dcterms:modified>
</cp:coreProperties>
</file>