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book.xml" ContentType="application/vnd.openxmlformats-officedocument.spreadsheetml.sheet.main+xml"/>
  <Override PartName="/xl/media/image4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4.xml" ContentType="application/vnd.openxmlformats-officedocument.drawingml.chart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Eduard" sheetId="2" state="visible" r:id="rId3"/>
    <sheet name="Faberson" sheetId="3" state="visible" r:id="rId4"/>
    <sheet name="Felipe" sheetId="4" state="visible" r:id="rId5"/>
    <sheet name="Marcelo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<sst xmlns="http://schemas.openxmlformats.org/spreadsheetml/2006/main" count="51" uniqueCount="30">
  <si>
    <t xml:space="preserve">Relatório Detalhado de Atividades</t>
  </si>
  <si>
    <t xml:space="preserve">Colaboradores</t>
  </si>
  <si>
    <t xml:space="preserve">Horas</t>
  </si>
  <si>
    <t xml:space="preserve">Eduard</t>
  </si>
  <si>
    <t xml:space="preserve">Faberson</t>
  </si>
  <si>
    <t xml:space="preserve">Felipe</t>
  </si>
  <si>
    <t xml:space="preserve">Marcelo</t>
  </si>
  <si>
    <t xml:space="preserve">Atividade</t>
  </si>
  <si>
    <t xml:space="preserve">Relatorio</t>
  </si>
  <si>
    <t xml:space="preserve">Diagramas de Estados Caso de Uso 2</t>
  </si>
  <si>
    <t xml:space="preserve">Para implementação da atividade, foi feito uma analise em ferencias de diagramas de Estados para execução da atividade.</t>
  </si>
  <si>
    <t xml:space="preserve">Total de Horas</t>
  </si>
  <si>
    <t xml:space="preserve">Relatório</t>
  </si>
  <si>
    <t xml:space="preserve">Especificação dos 5 casos de uso</t>
  </si>
  <si>
    <t xml:space="preserve">Especificações dos casos de uso, conforme reunião do dia 30/09</t>
  </si>
  <si>
    <t xml:space="preserve">Plano de Projeto</t>
  </si>
  <si>
    <t xml:space="preserve">Conforme discussão em sala de aula no dia 27/09 e reunião da equipe no dia 30/09</t>
  </si>
  <si>
    <t xml:space="preserve">Documento de Requisitos</t>
  </si>
  <si>
    <t xml:space="preserve">Dia 07/10 dado inicio ao documento, realizado introdução, descrição geral e 3 requisitos funcionais</t>
  </si>
  <si>
    <t xml:space="preserve">Análise e correção cotação de materiais</t>
  </si>
  <si>
    <t xml:space="preserve">Cotação realizada por Faberson, foi realizada conferência e pequenas alterações</t>
  </si>
  <si>
    <t xml:space="preserve">Dia 08/10 finalização do documento, termino dos requisitos funcionais e não funcionais e sumário </t>
  </si>
  <si>
    <t xml:space="preserve">Ajustes finais para a 2° entrega</t>
  </si>
  <si>
    <t xml:space="preserve">Ajustes finais nos documentos para 2° entrega</t>
  </si>
  <si>
    <t xml:space="preserve">Programação</t>
  </si>
  <si>
    <t xml:space="preserve">Inicio da programação do esp32 com a leitura do RFID + motor de passo </t>
  </si>
  <si>
    <t xml:space="preserve">Finalização da programação, pesquisas na internet, montagem do circuito</t>
  </si>
  <si>
    <t xml:space="preserve">Reunião na casa do Marcelo</t>
  </si>
  <si>
    <t xml:space="preserve">Montagem de circuitos, soldas, cabos, etc. Discussão sobre a programação do projeto</t>
  </si>
  <si>
    <t xml:space="preserve">Inicio da programação de dois motores de passo, um para a janela e outro para a porta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</si>
</sst>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HH:MM"/>
    <numFmt numFmtId="166" formatCode="[HH]:MM:SS"/>
    <numFmt numFmtId="167" formatCode="H:MM"/>
    <numFmt numFmtId="168" formatCode="[HH]:MM:SS"/>
    <numFmt numFmtId="169" formatCode="[H]:MM:SS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1"/>
      <color rgb="FFFFFFFF"/>
      <name val="Calibri"/>
      <family val="0"/>
    </font>
    <font>
      <sz val="14"/>
      <color rgb="FF595959"/>
      <name val="Calibri"/>
      <family val="2"/>
    </font>
    <font>
      <sz val="9"/>
      <color rgb="FF404040"/>
      <name val="Calibri"/>
      <family val="2"/>
    </font>
    <font>
      <sz val="9"/>
      <color rgb="FF595959"/>
      <name val="Calibri"/>
      <family val="2"/>
    </font>
    <font>
      <sz val="12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99CC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thin">
        <color rgb="FFFFFFFF"/>
      </right>
      <top style="thin">
        <color rgb="FFFFFFFF"/>
      </top>
      <bottom/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/>
      <right/>
      <top style="thin">
        <color rgb="FFFFFFFF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8" fontId="4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8" fontId="9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9" fontId="4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Horas</a:t>
            </a:r>
          </a:p>
        </c:rich>
      </c:tx>
      <c:overlay val="0"/>
    </c:title>
    <c:autoTitleDeleted val="0"/>
    <c:plotArea>
      <c:pieChart>
        <c:varyColors val="1"/>
        <c:ser>
          <c:idx val="0"/>
          <c:order val="0"/>
          <c:tx>
            <c:strRef>
              <c:f>Plan1!$B$3</c:f>
              <c:strCache>
                <c:ptCount val="1"/>
                <c:pt idx="0">
                  <c:v>Horas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explosion val="0"/>
          <c:dPt>
            <c:idx val="0"/>
            <c:spPr>
              <a:solidFill>
                <a:srgbClr val="5b9bd5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1"/>
            <c:spPr>
              <a:solidFill>
                <a:srgbClr val="ed7d31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2"/>
            <c:spPr>
              <a:solidFill>
                <a:srgbClr val="a5a5a5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3"/>
            <c:spPr>
              <a:solidFill>
                <a:srgbClr val="ffc000"/>
              </a:solidFill>
              <a:ln w="19080">
                <a:solidFill>
                  <a:srgbClr val="ffffff"/>
                </a:solidFill>
                <a:round/>
              </a:ln>
            </c:spPr>
          </c:dPt>
          <c:dLbls>
            <c:dLbl>
              <c:idx val="0"/>
              <c:dLblPos val="bestFit"/>
              <c:showLegendKey val="0"/>
              <c:showVal val="1"/>
              <c:showCatName val="0"/>
              <c:showSerName val="0"/>
              <c:showPercent val="0"/>
            </c:dLbl>
            <c:dLbl>
              <c:idx val="1"/>
              <c:dLblPos val="bestFit"/>
              <c:showLegendKey val="0"/>
              <c:showVal val="1"/>
              <c:showCatName val="0"/>
              <c:showSerName val="0"/>
              <c:showPercent val="0"/>
            </c:dLbl>
            <c:dLbl>
              <c:idx val="2"/>
              <c:dLblPos val="bestFit"/>
              <c:showLegendKey val="0"/>
              <c:showVal val="1"/>
              <c:showCatName val="0"/>
              <c:showSerName val="0"/>
              <c:showPercent val="0"/>
            </c:dLbl>
            <c:dLbl>
              <c:idx val="3"/>
              <c:dLblPos val="bestFit"/>
              <c:showLegendKey val="0"/>
              <c:showVal val="1"/>
              <c:showCatName val="0"/>
              <c:showSerName val="0"/>
              <c:showPercent val="0"/>
            </c:dLbl>
            <c:dLblPos val="bestFit"/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Plan1!$A$4:$A$7</c:f>
              <c:strCache>
                <c:ptCount val="4"/>
                <c:pt idx="0">
                  <c:v>Eduard</c:v>
                </c:pt>
                <c:pt idx="1">
                  <c:v>Faberson</c:v>
                </c:pt>
                <c:pt idx="2">
                  <c:v>Felipe</c:v>
                </c:pt>
                <c:pt idx="3">
                  <c:v>Marcelo</c:v>
                </c:pt>
              </c:strCache>
            </c:strRef>
          </c:cat>
          <c:val>
            <c:numRef>
              <c:f>Plan1!$B$4:$B$7</c:f>
              <c:numCache>
                <c:formatCode>General</c:formatCode>
                <c:ptCount val="4"/>
                <c:pt idx="0">
                  <c:v>0.416666666666667</c:v>
                </c:pt>
                <c:pt idx="1">
                  <c:v>0.583333333333333</c:v>
                </c:pt>
                <c:pt idx="2">
                  <c:v>1.69791666666667</c:v>
                </c:pt>
                <c:pt idx="3">
                  <c:v>0.625</c:v>
                </c:pt>
              </c:numCache>
            </c:numRef>
          </c:val>
        </c:ser>
        <c:firstSliceAng val="0"/>
      </c:pieChart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hyperlink" Target="#Eduard!A1" TargetMode="External"/><Relationship Id="rId2" Type="http://schemas.openxmlformats.org/officeDocument/2006/relationships/hyperlink" Target="#Felipe!A1" TargetMode="External"/><Relationship Id="rId3" Type="http://schemas.openxmlformats.org/officeDocument/2006/relationships/hyperlink" Target="#Marcelo!A1" TargetMode="External"/><Relationship Id="rId4" Type="http://schemas.openxmlformats.org/officeDocument/2006/relationships/hyperlink" Target="#Faberson!A1" TargetMode="External"/><Relationship Id="rId5" Type="http://schemas.openxmlformats.org/officeDocument/2006/relationships/image" Target="../media/image4.jpeg"/><Relationship Id="rId6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1447920</xdr:colOff>
      <xdr:row>3</xdr:row>
      <xdr:rowOff>28440</xdr:rowOff>
    </xdr:from>
    <xdr:to>
      <xdr:col>0</xdr:col>
      <xdr:colOff>2209680</xdr:colOff>
      <xdr:row>3</xdr:row>
      <xdr:rowOff>361440</xdr:rowOff>
    </xdr:to>
    <xdr:sp>
      <xdr:nvSpPr>
        <xdr:cNvPr id="0" name="CustomShape 1">
          <a:hlinkClick r:id="rId1"/>
        </xdr:cNvPr>
        <xdr:cNvSpPr/>
      </xdr:nvSpPr>
      <xdr:spPr>
        <a:xfrm>
          <a:off x="1447920" y="1171440"/>
          <a:ext cx="761760" cy="333000"/>
        </a:xfrm>
        <a:prstGeom prst="roundRect">
          <a:avLst>
            <a:gd name="adj" fmla="val 16667"/>
          </a:avLst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ffffff"/>
              </a:solidFill>
              <a:latin typeface="Calibri"/>
            </a:rPr>
            <a:t>Relatorio</a:t>
          </a:r>
          <a:endParaRPr b="0" lang="pt-BR" sz="1100" spc="-1" strike="noStrike">
            <a:latin typeface="Times New Roman"/>
          </a:endParaRPr>
        </a:p>
      </xdr:txBody>
    </xdr:sp>
    <xdr:clientData/>
  </xdr:twoCellAnchor>
  <xdr:twoCellAnchor editAs="oneCell">
    <xdr:from>
      <xdr:col>0</xdr:col>
      <xdr:colOff>1447920</xdr:colOff>
      <xdr:row>5</xdr:row>
      <xdr:rowOff>28800</xdr:rowOff>
    </xdr:from>
    <xdr:to>
      <xdr:col>0</xdr:col>
      <xdr:colOff>2209680</xdr:colOff>
      <xdr:row>5</xdr:row>
      <xdr:rowOff>361800</xdr:rowOff>
    </xdr:to>
    <xdr:sp>
      <xdr:nvSpPr>
        <xdr:cNvPr id="1" name="CustomShape 1">
          <a:hlinkClick r:id="rId2"/>
        </xdr:cNvPr>
        <xdr:cNvSpPr/>
      </xdr:nvSpPr>
      <xdr:spPr>
        <a:xfrm>
          <a:off x="1447920" y="1933560"/>
          <a:ext cx="761760" cy="333000"/>
        </a:xfrm>
        <a:prstGeom prst="roundRect">
          <a:avLst>
            <a:gd name="adj" fmla="val 16667"/>
          </a:avLst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ffffff"/>
              </a:solidFill>
              <a:latin typeface="Calibri"/>
            </a:rPr>
            <a:t>Relatorio</a:t>
          </a:r>
          <a:endParaRPr b="0" lang="pt-BR" sz="1100" spc="-1" strike="noStrike">
            <a:latin typeface="Times New Roman"/>
          </a:endParaRPr>
        </a:p>
      </xdr:txBody>
    </xdr:sp>
    <xdr:clientData/>
  </xdr:twoCellAnchor>
  <xdr:twoCellAnchor editAs="oneCell">
    <xdr:from>
      <xdr:col>0</xdr:col>
      <xdr:colOff>1447920</xdr:colOff>
      <xdr:row>6</xdr:row>
      <xdr:rowOff>28440</xdr:rowOff>
    </xdr:from>
    <xdr:to>
      <xdr:col>0</xdr:col>
      <xdr:colOff>2209680</xdr:colOff>
      <xdr:row>6</xdr:row>
      <xdr:rowOff>361440</xdr:rowOff>
    </xdr:to>
    <xdr:sp>
      <xdr:nvSpPr>
        <xdr:cNvPr id="2" name="CustomShape 1">
          <a:hlinkClick r:id="rId3"/>
        </xdr:cNvPr>
        <xdr:cNvSpPr/>
      </xdr:nvSpPr>
      <xdr:spPr>
        <a:xfrm>
          <a:off x="1447920" y="2314440"/>
          <a:ext cx="761760" cy="333000"/>
        </a:xfrm>
        <a:prstGeom prst="roundRect">
          <a:avLst>
            <a:gd name="adj" fmla="val 16667"/>
          </a:avLst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ffffff"/>
              </a:solidFill>
              <a:latin typeface="Calibri"/>
            </a:rPr>
            <a:t>Relatorio</a:t>
          </a:r>
          <a:endParaRPr b="0" lang="pt-BR" sz="1100" spc="-1" strike="noStrike">
            <a:latin typeface="Times New Roman"/>
          </a:endParaRPr>
        </a:p>
      </xdr:txBody>
    </xdr:sp>
    <xdr:clientData/>
  </xdr:twoCellAnchor>
  <xdr:twoCellAnchor editAs="oneCell">
    <xdr:from>
      <xdr:col>0</xdr:col>
      <xdr:colOff>1447920</xdr:colOff>
      <xdr:row>4</xdr:row>
      <xdr:rowOff>28440</xdr:rowOff>
    </xdr:from>
    <xdr:to>
      <xdr:col>0</xdr:col>
      <xdr:colOff>2209680</xdr:colOff>
      <xdr:row>4</xdr:row>
      <xdr:rowOff>361440</xdr:rowOff>
    </xdr:to>
    <xdr:sp>
      <xdr:nvSpPr>
        <xdr:cNvPr id="3" name="CustomShape 1">
          <a:hlinkClick r:id="rId4"/>
        </xdr:cNvPr>
        <xdr:cNvSpPr/>
      </xdr:nvSpPr>
      <xdr:spPr>
        <a:xfrm>
          <a:off x="1447920" y="1552320"/>
          <a:ext cx="761760" cy="333000"/>
        </a:xfrm>
        <a:prstGeom prst="roundRect">
          <a:avLst>
            <a:gd name="adj" fmla="val 16667"/>
          </a:avLst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ffffff"/>
              </a:solidFill>
              <a:latin typeface="Calibri"/>
            </a:rPr>
            <a:t>Relatorio</a:t>
          </a:r>
          <a:endParaRPr b="0" lang="pt-BR" sz="1100" spc="-1" strike="noStrike">
            <a:latin typeface="Times New Roman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66600</xdr:rowOff>
    </xdr:from>
    <xdr:to>
      <xdr:col>0</xdr:col>
      <xdr:colOff>1323720</xdr:colOff>
      <xdr:row>1</xdr:row>
      <xdr:rowOff>9000</xdr:rowOff>
    </xdr:to>
    <xdr:pic>
      <xdr:nvPicPr>
        <xdr:cNvPr id="4" name="Imagem 10" descr=""/>
        <xdr:cNvPicPr/>
      </xdr:nvPicPr>
      <xdr:blipFill>
        <a:blip r:embed="rId5"/>
        <a:stretch/>
      </xdr:blipFill>
      <xdr:spPr>
        <a:xfrm>
          <a:off x="0" y="66600"/>
          <a:ext cx="1323720" cy="323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66600</xdr:colOff>
      <xdr:row>0</xdr:row>
      <xdr:rowOff>0</xdr:rowOff>
    </xdr:from>
    <xdr:to>
      <xdr:col>6</xdr:col>
      <xdr:colOff>18720</xdr:colOff>
      <xdr:row>7</xdr:row>
      <xdr:rowOff>9000</xdr:rowOff>
    </xdr:to>
    <xdr:graphicFrame>
      <xdr:nvGraphicFramePr>
        <xdr:cNvPr id="5" name="Gráfico 1"/>
        <xdr:cNvGraphicFramePr/>
      </xdr:nvGraphicFramePr>
      <xdr:xfrm>
        <a:off x="3228840" y="0"/>
        <a:ext cx="4880880" cy="2675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ela7" displayName="Tabela7" ref="A3:B7" headerRowCount="1" totalsRowCount="0" totalsRowShown="0">
  <tableColumns count="2">
    <tableColumn id="1" name="Colaboradores"/>
    <tableColumn id="2" name="Horas"/>
  </tableColumns>
</table>
</file>

<file path=xl/tables/table2.xml><?xml version="1.0" encoding="utf-8"?>
<table xmlns="http://schemas.openxmlformats.org/spreadsheetml/2006/main" id="2" name="Tabela8" displayName="Tabela8" ref="A1:C3" headerRowCount="1" totalsRowCount="1" totalsRowShown="1">
  <autoFilter ref="A1:C3"/>
  <tableColumns count="3">
    <tableColumn id="1" name="Atividade"/>
    <tableColumn id="2" name="Relatorio"/>
    <tableColumn id="3" name="Horas"/>
  </tableColumns>
</table>
</file>

<file path=xl/tables/table3.xml><?xml version="1.0" encoding="utf-8"?>
<table xmlns="http://schemas.openxmlformats.org/spreadsheetml/2006/main" id="3" name="Tabela816" displayName="Tabela816" ref="A1:C5" headerRowCount="1" totalsRowCount="1" totalsRowShown="1">
  <autoFilter ref="A1:C5"/>
  <tableColumns count="3">
    <tableColumn id="1" name="Atividade"/>
    <tableColumn id="2" name="Relatorio"/>
    <tableColumn id="3" name="Horas"/>
  </tableColumns>
</table>
</file>

<file path=xl/tables/table4.xml><?xml version="1.0" encoding="utf-8"?>
<table xmlns="http://schemas.openxmlformats.org/spreadsheetml/2006/main" id="4" name="Tabela818" displayName="Tabela818" ref="A1:C13" headerRowCount="1" totalsRowCount="1" totalsRowShown="1">
  <autoFilter ref="A1:C13"/>
  <tableColumns count="3">
    <tableColumn id="1" name="Atividade"/>
    <tableColumn id="2" name="Relatório"/>
    <tableColumn id="3" name="Horas"/>
  </tableColumns>
</table>
</file>

<file path=xl/tables/table5.xml><?xml version="1.0" encoding="utf-8"?>
<table xmlns="http://schemas.openxmlformats.org/spreadsheetml/2006/main" id="5" name="Tabela819" displayName="Tabela819" ref="A1:C4" headerRowCount="1" totalsRowCount="1" totalsRowShown="1">
  <autoFilter ref="A1:C4"/>
  <tableColumns count="3">
    <tableColumn id="1" name="Atividade"/>
    <tableColumn id="2" name="Relatorio"/>
    <tableColumn id="3" name="Hora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 zeroHeight="false" outlineLevelRow="0" outlineLevelCol="0"/>
  <cols>
    <col collapsed="false" customWidth="true" hidden="false" outlineLevel="0" max="1" min="1" style="0" width="33.42"/>
    <col collapsed="false" customWidth="true" hidden="false" outlineLevel="0" max="2" min="2" style="1" width="11.39"/>
    <col collapsed="false" customWidth="true" hidden="false" outlineLevel="0" max="3" min="3" style="1" width="8.71"/>
    <col collapsed="false" customWidth="true" hidden="false" outlineLevel="0" max="4" min="4" style="0" width="33.14"/>
    <col collapsed="false" customWidth="true" hidden="false" outlineLevel="0" max="5" min="5" style="0" width="15.86"/>
    <col collapsed="false" customWidth="true" hidden="false" outlineLevel="0" max="6" min="6" style="0" width="12.14"/>
    <col collapsed="false" customWidth="true" hidden="false" outlineLevel="0" max="7" min="7" style="0" width="8.57"/>
    <col collapsed="false" customWidth="true" hidden="false" outlineLevel="0" max="1025" min="8" style="0" width="8.67"/>
  </cols>
  <sheetData>
    <row r="1" customFormat="false" ht="30" hidden="false" customHeight="true" outlineLevel="0" collapsed="false">
      <c r="A1" s="2" t="s">
        <v>0</v>
      </c>
      <c r="B1" s="2"/>
    </row>
    <row r="2" customFormat="false" ht="30" hidden="false" customHeight="true" outlineLevel="0" collapsed="false">
      <c r="A2" s="2"/>
      <c r="B2" s="2"/>
    </row>
    <row r="3" customFormat="false" ht="30" hidden="false" customHeight="true" outlineLevel="0" collapsed="false">
      <c r="A3" s="3" t="s">
        <v>1</v>
      </c>
      <c r="B3" s="4" t="s">
        <v>2</v>
      </c>
    </row>
    <row r="4" customFormat="false" ht="30" hidden="false" customHeight="true" outlineLevel="0" collapsed="false">
      <c r="A4" s="5" t="s">
        <v>3</v>
      </c>
      <c r="B4" s="6" t="n">
        <f aca="false">Tabela8[[#Totals],[Horas]]</f>
        <v>0.416666666666667</v>
      </c>
    </row>
    <row r="5" customFormat="false" ht="30" hidden="false" customHeight="true" outlineLevel="0" collapsed="false">
      <c r="A5" s="5" t="s">
        <v>4</v>
      </c>
      <c r="B5" s="6" t="n">
        <f aca="false">Tabela816[[#Totals],[Horas]]</f>
        <v>0.583333333333333</v>
      </c>
    </row>
    <row r="6" customFormat="false" ht="30" hidden="false" customHeight="true" outlineLevel="0" collapsed="false">
      <c r="A6" s="5" t="s">
        <v>5</v>
      </c>
      <c r="B6" s="6" t="n">
        <f aca="false">Tabela818[[#Totals],[Horas]]</f>
        <v>1.69791666666667</v>
      </c>
    </row>
    <row r="7" customFormat="false" ht="30" hidden="false" customHeight="true" outlineLevel="0" collapsed="false">
      <c r="A7" s="7" t="s">
        <v>6</v>
      </c>
      <c r="B7" s="8" t="n">
        <f aca="false">Tabela819[[#Totals],[Horas]]</f>
        <v>0.625</v>
      </c>
    </row>
    <row r="8" customFormat="false" ht="30" hidden="false" customHeight="true" outlineLevel="0" collapsed="false"/>
    <row r="9" customFormat="false" ht="30" hidden="false" customHeight="true" outlineLevel="0" collapsed="false"/>
    <row r="10" customFormat="false" ht="30" hidden="false" customHeight="true" outlineLevel="0" collapsed="false"/>
    <row r="11" customFormat="false" ht="30" hidden="false" customHeight="true" outlineLevel="0" collapsed="false"/>
    <row r="12" customFormat="false" ht="30" hidden="false" customHeight="true" outlineLevel="0" collapsed="false"/>
    <row r="13" customFormat="false" ht="30" hidden="false" customHeight="true" outlineLevel="0" collapsed="false"/>
    <row r="14" customFormat="false" ht="30" hidden="false" customHeight="true" outlineLevel="0" collapsed="false"/>
    <row r="15" customFormat="false" ht="30" hidden="false" customHeight="true" outlineLevel="0" collapsed="false"/>
    <row r="16" customFormat="false" ht="30" hidden="false" customHeight="true" outlineLevel="0" collapsed="false"/>
    <row r="17" customFormat="false" ht="30" hidden="false" customHeight="true" outlineLevel="0" collapsed="false"/>
    <row r="18" customFormat="false" ht="30" hidden="false" customHeight="true" outlineLevel="0" collapsed="false"/>
    <row r="19" customFormat="false" ht="30" hidden="false" customHeight="true" outlineLevel="0" collapsed="false"/>
    <row r="20" customFormat="false" ht="30" hidden="false" customHeight="true" outlineLevel="0" collapsed="false"/>
  </sheetData>
  <mergeCells count="1">
    <mergeCell ref="A1:B2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 zeroHeight="false" outlineLevelRow="0" outlineLevelCol="0"/>
  <cols>
    <col collapsed="false" customWidth="true" hidden="false" outlineLevel="0" max="1" min="1" style="0" width="50.71"/>
    <col collapsed="false" customWidth="true" hidden="false" outlineLevel="0" max="2" min="2" style="0" width="100.71"/>
    <col collapsed="false" customWidth="true" hidden="false" outlineLevel="0" max="3" min="3" style="0" width="14.86"/>
    <col collapsed="false" customWidth="true" hidden="false" outlineLevel="0" max="1025" min="4" style="0" width="8.67"/>
  </cols>
  <sheetData>
    <row r="1" customFormat="false" ht="30" hidden="false" customHeight="true" outlineLevel="0" collapsed="false">
      <c r="A1" s="9" t="s">
        <v>7</v>
      </c>
      <c r="B1" s="9" t="s">
        <v>8</v>
      </c>
      <c r="C1" s="9" t="s">
        <v>2</v>
      </c>
    </row>
    <row r="2" customFormat="false" ht="50.1" hidden="false" customHeight="true" outlineLevel="0" collapsed="false">
      <c r="A2" s="10" t="s">
        <v>9</v>
      </c>
      <c r="B2" s="11" t="s">
        <v>10</v>
      </c>
      <c r="C2" s="12" t="n">
        <v>0.416666666666667</v>
      </c>
    </row>
    <row r="3" customFormat="false" ht="15" hidden="false" customHeight="false" outlineLevel="0" collapsed="false">
      <c r="A3" s="13" t="s">
        <v>11</v>
      </c>
      <c r="B3" s="14"/>
      <c r="C3" s="12" t="n">
        <f aca="false">SUM(Tabela8[Horas])</f>
        <v>0.416666666666667</v>
      </c>
    </row>
    <row r="4" customFormat="false" ht="15.75" hidden="false" customHeight="false" outlineLevel="0" collapsed="false">
      <c r="C4" s="15"/>
    </row>
    <row r="5" customFormat="false" ht="15.75" hidden="false" customHeight="false" outlineLevel="0" collapsed="false">
      <c r="C5" s="15"/>
    </row>
    <row r="6" customFormat="false" ht="15.75" hidden="false" customHeight="false" outlineLevel="0" collapsed="false">
      <c r="C6" s="15"/>
    </row>
    <row r="7" customFormat="false" ht="15.75" hidden="false" customHeight="false" outlineLevel="0" collapsed="false">
      <c r="C7" s="15"/>
    </row>
    <row r="8" customFormat="false" ht="15.75" hidden="false" customHeight="false" outlineLevel="0" collapsed="false">
      <c r="C8" s="15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 zeroHeight="false" outlineLevelRow="0" outlineLevelCol="0"/>
  <cols>
    <col collapsed="false" customWidth="true" hidden="false" outlineLevel="0" max="1" min="1" style="0" width="50.71"/>
    <col collapsed="false" customWidth="true" hidden="false" outlineLevel="0" max="2" min="2" style="0" width="100.71"/>
    <col collapsed="false" customWidth="true" hidden="false" outlineLevel="0" max="3" min="3" style="0" width="14.86"/>
    <col collapsed="false" customWidth="true" hidden="false" outlineLevel="0" max="1025" min="4" style="0" width="8.67"/>
  </cols>
  <sheetData>
    <row r="1" customFormat="false" ht="15.75" hidden="false" customHeight="false" outlineLevel="0" collapsed="false">
      <c r="A1" s="9" t="s">
        <v>7</v>
      </c>
      <c r="B1" s="9" t="s">
        <v>8</v>
      </c>
      <c r="C1" s="9" t="s">
        <v>2</v>
      </c>
    </row>
    <row r="2" customFormat="false" ht="50.1" hidden="false" customHeight="true" outlineLevel="0" collapsed="false">
      <c r="A2" s="10" t="s">
        <v>9</v>
      </c>
      <c r="B2" s="11" t="s">
        <v>10</v>
      </c>
      <c r="C2" s="12" t="n">
        <v>0.416666666666667</v>
      </c>
    </row>
    <row r="3" customFormat="false" ht="15" hidden="false" customHeight="false" outlineLevel="0" collapsed="false">
      <c r="A3" s="13"/>
      <c r="B3" s="14"/>
      <c r="C3" s="12" t="n">
        <v>0.166666666666667</v>
      </c>
    </row>
    <row r="4" customFormat="false" ht="15" hidden="false" customHeight="false" outlineLevel="0" collapsed="false">
      <c r="A4" s="16"/>
      <c r="B4" s="17"/>
      <c r="C4" s="18"/>
    </row>
    <row r="5" customFormat="false" ht="15" hidden="false" customHeight="false" outlineLevel="0" collapsed="false">
      <c r="A5" s="16" t="s">
        <v>11</v>
      </c>
      <c r="B5" s="17"/>
      <c r="C5" s="18" t="n">
        <f aca="false">SUM(Tabela816[Horas])</f>
        <v>0.583333333333333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5" zeroHeight="false" outlineLevelRow="0" outlineLevelCol="0"/>
  <cols>
    <col collapsed="false" customWidth="true" hidden="false" outlineLevel="0" max="1" min="1" style="0" width="50.71"/>
    <col collapsed="false" customWidth="true" hidden="false" outlineLevel="0" max="2" min="2" style="0" width="100.71"/>
    <col collapsed="false" customWidth="true" hidden="false" outlineLevel="0" max="3" min="3" style="0" width="14.86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9" t="s">
        <v>7</v>
      </c>
      <c r="B1" s="9" t="s">
        <v>12</v>
      </c>
      <c r="C1" s="9" t="s">
        <v>2</v>
      </c>
    </row>
    <row r="2" customFormat="false" ht="15" hidden="false" customHeight="false" outlineLevel="0" collapsed="false">
      <c r="A2" s="10" t="s">
        <v>13</v>
      </c>
      <c r="B2" s="11" t="s">
        <v>14</v>
      </c>
      <c r="C2" s="15" t="n">
        <v>0.208333333333333</v>
      </c>
    </row>
    <row r="3" customFormat="false" ht="15" hidden="false" customHeight="false" outlineLevel="0" collapsed="false">
      <c r="A3" s="13" t="s">
        <v>15</v>
      </c>
      <c r="B3" s="14" t="s">
        <v>16</v>
      </c>
      <c r="C3" s="15" t="n">
        <v>0.25</v>
      </c>
    </row>
    <row r="4" customFormat="false" ht="15" hidden="false" customHeight="false" outlineLevel="0" collapsed="false">
      <c r="A4" s="13" t="s">
        <v>17</v>
      </c>
      <c r="B4" s="14" t="s">
        <v>18</v>
      </c>
      <c r="C4" s="15" t="n">
        <v>0.145833333333333</v>
      </c>
    </row>
    <row r="5" customFormat="false" ht="15" hidden="false" customHeight="false" outlineLevel="0" collapsed="false">
      <c r="A5" s="13" t="s">
        <v>19</v>
      </c>
      <c r="B5" s="14" t="s">
        <v>20</v>
      </c>
      <c r="C5" s="15" t="n">
        <v>0.03125</v>
      </c>
    </row>
    <row r="6" customFormat="false" ht="15" hidden="false" customHeight="false" outlineLevel="0" collapsed="false">
      <c r="A6" s="13" t="s">
        <v>17</v>
      </c>
      <c r="B6" s="14" t="s">
        <v>21</v>
      </c>
      <c r="C6" s="15" t="n">
        <v>0.145833333333333</v>
      </c>
    </row>
    <row r="7" customFormat="false" ht="15" hidden="false" customHeight="false" outlineLevel="0" collapsed="false">
      <c r="A7" s="13" t="s">
        <v>22</v>
      </c>
      <c r="B7" s="14" t="s">
        <v>23</v>
      </c>
      <c r="C7" s="15" t="n">
        <v>0.0208333333333333</v>
      </c>
    </row>
    <row r="8" customFormat="false" ht="15" hidden="false" customHeight="false" outlineLevel="0" collapsed="false">
      <c r="A8" s="13" t="s">
        <v>24</v>
      </c>
      <c r="B8" s="14" t="s">
        <v>25</v>
      </c>
      <c r="C8" s="15" t="n">
        <v>0.125</v>
      </c>
    </row>
    <row r="9" customFormat="false" ht="15" hidden="false" customHeight="false" outlineLevel="0" collapsed="false">
      <c r="A9" s="13" t="s">
        <v>24</v>
      </c>
      <c r="B9" s="14" t="s">
        <v>26</v>
      </c>
      <c r="C9" s="15" t="n">
        <v>0.166666666666667</v>
      </c>
    </row>
    <row r="10" customFormat="false" ht="15" hidden="false" customHeight="false" outlineLevel="0" collapsed="false">
      <c r="A10" s="13" t="s">
        <v>27</v>
      </c>
      <c r="B10" s="14" t="s">
        <v>28</v>
      </c>
      <c r="C10" s="15" t="n">
        <v>0.25</v>
      </c>
    </row>
    <row r="11" customFormat="false" ht="15" hidden="false" customHeight="false" outlineLevel="0" collapsed="false">
      <c r="A11" s="13" t="s">
        <v>24</v>
      </c>
      <c r="B11" s="14" t="s">
        <v>29</v>
      </c>
      <c r="C11" s="15" t="n">
        <v>0.145833333333333</v>
      </c>
    </row>
    <row r="12" customFormat="false" ht="15" hidden="false" customHeight="false" outlineLevel="0" collapsed="false">
      <c r="A12" s="13" t="s">
        <v>24</v>
      </c>
      <c r="B12" s="14" t="s">
        <v>26</v>
      </c>
      <c r="C12" s="15" t="n">
        <v>0.208333333333333</v>
      </c>
    </row>
    <row r="13" customFormat="false" ht="15" hidden="false" customHeight="false" outlineLevel="0" collapsed="false">
      <c r="A13" s="13" t="s">
        <v>11</v>
      </c>
      <c r="B13" s="14"/>
      <c r="C13" s="19" t="n">
        <f aca="false">SUM(Tabela818[Horas])</f>
        <v>1.69791666666667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 zeroHeight="false" outlineLevelRow="0" outlineLevelCol="0"/>
  <cols>
    <col collapsed="false" customWidth="true" hidden="false" outlineLevel="0" max="1" min="1" style="0" width="50.71"/>
    <col collapsed="false" customWidth="true" hidden="false" outlineLevel="0" max="2" min="2" style="0" width="100.71"/>
    <col collapsed="false" customWidth="true" hidden="false" outlineLevel="0" max="3" min="3" style="0" width="14.86"/>
    <col collapsed="false" customWidth="true" hidden="false" outlineLevel="0" max="1025" min="4" style="0" width="8.67"/>
  </cols>
  <sheetData>
    <row r="1" customFormat="false" ht="15.75" hidden="false" customHeight="false" outlineLevel="0" collapsed="false">
      <c r="A1" s="9" t="s">
        <v>7</v>
      </c>
      <c r="B1" s="9" t="s">
        <v>8</v>
      </c>
      <c r="C1" s="9" t="s">
        <v>2</v>
      </c>
    </row>
    <row r="2" customFormat="false" ht="27" hidden="false" customHeight="false" outlineLevel="0" collapsed="false">
      <c r="A2" s="10" t="s">
        <v>9</v>
      </c>
      <c r="B2" s="11" t="s">
        <v>10</v>
      </c>
      <c r="C2" s="12" t="n">
        <v>0.416666666666667</v>
      </c>
    </row>
    <row r="3" customFormat="false" ht="15" hidden="false" customHeight="false" outlineLevel="0" collapsed="false">
      <c r="A3" s="13"/>
      <c r="B3" s="14"/>
      <c r="C3" s="12" t="n">
        <v>0.208333333333333</v>
      </c>
    </row>
    <row r="4" customFormat="false" ht="15" hidden="false" customHeight="false" outlineLevel="0" collapsed="false">
      <c r="A4" s="13" t="s">
        <v>11</v>
      </c>
      <c r="B4" s="14"/>
      <c r="C4" s="12" t="n">
        <f aca="false">SUM(Tabela819[Horas])</f>
        <v>0.625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2019-10-07T12:21:03Z</dcterms:created>
  <dc:creator>Eduard</dc:creator>
  <dc:description/>
  <dc:language>pt-BR</dc:language>
  <cp:lastModifiedBy/>
  <dcterms:modified xsi:type="dcterms:W3CDTF">2019-10-23T17:51:53Z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