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Pictures\"/>
    </mc:Choice>
  </mc:AlternateContent>
  <bookViews>
    <workbookView xWindow="0" yWindow="0" windowWidth="20400" windowHeight="7650"/>
  </bookViews>
  <sheets>
    <sheet name="Presupuesto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M13" i="1" l="1"/>
  <c r="M12" i="1"/>
  <c r="M11" i="1"/>
  <c r="M10" i="1"/>
  <c r="G25" i="1" l="1"/>
  <c r="J11" i="1"/>
  <c r="J12" i="1"/>
  <c r="J10" i="1"/>
  <c r="H11" i="1"/>
  <c r="H12" i="1"/>
  <c r="H13" i="1"/>
  <c r="H10" i="1"/>
  <c r="G23" i="1"/>
</calcChain>
</file>

<file path=xl/sharedStrings.xml><?xml version="1.0" encoding="utf-8"?>
<sst xmlns="http://schemas.openxmlformats.org/spreadsheetml/2006/main" count="44" uniqueCount="43">
  <si>
    <t>Fecha</t>
  </si>
  <si>
    <t>03/05/2021</t>
  </si>
  <si>
    <t xml:space="preserve">BELGRANO 1095 GARIN                         </t>
  </si>
  <si>
    <t xml:space="preserve">Presupuesto: </t>
  </si>
  <si>
    <t>0001-00309980</t>
  </si>
  <si>
    <t>Garin: 0348-4475300</t>
  </si>
  <si>
    <t>Pilar: 0230-4422002/3</t>
  </si>
  <si>
    <t>X</t>
  </si>
  <si>
    <t xml:space="preserve">NEXINA S.A.                              </t>
  </si>
  <si>
    <t>30712162682</t>
  </si>
  <si>
    <t xml:space="preserve">MONTEVIDEO 184 PISO:6 DPTO:A            </t>
  </si>
  <si>
    <t xml:space="preserve">CABA                                    </t>
  </si>
  <si>
    <t xml:space="preserve">Resp. Inscripto     </t>
  </si>
  <si>
    <t xml:space="preserve">Vendedor: MAURO ALEJANDRO ZIEGLER       </t>
  </si>
  <si>
    <t xml:space="preserve">Telefono: 4005-0028 - 4749-2566               </t>
  </si>
  <si>
    <t>Cantidad</t>
  </si>
  <si>
    <t>Descripción</t>
  </si>
  <si>
    <t>P.Unitario</t>
  </si>
  <si>
    <t>P. Total</t>
  </si>
  <si>
    <t xml:space="preserve">HUECOS **X MIL** 12X18X33 (9 TUBOS)     </t>
  </si>
  <si>
    <t xml:space="preserve">HUECOS **X MIL** 18X18X33               </t>
  </si>
  <si>
    <t xml:space="preserve">LADR.COMUN.PALLETIZ.*XMIL*              </t>
  </si>
  <si>
    <t xml:space="preserve">FLETE CAM. GRDE.C/GRUA ZONA 1           </t>
  </si>
  <si>
    <t>FORMA DE PAGO</t>
  </si>
  <si>
    <t>CUOTAS</t>
  </si>
  <si>
    <t>IMPORTE</t>
  </si>
  <si>
    <t xml:space="preserve">EFECTIVO                      </t>
  </si>
  <si>
    <t>Subtotal</t>
  </si>
  <si>
    <t xml:space="preserve">MASTERCARD                    </t>
  </si>
  <si>
    <t>Ing.Brutos BsAs</t>
  </si>
  <si>
    <t>Ing.Brutos CABA</t>
  </si>
  <si>
    <t>IVA</t>
  </si>
  <si>
    <t>No/Categ.</t>
  </si>
  <si>
    <t>Total</t>
  </si>
  <si>
    <t>Dir.Entr.</t>
  </si>
  <si>
    <t xml:space="preserve">EL YATCH LOTE 250                       </t>
  </si>
  <si>
    <t>Loc.Entr.</t>
  </si>
  <si>
    <t xml:space="preserve">NORDELTA                                </t>
  </si>
  <si>
    <t xml:space="preserve">A.PANTANETTI S.A.             </t>
  </si>
  <si>
    <t xml:space="preserve">NOSOTROS </t>
  </si>
  <si>
    <t>CON EL 10</t>
  </si>
  <si>
    <t>ANDERSEN</t>
  </si>
  <si>
    <t>Lista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</si>
</sst>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######0.000"/>
    <numFmt numFmtId="165" formatCode="######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AF5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3" fillId="3" borderId="1" xfId="0" applyFont="1" applyFill="1" applyBorder="1" applyAlignment="1">
      <alignment horizontal="center"/>
    </xf>
    <xf numFmtId="43" fontId="0" fillId="0" borderId="0" xfId="1" applyFont="1"/>
    <xf numFmtId="0" fontId="4" fillId="0" borderId="0" xfId="0" applyFont="1" applyAlignment="1"/>
    <xf numFmtId="0" fontId="5" fillId="0" borderId="0" xfId="0" applyFont="1"/>
    <xf numFmtId="43" fontId="5" fillId="2" borderId="0" xfId="1" applyFont="1" applyFill="1" applyAlignment="1"/>
    <xf numFmtId="43" fontId="5" fillId="2" borderId="0" xfId="1" quotePrefix="1" applyFont="1" applyFill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43" fontId="5" fillId="0" borderId="0" xfId="1" applyFont="1"/>
    <xf numFmtId="0" fontId="5" fillId="0" borderId="0" xfId="0" applyFont="1" applyAlignment="1"/>
    <xf numFmtId="0" fontId="4" fillId="0" borderId="1" xfId="0" applyFont="1" applyBorder="1"/>
    <xf numFmtId="43" fontId="4" fillId="0" borderId="1" xfId="1" applyFont="1" applyBorder="1"/>
    <xf numFmtId="43" fontId="4" fillId="0" borderId="0" xfId="1" quotePrefix="1" applyFont="1" applyAlignment="1"/>
    <xf numFmtId="43" fontId="4" fillId="0" borderId="0" xfId="1" applyFont="1" applyAlignment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43" fontId="4" fillId="3" borderId="0" xfId="1" applyFont="1" applyFill="1" applyAlignment="1">
      <alignment horizontal="center"/>
    </xf>
    <xf numFmtId="164" fontId="5" fillId="0" borderId="0" xfId="0" applyNumberFormat="1" applyFont="1"/>
    <xf numFmtId="0" fontId="4" fillId="0" borderId="2" xfId="0" applyFont="1" applyBorder="1" applyAlignment="1">
      <alignment horizontal="center"/>
    </xf>
    <xf numFmtId="43" fontId="4" fillId="0" borderId="2" xfId="1" applyFont="1" applyBorder="1" applyAlignment="1">
      <alignment horizontal="center"/>
    </xf>
    <xf numFmtId="0" fontId="4" fillId="3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4" borderId="0" xfId="0" applyFont="1" applyFill="1"/>
    <xf numFmtId="165" fontId="5" fillId="4" borderId="0" xfId="0" applyNumberFormat="1" applyFont="1" applyFill="1" applyAlignment="1"/>
    <xf numFmtId="43" fontId="5" fillId="0" borderId="0" xfId="1" applyFont="1" applyAlignment="1"/>
    <xf numFmtId="43" fontId="5" fillId="3" borderId="0" xfId="1" applyFont="1" applyFill="1" applyAlignment="1"/>
    <xf numFmtId="0" fontId="4" fillId="0" borderId="1" xfId="0" applyFont="1" applyBorder="1" applyAlignment="1">
      <alignment horizontal="right"/>
    </xf>
    <xf numFmtId="10" fontId="5" fillId="0" borderId="0" xfId="1" applyNumberFormat="1" applyFont="1"/>
    <xf numFmtId="43" fontId="6" fillId="5" borderId="0" xfId="1" applyFont="1" applyFill="1"/>
    <xf numFmtId="10" fontId="6" fillId="0" borderId="0" xfId="1" applyNumberFormat="1" applyFont="1"/>
    <xf numFmtId="14" fontId="7" fillId="6" borderId="0" xfId="0" applyNumberFormat="1" applyFont="1" applyFill="1"/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90" zoomScaleNormal="90" workbookViewId="0">
      <selection activeCell="M7" sqref="M7"/>
    </sheetView>
  </sheetViews>
  <sheetFormatPr baseColWidth="10" defaultRowHeight="15" x14ac:dyDescent="0.25"/>
  <cols>
    <col min="1" max="1" width="10.7109375" customWidth="1"/>
    <col min="2" max="2" width="30.7109375" customWidth="1"/>
    <col min="3" max="3" width="0" hidden="1" customWidth="1"/>
    <col min="4" max="4" width="3.7109375" customWidth="1"/>
    <col min="6" max="6" width="10.7109375" style="2" customWidth="1"/>
    <col min="7" max="7" width="12.7109375" style="2" customWidth="1"/>
    <col min="9" max="10" width="11.42578125" style="2"/>
    <col min="12" max="12" width="11.85546875" bestFit="1" customWidth="1"/>
  </cols>
  <sheetData>
    <row r="1" spans="1:13" ht="15.75" thickBot="1" x14ac:dyDescent="0.3">
      <c r="A1" s="3" t="s">
        <v>38</v>
      </c>
      <c r="B1" s="4"/>
      <c r="C1" s="4"/>
      <c r="D1" s="4"/>
      <c r="E1" s="4"/>
      <c r="F1" s="5" t="s">
        <v>0</v>
      </c>
      <c r="G1" s="6" t="s">
        <v>1</v>
      </c>
      <c r="H1" s="4"/>
      <c r="I1" s="10"/>
      <c r="J1" s="10"/>
      <c r="K1" s="4"/>
    </row>
    <row r="2" spans="1:13" ht="16.5" thickTop="1" thickBot="1" x14ac:dyDescent="0.3">
      <c r="A2" s="7" t="s">
        <v>2</v>
      </c>
      <c r="B2" s="7"/>
      <c r="C2" s="7"/>
      <c r="D2" s="1" t="s">
        <v>7</v>
      </c>
      <c r="E2" s="7"/>
      <c r="F2" s="5" t="s">
        <v>3</v>
      </c>
      <c r="G2" s="6" t="s">
        <v>4</v>
      </c>
      <c r="H2" s="4"/>
      <c r="I2" s="10"/>
      <c r="J2" s="10"/>
      <c r="K2" s="4"/>
    </row>
    <row r="3" spans="1:13" ht="15.75" thickTop="1" x14ac:dyDescent="0.25">
      <c r="A3" s="8" t="s">
        <v>5</v>
      </c>
      <c r="B3" s="8"/>
      <c r="C3" s="8"/>
      <c r="D3" s="9"/>
      <c r="E3" s="8"/>
      <c r="F3" s="10"/>
      <c r="G3" s="10"/>
      <c r="H3" s="4"/>
      <c r="I3" s="10"/>
      <c r="J3" s="10"/>
      <c r="K3" s="4"/>
    </row>
    <row r="4" spans="1:13" ht="15.75" thickBot="1" x14ac:dyDescent="0.3">
      <c r="A4" s="11" t="s">
        <v>6</v>
      </c>
      <c r="B4" s="4"/>
      <c r="C4" s="4"/>
      <c r="D4" s="4"/>
      <c r="E4" s="4"/>
      <c r="F4" s="10"/>
      <c r="G4" s="10"/>
      <c r="H4" s="4"/>
      <c r="I4" s="10"/>
      <c r="J4" s="10"/>
      <c r="K4" s="4"/>
    </row>
    <row r="5" spans="1:13" ht="15.75" thickTop="1" x14ac:dyDescent="0.25">
      <c r="A5" s="12"/>
      <c r="B5" s="12"/>
      <c r="C5" s="12"/>
      <c r="D5" s="12"/>
      <c r="E5" s="12"/>
      <c r="F5" s="13"/>
      <c r="G5" s="13"/>
      <c r="H5" s="4"/>
      <c r="I5" s="10"/>
      <c r="J5" s="10"/>
      <c r="K5" s="4"/>
    </row>
    <row r="6" spans="1:13" x14ac:dyDescent="0.25">
      <c r="A6" s="3" t="s">
        <v>8</v>
      </c>
      <c r="B6" s="4"/>
      <c r="C6" s="4"/>
      <c r="D6" s="4"/>
      <c r="E6" s="4"/>
      <c r="F6" s="14" t="s">
        <v>9</v>
      </c>
      <c r="G6" s="10"/>
      <c r="H6" s="4"/>
      <c r="I6" s="10"/>
      <c r="J6" s="10"/>
      <c r="K6" s="4"/>
    </row>
    <row r="7" spans="1:13" x14ac:dyDescent="0.25">
      <c r="A7" s="3" t="s">
        <v>10</v>
      </c>
      <c r="B7" s="4"/>
      <c r="C7" s="4"/>
      <c r="D7" s="4"/>
      <c r="E7" s="3" t="s">
        <v>11</v>
      </c>
      <c r="F7" s="15" t="s">
        <v>12</v>
      </c>
      <c r="G7" s="10"/>
      <c r="H7" s="10"/>
      <c r="I7" s="10"/>
      <c r="J7" s="10"/>
      <c r="K7" s="4"/>
      <c r="L7" s="33">
        <v>44319</v>
      </c>
    </row>
    <row r="8" spans="1:13" x14ac:dyDescent="0.25">
      <c r="A8" s="3" t="s">
        <v>13</v>
      </c>
      <c r="B8" s="4"/>
      <c r="C8" s="4"/>
      <c r="D8" s="4"/>
      <c r="E8" s="3" t="s">
        <v>14</v>
      </c>
      <c r="F8" s="10"/>
      <c r="G8" s="10"/>
      <c r="H8" s="10" t="s">
        <v>40</v>
      </c>
      <c r="I8" s="10" t="s">
        <v>41</v>
      </c>
      <c r="J8" s="10"/>
      <c r="K8" s="4"/>
      <c r="L8" s="35" t="s">
        <v>42</v>
      </c>
      <c r="M8" s="37">
        <v>-10</v>
      </c>
    </row>
    <row r="9" spans="1:13" x14ac:dyDescent="0.25">
      <c r="A9" s="16" t="s">
        <v>15</v>
      </c>
      <c r="B9" s="16" t="s">
        <v>16</v>
      </c>
      <c r="C9" s="17"/>
      <c r="D9" s="17"/>
      <c r="E9" s="17"/>
      <c r="F9" s="18" t="s">
        <v>17</v>
      </c>
      <c r="G9" s="18" t="s">
        <v>18</v>
      </c>
      <c r="H9" s="10" t="s">
        <v>39</v>
      </c>
      <c r="I9" s="10"/>
      <c r="J9" s="10"/>
      <c r="K9" s="4"/>
      <c r="L9" s="34"/>
      <c r="M9" s="36"/>
    </row>
    <row r="10" spans="1:13" x14ac:dyDescent="0.25">
      <c r="A10" s="19">
        <v>8</v>
      </c>
      <c r="B10" s="11" t="s">
        <v>19</v>
      </c>
      <c r="C10" s="4"/>
      <c r="D10" s="4"/>
      <c r="E10" s="4"/>
      <c r="F10" s="10">
        <v>46395.892999999996</v>
      </c>
      <c r="G10" s="10">
        <v>371167.14399999997</v>
      </c>
      <c r="H10" s="10">
        <f>F10*0.9</f>
        <v>41756.303699999997</v>
      </c>
      <c r="I10" s="10">
        <v>46970</v>
      </c>
      <c r="J10" s="30">
        <f>H10/I10-1</f>
        <v>-0.11100055993187152</v>
      </c>
      <c r="K10" s="4"/>
      <c r="L10" s="34">
        <v>51550.991999999998</v>
      </c>
      <c r="M10" s="36">
        <f>+L10*0.9</f>
        <v>46395.892800000001</v>
      </c>
    </row>
    <row r="11" spans="1:13" x14ac:dyDescent="0.25">
      <c r="A11" s="19">
        <v>0.2</v>
      </c>
      <c r="B11" s="11" t="s">
        <v>20</v>
      </c>
      <c r="C11" s="4"/>
      <c r="D11" s="4"/>
      <c r="E11" s="4"/>
      <c r="F11" s="10">
        <v>67857.070000000007</v>
      </c>
      <c r="G11" s="10">
        <v>13571.414000000002</v>
      </c>
      <c r="H11" s="10">
        <f t="shared" ref="H11:H13" si="0">F11*0.9</f>
        <v>61071.363000000005</v>
      </c>
      <c r="I11" s="10">
        <v>70330</v>
      </c>
      <c r="J11" s="30">
        <f t="shared" ref="J11:J12" si="1">H11/I11-1</f>
        <v>-0.13164562775486988</v>
      </c>
      <c r="K11" s="4"/>
      <c r="L11" s="34">
        <v>75396.744000000006</v>
      </c>
      <c r="M11" s="36">
        <f>+L11*0.9</f>
        <v>67857.069600000003</v>
      </c>
    </row>
    <row r="12" spans="1:13" x14ac:dyDescent="0.25">
      <c r="A12" s="19">
        <v>0.5</v>
      </c>
      <c r="B12" s="11" t="s">
        <v>21</v>
      </c>
      <c r="C12" s="4"/>
      <c r="D12" s="4"/>
      <c r="E12" s="4"/>
      <c r="F12" s="10">
        <v>26784</v>
      </c>
      <c r="G12" s="10">
        <v>13392</v>
      </c>
      <c r="H12" s="10">
        <f t="shared" si="0"/>
        <v>24105.600000000002</v>
      </c>
      <c r="I12" s="10">
        <v>23020</v>
      </c>
      <c r="J12" s="30">
        <f t="shared" si="1"/>
        <v>4.7158992180712511E-2</v>
      </c>
      <c r="K12" s="4"/>
      <c r="L12" s="34">
        <v>29760</v>
      </c>
      <c r="M12" s="36">
        <f>+L12*0.9</f>
        <v>26784</v>
      </c>
    </row>
    <row r="13" spans="1:13" x14ac:dyDescent="0.25">
      <c r="A13" s="19">
        <v>15</v>
      </c>
      <c r="B13" s="11" t="s">
        <v>22</v>
      </c>
      <c r="C13" s="4"/>
      <c r="D13" s="4"/>
      <c r="E13" s="4"/>
      <c r="F13" s="10">
        <v>1621.922</v>
      </c>
      <c r="G13" s="10">
        <v>24328.83</v>
      </c>
      <c r="H13" s="10">
        <f t="shared" si="0"/>
        <v>1459.7298000000001</v>
      </c>
      <c r="I13" s="10"/>
      <c r="J13" s="10"/>
      <c r="K13" s="4"/>
      <c r="L13" s="34">
        <v>1802.136</v>
      </c>
      <c r="M13" s="36">
        <f>+L13*0.9</f>
        <v>1621.9223999999999</v>
      </c>
    </row>
    <row r="14" spans="1:13" x14ac:dyDescent="0.25">
      <c r="A14" s="20"/>
      <c r="B14" s="20"/>
      <c r="C14" s="20"/>
      <c r="D14" s="20"/>
      <c r="E14" s="20"/>
      <c r="F14" s="21"/>
      <c r="G14" s="21"/>
      <c r="H14" s="10"/>
      <c r="I14" s="10"/>
      <c r="J14" s="10"/>
      <c r="K14" s="4"/>
    </row>
    <row r="15" spans="1:13" x14ac:dyDescent="0.25">
      <c r="A15" s="4"/>
      <c r="B15" s="22" t="s">
        <v>23</v>
      </c>
      <c r="C15" s="17"/>
      <c r="D15" s="23" t="s">
        <v>24</v>
      </c>
      <c r="E15" s="22" t="s">
        <v>25</v>
      </c>
      <c r="F15" s="10"/>
      <c r="G15" s="10"/>
      <c r="H15" s="10"/>
      <c r="I15" s="10"/>
      <c r="J15" s="10"/>
      <c r="K15" s="4"/>
    </row>
    <row r="16" spans="1:13" x14ac:dyDescent="0.25">
      <c r="A16" s="4"/>
      <c r="B16" s="24" t="s">
        <v>26</v>
      </c>
      <c r="C16" s="25"/>
      <c r="D16" s="24"/>
      <c r="E16" s="26">
        <v>0.01</v>
      </c>
      <c r="F16" s="15" t="s">
        <v>27</v>
      </c>
      <c r="G16" s="27">
        <v>422459.40300000005</v>
      </c>
      <c r="H16" s="10"/>
      <c r="I16" s="10"/>
      <c r="J16" s="10"/>
      <c r="K16" s="4"/>
    </row>
    <row r="17" spans="1:11" x14ac:dyDescent="0.25">
      <c r="A17" s="4"/>
      <c r="B17" s="24" t="s">
        <v>28</v>
      </c>
      <c r="C17" s="25"/>
      <c r="D17" s="24">
        <v>1</v>
      </c>
      <c r="E17" s="26">
        <v>534411.13</v>
      </c>
      <c r="F17" s="15" t="s">
        <v>29</v>
      </c>
      <c r="G17" s="27">
        <v>16898.376</v>
      </c>
      <c r="H17" s="10"/>
      <c r="I17" s="10"/>
      <c r="J17" s="10"/>
      <c r="K17" s="4"/>
    </row>
    <row r="18" spans="1:11" x14ac:dyDescent="0.25">
      <c r="A18" s="4"/>
      <c r="B18" s="4"/>
      <c r="C18" s="4"/>
      <c r="D18" s="4"/>
      <c r="E18" s="4"/>
      <c r="F18" s="15" t="s">
        <v>30</v>
      </c>
      <c r="G18" s="27">
        <v>6336.8909999999996</v>
      </c>
      <c r="H18" s="10"/>
      <c r="I18" s="10"/>
      <c r="J18" s="10"/>
      <c r="K18" s="4"/>
    </row>
    <row r="19" spans="1:11" x14ac:dyDescent="0.25">
      <c r="A19" s="4"/>
      <c r="B19" s="4"/>
      <c r="C19" s="4"/>
      <c r="D19" s="4"/>
      <c r="E19" s="4"/>
      <c r="F19" s="15" t="s">
        <v>27</v>
      </c>
      <c r="G19" s="27">
        <v>439357.77900000004</v>
      </c>
      <c r="H19" s="10"/>
      <c r="I19" s="10"/>
      <c r="J19" s="10"/>
      <c r="K19" s="4"/>
    </row>
    <row r="20" spans="1:11" x14ac:dyDescent="0.25">
      <c r="A20" s="4"/>
      <c r="B20" s="4"/>
      <c r="C20" s="4"/>
      <c r="D20" s="4"/>
      <c r="E20" s="4"/>
      <c r="F20" s="15" t="s">
        <v>31</v>
      </c>
      <c r="G20" s="27">
        <v>88716.47</v>
      </c>
      <c r="H20" s="10"/>
      <c r="I20" s="10"/>
      <c r="J20" s="10"/>
      <c r="K20" s="4"/>
    </row>
    <row r="21" spans="1:11" x14ac:dyDescent="0.25">
      <c r="A21" s="4"/>
      <c r="B21" s="4"/>
      <c r="C21" s="4"/>
      <c r="D21" s="4"/>
      <c r="E21" s="4"/>
      <c r="F21" s="15" t="s">
        <v>32</v>
      </c>
      <c r="G21" s="27">
        <v>0</v>
      </c>
      <c r="H21" s="10"/>
      <c r="I21" s="10"/>
      <c r="J21" s="10"/>
      <c r="K21" s="4"/>
    </row>
    <row r="22" spans="1:11" ht="15.75" thickBot="1" x14ac:dyDescent="0.3">
      <c r="A22" s="4"/>
      <c r="B22" s="4"/>
      <c r="C22" s="4"/>
      <c r="D22" s="4"/>
      <c r="E22" s="4"/>
      <c r="F22" s="18" t="s">
        <v>33</v>
      </c>
      <c r="G22" s="28">
        <v>534411.14</v>
      </c>
      <c r="H22" s="10"/>
      <c r="I22" s="10"/>
      <c r="J22" s="10"/>
      <c r="K22" s="4"/>
    </row>
    <row r="23" spans="1:11" ht="15.75" thickTop="1" x14ac:dyDescent="0.25">
      <c r="A23" s="29"/>
      <c r="B23" s="29"/>
      <c r="C23" s="29"/>
      <c r="D23" s="29"/>
      <c r="E23" s="29"/>
      <c r="F23" s="10"/>
      <c r="G23" s="31">
        <f>G22*0.9</f>
        <v>480970.02600000001</v>
      </c>
      <c r="H23" s="4"/>
      <c r="I23" s="10"/>
      <c r="J23" s="10"/>
      <c r="K23" s="4"/>
    </row>
    <row r="24" spans="1:11" x14ac:dyDescent="0.25">
      <c r="A24" s="11"/>
      <c r="B24" s="4"/>
      <c r="C24" s="4"/>
      <c r="D24" s="4"/>
      <c r="E24" s="4"/>
      <c r="F24" s="10"/>
      <c r="G24" s="10">
        <v>487632.24</v>
      </c>
      <c r="H24" s="4"/>
      <c r="I24" s="10"/>
      <c r="J24" s="10"/>
      <c r="K24" s="4"/>
    </row>
    <row r="25" spans="1:11" x14ac:dyDescent="0.25">
      <c r="A25" s="4"/>
      <c r="B25" s="4"/>
      <c r="C25" s="4"/>
      <c r="D25" s="4"/>
      <c r="E25" s="4"/>
      <c r="F25" s="10"/>
      <c r="G25" s="32">
        <f>G23/G24-1</f>
        <v>-1.3662373923430504E-2</v>
      </c>
      <c r="H25" s="4"/>
      <c r="I25" s="10"/>
      <c r="J25" s="10"/>
      <c r="K25" s="4"/>
    </row>
    <row r="26" spans="1:11" x14ac:dyDescent="0.25">
      <c r="A26" s="11" t="s">
        <v>34</v>
      </c>
      <c r="B26" s="11" t="s">
        <v>35</v>
      </c>
      <c r="C26" s="4"/>
      <c r="D26" s="4"/>
      <c r="E26" s="4"/>
      <c r="F26" s="10"/>
      <c r="G26" s="10"/>
      <c r="H26" s="4"/>
      <c r="I26" s="10"/>
      <c r="J26" s="10"/>
      <c r="K26" s="4"/>
    </row>
    <row r="27" spans="1:11" x14ac:dyDescent="0.25">
      <c r="A27" s="11" t="s">
        <v>36</v>
      </c>
      <c r="B27" s="11" t="s">
        <v>37</v>
      </c>
      <c r="C27" s="4"/>
      <c r="D27" s="4"/>
      <c r="E27" s="4"/>
      <c r="F27" s="10"/>
      <c r="G27" s="10"/>
      <c r="H27" s="4"/>
      <c r="I27" s="10"/>
      <c r="J27" s="10"/>
      <c r="K27" s="4"/>
    </row>
    <row r="28" spans="1:11" x14ac:dyDescent="0.25">
      <c r="A28" s="4"/>
      <c r="B28" s="4"/>
      <c r="C28" s="4"/>
      <c r="D28" s="4"/>
      <c r="E28" s="4"/>
      <c r="F28" s="10"/>
      <c r="G28" s="10"/>
      <c r="H28" s="4"/>
      <c r="I28" s="10"/>
      <c r="J28" s="10"/>
      <c r="K2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Pant018</dc:creator>
  <cp:lastModifiedBy>Marcelo Alejandro</cp:lastModifiedBy>
  <dcterms:created xsi:type="dcterms:W3CDTF">2021-05-03T18:41:29Z</dcterms:created>
  <dcterms:modified xsi:type="dcterms:W3CDTF">2021-05-03T19:18:59Z</dcterms:modified>
</cp:coreProperties>
</file>