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Users\marce\Documents\GitHub\OF0348-Docs\"/>
    </mc:Choice>
  </mc:AlternateContent>
  <xr:revisionPtr revIDLastSave="0" documentId="13_ncr:1_{CDAF2257-E297-491D-A9F1-07FF30232A0A}" xr6:coauthVersionLast="33" xr6:coauthVersionMax="33" xr10:uidLastSave="{00000000-0000-0000-0000-000000000000}"/>
  <bookViews>
    <workbookView xWindow="0" yWindow="460" windowWidth="19200" windowHeight="6500" tabRatio="609" xr2:uid="{00000000-000D-0000-FFFF-FFFF00000000}"/>
  </bookViews>
  <sheets>
    <sheet name="PBacklog" sheetId="1" r:id="rId1"/>
    <sheet name="Riesgo tecnico - Consolidado" sheetId="3" r:id="rId2"/>
    <sheet name="Riesgo tecnico - Tracker semana" sheetId="4" r:id="rId3"/>
  </sheets>
  <calcPr calcId="17901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 i="4" l="1"/>
  <c r="O8" i="4"/>
  <c r="O9" i="4"/>
  <c r="O10" i="4"/>
  <c r="O11" i="4"/>
  <c r="L7" i="4"/>
  <c r="L8" i="4"/>
  <c r="L9" i="4"/>
  <c r="L10" i="4"/>
  <c r="L11" i="4"/>
  <c r="L6" i="4"/>
  <c r="O6" i="4"/>
  <c r="I8" i="4" l="1"/>
  <c r="F8" i="4"/>
  <c r="F11" i="4"/>
  <c r="F9" i="4"/>
  <c r="F7" i="4"/>
  <c r="F6" i="4"/>
  <c r="I7" i="4"/>
  <c r="I11" i="4" l="1"/>
  <c r="I10" i="4"/>
  <c r="I6" i="4"/>
  <c r="F10" i="4" l="1"/>
  <c r="I9" i="4"/>
</calcChain>
</file>

<file path=xl/sharedStrings.xml><?xml version="1.0" encoding="utf-8"?>
<sst xmlns="http://schemas.openxmlformats.org/spreadsheetml/2006/main" count="120" uniqueCount="86">
  <si>
    <t>Product Backlog</t>
  </si>
  <si>
    <t xml:space="preserve">N° </t>
  </si>
  <si>
    <t>Prioridad</t>
  </si>
  <si>
    <t>Sprint</t>
  </si>
  <si>
    <t>Rol</t>
  </si>
  <si>
    <t>Razon</t>
  </si>
  <si>
    <t>Objetivo</t>
  </si>
  <si>
    <t>Peso</t>
  </si>
  <si>
    <t>N°</t>
  </si>
  <si>
    <t>Riesgo</t>
  </si>
  <si>
    <t>Posible resultado</t>
  </si>
  <si>
    <t>Prob</t>
  </si>
  <si>
    <t>Plan de mitigacion</t>
  </si>
  <si>
    <t>Estado</t>
  </si>
  <si>
    <t>Plan de contingencia</t>
  </si>
  <si>
    <t>Evidencia</t>
  </si>
  <si>
    <t>Fecha</t>
  </si>
  <si>
    <t>Tracker Semanal de riesgo</t>
  </si>
  <si>
    <t>Impact</t>
  </si>
  <si>
    <t>Sem-1</t>
  </si>
  <si>
    <t>Sem-2</t>
  </si>
  <si>
    <t>Como administrador de «servidor XMPP»</t>
  </si>
  <si>
    <t>para autorizar el registro automatizado de identidades.</t>
  </si>
  <si>
    <t>necesito permitir el registro identidades (cuentas) únicamente que incluyan «Credenciales de Consumidor» validas en el formulario de registro</t>
  </si>
  <si>
    <t>a fin de evitar el ingreso a bots, usuarios maliciosos y no autorizados, mediante la vulnerabilidad de la XEP-0077.</t>
  </si>
  <si>
    <t>Como «Thing»</t>
  </si>
  <si>
    <t>Como «Cliente XMPP»</t>
  </si>
  <si>
    <t>Semana-3</t>
  </si>
  <si>
    <t>Semana-4</t>
  </si>
  <si>
    <t>OF0348-HU-01</t>
  </si>
  <si>
    <t>OF0348-HU-02</t>
  </si>
  <si>
    <t>OF0348-HU-03</t>
  </si>
  <si>
    <t>OF0348-HU-04</t>
  </si>
  <si>
    <t>OF0348-HU-05</t>
  </si>
  <si>
    <t>OF0348-HU-06</t>
  </si>
  <si>
    <t>OF0348-HU-07</t>
  </si>
  <si>
    <t>OF0348-HU-08</t>
  </si>
  <si>
    <t>El cliente decide agregar, modificar o eliminar alguna historia de Usuario durante el trascurso del Sprint.</t>
  </si>
  <si>
    <t>Dificultad del equipo de desarrollo para aprender el uso de XMPP.</t>
  </si>
  <si>
    <t>Dificultad del equipo de desarrollo para aprender a usar librerías XMPP</t>
  </si>
  <si>
    <t>El cliente no satisfecho con el resultado del Sprint.</t>
  </si>
  <si>
    <t>Error en la estimación de tiempo de actividades.</t>
  </si>
  <si>
    <t>Analisis de Riesgo</t>
  </si>
  <si>
    <t>Id.</t>
  </si>
  <si>
    <t>OF0348-RISK-01</t>
  </si>
  <si>
    <t>OF0348-RISK-02</t>
  </si>
  <si>
    <t>OF0348-RISK-03</t>
  </si>
  <si>
    <t>OF0348-RISK-04</t>
  </si>
  <si>
    <t>OF0348-RISK-05</t>
  </si>
  <si>
    <t>OF0348-RISK-06</t>
  </si>
  <si>
    <t>Desperfectos en los dispositivos electrónicos.</t>
  </si>
  <si>
    <t>En la «Sprint Planning» se hace hincapié al Product Owner que cualquier modificación a lo que está en la pila del Sprint Backlog durante el Sprint se deberá ver en el Sprint Review, es decir, dejarlo para próximos Sprints.</t>
  </si>
  <si>
    <t>Se realizará un «Sprint #0» en el cual se desarrollará un prototipo con las funcionalidades de XMPP.</t>
  </si>
  <si>
    <t>Se realizará un «Sprint #0» en el cual se desarrollará un prototipo con las funcionalidades de las librerías de Clayster y/o WaherData.</t>
  </si>
  <si>
    <t>Se diseñarán criterios y pruebas de aceptación en el inicio de cada sprint, los cuales él cliente deberá aceptar.</t>
  </si>
  <si>
    <t>Durante la «Sprint Planning» se realizará un análisis de las horas destinadas al análisis, diseño/desarrollo y pruebas.</t>
  </si>
  <si>
    <t>Se realizarán conexiones y manipulaciones de la electrónica con los dispositivos desconectados de la toma de electricidad, además eliminando la estática del sujeto que intervenga los dispositivos.</t>
  </si>
  <si>
    <t>Se gestiona la Historia de Usuario requerida siempre y cuando esta no tenga un impacto mayor a 1000. Como resultado, se debe volver a analizar los tiempos requeridos para la finalización del Sprint. Si fuera necesario, se deberá modificar dicha planificación.</t>
  </si>
  <si>
    <t>Coordinar reuniones con desarrollador senior con conocimientos avanzados en XMPP, que además es un «Stakeholder» del proyecto, Peter Waher, para solucionar dudas e inconvenientes, de esta manera evitar el estancamiento en el proyecto.</t>
  </si>
  <si>
    <t>Se coordinará reuniones con desarrollador senior quien es el creador de dichas librerías, Peter Waher, para solucionar dudas y así evitar el estancamiento en el proyecto.</t>
  </si>
  <si>
    <t>Se examinará la posibilidad de integrar las Historias de Usuario con las que no está satisfecho en un siguiente Sprint, con las modificaciones acorde a lo requiera el cliente. En caso de no ser posible, se le informará al cliente. En caso de un Sprint, se seguirá con el siguiente Sprint. En caso del producto final, se entregará en ese estado.</t>
  </si>
  <si>
    <t>Se le inyectará mayor cantidad de HH al Sprint, de modo que se pueda solucionar este error. En su defecto, si no pudiese, se modificará la planificación de acuerdo al atraso existente.</t>
  </si>
  <si>
    <t>Si falla cualquier otro dispositivo, se deberá comprar el repuesto de este.</t>
  </si>
  <si>
    <t>Sprint 1</t>
  </si>
  <si>
    <t>Sprint 2</t>
  </si>
  <si>
    <t>necesito agregar credenciales de consumidor</t>
  </si>
  <si>
    <t>M</t>
  </si>
  <si>
    <t>S</t>
  </si>
  <si>
    <t>C</t>
  </si>
  <si>
    <r>
      <t xml:space="preserve">M - (Must): </t>
    </r>
    <r>
      <rPr>
        <sz val="8"/>
        <color theme="1"/>
        <rFont val="Arial"/>
        <family val="2"/>
      </rPr>
      <t>Requisito que tiene que estar implementado en la versión final del producto para que la misma pueda ser considerada un éxito.</t>
    </r>
  </si>
  <si>
    <r>
      <t xml:space="preserve">S - (Should): </t>
    </r>
    <r>
      <rPr>
        <sz val="8"/>
        <color theme="1"/>
        <rFont val="Arial"/>
        <family val="2"/>
      </rPr>
      <t>Requisito de alta prioridad que en la medida de lo posible debería ser incluido en la solución final, pero que llegado el momento y si fuera necesario, podría ser prescindible si hubiera alguna causa que lo justificara.</t>
    </r>
  </si>
  <si>
    <r>
      <t>C - (Could):</t>
    </r>
    <r>
      <rPr>
        <sz val="8"/>
        <color theme="1"/>
        <rFont val="Arial"/>
        <family val="2"/>
      </rPr>
      <t xml:space="preserve"> Requisito deseable pero no necesario, se implementaría si hubiera posibilidades presupuestarias y temporales.</t>
    </r>
  </si>
  <si>
    <r>
      <t xml:space="preserve">W - (Won’t): </t>
    </r>
    <r>
      <rPr>
        <sz val="8"/>
        <color theme="1"/>
        <rFont val="Arial"/>
        <family val="2"/>
      </rPr>
      <t>Hace referencia a requisitos que están descartados de momento pero que en un futuro podrían ser tenidos de nuevo en cuenta y ser reclasificados en una de las categorías anteriores.</t>
    </r>
  </si>
  <si>
    <t>necesito poder eliminar una identidad creada por una «credencial de consumidor»</t>
  </si>
  <si>
    <t>para tener la capacidad de eliminar un cliente malicioso que esta utilizando cierta identidad.</t>
  </si>
  <si>
    <t>necesito modificar credenciales de consumidor</t>
  </si>
  <si>
    <t>para cambiar la cantidad de identidades asociadas a una credencial.</t>
  </si>
  <si>
    <t xml:space="preserve">para identificar el uso que cada consumidor hace de la red XMPP. </t>
  </si>
  <si>
    <t>para llevar un registro de las identidades creadas asociadas a una credencial de consumidor».</t>
  </si>
  <si>
    <t>para ser mejorar la seguridad de la comunicación y el servidor.</t>
  </si>
  <si>
    <t>Priorización</t>
  </si>
  <si>
    <t>debo poder registrarme automáticamente en un servidor XMPP usando credenciales de consumidor</t>
  </si>
  <si>
    <t>debo poder registrarme automáticamente en servidor XMPP usando credenciales de consumidor</t>
  </si>
  <si>
    <t>necesito visualizar  las «credenciales de consumidor», las identidades permitidas y las identidades utilizadas para esta</t>
  </si>
  <si>
    <t>necesito visualizar cuantas y que identidades han sido creadas con una «credencial de consumidor»</t>
  </si>
  <si>
    <t>Priorizatión Fibonacci Numbers
2, 3, 5, 8, 13, 21, 34, 55, 89, 144, 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</si>
</sst>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12"/>
      <color theme="1"/>
      <name val="Arial"/>
      <family val="2"/>
    </font>
    <font>
      <b/>
      <sz val="16"/>
      <color theme="1"/>
      <name val="Arial"/>
      <family val="2"/>
    </font>
    <font>
      <u/>
      <sz val="11"/>
      <color theme="10"/>
      <name val="Calibri"/>
      <family val="2"/>
      <scheme val="minor"/>
    </font>
    <font>
      <u/>
      <sz val="11"/>
      <color theme="11"/>
      <name val="Calibri"/>
      <family val="2"/>
      <scheme val="minor"/>
    </font>
    <font>
      <sz val="10"/>
      <color theme="1"/>
      <name val="Calibri"/>
      <family val="2"/>
      <scheme val="minor"/>
    </font>
    <font>
      <b/>
      <sz val="10"/>
      <color theme="1"/>
      <name val="Arial"/>
      <family val="2"/>
    </font>
    <font>
      <sz val="10"/>
      <color theme="1"/>
      <name val="Arial"/>
      <family val="2"/>
    </font>
    <font>
      <b/>
      <sz val="10"/>
      <color theme="0"/>
      <name val="Arial"/>
      <family val="2"/>
    </font>
    <font>
      <sz val="11"/>
      <color theme="1"/>
      <name val="Calibri"/>
      <family val="2"/>
      <scheme val="minor"/>
    </font>
    <font>
      <b/>
      <sz val="12"/>
      <color theme="1"/>
      <name val="Arial"/>
      <family val="2"/>
    </font>
    <font>
      <b/>
      <sz val="8"/>
      <color theme="1"/>
      <name val="Arial"/>
      <family val="2"/>
    </font>
    <font>
      <sz val="8"/>
      <color theme="1"/>
      <name val="Arial"/>
      <family val="2"/>
    </font>
  </fonts>
  <fills count="9">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59999389629810485"/>
        <bgColor indexed="6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0" fillId="8" borderId="0" applyNumberFormat="0" applyBorder="0" applyAlignment="0" applyProtection="0"/>
  </cellStyleXfs>
  <cellXfs count="46">
    <xf numFmtId="0" fontId="0" fillId="0" borderId="0" xfId="0"/>
    <xf numFmtId="0" fontId="1" fillId="0" borderId="0" xfId="0" applyFont="1" applyBorder="1"/>
    <xf numFmtId="0" fontId="0" fillId="0" borderId="0" xfId="0" applyAlignment="1">
      <alignment wrapText="1"/>
    </xf>
    <xf numFmtId="0" fontId="2" fillId="0" borderId="0" xfId="0" applyFont="1" applyAlignment="1">
      <alignment wrapText="1"/>
    </xf>
    <xf numFmtId="0" fontId="0" fillId="0" borderId="0" xfId="0" applyBorder="1"/>
    <xf numFmtId="0" fontId="8" fillId="0" borderId="1" xfId="0" applyFont="1" applyBorder="1" applyAlignment="1">
      <alignment vertical="center"/>
    </xf>
    <xf numFmtId="0" fontId="8" fillId="3" borderId="1" xfId="0" applyFont="1" applyFill="1" applyBorder="1" applyAlignment="1">
      <alignment vertical="center"/>
    </xf>
    <xf numFmtId="0" fontId="8" fillId="4" borderId="1" xfId="0" applyFont="1" applyFill="1" applyBorder="1" applyAlignment="1">
      <alignment vertical="center"/>
    </xf>
    <xf numFmtId="0" fontId="6" fillId="0" borderId="0" xfId="0" applyFont="1"/>
    <xf numFmtId="0" fontId="8" fillId="0" borderId="0" xfId="0" applyFont="1" applyAlignment="1">
      <alignment wrapText="1"/>
    </xf>
    <xf numFmtId="0" fontId="9" fillId="2" borderId="1" xfId="0" applyFont="1" applyFill="1" applyBorder="1"/>
    <xf numFmtId="0" fontId="9" fillId="2" borderId="1" xfId="0" applyFont="1" applyFill="1" applyBorder="1" applyAlignment="1">
      <alignment wrapText="1"/>
    </xf>
    <xf numFmtId="0" fontId="7" fillId="0" borderId="1" xfId="0" applyFont="1" applyBorder="1"/>
    <xf numFmtId="0" fontId="8" fillId="0" borderId="1" xfId="0" applyFont="1" applyBorder="1" applyAlignment="1">
      <alignment vertical="top" wrapText="1"/>
    </xf>
    <xf numFmtId="0" fontId="8" fillId="3" borderId="1" xfId="0" applyFont="1" applyFill="1" applyBorder="1" applyAlignment="1">
      <alignment vertical="top" wrapText="1"/>
    </xf>
    <xf numFmtId="0" fontId="8" fillId="4" borderId="1" xfId="0" applyFont="1" applyFill="1" applyBorder="1" applyAlignment="1">
      <alignment vertical="top" wrapText="1"/>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0" borderId="1" xfId="0" applyFont="1" applyBorder="1" applyAlignment="1">
      <alignment horizontal="left" vertical="top"/>
    </xf>
    <xf numFmtId="0" fontId="9" fillId="2" borderId="1" xfId="0" applyFont="1" applyFill="1" applyBorder="1" applyAlignment="1">
      <alignment horizontal="left" vertical="top"/>
    </xf>
    <xf numFmtId="0" fontId="8" fillId="3" borderId="1" xfId="0" applyFont="1" applyFill="1" applyBorder="1" applyAlignment="1">
      <alignment horizontal="left" vertical="top"/>
    </xf>
    <xf numFmtId="0" fontId="8" fillId="4" borderId="1" xfId="0" applyFont="1" applyFill="1" applyBorder="1" applyAlignment="1">
      <alignment horizontal="left" vertical="top"/>
    </xf>
    <xf numFmtId="0" fontId="6" fillId="0" borderId="0" xfId="0" applyFont="1" applyAlignment="1">
      <alignment horizontal="left" vertical="top"/>
    </xf>
    <xf numFmtId="0" fontId="8"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9" fillId="2" borderId="4" xfId="0" applyFont="1" applyFill="1" applyBorder="1" applyAlignment="1">
      <alignment horizontal="left" vertical="top"/>
    </xf>
    <xf numFmtId="0" fontId="9" fillId="2" borderId="4" xfId="0" applyFont="1" applyFill="1" applyBorder="1" applyAlignment="1">
      <alignment horizontal="left" vertical="top" wrapText="1"/>
    </xf>
    <xf numFmtId="0" fontId="8" fillId="0" borderId="0" xfId="0" applyFont="1" applyBorder="1" applyAlignment="1">
      <alignment horizontal="left" vertical="top"/>
    </xf>
    <xf numFmtId="0" fontId="1" fillId="0" borderId="0" xfId="0" applyFont="1"/>
    <xf numFmtId="0" fontId="9" fillId="2" borderId="2" xfId="0" applyFont="1" applyFill="1" applyBorder="1" applyAlignment="1">
      <alignment horizontal="left" vertical="top"/>
    </xf>
    <xf numFmtId="0" fontId="9" fillId="2" borderId="3" xfId="0" applyFont="1" applyFill="1" applyBorder="1" applyAlignment="1">
      <alignment horizontal="left" vertical="top"/>
    </xf>
    <xf numFmtId="0" fontId="0" fillId="0" borderId="0" xfId="0" applyAlignment="1">
      <alignment horizontal="left" vertical="top" wrapText="1"/>
    </xf>
    <xf numFmtId="0" fontId="0" fillId="0" borderId="0" xfId="0" applyBorder="1" applyAlignment="1">
      <alignment horizontal="left" vertical="top" wrapText="1"/>
    </xf>
    <xf numFmtId="0" fontId="10" fillId="8" borderId="1" xfId="37" applyBorder="1" applyAlignment="1">
      <alignment horizontal="left" vertical="top"/>
    </xf>
    <xf numFmtId="0" fontId="12" fillId="0" borderId="1" xfId="0" applyFont="1" applyBorder="1" applyAlignment="1">
      <alignment horizontal="left" vertical="top" wrapText="1" indent="1"/>
    </xf>
    <xf numFmtId="0" fontId="8" fillId="0" borderId="1" xfId="0" applyFont="1" applyBorder="1" applyAlignment="1">
      <alignment horizontal="center" vertical="center" wrapText="1"/>
    </xf>
    <xf numFmtId="0" fontId="0" fillId="0" borderId="0" xfId="0" applyBorder="1" applyAlignment="1">
      <alignment vertical="top" wrapText="1"/>
    </xf>
    <xf numFmtId="0" fontId="0" fillId="0" borderId="1" xfId="0" applyBorder="1" applyAlignment="1">
      <alignment horizontal="left" vertical="center" wrapText="1"/>
    </xf>
    <xf numFmtId="0" fontId="3" fillId="4" borderId="0" xfId="0" applyFont="1" applyFill="1" applyAlignment="1">
      <alignment horizontal="center" wrapText="1"/>
    </xf>
    <xf numFmtId="0" fontId="11" fillId="0" borderId="0" xfId="0" applyFont="1" applyAlignment="1">
      <alignment horizontal="center"/>
    </xf>
    <xf numFmtId="0" fontId="1" fillId="0" borderId="0" xfId="0" applyFont="1"/>
    <xf numFmtId="0" fontId="8" fillId="0" borderId="0" xfId="0" applyFont="1" applyBorder="1" applyAlignment="1">
      <alignment horizontal="center"/>
    </xf>
    <xf numFmtId="16" fontId="8" fillId="0" borderId="1" xfId="0" applyNumberFormat="1" applyFont="1" applyBorder="1" applyAlignment="1">
      <alignment horizontal="center"/>
    </xf>
    <xf numFmtId="0" fontId="8" fillId="0" borderId="1" xfId="0" applyFont="1" applyBorder="1" applyAlignment="1">
      <alignment horizontal="center"/>
    </xf>
  </cellXfs>
  <cellStyles count="38">
    <cellStyle name="40% - Énfasis5" xfId="37" builtinId="4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Normal" xfId="0" builtinId="0"/>
  </cellStyles>
  <dxfs count="11">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00B050"/>
        </patternFill>
      </fill>
    </dxf>
    <dxf>
      <font>
        <color theme="0"/>
      </font>
      <fill>
        <patternFill>
          <bgColor rgb="FFFF0000"/>
        </patternFill>
      </fill>
    </dxf>
    <dxf>
      <font>
        <b/>
        <i val="0"/>
        <color theme="0"/>
      </font>
      <fill>
        <patternFill>
          <bgColor rgb="FF7030A0"/>
        </patternFill>
      </fill>
    </dxf>
    <dxf>
      <font>
        <color rgb="FF9C0006"/>
      </font>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CL"/>
              <a:t>Riesgo Semanal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title>
    <c:autoTitleDeleted val="0"/>
    <c:plotArea>
      <c:layout>
        <c:manualLayout>
          <c:layoutTarget val="inner"/>
          <c:xMode val="edge"/>
          <c:yMode val="edge"/>
          <c:x val="5.5469816272965877E-2"/>
          <c:y val="0.17171296296296298"/>
          <c:w val="0.90286351706036749"/>
          <c:h val="0.46649642752989212"/>
        </c:manualLayout>
      </c:layout>
      <c:lineChart>
        <c:grouping val="standard"/>
        <c:varyColors val="0"/>
        <c:ser>
          <c:idx val="0"/>
          <c:order val="0"/>
          <c:tx>
            <c:strRef>
              <c:f>'Riesgo tecnico - Tracker semana'!$B$6</c:f>
              <c:strCache>
                <c:ptCount val="1"/>
                <c:pt idx="0">
                  <c:v>OF0348-RISK-01</c:v>
                </c:pt>
              </c:strCache>
            </c:strRef>
          </c:tx>
          <c:spPr>
            <a:ln w="28575" cap="rnd">
              <a:solidFill>
                <a:schemeClr val="accent1"/>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semana'!$D$6:$O$6</c:f>
              <c:numCache>
                <c:formatCode>General</c:formatCode>
                <c:ptCount val="12"/>
                <c:pt idx="0">
                  <c:v>5</c:v>
                </c:pt>
                <c:pt idx="1">
                  <c:v>3</c:v>
                </c:pt>
                <c:pt idx="2">
                  <c:v>15</c:v>
                </c:pt>
                <c:pt idx="3">
                  <c:v>4</c:v>
                </c:pt>
                <c:pt idx="4">
                  <c:v>4</c:v>
                </c:pt>
                <c:pt idx="5">
                  <c:v>16</c:v>
                </c:pt>
                <c:pt idx="6">
                  <c:v>4</c:v>
                </c:pt>
                <c:pt idx="7">
                  <c:v>4</c:v>
                </c:pt>
                <c:pt idx="8">
                  <c:v>16</c:v>
                </c:pt>
                <c:pt idx="9">
                  <c:v>4</c:v>
                </c:pt>
                <c:pt idx="10">
                  <c:v>4</c:v>
                </c:pt>
                <c:pt idx="11">
                  <c:v>16</c:v>
                </c:pt>
              </c:numCache>
            </c:numRef>
          </c:val>
          <c:smooth val="0"/>
          <c:extLst>
            <c:ext xmlns:c16="http://schemas.microsoft.com/office/drawing/2014/chart" uri="{C3380CC4-5D6E-409C-BE32-E72D297353CC}">
              <c16:uniqueId val="{00000000-8FE5-4ECD-B255-DB1408711633}"/>
            </c:ext>
          </c:extLst>
        </c:ser>
        <c:ser>
          <c:idx val="1"/>
          <c:order val="1"/>
          <c:tx>
            <c:strRef>
              <c:f>'Riesgo tecnico - Tracker semana'!$B$7</c:f>
              <c:strCache>
                <c:ptCount val="1"/>
                <c:pt idx="0">
                  <c:v>OF0348-RISK-02</c:v>
                </c:pt>
              </c:strCache>
            </c:strRef>
          </c:tx>
          <c:spPr>
            <a:ln w="28575" cap="rnd">
              <a:solidFill>
                <a:schemeClr val="accent2"/>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semana'!$D$7:$O$7</c:f>
              <c:numCache>
                <c:formatCode>General</c:formatCode>
                <c:ptCount val="12"/>
                <c:pt idx="0">
                  <c:v>4</c:v>
                </c:pt>
                <c:pt idx="1">
                  <c:v>3</c:v>
                </c:pt>
                <c:pt idx="2">
                  <c:v>12</c:v>
                </c:pt>
                <c:pt idx="3">
                  <c:v>2</c:v>
                </c:pt>
                <c:pt idx="4">
                  <c:v>3</c:v>
                </c:pt>
                <c:pt idx="5">
                  <c:v>6</c:v>
                </c:pt>
                <c:pt idx="6">
                  <c:v>3</c:v>
                </c:pt>
                <c:pt idx="7">
                  <c:v>2</c:v>
                </c:pt>
                <c:pt idx="8">
                  <c:v>6</c:v>
                </c:pt>
                <c:pt idx="9">
                  <c:v>2</c:v>
                </c:pt>
                <c:pt idx="10">
                  <c:v>2</c:v>
                </c:pt>
                <c:pt idx="11">
                  <c:v>4</c:v>
                </c:pt>
              </c:numCache>
            </c:numRef>
          </c:val>
          <c:smooth val="0"/>
          <c:extLst>
            <c:ext xmlns:c16="http://schemas.microsoft.com/office/drawing/2014/chart" uri="{C3380CC4-5D6E-409C-BE32-E72D297353CC}">
              <c16:uniqueId val="{00000001-8FE5-4ECD-B255-DB1408711633}"/>
            </c:ext>
          </c:extLst>
        </c:ser>
        <c:ser>
          <c:idx val="2"/>
          <c:order val="2"/>
          <c:tx>
            <c:strRef>
              <c:f>'Riesgo tecnico - Tracker semana'!$B$8</c:f>
              <c:strCache>
                <c:ptCount val="1"/>
                <c:pt idx="0">
                  <c:v>OF0348-RISK-03</c:v>
                </c:pt>
              </c:strCache>
            </c:strRef>
          </c:tx>
          <c:spPr>
            <a:ln w="28575" cap="rnd">
              <a:solidFill>
                <a:schemeClr val="accent3"/>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semana'!$D$8:$O$8</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2-8FE5-4ECD-B255-DB1408711633}"/>
            </c:ext>
          </c:extLst>
        </c:ser>
        <c:ser>
          <c:idx val="3"/>
          <c:order val="3"/>
          <c:tx>
            <c:strRef>
              <c:f>'Riesgo tecnico - Tracker semana'!$B$9</c:f>
              <c:strCache>
                <c:ptCount val="1"/>
                <c:pt idx="0">
                  <c:v>OF0348-RISK-04</c:v>
                </c:pt>
              </c:strCache>
            </c:strRef>
          </c:tx>
          <c:spPr>
            <a:ln w="28575" cap="rnd">
              <a:solidFill>
                <a:schemeClr val="accent4"/>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semana'!$D$9:$O$9</c:f>
              <c:numCache>
                <c:formatCode>General</c:formatCode>
                <c:ptCount val="12"/>
                <c:pt idx="0">
                  <c:v>3</c:v>
                </c:pt>
                <c:pt idx="1">
                  <c:v>4</c:v>
                </c:pt>
                <c:pt idx="2">
                  <c:v>12</c:v>
                </c:pt>
                <c:pt idx="3">
                  <c:v>3</c:v>
                </c:pt>
                <c:pt idx="4">
                  <c:v>4</c:v>
                </c:pt>
                <c:pt idx="5">
                  <c:v>12</c:v>
                </c:pt>
                <c:pt idx="6">
                  <c:v>3</c:v>
                </c:pt>
                <c:pt idx="7">
                  <c:v>4</c:v>
                </c:pt>
                <c:pt idx="8">
                  <c:v>12</c:v>
                </c:pt>
                <c:pt idx="9">
                  <c:v>3</c:v>
                </c:pt>
                <c:pt idx="10">
                  <c:v>4</c:v>
                </c:pt>
                <c:pt idx="11">
                  <c:v>12</c:v>
                </c:pt>
              </c:numCache>
            </c:numRef>
          </c:val>
          <c:smooth val="0"/>
          <c:extLst>
            <c:ext xmlns:c16="http://schemas.microsoft.com/office/drawing/2014/chart" uri="{C3380CC4-5D6E-409C-BE32-E72D297353CC}">
              <c16:uniqueId val="{00000003-8FE5-4ECD-B255-DB1408711633}"/>
            </c:ext>
          </c:extLst>
        </c:ser>
        <c:ser>
          <c:idx val="4"/>
          <c:order val="4"/>
          <c:tx>
            <c:strRef>
              <c:f>'Riesgo tecnico - Tracker semana'!$B$10</c:f>
              <c:strCache>
                <c:ptCount val="1"/>
                <c:pt idx="0">
                  <c:v>OF0348-RISK-05</c:v>
                </c:pt>
              </c:strCache>
            </c:strRef>
          </c:tx>
          <c:spPr>
            <a:ln w="28575" cap="rnd">
              <a:solidFill>
                <a:schemeClr val="accent5"/>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semana'!$D$10:$O$10</c:f>
              <c:numCache>
                <c:formatCode>General</c:formatCode>
                <c:ptCount val="12"/>
                <c:pt idx="0">
                  <c:v>4</c:v>
                </c:pt>
                <c:pt idx="1">
                  <c:v>4</c:v>
                </c:pt>
                <c:pt idx="2">
                  <c:v>16</c:v>
                </c:pt>
                <c:pt idx="3">
                  <c:v>3</c:v>
                </c:pt>
                <c:pt idx="4">
                  <c:v>4</c:v>
                </c:pt>
                <c:pt idx="5">
                  <c:v>12</c:v>
                </c:pt>
                <c:pt idx="6">
                  <c:v>3</c:v>
                </c:pt>
                <c:pt idx="7">
                  <c:v>4</c:v>
                </c:pt>
                <c:pt idx="8">
                  <c:v>12</c:v>
                </c:pt>
                <c:pt idx="9">
                  <c:v>3</c:v>
                </c:pt>
                <c:pt idx="10">
                  <c:v>4</c:v>
                </c:pt>
                <c:pt idx="11">
                  <c:v>12</c:v>
                </c:pt>
              </c:numCache>
            </c:numRef>
          </c:val>
          <c:smooth val="0"/>
          <c:extLst>
            <c:ext xmlns:c16="http://schemas.microsoft.com/office/drawing/2014/chart" uri="{C3380CC4-5D6E-409C-BE32-E72D297353CC}">
              <c16:uniqueId val="{00000004-8FE5-4ECD-B255-DB1408711633}"/>
            </c:ext>
          </c:extLst>
        </c:ser>
        <c:ser>
          <c:idx val="5"/>
          <c:order val="5"/>
          <c:tx>
            <c:strRef>
              <c:f>'Riesgo tecnico - Tracker semana'!$B$11</c:f>
              <c:strCache>
                <c:ptCount val="1"/>
                <c:pt idx="0">
                  <c:v>OF0348-RISK-06</c:v>
                </c:pt>
              </c:strCache>
            </c:strRef>
          </c:tx>
          <c:spPr>
            <a:ln w="28575" cap="rnd">
              <a:solidFill>
                <a:schemeClr val="accent6"/>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semana'!$D$11:$O$11</c:f>
              <c:numCache>
                <c:formatCode>General</c:formatCode>
                <c:ptCount val="12"/>
                <c:pt idx="0">
                  <c:v>2</c:v>
                </c:pt>
                <c:pt idx="1">
                  <c:v>3</c:v>
                </c:pt>
                <c:pt idx="2">
                  <c:v>6</c:v>
                </c:pt>
                <c:pt idx="3">
                  <c:v>2</c:v>
                </c:pt>
                <c:pt idx="4">
                  <c:v>3</c:v>
                </c:pt>
                <c:pt idx="5">
                  <c:v>6</c:v>
                </c:pt>
                <c:pt idx="6">
                  <c:v>2</c:v>
                </c:pt>
                <c:pt idx="7">
                  <c:v>3</c:v>
                </c:pt>
                <c:pt idx="8">
                  <c:v>6</c:v>
                </c:pt>
                <c:pt idx="9">
                  <c:v>2</c:v>
                </c:pt>
                <c:pt idx="10">
                  <c:v>3</c:v>
                </c:pt>
                <c:pt idx="11">
                  <c:v>6</c:v>
                </c:pt>
              </c:numCache>
            </c:numRef>
          </c:val>
          <c:smooth val="0"/>
          <c:extLst>
            <c:ext xmlns:c16="http://schemas.microsoft.com/office/drawing/2014/chart" uri="{C3380CC4-5D6E-409C-BE32-E72D297353CC}">
              <c16:uniqueId val="{00000005-8FE5-4ECD-B255-DB1408711633}"/>
            </c:ext>
          </c:extLst>
        </c:ser>
        <c:dLbls>
          <c:showLegendKey val="0"/>
          <c:showVal val="0"/>
          <c:showCatName val="0"/>
          <c:showSerName val="0"/>
          <c:showPercent val="0"/>
          <c:showBubbleSize val="0"/>
        </c:dLbls>
        <c:smooth val="0"/>
        <c:axId val="1478240031"/>
        <c:axId val="88180383"/>
      </c:lineChart>
      <c:catAx>
        <c:axId val="147824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crossAx val="88180383"/>
        <c:crosses val="autoZero"/>
        <c:auto val="1"/>
        <c:lblAlgn val="ctr"/>
        <c:lblOffset val="100"/>
        <c:noMultiLvlLbl val="0"/>
      </c:catAx>
      <c:valAx>
        <c:axId val="8818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crossAx val="147824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750094</xdr:colOff>
      <xdr:row>1</xdr:row>
      <xdr:rowOff>144463</xdr:rowOff>
    </xdr:from>
    <xdr:to>
      <xdr:col>21</xdr:col>
      <xdr:colOff>559594</xdr:colOff>
      <xdr:row>10</xdr:row>
      <xdr:rowOff>220663</xdr:rowOff>
    </xdr:to>
    <xdr:graphicFrame macro="">
      <xdr:nvGraphicFramePr>
        <xdr:cNvPr id="6" name="Gráfico 5">
          <a:extLst>
            <a:ext uri="{FF2B5EF4-FFF2-40B4-BE49-F238E27FC236}">
              <a16:creationId xmlns:a16="http://schemas.microsoft.com/office/drawing/2014/main" id="{7D513CD0-001E-4957-9E51-E47ADE0A2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abSelected="1" zoomScale="70" zoomScaleNormal="70" zoomScalePageLayoutView="85" workbookViewId="0">
      <selection activeCell="G6" sqref="G6"/>
    </sheetView>
  </sheetViews>
  <sheetFormatPr baseColWidth="10" defaultColWidth="9" defaultRowHeight="14.5" x14ac:dyDescent="0.35"/>
  <cols>
    <col min="1" max="1" width="17.453125" customWidth="1"/>
    <col min="2" max="2" width="17.1796875" bestFit="1" customWidth="1"/>
    <col min="3" max="3" width="37" customWidth="1"/>
    <col min="4" max="4" width="31.6328125" customWidth="1"/>
    <col min="5" max="5" width="8.90625" customWidth="1"/>
    <col min="6" max="6" width="6.1796875" bestFit="1" customWidth="1"/>
    <col min="7" max="7" width="7.1796875" bestFit="1" customWidth="1"/>
    <col min="8" max="8" width="9.1796875" customWidth="1"/>
    <col min="9" max="9" width="46.6328125" customWidth="1"/>
  </cols>
  <sheetData>
    <row r="1" spans="1:9" ht="12" customHeight="1" x14ac:dyDescent="0.35">
      <c r="A1" s="40" t="s">
        <v>0</v>
      </c>
      <c r="B1" s="40"/>
      <c r="C1" s="40"/>
      <c r="D1" s="40"/>
      <c r="E1" s="40"/>
      <c r="F1" s="40"/>
      <c r="G1" s="40"/>
    </row>
    <row r="2" spans="1:9" ht="15" customHeight="1" x14ac:dyDescent="0.35">
      <c r="A2" s="40"/>
      <c r="B2" s="40"/>
      <c r="C2" s="40"/>
      <c r="D2" s="40"/>
      <c r="E2" s="40"/>
      <c r="F2" s="40"/>
      <c r="G2" s="40"/>
    </row>
    <row r="3" spans="1:9" s="22" customFormat="1" x14ac:dyDescent="0.35">
      <c r="A3" s="19" t="s">
        <v>1</v>
      </c>
      <c r="B3" s="32" t="s">
        <v>4</v>
      </c>
      <c r="C3" s="32" t="s">
        <v>6</v>
      </c>
      <c r="D3" s="32" t="s">
        <v>5</v>
      </c>
      <c r="E3" s="32" t="s">
        <v>2</v>
      </c>
      <c r="F3" s="32" t="s">
        <v>7</v>
      </c>
      <c r="G3" s="31" t="s">
        <v>3</v>
      </c>
      <c r="H3"/>
      <c r="I3" s="35" t="s">
        <v>80</v>
      </c>
    </row>
    <row r="4" spans="1:9" s="22" customFormat="1" ht="42" customHeight="1" x14ac:dyDescent="0.35">
      <c r="A4" s="13" t="s">
        <v>29</v>
      </c>
      <c r="B4" s="13" t="s">
        <v>21</v>
      </c>
      <c r="C4" s="13" t="s">
        <v>65</v>
      </c>
      <c r="D4" s="13" t="s">
        <v>22</v>
      </c>
      <c r="E4" s="37" t="s">
        <v>66</v>
      </c>
      <c r="F4" s="37">
        <v>55</v>
      </c>
      <c r="G4" s="37">
        <v>1</v>
      </c>
      <c r="H4"/>
      <c r="I4" s="36" t="s">
        <v>69</v>
      </c>
    </row>
    <row r="5" spans="1:9" s="22" customFormat="1" ht="40.5" customHeight="1" x14ac:dyDescent="0.35">
      <c r="A5" s="13" t="s">
        <v>30</v>
      </c>
      <c r="B5" s="13" t="s">
        <v>21</v>
      </c>
      <c r="C5" s="13" t="s">
        <v>75</v>
      </c>
      <c r="D5" s="13" t="s">
        <v>76</v>
      </c>
      <c r="E5" s="37" t="s">
        <v>67</v>
      </c>
      <c r="F5" s="37">
        <v>55</v>
      </c>
      <c r="G5" s="37"/>
      <c r="H5"/>
      <c r="I5" s="36" t="s">
        <v>70</v>
      </c>
    </row>
    <row r="6" spans="1:9" s="22" customFormat="1" ht="43.5" customHeight="1" x14ac:dyDescent="0.35">
      <c r="A6" s="13" t="s">
        <v>31</v>
      </c>
      <c r="B6" s="13" t="s">
        <v>21</v>
      </c>
      <c r="C6" s="13" t="s">
        <v>83</v>
      </c>
      <c r="D6" s="13" t="s">
        <v>77</v>
      </c>
      <c r="E6" s="37" t="s">
        <v>66</v>
      </c>
      <c r="F6" s="37">
        <v>55</v>
      </c>
      <c r="G6" s="37">
        <v>2</v>
      </c>
      <c r="H6"/>
      <c r="I6" s="36" t="s">
        <v>71</v>
      </c>
    </row>
    <row r="7" spans="1:9" s="22" customFormat="1" ht="53" customHeight="1" x14ac:dyDescent="0.35">
      <c r="A7" s="13" t="s">
        <v>32</v>
      </c>
      <c r="B7" s="13" t="s">
        <v>21</v>
      </c>
      <c r="C7" s="13" t="s">
        <v>84</v>
      </c>
      <c r="D7" s="13" t="s">
        <v>78</v>
      </c>
      <c r="E7" s="37" t="s">
        <v>68</v>
      </c>
      <c r="F7" s="37">
        <v>55</v>
      </c>
      <c r="G7" s="37"/>
      <c r="H7"/>
      <c r="I7" s="36" t="s">
        <v>72</v>
      </c>
    </row>
    <row r="8" spans="1:9" s="22" customFormat="1" ht="47" customHeight="1" x14ac:dyDescent="0.35">
      <c r="A8" s="13" t="s">
        <v>33</v>
      </c>
      <c r="B8" s="13" t="s">
        <v>21</v>
      </c>
      <c r="C8" s="13" t="s">
        <v>73</v>
      </c>
      <c r="D8" s="13" t="s">
        <v>74</v>
      </c>
      <c r="E8" s="37" t="s">
        <v>68</v>
      </c>
      <c r="F8" s="37">
        <v>34</v>
      </c>
      <c r="G8" s="37"/>
      <c r="H8"/>
    </row>
    <row r="9" spans="1:9" s="22" customFormat="1" ht="50" x14ac:dyDescent="0.35">
      <c r="A9" s="13" t="s">
        <v>34</v>
      </c>
      <c r="B9" s="13" t="s">
        <v>21</v>
      </c>
      <c r="C9" s="13" t="s">
        <v>23</v>
      </c>
      <c r="D9" s="13" t="s">
        <v>24</v>
      </c>
      <c r="E9" s="37" t="s">
        <v>66</v>
      </c>
      <c r="F9" s="37">
        <v>89</v>
      </c>
      <c r="G9" s="37"/>
      <c r="H9"/>
      <c r="I9" s="39" t="s">
        <v>85</v>
      </c>
    </row>
    <row r="10" spans="1:9" s="22" customFormat="1" ht="37.5" x14ac:dyDescent="0.35">
      <c r="A10" s="13" t="s">
        <v>35</v>
      </c>
      <c r="B10" s="13" t="s">
        <v>25</v>
      </c>
      <c r="C10" s="13" t="s">
        <v>81</v>
      </c>
      <c r="D10" s="13" t="s">
        <v>79</v>
      </c>
      <c r="E10" s="37" t="s">
        <v>66</v>
      </c>
      <c r="F10" s="37">
        <v>89</v>
      </c>
      <c r="G10" s="37"/>
      <c r="H10"/>
    </row>
    <row r="11" spans="1:9" s="22" customFormat="1" ht="37.5" x14ac:dyDescent="0.35">
      <c r="A11" s="13" t="s">
        <v>36</v>
      </c>
      <c r="B11" s="13" t="s">
        <v>26</v>
      </c>
      <c r="C11" s="13" t="s">
        <v>82</v>
      </c>
      <c r="D11" s="13" t="s">
        <v>79</v>
      </c>
      <c r="E11" s="37" t="s">
        <v>66</v>
      </c>
      <c r="F11" s="37">
        <v>55</v>
      </c>
      <c r="G11" s="37"/>
      <c r="H11"/>
    </row>
    <row r="12" spans="1:9" s="22" customFormat="1" x14ac:dyDescent="0.35">
      <c r="A12" s="29"/>
      <c r="B12" s="34"/>
      <c r="C12" s="34"/>
      <c r="D12" s="34"/>
      <c r="E12" s="4"/>
      <c r="F12" s="4"/>
      <c r="G12" s="4"/>
      <c r="H12"/>
    </row>
    <row r="13" spans="1:9" s="22" customFormat="1" x14ac:dyDescent="0.35">
      <c r="A13" s="29"/>
      <c r="B13" s="34"/>
      <c r="C13" s="34"/>
      <c r="D13" s="34"/>
      <c r="E13" s="4"/>
      <c r="F13" s="4"/>
      <c r="G13" s="4"/>
      <c r="H13"/>
    </row>
    <row r="14" spans="1:9" s="22" customFormat="1" x14ac:dyDescent="0.35">
      <c r="A14" s="29"/>
      <c r="B14" s="34"/>
      <c r="C14" s="34"/>
      <c r="D14" s="34"/>
      <c r="E14" s="4"/>
      <c r="F14" s="4"/>
      <c r="G14" s="4"/>
      <c r="H14"/>
    </row>
    <row r="15" spans="1:9" s="22" customFormat="1" x14ac:dyDescent="0.35">
      <c r="A15" s="29"/>
      <c r="B15" s="34"/>
      <c r="C15" s="34"/>
      <c r="D15" s="34"/>
      <c r="E15" s="4"/>
      <c r="F15" s="4"/>
      <c r="G15" s="4"/>
      <c r="H15"/>
    </row>
    <row r="16" spans="1:9" s="22" customFormat="1" x14ac:dyDescent="0.35">
      <c r="A16" s="29"/>
      <c r="B16" s="38"/>
      <c r="C16" s="34"/>
      <c r="D16" s="34"/>
      <c r="E16" s="4"/>
      <c r="F16" s="4"/>
      <c r="G16" s="4"/>
      <c r="H16"/>
    </row>
    <row r="17" spans="1:6" x14ac:dyDescent="0.35">
      <c r="A17" s="1"/>
      <c r="B17" s="38"/>
      <c r="C17" s="33"/>
      <c r="D17" s="33"/>
      <c r="E17" s="2"/>
      <c r="F17" s="2"/>
    </row>
    <row r="18" spans="1:6" x14ac:dyDescent="0.35">
      <c r="A18" s="1"/>
      <c r="B18" s="38"/>
      <c r="C18" s="2"/>
      <c r="D18" s="2"/>
      <c r="E18" s="2"/>
      <c r="F18" s="2"/>
    </row>
    <row r="19" spans="1:6" x14ac:dyDescent="0.35">
      <c r="A19" s="1"/>
      <c r="B19" s="38"/>
      <c r="C19" s="2"/>
      <c r="D19" s="2"/>
      <c r="E19" s="2"/>
      <c r="F19" s="2"/>
    </row>
  </sheetData>
  <mergeCells count="1">
    <mergeCell ref="A1:G2"/>
  </mergeCells>
  <conditionalFormatting sqref="E4:E9">
    <cfRule type="cellIs" dxfId="10" priority="5" operator="equal">
      <formula>"C"</formula>
    </cfRule>
    <cfRule type="cellIs" dxfId="9" priority="6" operator="equal">
      <formula>"S"</formula>
    </cfRule>
    <cfRule type="cellIs" dxfId="8" priority="7" operator="equal">
      <formula>"M"</formula>
    </cfRule>
    <cfRule type="colorScale" priority="8">
      <colorScale>
        <cfvo type="min"/>
        <cfvo type="percentile" val="50"/>
        <cfvo type="max"/>
        <color rgb="FFF8696B"/>
        <color rgb="FFFFEB84"/>
        <color rgb="FF63BE7B"/>
      </colorScale>
    </cfRule>
  </conditionalFormatting>
  <conditionalFormatting sqref="E10:E11">
    <cfRule type="cellIs" dxfId="7" priority="1" operator="equal">
      <formula>"C"</formula>
    </cfRule>
    <cfRule type="cellIs" dxfId="6" priority="2" operator="equal">
      <formula>"S"</formula>
    </cfRule>
    <cfRule type="cellIs" dxfId="5" priority="3" operator="equal">
      <formula>"M"</formula>
    </cfRule>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topLeftCell="D7" zoomScaleNormal="100" workbookViewId="0">
      <selection activeCell="E8" sqref="E8"/>
    </sheetView>
  </sheetViews>
  <sheetFormatPr baseColWidth="10" defaultColWidth="9" defaultRowHeight="14" x14ac:dyDescent="0.3"/>
  <cols>
    <col min="1" max="1" width="15.90625" style="30" customWidth="1"/>
    <col min="2" max="2" width="25.1796875" style="30" customWidth="1"/>
    <col min="3" max="3" width="35" style="30" hidden="1" customWidth="1"/>
    <col min="4" max="4" width="38.36328125" style="30" customWidth="1"/>
    <col min="5" max="5" width="48.26953125" style="30" customWidth="1"/>
    <col min="6" max="6" width="21.453125" style="30" customWidth="1"/>
    <col min="7" max="7" width="20.08984375" style="30" customWidth="1"/>
    <col min="8" max="8" width="5.36328125" style="30" bestFit="1" customWidth="1"/>
    <col min="9" max="16384" width="9" style="30"/>
  </cols>
  <sheetData>
    <row r="1" spans="1:13" ht="15.5" x14ac:dyDescent="0.35">
      <c r="A1" s="41" t="s">
        <v>42</v>
      </c>
      <c r="B1" s="41"/>
      <c r="C1" s="41"/>
      <c r="D1" s="41"/>
      <c r="E1" s="41"/>
      <c r="F1" s="41"/>
      <c r="G1" s="41"/>
      <c r="H1" s="42"/>
      <c r="I1" s="42"/>
      <c r="J1" s="42"/>
      <c r="K1" s="42"/>
      <c r="L1" s="42"/>
      <c r="M1" s="42"/>
    </row>
    <row r="2" spans="1:13" x14ac:dyDescent="0.3">
      <c r="H2" s="42"/>
      <c r="I2" s="42"/>
      <c r="J2" s="42"/>
      <c r="K2" s="42"/>
      <c r="L2" s="42"/>
      <c r="M2" s="42"/>
    </row>
    <row r="3" spans="1:13" x14ac:dyDescent="0.3">
      <c r="A3" s="27" t="s">
        <v>8</v>
      </c>
      <c r="B3" s="27" t="s">
        <v>9</v>
      </c>
      <c r="C3" s="27" t="s">
        <v>10</v>
      </c>
      <c r="D3" s="28" t="s">
        <v>12</v>
      </c>
      <c r="E3" s="27" t="s">
        <v>14</v>
      </c>
      <c r="F3" s="28" t="s">
        <v>15</v>
      </c>
      <c r="G3" s="28" t="s">
        <v>13</v>
      </c>
    </row>
    <row r="4" spans="1:13" ht="68.5" customHeight="1" x14ac:dyDescent="0.3">
      <c r="A4" s="18" t="s">
        <v>44</v>
      </c>
      <c r="B4" s="23" t="s">
        <v>37</v>
      </c>
      <c r="C4" s="23"/>
      <c r="D4" s="23" t="s">
        <v>51</v>
      </c>
      <c r="E4" s="23" t="s">
        <v>57</v>
      </c>
      <c r="F4" s="23"/>
      <c r="G4" s="23"/>
    </row>
    <row r="5" spans="1:13" ht="67.5" customHeight="1" x14ac:dyDescent="0.3">
      <c r="A5" s="20" t="s">
        <v>45</v>
      </c>
      <c r="B5" s="24" t="s">
        <v>38</v>
      </c>
      <c r="C5" s="24"/>
      <c r="D5" s="24" t="s">
        <v>52</v>
      </c>
      <c r="E5" s="24" t="s">
        <v>58</v>
      </c>
      <c r="F5" s="24"/>
      <c r="G5" s="24"/>
    </row>
    <row r="6" spans="1:13" ht="52" customHeight="1" x14ac:dyDescent="0.3">
      <c r="A6" s="21" t="s">
        <v>46</v>
      </c>
      <c r="B6" s="25" t="s">
        <v>39</v>
      </c>
      <c r="C6" s="25"/>
      <c r="D6" s="25" t="s">
        <v>53</v>
      </c>
      <c r="E6" s="25" t="s">
        <v>59</v>
      </c>
      <c r="F6" s="25"/>
      <c r="G6" s="25"/>
    </row>
    <row r="7" spans="1:13" ht="81" customHeight="1" x14ac:dyDescent="0.3">
      <c r="A7" s="20" t="s">
        <v>47</v>
      </c>
      <c r="B7" s="24" t="s">
        <v>40</v>
      </c>
      <c r="C7" s="26"/>
      <c r="D7" s="26" t="s">
        <v>54</v>
      </c>
      <c r="E7" s="24" t="s">
        <v>60</v>
      </c>
      <c r="F7" s="24"/>
      <c r="G7" s="24"/>
    </row>
    <row r="8" spans="1:13" ht="58" customHeight="1" x14ac:dyDescent="0.3">
      <c r="A8" s="21" t="s">
        <v>48</v>
      </c>
      <c r="B8" s="25" t="s">
        <v>41</v>
      </c>
      <c r="C8" s="25"/>
      <c r="D8" s="25" t="s">
        <v>55</v>
      </c>
      <c r="E8" s="25" t="s">
        <v>61</v>
      </c>
      <c r="F8" s="25"/>
      <c r="G8" s="25"/>
    </row>
    <row r="9" spans="1:13" ht="62.5" x14ac:dyDescent="0.3">
      <c r="A9" s="20" t="s">
        <v>49</v>
      </c>
      <c r="B9" s="24" t="s">
        <v>50</v>
      </c>
      <c r="C9" s="24"/>
      <c r="D9" s="24" t="s">
        <v>56</v>
      </c>
      <c r="E9" s="25" t="s">
        <v>62</v>
      </c>
      <c r="F9" s="24"/>
      <c r="G9" s="24"/>
    </row>
  </sheetData>
  <mergeCells count="4">
    <mergeCell ref="A1:G1"/>
    <mergeCell ref="H1:M1"/>
    <mergeCell ref="H2:J2"/>
    <mergeCell ref="K2:M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12"/>
  <sheetViews>
    <sheetView showGridLines="0" zoomScale="85" zoomScaleNormal="85" workbookViewId="0">
      <selection activeCell="D15" sqref="D15"/>
    </sheetView>
  </sheetViews>
  <sheetFormatPr baseColWidth="10" defaultColWidth="11.36328125" defaultRowHeight="15.5" x14ac:dyDescent="0.35"/>
  <cols>
    <col min="1" max="1" width="1.36328125" customWidth="1"/>
    <col min="2" max="2" width="14.90625" customWidth="1"/>
    <col min="3" max="3" width="31.36328125" style="3" customWidth="1"/>
    <col min="4" max="15" width="6.6328125" customWidth="1"/>
  </cols>
  <sheetData>
    <row r="1" spans="2:15" ht="15.5" customHeight="1" x14ac:dyDescent="0.35">
      <c r="B1" s="43" t="s">
        <v>17</v>
      </c>
      <c r="C1" s="43"/>
      <c r="D1" s="43"/>
      <c r="E1" s="43"/>
      <c r="F1" s="43"/>
      <c r="G1" s="43"/>
      <c r="H1" s="43"/>
      <c r="I1" s="43"/>
      <c r="J1" s="43"/>
      <c r="K1" s="43"/>
      <c r="L1" s="43"/>
      <c r="M1" s="43"/>
      <c r="N1" s="43"/>
      <c r="O1" s="43"/>
    </row>
    <row r="2" spans="2:15" ht="15.5" customHeight="1" x14ac:dyDescent="0.35">
      <c r="B2" s="43"/>
      <c r="C2" s="43"/>
      <c r="D2" s="45" t="s">
        <v>16</v>
      </c>
      <c r="E2" s="45"/>
      <c r="F2" s="45"/>
      <c r="G2" s="45"/>
      <c r="H2" s="45"/>
      <c r="I2" s="45"/>
      <c r="J2" s="45"/>
      <c r="K2" s="45"/>
      <c r="L2" s="45"/>
      <c r="M2" s="45"/>
      <c r="N2" s="45"/>
      <c r="O2" s="45"/>
    </row>
    <row r="3" spans="2:15" ht="15.5" customHeight="1" x14ac:dyDescent="0.35">
      <c r="B3" s="43"/>
      <c r="C3" s="43"/>
      <c r="D3" s="45" t="s">
        <v>63</v>
      </c>
      <c r="E3" s="45"/>
      <c r="F3" s="45"/>
      <c r="G3" s="45"/>
      <c r="H3" s="45"/>
      <c r="I3" s="45"/>
      <c r="J3" s="45" t="s">
        <v>64</v>
      </c>
      <c r="K3" s="45"/>
      <c r="L3" s="45"/>
      <c r="M3" s="45"/>
      <c r="N3" s="45"/>
      <c r="O3" s="45"/>
    </row>
    <row r="4" spans="2:15" ht="14.5" x14ac:dyDescent="0.35">
      <c r="B4" s="43"/>
      <c r="C4" s="43"/>
      <c r="D4" s="44" t="s">
        <v>19</v>
      </c>
      <c r="E4" s="45"/>
      <c r="F4" s="45"/>
      <c r="G4" s="45" t="s">
        <v>20</v>
      </c>
      <c r="H4" s="45"/>
      <c r="I4" s="45"/>
      <c r="J4" s="45" t="s">
        <v>27</v>
      </c>
      <c r="K4" s="45"/>
      <c r="L4" s="45"/>
      <c r="M4" s="44" t="s">
        <v>28</v>
      </c>
      <c r="N4" s="44"/>
      <c r="O4" s="44"/>
    </row>
    <row r="5" spans="2:15" ht="14.5" x14ac:dyDescent="0.35">
      <c r="B5" s="10" t="s">
        <v>43</v>
      </c>
      <c r="C5" s="11" t="s">
        <v>9</v>
      </c>
      <c r="D5" s="12" t="s">
        <v>11</v>
      </c>
      <c r="E5" s="12" t="s">
        <v>18</v>
      </c>
      <c r="F5" s="12" t="s">
        <v>9</v>
      </c>
      <c r="G5" s="12" t="s">
        <v>11</v>
      </c>
      <c r="H5" s="12" t="s">
        <v>18</v>
      </c>
      <c r="I5" s="12" t="s">
        <v>9</v>
      </c>
      <c r="J5" s="12" t="s">
        <v>11</v>
      </c>
      <c r="K5" s="12" t="s">
        <v>18</v>
      </c>
      <c r="L5" s="12" t="s">
        <v>9</v>
      </c>
      <c r="M5" s="12" t="s">
        <v>11</v>
      </c>
      <c r="N5" s="12" t="s">
        <v>18</v>
      </c>
      <c r="O5" s="12" t="s">
        <v>9</v>
      </c>
    </row>
    <row r="6" spans="2:15" ht="44" customHeight="1" x14ac:dyDescent="0.35">
      <c r="B6" s="5" t="s">
        <v>44</v>
      </c>
      <c r="C6" s="13" t="s">
        <v>37</v>
      </c>
      <c r="D6" s="16">
        <v>5</v>
      </c>
      <c r="E6" s="16">
        <v>3</v>
      </c>
      <c r="F6" s="17">
        <f>D6*E6</f>
        <v>15</v>
      </c>
      <c r="G6" s="16">
        <v>4</v>
      </c>
      <c r="H6" s="16">
        <v>4</v>
      </c>
      <c r="I6" s="17">
        <f>G6*H6</f>
        <v>16</v>
      </c>
      <c r="J6" s="16">
        <v>4</v>
      </c>
      <c r="K6" s="16">
        <v>4</v>
      </c>
      <c r="L6" s="17">
        <f>J6*K6</f>
        <v>16</v>
      </c>
      <c r="M6" s="16">
        <v>4</v>
      </c>
      <c r="N6" s="16">
        <v>4</v>
      </c>
      <c r="O6" s="17">
        <f>M6*N6</f>
        <v>16</v>
      </c>
    </row>
    <row r="7" spans="2:15" ht="44" customHeight="1" x14ac:dyDescent="0.35">
      <c r="B7" s="6" t="s">
        <v>45</v>
      </c>
      <c r="C7" s="14" t="s">
        <v>38</v>
      </c>
      <c r="D7" s="16">
        <v>4</v>
      </c>
      <c r="E7" s="16">
        <v>3</v>
      </c>
      <c r="F7" s="17">
        <f>D7*E7</f>
        <v>12</v>
      </c>
      <c r="G7" s="16">
        <v>2</v>
      </c>
      <c r="H7" s="16">
        <v>3</v>
      </c>
      <c r="I7" s="17">
        <f>G7*H7</f>
        <v>6</v>
      </c>
      <c r="J7" s="16">
        <v>3</v>
      </c>
      <c r="K7" s="16">
        <v>2</v>
      </c>
      <c r="L7" s="17">
        <f t="shared" ref="L7:L11" si="0">J7*K7</f>
        <v>6</v>
      </c>
      <c r="M7" s="16">
        <v>2</v>
      </c>
      <c r="N7" s="16">
        <v>2</v>
      </c>
      <c r="O7" s="17">
        <f t="shared" ref="O7:O11" si="1">M7*N7</f>
        <v>4</v>
      </c>
    </row>
    <row r="8" spans="2:15" ht="44" customHeight="1" x14ac:dyDescent="0.35">
      <c r="B8" s="7" t="s">
        <v>46</v>
      </c>
      <c r="C8" s="15" t="s">
        <v>39</v>
      </c>
      <c r="D8" s="16">
        <v>1</v>
      </c>
      <c r="E8" s="16">
        <v>1</v>
      </c>
      <c r="F8" s="17">
        <f>D8*E8</f>
        <v>1</v>
      </c>
      <c r="G8" s="16">
        <v>1</v>
      </c>
      <c r="H8" s="16">
        <v>1</v>
      </c>
      <c r="I8" s="17">
        <f>G8*H8</f>
        <v>1</v>
      </c>
      <c r="J8" s="16">
        <v>1</v>
      </c>
      <c r="K8" s="16">
        <v>1</v>
      </c>
      <c r="L8" s="17">
        <f t="shared" si="0"/>
        <v>1</v>
      </c>
      <c r="M8" s="16">
        <v>1</v>
      </c>
      <c r="N8" s="16">
        <v>1</v>
      </c>
      <c r="O8" s="17">
        <f t="shared" si="1"/>
        <v>1</v>
      </c>
    </row>
    <row r="9" spans="2:15" ht="44" customHeight="1" x14ac:dyDescent="0.35">
      <c r="B9" s="5" t="s">
        <v>47</v>
      </c>
      <c r="C9" s="13" t="s">
        <v>40</v>
      </c>
      <c r="D9" s="16">
        <v>3</v>
      </c>
      <c r="E9" s="16">
        <v>4</v>
      </c>
      <c r="F9" s="17">
        <f>D9*E9</f>
        <v>12</v>
      </c>
      <c r="G9" s="16">
        <v>3</v>
      </c>
      <c r="H9" s="16">
        <v>4</v>
      </c>
      <c r="I9" s="17">
        <f t="shared" ref="I9" si="2">G9*H9</f>
        <v>12</v>
      </c>
      <c r="J9" s="16">
        <v>3</v>
      </c>
      <c r="K9" s="16">
        <v>4</v>
      </c>
      <c r="L9" s="17">
        <f t="shared" si="0"/>
        <v>12</v>
      </c>
      <c r="M9" s="16">
        <v>3</v>
      </c>
      <c r="N9" s="16">
        <v>4</v>
      </c>
      <c r="O9" s="17">
        <f t="shared" si="1"/>
        <v>12</v>
      </c>
    </row>
    <row r="10" spans="2:15" ht="44" customHeight="1" x14ac:dyDescent="0.35">
      <c r="B10" s="5" t="s">
        <v>48</v>
      </c>
      <c r="C10" s="13" t="s">
        <v>41</v>
      </c>
      <c r="D10" s="16">
        <v>4</v>
      </c>
      <c r="E10" s="16">
        <v>4</v>
      </c>
      <c r="F10" s="17">
        <f t="shared" ref="F10" si="3">D10*E10</f>
        <v>16</v>
      </c>
      <c r="G10" s="16">
        <v>3</v>
      </c>
      <c r="H10" s="16">
        <v>4</v>
      </c>
      <c r="I10" s="17">
        <f>G10*H10</f>
        <v>12</v>
      </c>
      <c r="J10" s="16">
        <v>3</v>
      </c>
      <c r="K10" s="16">
        <v>4</v>
      </c>
      <c r="L10" s="17">
        <f t="shared" si="0"/>
        <v>12</v>
      </c>
      <c r="M10" s="16">
        <v>3</v>
      </c>
      <c r="N10" s="16">
        <v>4</v>
      </c>
      <c r="O10" s="17">
        <f t="shared" si="1"/>
        <v>12</v>
      </c>
    </row>
    <row r="11" spans="2:15" ht="44" customHeight="1" x14ac:dyDescent="0.35">
      <c r="B11" s="5" t="s">
        <v>49</v>
      </c>
      <c r="C11" s="13" t="s">
        <v>50</v>
      </c>
      <c r="D11" s="16">
        <v>2</v>
      </c>
      <c r="E11" s="16">
        <v>3</v>
      </c>
      <c r="F11" s="17">
        <f>D11*E11</f>
        <v>6</v>
      </c>
      <c r="G11" s="16">
        <v>2</v>
      </c>
      <c r="H11" s="16">
        <v>3</v>
      </c>
      <c r="I11" s="17">
        <f>G11*H11</f>
        <v>6</v>
      </c>
      <c r="J11" s="16">
        <v>2</v>
      </c>
      <c r="K11" s="16">
        <v>3</v>
      </c>
      <c r="L11" s="17">
        <f t="shared" si="0"/>
        <v>6</v>
      </c>
      <c r="M11" s="16">
        <v>2</v>
      </c>
      <c r="N11" s="16">
        <v>3</v>
      </c>
      <c r="O11" s="17">
        <f t="shared" si="1"/>
        <v>6</v>
      </c>
    </row>
    <row r="12" spans="2:15" ht="14.5" x14ac:dyDescent="0.35">
      <c r="B12" s="8"/>
      <c r="C12" s="9"/>
      <c r="D12" s="8"/>
      <c r="E12" s="8"/>
      <c r="F12" s="8"/>
      <c r="G12" s="8"/>
      <c r="H12" s="8"/>
      <c r="I12" s="8"/>
      <c r="J12" s="8"/>
      <c r="K12" s="8"/>
      <c r="L12" s="8"/>
      <c r="M12" s="8"/>
      <c r="N12" s="8"/>
      <c r="O12" s="8"/>
    </row>
  </sheetData>
  <mergeCells count="9">
    <mergeCell ref="B1:O1"/>
    <mergeCell ref="M4:O4"/>
    <mergeCell ref="D4:F4"/>
    <mergeCell ref="G4:I4"/>
    <mergeCell ref="J4:L4"/>
    <mergeCell ref="D3:I3"/>
    <mergeCell ref="J3:O3"/>
    <mergeCell ref="D2:O2"/>
    <mergeCell ref="B2:C4"/>
  </mergeCells>
  <conditionalFormatting sqref="F6:F11 I6:I11 L6:L11 O6:O11">
    <cfRule type="cellIs" dxfId="4" priority="7" operator="between">
      <formula>5</formula>
      <formula>9</formula>
    </cfRule>
  </conditionalFormatting>
  <conditionalFormatting sqref="I6:I11 F6:F11 L6:L11 O6:O11">
    <cfRule type="cellIs" dxfId="3" priority="1" operator="between">
      <formula>17</formula>
      <formula>25</formula>
    </cfRule>
    <cfRule type="cellIs" dxfId="2" priority="2" operator="between">
      <formula>10</formula>
      <formula>16</formula>
    </cfRule>
    <cfRule type="cellIs" dxfId="1" priority="5" operator="between">
      <formula>0</formula>
      <formula>2</formula>
    </cfRule>
    <cfRule type="cellIs" dxfId="0" priority="6" operator="between">
      <formula>3</formula>
      <formula>4</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PBacklog</vt:lpstr>
      <vt:lpstr>Riesgo tecnico - Consolidado</vt:lpstr>
      <vt:lpstr>Riesgo tecnico - Tracker semana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Cabrera</dc:creator>
  <cp:lastModifiedBy>Xhelo Aros</cp:lastModifiedBy>
  <dcterms:created xsi:type="dcterms:W3CDTF">2016-08-11T18:05:34Z</dcterms:created>
  <dcterms:modified xsi:type="dcterms:W3CDTF">2018-05-23T05:31:11Z</dcterms:modified>
</cp:coreProperties>
</file>