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marce\Documents\GitHub\OF0348-Docs\"/>
    </mc:Choice>
  </mc:AlternateContent>
  <xr:revisionPtr revIDLastSave="0" documentId="13_ncr:1_{B8C0C71E-1162-4F6D-85B8-716AC7EF6759}" xr6:coauthVersionLast="34" xr6:coauthVersionMax="34" xr10:uidLastSave="{00000000-0000-0000-0000-000000000000}"/>
  <bookViews>
    <workbookView xWindow="0" yWindow="456" windowWidth="19200" windowHeight="6504" tabRatio="609" xr2:uid="{00000000-000D-0000-FFFF-FFFF00000000}"/>
  </bookViews>
  <sheets>
    <sheet name="PBacklog" sheetId="1" r:id="rId1"/>
    <sheet name="Riesgo tecnico - Consolidado" sheetId="3" r:id="rId2"/>
    <sheet name="Riesgo tecnico - Tracker semana" sheetId="4" r:id="rId3"/>
  </sheets>
  <definedNames>
    <definedName name="_xlchart.v1.0" hidden="1">'Riesgo tecnico - Tracker semana'!$B$10</definedName>
    <definedName name="_xlchart.v1.1" hidden="1">'Riesgo tecnico - Tracker semana'!$B$11</definedName>
    <definedName name="_xlchart.v1.10" hidden="1">'Riesgo tecnico - Tracker semana'!$V$7:$AA$7</definedName>
    <definedName name="_xlchart.v1.100" hidden="1">'Riesgo tecnico - Tracker semana'!$V$6:$AA$6</definedName>
    <definedName name="_xlchart.v1.101" hidden="1">'Riesgo tecnico - Tracker semana'!$V$7:$AA$7</definedName>
    <definedName name="_xlchart.v1.102" hidden="1">'Riesgo tecnico - Tracker semana'!$V$8:$AA$8</definedName>
    <definedName name="_xlchart.v1.103" hidden="1">'Riesgo tecnico - Tracker semana'!$V$9:$AA$9</definedName>
    <definedName name="_xlchart.v1.104" hidden="1">'Riesgo tecnico - Tracker semana'!$B$10</definedName>
    <definedName name="_xlchart.v1.105" hidden="1">'Riesgo tecnico - Tracker semana'!$B$11</definedName>
    <definedName name="_xlchart.v1.106" hidden="1">'Riesgo tecnico - Tracker semana'!$B$6</definedName>
    <definedName name="_xlchart.v1.107" hidden="1">'Riesgo tecnico - Tracker semana'!$B$7</definedName>
    <definedName name="_xlchart.v1.108" hidden="1">'Riesgo tecnico - Tracker semana'!$B$8</definedName>
    <definedName name="_xlchart.v1.109" hidden="1">'Riesgo tecnico - Tracker semana'!$B$9</definedName>
    <definedName name="_xlchart.v1.11" hidden="1">'Riesgo tecnico - Tracker semana'!$V$8:$AA$8</definedName>
    <definedName name="_xlchart.v1.110" hidden="1">'Riesgo tecnico - Tracker semana'!$V$10:$AA$10</definedName>
    <definedName name="_xlchart.v1.111" hidden="1">'Riesgo tecnico - Tracker semana'!$V$11:$AA$11</definedName>
    <definedName name="_xlchart.v1.112" hidden="1">'Riesgo tecnico - Tracker semana'!$V$3:$AA$5</definedName>
    <definedName name="_xlchart.v1.113" hidden="1">'Riesgo tecnico - Tracker semana'!$V$6:$AA$6</definedName>
    <definedName name="_xlchart.v1.114" hidden="1">'Riesgo tecnico - Tracker semana'!$V$7:$AA$7</definedName>
    <definedName name="_xlchart.v1.115" hidden="1">'Riesgo tecnico - Tracker semana'!$V$8:$AA$8</definedName>
    <definedName name="_xlchart.v1.116" hidden="1">'Riesgo tecnico - Tracker semana'!$V$9:$AA$9</definedName>
    <definedName name="_xlchart.v1.12" hidden="1">'Riesgo tecnico - Tracker semana'!$V$9:$AA$9</definedName>
    <definedName name="_xlchart.v1.13" hidden="1">'Riesgo tecnico - Tracker semana'!$B$10</definedName>
    <definedName name="_xlchart.v1.14" hidden="1">'Riesgo tecnico - Tracker semana'!$B$11</definedName>
    <definedName name="_xlchart.v1.15" hidden="1">'Riesgo tecnico - Tracker semana'!$B$6</definedName>
    <definedName name="_xlchart.v1.16" hidden="1">'Riesgo tecnico - Tracker semana'!$B$7</definedName>
    <definedName name="_xlchart.v1.17" hidden="1">'Riesgo tecnico - Tracker semana'!$B$8</definedName>
    <definedName name="_xlchart.v1.18" hidden="1">'Riesgo tecnico - Tracker semana'!$B$9</definedName>
    <definedName name="_xlchart.v1.19" hidden="1">'Riesgo tecnico - Tracker semana'!$V$10:$AA$10</definedName>
    <definedName name="_xlchart.v1.2" hidden="1">'Riesgo tecnico - Tracker semana'!$B$6</definedName>
    <definedName name="_xlchart.v1.20" hidden="1">'Riesgo tecnico - Tracker semana'!$V$11:$AA$11</definedName>
    <definedName name="_xlchart.v1.21" hidden="1">'Riesgo tecnico - Tracker semana'!$V$3:$AA$5</definedName>
    <definedName name="_xlchart.v1.22" hidden="1">'Riesgo tecnico - Tracker semana'!$V$6:$AA$6</definedName>
    <definedName name="_xlchart.v1.23" hidden="1">'Riesgo tecnico - Tracker semana'!$V$7:$AA$7</definedName>
    <definedName name="_xlchart.v1.24" hidden="1">'Riesgo tecnico - Tracker semana'!$V$8:$AA$8</definedName>
    <definedName name="_xlchart.v1.25" hidden="1">'Riesgo tecnico - Tracker semana'!$V$9:$AA$9</definedName>
    <definedName name="_xlchart.v1.26" hidden="1">'Riesgo tecnico - Tracker semana'!$B$10</definedName>
    <definedName name="_xlchart.v1.27" hidden="1">'Riesgo tecnico - Tracker semana'!$B$11</definedName>
    <definedName name="_xlchart.v1.28" hidden="1">'Riesgo tecnico - Tracker semana'!$B$6</definedName>
    <definedName name="_xlchart.v1.29" hidden="1">'Riesgo tecnico - Tracker semana'!$B$7</definedName>
    <definedName name="_xlchart.v1.3" hidden="1">'Riesgo tecnico - Tracker semana'!$B$7</definedName>
    <definedName name="_xlchart.v1.30" hidden="1">'Riesgo tecnico - Tracker semana'!$B$8</definedName>
    <definedName name="_xlchart.v1.31" hidden="1">'Riesgo tecnico - Tracker semana'!$B$9</definedName>
    <definedName name="_xlchart.v1.32" hidden="1">'Riesgo tecnico - Tracker semana'!$V$10:$AA$10</definedName>
    <definedName name="_xlchart.v1.33" hidden="1">'Riesgo tecnico - Tracker semana'!$V$11:$AA$11</definedName>
    <definedName name="_xlchart.v1.34" hidden="1">'Riesgo tecnico - Tracker semana'!$V$3:$AA$5</definedName>
    <definedName name="_xlchart.v1.35" hidden="1">'Riesgo tecnico - Tracker semana'!$V$6:$AA$6</definedName>
    <definedName name="_xlchart.v1.36" hidden="1">'Riesgo tecnico - Tracker semana'!$V$7:$AA$7</definedName>
    <definedName name="_xlchart.v1.37" hidden="1">'Riesgo tecnico - Tracker semana'!$V$8:$AA$8</definedName>
    <definedName name="_xlchart.v1.38" hidden="1">'Riesgo tecnico - Tracker semana'!$V$9:$AA$9</definedName>
    <definedName name="_xlchart.v1.39" hidden="1">'Riesgo tecnico - Tracker semana'!$B$10</definedName>
    <definedName name="_xlchart.v1.4" hidden="1">'Riesgo tecnico - Tracker semana'!$B$8</definedName>
    <definedName name="_xlchart.v1.40" hidden="1">'Riesgo tecnico - Tracker semana'!$B$11</definedName>
    <definedName name="_xlchart.v1.41" hidden="1">'Riesgo tecnico - Tracker semana'!$B$6</definedName>
    <definedName name="_xlchart.v1.42" hidden="1">'Riesgo tecnico - Tracker semana'!$B$7</definedName>
    <definedName name="_xlchart.v1.43" hidden="1">'Riesgo tecnico - Tracker semana'!$B$8</definedName>
    <definedName name="_xlchart.v1.44" hidden="1">'Riesgo tecnico - Tracker semana'!$B$9</definedName>
    <definedName name="_xlchart.v1.45" hidden="1">'Riesgo tecnico - Tracker semana'!$V$10:$AA$10</definedName>
    <definedName name="_xlchart.v1.46" hidden="1">'Riesgo tecnico - Tracker semana'!$V$11:$AA$11</definedName>
    <definedName name="_xlchart.v1.47" hidden="1">'Riesgo tecnico - Tracker semana'!$V$3:$AA$5</definedName>
    <definedName name="_xlchart.v1.48" hidden="1">'Riesgo tecnico - Tracker semana'!$V$6:$AA$6</definedName>
    <definedName name="_xlchart.v1.49" hidden="1">'Riesgo tecnico - Tracker semana'!$V$7:$AA$7</definedName>
    <definedName name="_xlchart.v1.5" hidden="1">'Riesgo tecnico - Tracker semana'!$B$9</definedName>
    <definedName name="_xlchart.v1.50" hidden="1">'Riesgo tecnico - Tracker semana'!$V$8:$AA$8</definedName>
    <definedName name="_xlchart.v1.51" hidden="1">'Riesgo tecnico - Tracker semana'!$V$9:$AA$9</definedName>
    <definedName name="_xlchart.v1.52" hidden="1">'Riesgo tecnico - Tracker semana'!$B$10</definedName>
    <definedName name="_xlchart.v1.53" hidden="1">'Riesgo tecnico - Tracker semana'!$B$11</definedName>
    <definedName name="_xlchart.v1.54" hidden="1">'Riesgo tecnico - Tracker semana'!$B$6</definedName>
    <definedName name="_xlchart.v1.55" hidden="1">'Riesgo tecnico - Tracker semana'!$B$7</definedName>
    <definedName name="_xlchart.v1.56" hidden="1">'Riesgo tecnico - Tracker semana'!$B$8</definedName>
    <definedName name="_xlchart.v1.57" hidden="1">'Riesgo tecnico - Tracker semana'!$B$9</definedName>
    <definedName name="_xlchart.v1.58" hidden="1">'Riesgo tecnico - Tracker semana'!$V$10:$AA$10</definedName>
    <definedName name="_xlchart.v1.59" hidden="1">'Riesgo tecnico - Tracker semana'!$V$11:$AA$11</definedName>
    <definedName name="_xlchart.v1.6" hidden="1">'Riesgo tecnico - Tracker semana'!$V$10:$AA$10</definedName>
    <definedName name="_xlchart.v1.60" hidden="1">'Riesgo tecnico - Tracker semana'!$V$3:$AA$5</definedName>
    <definedName name="_xlchart.v1.61" hidden="1">'Riesgo tecnico - Tracker semana'!$V$6:$AA$6</definedName>
    <definedName name="_xlchart.v1.62" hidden="1">'Riesgo tecnico - Tracker semana'!$V$7:$AA$7</definedName>
    <definedName name="_xlchart.v1.63" hidden="1">'Riesgo tecnico - Tracker semana'!$V$8:$AA$8</definedName>
    <definedName name="_xlchart.v1.64" hidden="1">'Riesgo tecnico - Tracker semana'!$V$9:$AA$9</definedName>
    <definedName name="_xlchart.v1.65" hidden="1">'Riesgo tecnico - Tracker semana'!$B$10</definedName>
    <definedName name="_xlchart.v1.66" hidden="1">'Riesgo tecnico - Tracker semana'!$B$11</definedName>
    <definedName name="_xlchart.v1.67" hidden="1">'Riesgo tecnico - Tracker semana'!$B$6</definedName>
    <definedName name="_xlchart.v1.68" hidden="1">'Riesgo tecnico - Tracker semana'!$B$7</definedName>
    <definedName name="_xlchart.v1.69" hidden="1">'Riesgo tecnico - Tracker semana'!$B$8</definedName>
    <definedName name="_xlchart.v1.7" hidden="1">'Riesgo tecnico - Tracker semana'!$V$11:$AA$11</definedName>
    <definedName name="_xlchart.v1.70" hidden="1">'Riesgo tecnico - Tracker semana'!$B$9</definedName>
    <definedName name="_xlchart.v1.71" hidden="1">'Riesgo tecnico - Tracker semana'!$V$10:$AA$10</definedName>
    <definedName name="_xlchart.v1.72" hidden="1">'Riesgo tecnico - Tracker semana'!$V$11:$AA$11</definedName>
    <definedName name="_xlchart.v1.73" hidden="1">'Riesgo tecnico - Tracker semana'!$V$3:$AA$5</definedName>
    <definedName name="_xlchart.v1.74" hidden="1">'Riesgo tecnico - Tracker semana'!$V$6:$AA$6</definedName>
    <definedName name="_xlchart.v1.75" hidden="1">'Riesgo tecnico - Tracker semana'!$V$7:$AA$7</definedName>
    <definedName name="_xlchart.v1.76" hidden="1">'Riesgo tecnico - Tracker semana'!$V$8:$AA$8</definedName>
    <definedName name="_xlchart.v1.77" hidden="1">'Riesgo tecnico - Tracker semana'!$V$9:$AA$9</definedName>
    <definedName name="_xlchart.v1.78" hidden="1">'Riesgo tecnico - Tracker semana'!$B$10</definedName>
    <definedName name="_xlchart.v1.79" hidden="1">'Riesgo tecnico - Tracker semana'!$B$11</definedName>
    <definedName name="_xlchart.v1.8" hidden="1">'Riesgo tecnico - Tracker semana'!$V$3:$AA$5</definedName>
    <definedName name="_xlchart.v1.80" hidden="1">'Riesgo tecnico - Tracker semana'!$B$6</definedName>
    <definedName name="_xlchart.v1.81" hidden="1">'Riesgo tecnico - Tracker semana'!$B$7</definedName>
    <definedName name="_xlchart.v1.82" hidden="1">'Riesgo tecnico - Tracker semana'!$B$8</definedName>
    <definedName name="_xlchart.v1.83" hidden="1">'Riesgo tecnico - Tracker semana'!$B$9</definedName>
    <definedName name="_xlchart.v1.84" hidden="1">'Riesgo tecnico - Tracker semana'!$V$10:$AA$10</definedName>
    <definedName name="_xlchart.v1.85" hidden="1">'Riesgo tecnico - Tracker semana'!$V$11:$AA$11</definedName>
    <definedName name="_xlchart.v1.86" hidden="1">'Riesgo tecnico - Tracker semana'!$V$3:$AA$5</definedName>
    <definedName name="_xlchart.v1.87" hidden="1">'Riesgo tecnico - Tracker semana'!$V$6:$AA$6</definedName>
    <definedName name="_xlchart.v1.88" hidden="1">'Riesgo tecnico - Tracker semana'!$V$7:$AA$7</definedName>
    <definedName name="_xlchart.v1.89" hidden="1">'Riesgo tecnico - Tracker semana'!$V$8:$AA$8</definedName>
    <definedName name="_xlchart.v1.9" hidden="1">'Riesgo tecnico - Tracker semana'!$V$6:$AA$6</definedName>
    <definedName name="_xlchart.v1.90" hidden="1">'Riesgo tecnico - Tracker semana'!$V$9:$AA$9</definedName>
    <definedName name="_xlchart.v1.91" hidden="1">'Riesgo tecnico - Tracker semana'!$B$10</definedName>
    <definedName name="_xlchart.v1.92" hidden="1">'Riesgo tecnico - Tracker semana'!$B$11</definedName>
    <definedName name="_xlchart.v1.93" hidden="1">'Riesgo tecnico - Tracker semana'!$B$6</definedName>
    <definedName name="_xlchart.v1.94" hidden="1">'Riesgo tecnico - Tracker semana'!$B$7</definedName>
    <definedName name="_xlchart.v1.95" hidden="1">'Riesgo tecnico - Tracker semana'!$B$8</definedName>
    <definedName name="_xlchart.v1.96" hidden="1">'Riesgo tecnico - Tracker semana'!$B$9</definedName>
    <definedName name="_xlchart.v1.97" hidden="1">'Riesgo tecnico - Tracker semana'!$V$10:$AA$10</definedName>
    <definedName name="_xlchart.v1.98" hidden="1">'Riesgo tecnico - Tracker semana'!$V$11:$AA$11</definedName>
    <definedName name="_xlchart.v1.99" hidden="1">'Riesgo tecnico - Tracker semana'!$V$3:$AA$5</definedName>
  </definedName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11" i="4" l="1"/>
  <c r="AD11" i="4"/>
  <c r="AG10" i="4"/>
  <c r="AD10" i="4"/>
  <c r="AG9" i="4"/>
  <c r="AD9" i="4"/>
  <c r="AG8" i="4"/>
  <c r="AD8" i="4"/>
  <c r="AG7" i="4"/>
  <c r="AD7" i="4"/>
  <c r="AG6" i="4"/>
  <c r="AD6" i="4"/>
  <c r="AA11" i="4" l="1"/>
  <c r="X11" i="4"/>
  <c r="AA10" i="4"/>
  <c r="X10" i="4"/>
  <c r="AA9" i="4"/>
  <c r="X9" i="4"/>
  <c r="AA8" i="4"/>
  <c r="X8" i="4"/>
  <c r="AA7" i="4"/>
  <c r="X7" i="4"/>
  <c r="AA6" i="4"/>
  <c r="X6" i="4"/>
  <c r="U11" i="4" l="1"/>
  <c r="R11" i="4"/>
  <c r="U10" i="4"/>
  <c r="R10" i="4"/>
  <c r="U9" i="4"/>
  <c r="R9" i="4"/>
  <c r="U8" i="4"/>
  <c r="R8" i="4"/>
  <c r="U7" i="4"/>
  <c r="R7" i="4"/>
  <c r="U6" i="4"/>
  <c r="R6" i="4"/>
  <c r="O7" i="4" l="1"/>
  <c r="O8" i="4"/>
  <c r="O9" i="4"/>
  <c r="O10" i="4"/>
  <c r="O11" i="4"/>
  <c r="O6" i="4"/>
  <c r="L7" i="4"/>
  <c r="L8" i="4"/>
  <c r="L9" i="4"/>
  <c r="L10" i="4"/>
  <c r="L11" i="4"/>
  <c r="L6" i="4"/>
  <c r="I8" i="4" l="1"/>
  <c r="F8" i="4"/>
  <c r="F11" i="4"/>
  <c r="F9" i="4"/>
  <c r="F7" i="4"/>
  <c r="F6" i="4"/>
  <c r="I7" i="4"/>
  <c r="I11" i="4" l="1"/>
  <c r="I10" i="4"/>
  <c r="I6" i="4"/>
  <c r="F10" i="4" l="1"/>
  <c r="I9" i="4"/>
</calcChain>
</file>

<file path=xl/sharedStrings.xml><?xml version="1.0" encoding="utf-8"?>
<sst xmlns="http://schemas.openxmlformats.org/spreadsheetml/2006/main" count="147" uniqueCount="95">
  <si>
    <t>Product Backlog</t>
  </si>
  <si>
    <t xml:space="preserve">N° </t>
  </si>
  <si>
    <t>Prioridad</t>
  </si>
  <si>
    <t>Sprint</t>
  </si>
  <si>
    <t>Rol</t>
  </si>
  <si>
    <t>Razon</t>
  </si>
  <si>
    <t>Objetivo</t>
  </si>
  <si>
    <t>Peso</t>
  </si>
  <si>
    <t>N°</t>
  </si>
  <si>
    <t>Riesgo</t>
  </si>
  <si>
    <t>Posible resultado</t>
  </si>
  <si>
    <t>Prob</t>
  </si>
  <si>
    <t>Plan de mitigacion</t>
  </si>
  <si>
    <t>Estado</t>
  </si>
  <si>
    <t>Plan de contingencia</t>
  </si>
  <si>
    <t>Evidencia</t>
  </si>
  <si>
    <t>Fecha</t>
  </si>
  <si>
    <t>Tracker Semanal de riesgo</t>
  </si>
  <si>
    <t>Impact</t>
  </si>
  <si>
    <t>Sem-1</t>
  </si>
  <si>
    <t>Sem-2</t>
  </si>
  <si>
    <t>Como administrador de «servidor XMPP»</t>
  </si>
  <si>
    <t>para autorizar el registro automatizado de identidades.</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</si>
  <si>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</si>
  <si>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</si>
  <si>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</si>
  <si>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Semana-3</t>
  </si>
  <si>
    <t>Semana-4</t>
  </si>
  <si>
    <t>OF0348-HU-01</t>
  </si>
  <si>
    <t>OF0348-HU-02</t>
  </si>
  <si>
    <t>OF0348-HU-03</t>
  </si>
  <si>
    <t>OF0348-HU-04</t>
  </si>
  <si>
    <t>OF0348-HU-05</t>
  </si>
  <si>
    <t>OF0348-HU-06</t>
  </si>
  <si>
    <t>OF0348-HU-07</t>
  </si>
  <si>
    <t>OF0348-HU-08</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</si>
  <si>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</si>
  <si>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</si>
  <si>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</si>
  <si>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</si>
  <si>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</si>
  <si>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</si>
  <si>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</si>
  <si>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</si>
  <si>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</si>
  <si>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</si>
  <si>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</si>
  <si>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</si>
  <si>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</si>
  <si>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</si>
  <si>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</si>
  <si>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</si>
  <si>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</si>
  <si>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</si>
  <si>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</si>
  <si>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</si>
  <si>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</si>
  <si>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</si>
  <si>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</si>
  <si>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</si>
  <si>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</si>
  <si>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Si falla cualquier otro dispositivo, se deberá comprar el repuesto de este.</t>
  </si>
  <si>
    <t>Sprint 1</t>
  </si>
  <si>
    <t>Sprint 2</t>
  </si>
  <si>
    <t>necesito agregar credenciales de consumidor</t>
  </si>
  <si>
    <t>M</t>
  </si>
  <si>
    <t>C</t>
  </si>
  <si>
    <r>
      <t xml:space="preserve">M - (Must): </t>
    </r>
    <r>
      <rPr>
        <sz val="8"/>
        <color theme="1"/>
        <rFont val="Arial"/>
        <family val="2"/>
      </rPr>
      <t>Requisito que tiene que estar implementado en la versión final del producto para que la misma pueda ser considerada un éxito.</t>
    </r>
  </si>
  <si>
    <r>
      <t xml:space="preserve">S - (Should): </t>
    </r>
    <r>
      <rPr>
        <sz val="8"/>
        <color theme="1"/>
        <rFont val="Arial"/>
        <family val="2"/>
      </rPr>
      <t>Requisito de alta prioridad que en la medida de lo posible debería ser incluido en la solución final, pero que llegado el momento y si fuera necesario, podría ser prescindible si hubiera alguna causa que lo justificara.</t>
    </r>
  </si>
  <si>
    <r>
      <t>C - (Could):</t>
    </r>
    <r>
      <rPr>
        <sz val="8"/>
        <color theme="1"/>
        <rFont val="Arial"/>
        <family val="2"/>
      </rPr>
      <t xml:space="preserve"> Requisito deseable pero no necesario, se implementaría si hubiera posibilidades presupuestarias y temporales.</t>
    </r>
  </si>
  <si>
    <r>
      <t xml:space="preserve">W - (Won’t): </t>
    </r>
    <r>
      <rPr>
        <sz val="8"/>
        <color theme="1"/>
        <rFont val="Arial"/>
        <family val="2"/>
      </rPr>
      <t>Hace referencia a requisitos que están descartados de momento pero que en un futuro podrían ser tenidos de nuevo en cuenta y ser reclasificados en una de las categorías anteriores.</t>
    </r>
  </si>
  <si>
    <t>necesito poder eliminar una identidad creada por una «credencial de consumidor»</t>
  </si>
  <si>
    <t>para tener la capacidad de eliminar un cliente malicioso que esta utilizando cierta identidad.</t>
  </si>
  <si>
    <t>necesito modificar credenciales de consumidor</t>
  </si>
  <si>
    <t>para cambiar la cantidad de identidades asociadas a una credencial.</t>
  </si>
  <si>
    <t xml:space="preserve">para identificar el uso que cada consumidor hace de la red XMPP. </t>
  </si>
  <si>
    <t>para llevar un registro de las identidades creadas asociadas a una credencial de consumidor».</t>
  </si>
  <si>
    <t>para ser mejorar la seguridad de la comunicación y el servidor.</t>
  </si>
  <si>
    <t>Priorización</t>
  </si>
  <si>
    <t>debo poder registrarme automáticamente en un servidor XMPP usando credenciales de consumidor</t>
  </si>
  <si>
    <t>necesito visualizar  las «credenciales de consumidor», las identidades permitidas y las identidades utilizadas para esta</t>
  </si>
  <si>
    <t>necesito visualizar cuantas y que identidades han sido creadas con una «credencial de consumidor»</t>
  </si>
  <si>
    <t>Priorizatión Fibonacci Numbers
2, 3, 5, 8, 13, 21, 34, 55, 89, 144, 233</t>
  </si>
  <si>
    <t>Sprint 3</t>
  </si>
  <si>
    <t>Semana-5</t>
  </si>
  <si>
    <t>Semana-6</t>
  </si>
  <si>
    <t>Sprint 4</t>
  </si>
  <si>
    <t>Semana-7</t>
  </si>
  <si>
    <t>Semana-8</t>
  </si>
  <si>
    <t>Como usuario de red XMPP-IoT</t>
  </si>
  <si>
    <t>quiero poder registrar una identidad e ingresar a la red</t>
  </si>
  <si>
    <t>Para leer o escribir valores de mis dispositivos (Things)</t>
  </si>
  <si>
    <t>Sprint 5</t>
  </si>
  <si>
    <t>Semana-9</t>
  </si>
  <si>
    <t>Semana-10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</si>
</sst>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12"/>
      <color theme="1"/>
      <name val="Arial"/>
      <family val="2"/>
    </font>
    <font>
      <b/>
      <sz val="16"/>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
      <sz val="11"/>
      <color theme="1"/>
      <name val="Calibri"/>
      <family val="2"/>
      <scheme val="minor"/>
    </font>
    <font>
      <b/>
      <sz val="12"/>
      <color theme="1"/>
      <name val="Arial"/>
      <family val="2"/>
    </font>
    <font>
      <b/>
      <sz val="8"/>
      <color theme="1"/>
      <name val="Arial"/>
      <family val="2"/>
    </font>
    <font>
      <sz val="8"/>
      <color theme="1"/>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5"/>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8" borderId="0" applyNumberFormat="0" applyBorder="0" applyAlignment="0" applyProtection="0"/>
  </cellStyleXfs>
  <cellXfs count="48">
    <xf numFmtId="0" fontId="0" fillId="0" borderId="0" xfId="0"/>
    <xf numFmtId="0" fontId="1" fillId="0" borderId="0" xfId="0" applyFont="1" applyBorder="1"/>
    <xf numFmtId="0" fontId="0" fillId="0" borderId="0" xfId="0" applyAlignment="1">
      <alignment wrapText="1"/>
    </xf>
    <xf numFmtId="0" fontId="2" fillId="0" borderId="0" xfId="0" applyFont="1" applyAlignment="1">
      <alignment wrapText="1"/>
    </xf>
    <xf numFmtId="0" fontId="0" fillId="0" borderId="0" xfId="0" applyBorder="1"/>
    <xf numFmtId="0" fontId="8" fillId="0" borderId="1" xfId="0" applyFont="1" applyBorder="1" applyAlignment="1">
      <alignment vertical="center"/>
    </xf>
    <xf numFmtId="0" fontId="8" fillId="3" borderId="1" xfId="0" applyFont="1" applyFill="1" applyBorder="1" applyAlignment="1">
      <alignment vertical="center"/>
    </xf>
    <xf numFmtId="0" fontId="8" fillId="4" borderId="1" xfId="0" applyFont="1" applyFill="1" applyBorder="1" applyAlignment="1">
      <alignment vertical="center"/>
    </xf>
    <xf numFmtId="0" fontId="6" fillId="0" borderId="0" xfId="0" applyFont="1"/>
    <xf numFmtId="0" fontId="8" fillId="0" borderId="0" xfId="0" applyFont="1" applyAlignment="1">
      <alignment wrapText="1"/>
    </xf>
    <xf numFmtId="0" fontId="9" fillId="2" borderId="1" xfId="0" applyFont="1" applyFill="1" applyBorder="1"/>
    <xf numFmtId="0" fontId="9" fillId="2" borderId="1" xfId="0" applyFont="1" applyFill="1" applyBorder="1" applyAlignment="1">
      <alignment wrapText="1"/>
    </xf>
    <xf numFmtId="0" fontId="7" fillId="0" borderId="1" xfId="0" applyFont="1" applyBorder="1"/>
    <xf numFmtId="0" fontId="8" fillId="0" borderId="1" xfId="0" applyFont="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left" vertical="top"/>
    </xf>
    <xf numFmtId="0" fontId="9" fillId="2" borderId="1" xfId="0" applyFont="1" applyFill="1" applyBorder="1" applyAlignment="1">
      <alignment horizontal="left" vertical="top"/>
    </xf>
    <xf numFmtId="0" fontId="8" fillId="3" borderId="1" xfId="0" applyFont="1" applyFill="1" applyBorder="1" applyAlignment="1">
      <alignment horizontal="left" vertical="top"/>
    </xf>
    <xf numFmtId="0" fontId="8" fillId="4" borderId="1" xfId="0" applyFont="1" applyFill="1" applyBorder="1" applyAlignment="1">
      <alignment horizontal="left" vertical="top"/>
    </xf>
    <xf numFmtId="0" fontId="6" fillId="0" borderId="0" xfId="0" applyFont="1" applyAlignment="1">
      <alignment horizontal="left" vertical="top"/>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2" borderId="4" xfId="0" applyFont="1" applyFill="1" applyBorder="1" applyAlignment="1">
      <alignment horizontal="left" vertical="top"/>
    </xf>
    <xf numFmtId="0" fontId="9" fillId="2" borderId="4" xfId="0" applyFont="1" applyFill="1" applyBorder="1" applyAlignment="1">
      <alignment horizontal="left" vertical="top" wrapText="1"/>
    </xf>
    <xf numFmtId="0" fontId="8" fillId="0" borderId="0" xfId="0" applyFont="1" applyBorder="1" applyAlignment="1">
      <alignment horizontal="left" vertical="top"/>
    </xf>
    <xf numFmtId="0" fontId="1" fillId="0" borderId="0" xfId="0" applyFont="1"/>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10" fillId="8" borderId="1" xfId="37" applyBorder="1" applyAlignment="1">
      <alignment horizontal="left" vertical="top"/>
    </xf>
    <xf numFmtId="0" fontId="12" fillId="0" borderId="1" xfId="0" applyFont="1" applyBorder="1" applyAlignment="1">
      <alignment horizontal="left" vertical="top" wrapText="1" indent="1"/>
    </xf>
    <xf numFmtId="0" fontId="8" fillId="0" borderId="1" xfId="0" applyFont="1" applyBorder="1" applyAlignment="1">
      <alignment horizontal="center" vertical="center" wrapText="1"/>
    </xf>
    <xf numFmtId="0" fontId="0" fillId="0" borderId="0" xfId="0" applyBorder="1" applyAlignment="1">
      <alignment vertical="top" wrapText="1"/>
    </xf>
    <xf numFmtId="0" fontId="0" fillId="0" borderId="1" xfId="0" applyBorder="1" applyAlignment="1">
      <alignment horizontal="left" vertical="center" wrapText="1"/>
    </xf>
    <xf numFmtId="0" fontId="3" fillId="4" borderId="0" xfId="0" applyFont="1" applyFill="1" applyAlignment="1">
      <alignment horizontal="center" wrapText="1"/>
    </xf>
    <xf numFmtId="0" fontId="11" fillId="0" borderId="0" xfId="0" applyFont="1" applyAlignment="1">
      <alignment horizontal="center"/>
    </xf>
    <xf numFmtId="0" fontId="1" fillId="0" borderId="0" xfId="0" applyFont="1"/>
    <xf numFmtId="0" fontId="8" fillId="0" borderId="1" xfId="0" applyFont="1" applyBorder="1" applyAlignment="1">
      <alignment horizontal="center"/>
    </xf>
    <xf numFmtId="16" fontId="8" fillId="0" borderId="1" xfId="0" applyNumberFormat="1"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cellXfs>
  <cellStyles count="38">
    <cellStyle name="40% - Énfasis5" xfId="37" builtinId="4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26">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L"/>
              <a:t>Riesgo Semanal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semana'!$B$6</c:f>
              <c:strCache>
                <c:ptCount val="1"/>
                <c:pt idx="0">
                  <c:v>OF0348-RISK-01</c:v>
                </c:pt>
              </c:strCache>
            </c:strRef>
          </c:tx>
          <c:spPr>
            <a:ln w="28575" cap="rnd">
              <a:solidFill>
                <a:schemeClr val="accent1"/>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semana'!$AB$6:$AG$6</c:f>
              <c:numCache>
                <c:formatCode>General</c:formatCode>
                <c:ptCount val="6"/>
                <c:pt idx="0">
                  <c:v>1</c:v>
                </c:pt>
                <c:pt idx="1">
                  <c:v>4</c:v>
                </c:pt>
                <c:pt idx="2">
                  <c:v>4</c:v>
                </c:pt>
                <c:pt idx="3">
                  <c:v>1</c:v>
                </c:pt>
                <c:pt idx="4">
                  <c:v>4</c:v>
                </c:pt>
                <c:pt idx="5">
                  <c:v>4</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semana'!$B$7</c:f>
              <c:strCache>
                <c:ptCount val="1"/>
                <c:pt idx="0">
                  <c:v>OF0348-RISK-02</c:v>
                </c:pt>
              </c:strCache>
            </c:strRef>
          </c:tx>
          <c:spPr>
            <a:ln w="28575" cap="rnd">
              <a:solidFill>
                <a:schemeClr val="accent2"/>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semana'!$AB$7:$AG$7</c:f>
              <c:numCache>
                <c:formatCode>General</c:formatCode>
                <c:ptCount val="6"/>
                <c:pt idx="0">
                  <c:v>1</c:v>
                </c:pt>
                <c:pt idx="1">
                  <c:v>3</c:v>
                </c:pt>
                <c:pt idx="2">
                  <c:v>3</c:v>
                </c:pt>
                <c:pt idx="3">
                  <c:v>1</c:v>
                </c:pt>
                <c:pt idx="4">
                  <c:v>2</c:v>
                </c:pt>
                <c:pt idx="5">
                  <c:v>2</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semana'!$B$8</c:f>
              <c:strCache>
                <c:ptCount val="1"/>
                <c:pt idx="0">
                  <c:v>OF0348-RISK-03</c:v>
                </c:pt>
              </c:strCache>
            </c:strRef>
          </c:tx>
          <c:spPr>
            <a:ln w="28575" cap="rnd">
              <a:solidFill>
                <a:schemeClr val="accent3"/>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semana'!$AB$8:$AG$8</c:f>
              <c:numCache>
                <c:formatCode>General</c:formatCode>
                <c:ptCount val="6"/>
                <c:pt idx="0">
                  <c:v>2</c:v>
                </c:pt>
                <c:pt idx="1">
                  <c:v>4</c:v>
                </c:pt>
                <c:pt idx="2">
                  <c:v>8</c:v>
                </c:pt>
                <c:pt idx="3">
                  <c:v>2</c:v>
                </c:pt>
                <c:pt idx="4">
                  <c:v>3</c:v>
                </c:pt>
                <c:pt idx="5">
                  <c:v>6</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semana'!$B$9</c:f>
              <c:strCache>
                <c:ptCount val="1"/>
                <c:pt idx="0">
                  <c:v>OF0348-RISK-04</c:v>
                </c:pt>
              </c:strCache>
            </c:strRef>
          </c:tx>
          <c:spPr>
            <a:ln w="28575" cap="rnd">
              <a:solidFill>
                <a:schemeClr val="accent4"/>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semana'!$AB$9:$AG$9</c:f>
              <c:numCache>
                <c:formatCode>General</c:formatCode>
                <c:ptCount val="6"/>
                <c:pt idx="0">
                  <c:v>2</c:v>
                </c:pt>
                <c:pt idx="1">
                  <c:v>3</c:v>
                </c:pt>
                <c:pt idx="2">
                  <c:v>6</c:v>
                </c:pt>
                <c:pt idx="3">
                  <c:v>2</c:v>
                </c:pt>
                <c:pt idx="4">
                  <c:v>3</c:v>
                </c:pt>
                <c:pt idx="5">
                  <c:v>6</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semana'!$B$10</c:f>
              <c:strCache>
                <c:ptCount val="1"/>
                <c:pt idx="0">
                  <c:v>OF0348-RISK-05</c:v>
                </c:pt>
              </c:strCache>
            </c:strRef>
          </c:tx>
          <c:spPr>
            <a:ln w="28575" cap="rnd">
              <a:solidFill>
                <a:schemeClr val="accent5"/>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semana'!$AB$10:$AG$10</c:f>
              <c:numCache>
                <c:formatCode>General</c:formatCode>
                <c:ptCount val="6"/>
                <c:pt idx="0">
                  <c:v>3</c:v>
                </c:pt>
                <c:pt idx="1">
                  <c:v>4</c:v>
                </c:pt>
                <c:pt idx="2">
                  <c:v>12</c:v>
                </c:pt>
                <c:pt idx="3">
                  <c:v>3</c:v>
                </c:pt>
                <c:pt idx="4">
                  <c:v>4</c:v>
                </c:pt>
                <c:pt idx="5">
                  <c:v>12</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semana'!$B$11</c:f>
              <c:strCache>
                <c:ptCount val="1"/>
                <c:pt idx="0">
                  <c:v>OF0348-RISK-06</c:v>
                </c:pt>
              </c:strCache>
            </c:strRef>
          </c:tx>
          <c:spPr>
            <a:ln w="28575" cap="rnd">
              <a:solidFill>
                <a:schemeClr val="accent6"/>
              </a:solidFill>
              <a:round/>
            </a:ln>
            <a:effectLst/>
          </c:spPr>
          <c:marker>
            <c:symbol val="none"/>
          </c:marker>
          <c:cat>
            <c:multiLvlStrRef>
              <c:f>'Riesgo tecnico - Tracker semana'!$AB$3:$AG$5</c:f>
              <c:multiLvlStrCache>
                <c:ptCount val="6"/>
                <c:lvl>
                  <c:pt idx="0">
                    <c:v>Prob</c:v>
                  </c:pt>
                  <c:pt idx="1">
                    <c:v>Impact</c:v>
                  </c:pt>
                  <c:pt idx="2">
                    <c:v>Riesgo</c:v>
                  </c:pt>
                  <c:pt idx="3">
                    <c:v>Prob</c:v>
                  </c:pt>
                  <c:pt idx="4">
                    <c:v>Impact</c:v>
                  </c:pt>
                  <c:pt idx="5">
                    <c:v>Riesgo</c:v>
                  </c:pt>
                </c:lvl>
                <c:lvl>
                  <c:pt idx="0">
                    <c:v>Semana-9</c:v>
                  </c:pt>
                  <c:pt idx="3">
                    <c:v>Semana-10</c:v>
                  </c:pt>
                </c:lvl>
                <c:lvl>
                  <c:pt idx="0">
                    <c:v>Sprint 5</c:v>
                  </c:pt>
                </c:lvl>
              </c:multiLvlStrCache>
            </c:multiLvlStrRef>
          </c:cat>
          <c:val>
            <c:numRef>
              <c:f>'Riesgo tecnico - Tracker semana'!$AB$11:$AG$11</c:f>
              <c:numCache>
                <c:formatCode>General</c:formatCode>
                <c:ptCount val="6"/>
                <c:pt idx="0">
                  <c:v>1</c:v>
                </c:pt>
                <c:pt idx="1">
                  <c:v>4</c:v>
                </c:pt>
                <c:pt idx="2">
                  <c:v>4</c:v>
                </c:pt>
                <c:pt idx="3">
                  <c:v>2</c:v>
                </c:pt>
                <c:pt idx="4">
                  <c:v>4</c:v>
                </c:pt>
                <c:pt idx="5">
                  <c:v>8</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68012</xdr:colOff>
      <xdr:row>13</xdr:row>
      <xdr:rowOff>112713</xdr:rowOff>
    </xdr:from>
    <xdr:to>
      <xdr:col>33</xdr:col>
      <xdr:colOff>315686</xdr:colOff>
      <xdr:row>31</xdr:row>
      <xdr:rowOff>101283</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9"/>
  <sheetViews>
    <sheetView showGridLines="0" tabSelected="1" zoomScale="70" zoomScaleNormal="70" zoomScalePageLayoutView="85" workbookViewId="0">
      <selection activeCell="H11" sqref="H11"/>
    </sheetView>
  </sheetViews>
  <sheetFormatPr baseColWidth="10" defaultColWidth="9" defaultRowHeight="14.4" x14ac:dyDescent="0.3"/>
  <cols>
    <col min="2" max="2" width="17.44140625" customWidth="1"/>
    <col min="3" max="3" width="17.21875" bestFit="1" customWidth="1"/>
    <col min="4" max="4" width="37" customWidth="1"/>
    <col min="5" max="5" width="31.6640625" customWidth="1"/>
    <col min="6" max="6" width="8.88671875" customWidth="1"/>
    <col min="7" max="7" width="6.21875" bestFit="1" customWidth="1"/>
    <col min="8" max="8" width="7.21875" bestFit="1" customWidth="1"/>
    <col min="9" max="9" width="9.21875" customWidth="1"/>
    <col min="10" max="10" width="46.6640625" customWidth="1"/>
  </cols>
  <sheetData>
    <row r="1" spans="2:10" ht="12" customHeight="1" x14ac:dyDescent="0.3">
      <c r="B1" s="40" t="s">
        <v>0</v>
      </c>
      <c r="C1" s="40"/>
      <c r="D1" s="40"/>
      <c r="E1" s="40"/>
      <c r="F1" s="40"/>
      <c r="G1" s="40"/>
      <c r="H1" s="40"/>
    </row>
    <row r="2" spans="2:10" ht="15" customHeight="1" x14ac:dyDescent="0.3">
      <c r="B2" s="40"/>
      <c r="C2" s="40"/>
      <c r="D2" s="40"/>
      <c r="E2" s="40"/>
      <c r="F2" s="40"/>
      <c r="G2" s="40"/>
      <c r="H2" s="40"/>
    </row>
    <row r="3" spans="2:10" s="22" customFormat="1" x14ac:dyDescent="0.3">
      <c r="B3" s="19" t="s">
        <v>1</v>
      </c>
      <c r="C3" s="32" t="s">
        <v>4</v>
      </c>
      <c r="D3" s="32" t="s">
        <v>6</v>
      </c>
      <c r="E3" s="32" t="s">
        <v>5</v>
      </c>
      <c r="F3" s="32" t="s">
        <v>2</v>
      </c>
      <c r="G3" s="32" t="s">
        <v>7</v>
      </c>
      <c r="H3" s="31" t="s">
        <v>3</v>
      </c>
      <c r="I3"/>
      <c r="J3" s="35" t="s">
        <v>78</v>
      </c>
    </row>
    <row r="4" spans="2:10" s="22" customFormat="1" ht="42" customHeight="1" x14ac:dyDescent="0.3">
      <c r="B4" s="13" t="s">
        <v>28</v>
      </c>
      <c r="C4" s="13" t="s">
        <v>21</v>
      </c>
      <c r="D4" s="13" t="s">
        <v>64</v>
      </c>
      <c r="E4" s="13" t="s">
        <v>22</v>
      </c>
      <c r="F4" s="37" t="s">
        <v>65</v>
      </c>
      <c r="G4" s="37">
        <v>55</v>
      </c>
      <c r="H4" s="37">
        <v>1</v>
      </c>
      <c r="I4"/>
      <c r="J4" s="36" t="s">
        <v>67</v>
      </c>
    </row>
    <row r="5" spans="2:10" s="22" customFormat="1" ht="40.5" customHeight="1" x14ac:dyDescent="0.3">
      <c r="B5" s="13" t="s">
        <v>29</v>
      </c>
      <c r="C5" s="13" t="s">
        <v>21</v>
      </c>
      <c r="D5" s="13" t="s">
        <v>73</v>
      </c>
      <c r="E5" s="13" t="s">
        <v>74</v>
      </c>
      <c r="F5" s="37" t="s">
        <v>66</v>
      </c>
      <c r="G5" s="37">
        <v>55</v>
      </c>
      <c r="H5" s="37"/>
      <c r="I5"/>
      <c r="J5" s="36" t="s">
        <v>68</v>
      </c>
    </row>
    <row r="6" spans="2:10" s="22" customFormat="1" ht="43.5" customHeight="1" x14ac:dyDescent="0.3">
      <c r="B6" s="13" t="s">
        <v>30</v>
      </c>
      <c r="C6" s="13" t="s">
        <v>21</v>
      </c>
      <c r="D6" s="13" t="s">
        <v>80</v>
      </c>
      <c r="E6" s="13" t="s">
        <v>75</v>
      </c>
      <c r="F6" s="37" t="s">
        <v>65</v>
      </c>
      <c r="G6" s="37">
        <v>55</v>
      </c>
      <c r="H6" s="37">
        <v>2</v>
      </c>
      <c r="I6"/>
      <c r="J6" s="36" t="s">
        <v>69</v>
      </c>
    </row>
    <row r="7" spans="2:10" s="22" customFormat="1" ht="52.95" customHeight="1" x14ac:dyDescent="0.3">
      <c r="B7" s="13" t="s">
        <v>31</v>
      </c>
      <c r="C7" s="13" t="s">
        <v>21</v>
      </c>
      <c r="D7" s="13" t="s">
        <v>81</v>
      </c>
      <c r="E7" s="13" t="s">
        <v>76</v>
      </c>
      <c r="F7" s="37" t="s">
        <v>66</v>
      </c>
      <c r="G7" s="37">
        <v>34</v>
      </c>
      <c r="H7" s="37"/>
      <c r="I7"/>
      <c r="J7" s="36" t="s">
        <v>70</v>
      </c>
    </row>
    <row r="8" spans="2:10" s="22" customFormat="1" ht="46.95" customHeight="1" x14ac:dyDescent="0.3">
      <c r="B8" s="13" t="s">
        <v>32</v>
      </c>
      <c r="C8" s="13" t="s">
        <v>21</v>
      </c>
      <c r="D8" s="13" t="s">
        <v>71</v>
      </c>
      <c r="E8" s="13" t="s">
        <v>72</v>
      </c>
      <c r="F8" s="37" t="s">
        <v>66</v>
      </c>
      <c r="G8" s="37">
        <v>13</v>
      </c>
      <c r="H8" s="37"/>
      <c r="I8"/>
    </row>
    <row r="9" spans="2:10" s="22" customFormat="1" ht="52.8" x14ac:dyDescent="0.3">
      <c r="B9" s="13" t="s">
        <v>33</v>
      </c>
      <c r="C9" s="13" t="s">
        <v>21</v>
      </c>
      <c r="D9" s="13" t="s">
        <v>23</v>
      </c>
      <c r="E9" s="13" t="s">
        <v>24</v>
      </c>
      <c r="F9" s="37" t="s">
        <v>65</v>
      </c>
      <c r="G9" s="37">
        <v>89</v>
      </c>
      <c r="H9" s="37">
        <v>3</v>
      </c>
      <c r="I9"/>
      <c r="J9" s="39" t="s">
        <v>82</v>
      </c>
    </row>
    <row r="10" spans="2:10" s="22" customFormat="1" ht="39.6" x14ac:dyDescent="0.3">
      <c r="B10" s="13" t="s">
        <v>34</v>
      </c>
      <c r="C10" s="13" t="s">
        <v>25</v>
      </c>
      <c r="D10" s="13" t="s">
        <v>79</v>
      </c>
      <c r="E10" s="13" t="s">
        <v>77</v>
      </c>
      <c r="F10" s="37" t="s">
        <v>65</v>
      </c>
      <c r="G10" s="37">
        <v>89</v>
      </c>
      <c r="H10" s="37">
        <v>4</v>
      </c>
      <c r="I10"/>
    </row>
    <row r="11" spans="2:10" s="22" customFormat="1" ht="26.4" x14ac:dyDescent="0.3">
      <c r="B11" s="13" t="s">
        <v>35</v>
      </c>
      <c r="C11" s="13" t="s">
        <v>89</v>
      </c>
      <c r="D11" s="13" t="s">
        <v>90</v>
      </c>
      <c r="E11" s="13" t="s">
        <v>91</v>
      </c>
      <c r="F11" s="37" t="s">
        <v>65</v>
      </c>
      <c r="G11" s="37">
        <v>55</v>
      </c>
      <c r="H11" s="37">
        <v>5</v>
      </c>
      <c r="I11"/>
    </row>
    <row r="12" spans="2:10" s="22" customFormat="1" x14ac:dyDescent="0.3">
      <c r="B12" s="29"/>
      <c r="C12" s="34"/>
      <c r="D12" s="34"/>
      <c r="E12" s="34"/>
      <c r="F12" s="4"/>
      <c r="G12" s="4"/>
      <c r="H12" s="4"/>
      <c r="I12"/>
    </row>
    <row r="13" spans="2:10" s="22" customFormat="1" x14ac:dyDescent="0.3">
      <c r="B13" s="29"/>
      <c r="C13" s="34"/>
      <c r="D13" s="34"/>
      <c r="E13" s="34"/>
      <c r="F13" s="4"/>
      <c r="G13" s="4"/>
      <c r="H13" s="4"/>
      <c r="I13"/>
    </row>
    <row r="14" spans="2:10" s="22" customFormat="1" x14ac:dyDescent="0.3">
      <c r="B14" s="29"/>
      <c r="C14" s="34"/>
      <c r="D14" s="34"/>
      <c r="E14" s="34"/>
      <c r="F14" s="4"/>
      <c r="G14" s="4"/>
      <c r="H14" s="4"/>
      <c r="I14"/>
    </row>
    <row r="15" spans="2:10" s="22" customFormat="1" x14ac:dyDescent="0.3">
      <c r="B15" s="29"/>
      <c r="C15" s="34"/>
      <c r="D15" s="34"/>
      <c r="E15" s="34"/>
      <c r="F15" s="4"/>
      <c r="G15" s="4"/>
      <c r="H15" s="4"/>
      <c r="I15"/>
    </row>
    <row r="16" spans="2:10" s="22" customFormat="1" x14ac:dyDescent="0.3">
      <c r="B16" s="29"/>
      <c r="C16" s="38"/>
      <c r="D16" s="34"/>
      <c r="E16" s="34"/>
      <c r="F16" s="4"/>
      <c r="G16" s="4"/>
      <c r="H16" s="4"/>
      <c r="I16"/>
    </row>
    <row r="17" spans="2:7" x14ac:dyDescent="0.3">
      <c r="B17" s="1"/>
      <c r="C17" s="38"/>
      <c r="D17" s="33"/>
      <c r="E17" s="33"/>
      <c r="F17" s="2"/>
      <c r="G17" s="2"/>
    </row>
    <row r="18" spans="2:7" x14ac:dyDescent="0.3">
      <c r="B18" s="1"/>
      <c r="C18" s="38"/>
      <c r="D18" s="2"/>
      <c r="E18" s="2"/>
      <c r="F18" s="2"/>
      <c r="G18" s="2"/>
    </row>
    <row r="19" spans="2:7" x14ac:dyDescent="0.3">
      <c r="B19" s="1"/>
      <c r="C19" s="38"/>
      <c r="D19" s="2"/>
      <c r="E19" s="2"/>
      <c r="F19" s="2"/>
      <c r="G19" s="2"/>
    </row>
  </sheetData>
  <mergeCells count="1">
    <mergeCell ref="B1:H2"/>
  </mergeCells>
  <conditionalFormatting sqref="F4:F9">
    <cfRule type="cellIs" dxfId="25" priority="5" operator="equal">
      <formula>"C"</formula>
    </cfRule>
    <cfRule type="cellIs" dxfId="24" priority="6" operator="equal">
      <formula>"S"</formula>
    </cfRule>
    <cfRule type="cellIs" dxfId="23" priority="7" operator="equal">
      <formula>"M"</formula>
    </cfRule>
    <cfRule type="colorScale" priority="8">
      <colorScale>
        <cfvo type="min"/>
        <cfvo type="percentile" val="50"/>
        <cfvo type="max"/>
        <color rgb="FFF8696B"/>
        <color rgb="FFFFEB84"/>
        <color rgb="FF63BE7B"/>
      </colorScale>
    </cfRule>
  </conditionalFormatting>
  <conditionalFormatting sqref="F10:F11">
    <cfRule type="cellIs" dxfId="22" priority="1" operator="equal">
      <formula>"C"</formula>
    </cfRule>
    <cfRule type="cellIs" dxfId="21" priority="2" operator="equal">
      <formula>"S"</formula>
    </cfRule>
    <cfRule type="cellIs" dxfId="20" priority="3" operator="equal">
      <formula>"M"</formula>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D4" zoomScaleNormal="100" workbookViewId="0">
      <selection activeCell="E8" sqref="E8"/>
    </sheetView>
  </sheetViews>
  <sheetFormatPr baseColWidth="10" defaultColWidth="9" defaultRowHeight="13.8" x14ac:dyDescent="0.25"/>
  <cols>
    <col min="1" max="1" width="15.88671875" style="30" customWidth="1"/>
    <col min="2" max="2" width="25.21875" style="30" customWidth="1"/>
    <col min="3" max="3" width="35" style="30" hidden="1" customWidth="1"/>
    <col min="4" max="4" width="38.33203125" style="30" customWidth="1"/>
    <col min="5" max="5" width="48.21875" style="30" customWidth="1"/>
    <col min="6" max="6" width="21.44140625" style="30" customWidth="1"/>
    <col min="7" max="7" width="20.109375" style="30" customWidth="1"/>
    <col min="8" max="8" width="5.33203125" style="30" bestFit="1" customWidth="1"/>
    <col min="9" max="16384" width="9" style="30"/>
  </cols>
  <sheetData>
    <row r="1" spans="1:13" ht="15.6" x14ac:dyDescent="0.3">
      <c r="A1" s="41" t="s">
        <v>41</v>
      </c>
      <c r="B1" s="41"/>
      <c r="C1" s="41"/>
      <c r="D1" s="41"/>
      <c r="E1" s="41"/>
      <c r="F1" s="41"/>
      <c r="G1" s="41"/>
      <c r="H1" s="42"/>
      <c r="I1" s="42"/>
      <c r="J1" s="42"/>
      <c r="K1" s="42"/>
      <c r="L1" s="42"/>
      <c r="M1" s="42"/>
    </row>
    <row r="2" spans="1:13" x14ac:dyDescent="0.25">
      <c r="H2" s="42"/>
      <c r="I2" s="42"/>
      <c r="J2" s="42"/>
      <c r="K2" s="42"/>
      <c r="L2" s="42"/>
      <c r="M2" s="42"/>
    </row>
    <row r="3" spans="1:13" x14ac:dyDescent="0.25">
      <c r="A3" s="27" t="s">
        <v>8</v>
      </c>
      <c r="B3" s="27" t="s">
        <v>9</v>
      </c>
      <c r="C3" s="27" t="s">
        <v>10</v>
      </c>
      <c r="D3" s="28" t="s">
        <v>12</v>
      </c>
      <c r="E3" s="27" t="s">
        <v>14</v>
      </c>
      <c r="F3" s="28" t="s">
        <v>15</v>
      </c>
      <c r="G3" s="28" t="s">
        <v>13</v>
      </c>
    </row>
    <row r="4" spans="1:13" ht="68.55" customHeight="1" x14ac:dyDescent="0.25">
      <c r="A4" s="18" t="s">
        <v>43</v>
      </c>
      <c r="B4" s="23" t="s">
        <v>36</v>
      </c>
      <c r="C4" s="23"/>
      <c r="D4" s="23" t="s">
        <v>50</v>
      </c>
      <c r="E4" s="23" t="s">
        <v>56</v>
      </c>
      <c r="F4" s="23"/>
      <c r="G4" s="23"/>
    </row>
    <row r="5" spans="1:13" ht="67.5" customHeight="1" x14ac:dyDescent="0.25">
      <c r="A5" s="20" t="s">
        <v>44</v>
      </c>
      <c r="B5" s="24" t="s">
        <v>37</v>
      </c>
      <c r="C5" s="24"/>
      <c r="D5" s="24" t="s">
        <v>51</v>
      </c>
      <c r="E5" s="24" t="s">
        <v>57</v>
      </c>
      <c r="F5" s="24"/>
      <c r="G5" s="24"/>
    </row>
    <row r="6" spans="1:13" ht="52.05" customHeight="1" x14ac:dyDescent="0.25">
      <c r="A6" s="21" t="s">
        <v>45</v>
      </c>
      <c r="B6" s="25" t="s">
        <v>38</v>
      </c>
      <c r="C6" s="25"/>
      <c r="D6" s="25" t="s">
        <v>52</v>
      </c>
      <c r="E6" s="25" t="s">
        <v>58</v>
      </c>
      <c r="F6" s="25"/>
      <c r="G6" s="25"/>
    </row>
    <row r="7" spans="1:13" ht="81" customHeight="1" x14ac:dyDescent="0.25">
      <c r="A7" s="20" t="s">
        <v>46</v>
      </c>
      <c r="B7" s="24" t="s">
        <v>39</v>
      </c>
      <c r="C7" s="26"/>
      <c r="D7" s="26" t="s">
        <v>53</v>
      </c>
      <c r="E7" s="24" t="s">
        <v>59</v>
      </c>
      <c r="F7" s="24"/>
      <c r="G7" s="24"/>
    </row>
    <row r="8" spans="1:13" ht="58.05" customHeight="1" x14ac:dyDescent="0.25">
      <c r="A8" s="21" t="s">
        <v>47</v>
      </c>
      <c r="B8" s="25" t="s">
        <v>40</v>
      </c>
      <c r="C8" s="25"/>
      <c r="D8" s="25" t="s">
        <v>54</v>
      </c>
      <c r="E8" s="25" t="s">
        <v>60</v>
      </c>
      <c r="F8" s="25"/>
      <c r="G8" s="25"/>
    </row>
    <row r="9" spans="1:13" ht="66" x14ac:dyDescent="0.25">
      <c r="A9" s="20" t="s">
        <v>48</v>
      </c>
      <c r="B9" s="24" t="s">
        <v>49</v>
      </c>
      <c r="C9" s="24"/>
      <c r="D9" s="24" t="s">
        <v>55</v>
      </c>
      <c r="E9" s="25" t="s">
        <v>61</v>
      </c>
      <c r="F9" s="24"/>
      <c r="G9" s="24"/>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G12"/>
  <sheetViews>
    <sheetView showGridLines="0" zoomScale="70" zoomScaleNormal="70" workbookViewId="0">
      <pane xSplit="3" ySplit="4" topLeftCell="D5" activePane="bottomRight" state="frozen"/>
      <selection pane="topRight" activeCell="D1" sqref="D1"/>
      <selection pane="bottomLeft" activeCell="A5" sqref="A5"/>
      <selection pane="bottomRight" activeCell="AQ17" sqref="AQ17"/>
    </sheetView>
  </sheetViews>
  <sheetFormatPr baseColWidth="10" defaultColWidth="11.33203125" defaultRowHeight="15.6" x14ac:dyDescent="0.3"/>
  <cols>
    <col min="1" max="1" width="1.33203125" customWidth="1"/>
    <col min="2" max="2" width="20.6640625" customWidth="1"/>
    <col min="3" max="3" width="31.33203125" style="3" customWidth="1"/>
    <col min="4" max="21" width="6.6640625" customWidth="1"/>
    <col min="22" max="33" width="6.77734375" customWidth="1"/>
  </cols>
  <sheetData>
    <row r="1" spans="2:33" ht="15.45" customHeight="1" x14ac:dyDescent="0.3">
      <c r="B1" s="45" t="s">
        <v>17</v>
      </c>
      <c r="C1" s="45"/>
      <c r="D1" s="45"/>
      <c r="E1" s="45"/>
      <c r="F1" s="45"/>
      <c r="G1" s="45"/>
      <c r="H1" s="45"/>
      <c r="I1" s="45"/>
      <c r="J1" s="45"/>
      <c r="K1" s="45"/>
      <c r="L1" s="45"/>
      <c r="M1" s="45"/>
      <c r="N1" s="45"/>
      <c r="O1" s="45"/>
    </row>
    <row r="2" spans="2:33" ht="15.45" customHeight="1" x14ac:dyDescent="0.3">
      <c r="B2" s="45"/>
      <c r="C2" s="45"/>
      <c r="D2" s="46" t="s">
        <v>16</v>
      </c>
      <c r="E2" s="47"/>
      <c r="F2" s="47"/>
      <c r="G2" s="47"/>
      <c r="H2" s="47"/>
      <c r="I2" s="47"/>
      <c r="J2" s="47"/>
      <c r="K2" s="47"/>
      <c r="L2" s="47"/>
      <c r="M2" s="47"/>
      <c r="N2" s="47"/>
      <c r="O2" s="47"/>
      <c r="P2" s="47"/>
      <c r="Q2" s="47"/>
      <c r="R2" s="47"/>
      <c r="S2" s="47"/>
      <c r="T2" s="47"/>
      <c r="U2" s="47"/>
      <c r="V2" s="47"/>
      <c r="W2" s="47"/>
      <c r="X2" s="47"/>
      <c r="Y2" s="47"/>
      <c r="Z2" s="47"/>
      <c r="AA2" s="47"/>
    </row>
    <row r="3" spans="2:33" ht="15.45" customHeight="1" x14ac:dyDescent="0.3">
      <c r="B3" s="45"/>
      <c r="C3" s="45"/>
      <c r="D3" s="43" t="s">
        <v>62</v>
      </c>
      <c r="E3" s="43"/>
      <c r="F3" s="43"/>
      <c r="G3" s="43"/>
      <c r="H3" s="43"/>
      <c r="I3" s="43"/>
      <c r="J3" s="43" t="s">
        <v>63</v>
      </c>
      <c r="K3" s="43"/>
      <c r="L3" s="43"/>
      <c r="M3" s="43"/>
      <c r="N3" s="43"/>
      <c r="O3" s="43"/>
      <c r="P3" s="43" t="s">
        <v>83</v>
      </c>
      <c r="Q3" s="43"/>
      <c r="R3" s="43"/>
      <c r="S3" s="43"/>
      <c r="T3" s="43"/>
      <c r="U3" s="43"/>
      <c r="V3" s="43" t="s">
        <v>86</v>
      </c>
      <c r="W3" s="43"/>
      <c r="X3" s="43"/>
      <c r="Y3" s="43"/>
      <c r="Z3" s="43"/>
      <c r="AA3" s="43"/>
      <c r="AB3" s="43" t="s">
        <v>92</v>
      </c>
      <c r="AC3" s="43"/>
      <c r="AD3" s="43"/>
      <c r="AE3" s="43"/>
      <c r="AF3" s="43"/>
      <c r="AG3" s="43"/>
    </row>
    <row r="4" spans="2:33" ht="14.4" x14ac:dyDescent="0.3">
      <c r="B4" s="45"/>
      <c r="C4" s="45"/>
      <c r="D4" s="44" t="s">
        <v>19</v>
      </c>
      <c r="E4" s="43"/>
      <c r="F4" s="43"/>
      <c r="G4" s="43" t="s">
        <v>20</v>
      </c>
      <c r="H4" s="43"/>
      <c r="I4" s="43"/>
      <c r="J4" s="43" t="s">
        <v>26</v>
      </c>
      <c r="K4" s="43"/>
      <c r="L4" s="43"/>
      <c r="M4" s="44" t="s">
        <v>27</v>
      </c>
      <c r="N4" s="44"/>
      <c r="O4" s="44"/>
      <c r="P4" s="43" t="s">
        <v>84</v>
      </c>
      <c r="Q4" s="43"/>
      <c r="R4" s="43"/>
      <c r="S4" s="44" t="s">
        <v>85</v>
      </c>
      <c r="T4" s="44"/>
      <c r="U4" s="44"/>
      <c r="V4" s="43" t="s">
        <v>87</v>
      </c>
      <c r="W4" s="43"/>
      <c r="X4" s="43"/>
      <c r="Y4" s="44" t="s">
        <v>88</v>
      </c>
      <c r="Z4" s="44"/>
      <c r="AA4" s="44"/>
      <c r="AB4" s="43" t="s">
        <v>93</v>
      </c>
      <c r="AC4" s="43"/>
      <c r="AD4" s="43"/>
      <c r="AE4" s="44" t="s">
        <v>94</v>
      </c>
      <c r="AF4" s="44"/>
      <c r="AG4" s="44"/>
    </row>
    <row r="5" spans="2:33" ht="14.4" x14ac:dyDescent="0.3">
      <c r="B5" s="10" t="s">
        <v>42</v>
      </c>
      <c r="C5" s="11" t="s">
        <v>9</v>
      </c>
      <c r="D5" s="12" t="s">
        <v>11</v>
      </c>
      <c r="E5" s="12" t="s">
        <v>18</v>
      </c>
      <c r="F5" s="12" t="s">
        <v>9</v>
      </c>
      <c r="G5" s="12" t="s">
        <v>11</v>
      </c>
      <c r="H5" s="12" t="s">
        <v>18</v>
      </c>
      <c r="I5" s="12" t="s">
        <v>9</v>
      </c>
      <c r="J5" s="12" t="s">
        <v>11</v>
      </c>
      <c r="K5" s="12" t="s">
        <v>18</v>
      </c>
      <c r="L5" s="12" t="s">
        <v>9</v>
      </c>
      <c r="M5" s="12" t="s">
        <v>11</v>
      </c>
      <c r="N5" s="12" t="s">
        <v>18</v>
      </c>
      <c r="O5" s="12" t="s">
        <v>9</v>
      </c>
      <c r="P5" s="12" t="s">
        <v>11</v>
      </c>
      <c r="Q5" s="12" t="s">
        <v>18</v>
      </c>
      <c r="R5" s="12" t="s">
        <v>9</v>
      </c>
      <c r="S5" s="12" t="s">
        <v>11</v>
      </c>
      <c r="T5" s="12" t="s">
        <v>18</v>
      </c>
      <c r="U5" s="12" t="s">
        <v>9</v>
      </c>
      <c r="V5" s="12" t="s">
        <v>11</v>
      </c>
      <c r="W5" s="12" t="s">
        <v>18</v>
      </c>
      <c r="X5" s="12" t="s">
        <v>9</v>
      </c>
      <c r="Y5" s="12" t="s">
        <v>11</v>
      </c>
      <c r="Z5" s="12" t="s">
        <v>18</v>
      </c>
      <c r="AA5" s="12" t="s">
        <v>9</v>
      </c>
      <c r="AB5" s="12" t="s">
        <v>11</v>
      </c>
      <c r="AC5" s="12" t="s">
        <v>18</v>
      </c>
      <c r="AD5" s="12" t="s">
        <v>9</v>
      </c>
      <c r="AE5" s="12" t="s">
        <v>11</v>
      </c>
      <c r="AF5" s="12" t="s">
        <v>18</v>
      </c>
      <c r="AG5" s="12" t="s">
        <v>9</v>
      </c>
    </row>
    <row r="6" spans="2:33" ht="55.2" customHeight="1" x14ac:dyDescent="0.3">
      <c r="B6" s="5" t="s">
        <v>43</v>
      </c>
      <c r="C6" s="13" t="s">
        <v>36</v>
      </c>
      <c r="D6" s="16">
        <v>5</v>
      </c>
      <c r="E6" s="16">
        <v>3</v>
      </c>
      <c r="F6" s="17">
        <f t="shared" ref="F6:F11" si="0">D6*E6</f>
        <v>15</v>
      </c>
      <c r="G6" s="16">
        <v>4</v>
      </c>
      <c r="H6" s="16">
        <v>4</v>
      </c>
      <c r="I6" s="17">
        <f t="shared" ref="I6:I11" si="1">G6*H6</f>
        <v>16</v>
      </c>
      <c r="J6" s="16">
        <v>5</v>
      </c>
      <c r="K6" s="16">
        <v>3</v>
      </c>
      <c r="L6" s="17">
        <f t="shared" ref="L6:L11" si="2">J6*K6</f>
        <v>15</v>
      </c>
      <c r="M6" s="16">
        <v>5</v>
      </c>
      <c r="N6" s="16">
        <v>3</v>
      </c>
      <c r="O6" s="17">
        <f t="shared" ref="O6:O11" si="3">M6*N6</f>
        <v>15</v>
      </c>
      <c r="P6" s="16">
        <v>5</v>
      </c>
      <c r="Q6" s="16">
        <v>3</v>
      </c>
      <c r="R6" s="17">
        <f t="shared" ref="R6:R11" si="4">P6*Q6</f>
        <v>15</v>
      </c>
      <c r="S6" s="16">
        <v>4</v>
      </c>
      <c r="T6" s="16">
        <v>3</v>
      </c>
      <c r="U6" s="17">
        <f t="shared" ref="U6:U11" si="5">S6*T6</f>
        <v>12</v>
      </c>
      <c r="V6" s="16">
        <v>2</v>
      </c>
      <c r="W6" s="16">
        <v>3</v>
      </c>
      <c r="X6" s="17">
        <f t="shared" ref="X6:X11" si="6">V6*W6</f>
        <v>6</v>
      </c>
      <c r="Y6" s="16">
        <v>2</v>
      </c>
      <c r="Z6" s="16">
        <v>3</v>
      </c>
      <c r="AA6" s="17">
        <f t="shared" ref="AA6:AA11" si="7">Y6*Z6</f>
        <v>6</v>
      </c>
      <c r="AB6" s="16">
        <v>1</v>
      </c>
      <c r="AC6" s="16">
        <v>4</v>
      </c>
      <c r="AD6" s="17">
        <f t="shared" ref="AD6:AD11" si="8">AB6*AC6</f>
        <v>4</v>
      </c>
      <c r="AE6" s="16">
        <v>1</v>
      </c>
      <c r="AF6" s="16">
        <v>4</v>
      </c>
      <c r="AG6" s="17">
        <f t="shared" ref="AG6:AG11" si="9">AE6*AF6</f>
        <v>4</v>
      </c>
    </row>
    <row r="7" spans="2:33" ht="43.95" customHeight="1" x14ac:dyDescent="0.3">
      <c r="B7" s="6" t="s">
        <v>44</v>
      </c>
      <c r="C7" s="14" t="s">
        <v>37</v>
      </c>
      <c r="D7" s="16">
        <v>4</v>
      </c>
      <c r="E7" s="16">
        <v>3</v>
      </c>
      <c r="F7" s="17">
        <f t="shared" si="0"/>
        <v>12</v>
      </c>
      <c r="G7" s="16">
        <v>2</v>
      </c>
      <c r="H7" s="16">
        <v>3</v>
      </c>
      <c r="I7" s="17">
        <f t="shared" si="1"/>
        <v>6</v>
      </c>
      <c r="J7" s="16">
        <v>2</v>
      </c>
      <c r="K7" s="16">
        <v>3</v>
      </c>
      <c r="L7" s="17">
        <f t="shared" si="2"/>
        <v>6</v>
      </c>
      <c r="M7" s="16">
        <v>2</v>
      </c>
      <c r="N7" s="16">
        <v>3</v>
      </c>
      <c r="O7" s="17">
        <f t="shared" si="3"/>
        <v>6</v>
      </c>
      <c r="P7" s="16">
        <v>2</v>
      </c>
      <c r="Q7" s="16">
        <v>3</v>
      </c>
      <c r="R7" s="17">
        <f t="shared" si="4"/>
        <v>6</v>
      </c>
      <c r="S7" s="16">
        <v>2</v>
      </c>
      <c r="T7" s="16">
        <v>3</v>
      </c>
      <c r="U7" s="17">
        <f t="shared" si="5"/>
        <v>6</v>
      </c>
      <c r="V7" s="16">
        <v>1</v>
      </c>
      <c r="W7" s="16">
        <v>1</v>
      </c>
      <c r="X7" s="17">
        <f t="shared" si="6"/>
        <v>1</v>
      </c>
      <c r="Y7" s="16">
        <v>3</v>
      </c>
      <c r="Z7" s="16">
        <v>1</v>
      </c>
      <c r="AA7" s="17">
        <f t="shared" si="7"/>
        <v>3</v>
      </c>
      <c r="AB7" s="16">
        <v>1</v>
      </c>
      <c r="AC7" s="16">
        <v>3</v>
      </c>
      <c r="AD7" s="17">
        <f t="shared" si="8"/>
        <v>3</v>
      </c>
      <c r="AE7" s="16">
        <v>1</v>
      </c>
      <c r="AF7" s="16">
        <v>2</v>
      </c>
      <c r="AG7" s="17">
        <f t="shared" si="9"/>
        <v>2</v>
      </c>
    </row>
    <row r="8" spans="2:33" ht="43.95" customHeight="1" x14ac:dyDescent="0.3">
      <c r="B8" s="7" t="s">
        <v>45</v>
      </c>
      <c r="C8" s="15" t="s">
        <v>38</v>
      </c>
      <c r="D8" s="16">
        <v>1</v>
      </c>
      <c r="E8" s="16">
        <v>1</v>
      </c>
      <c r="F8" s="17">
        <f t="shared" si="0"/>
        <v>1</v>
      </c>
      <c r="G8" s="16">
        <v>1</v>
      </c>
      <c r="H8" s="16">
        <v>1</v>
      </c>
      <c r="I8" s="17">
        <f t="shared" si="1"/>
        <v>1</v>
      </c>
      <c r="J8" s="16">
        <v>1</v>
      </c>
      <c r="K8" s="16">
        <v>3</v>
      </c>
      <c r="L8" s="17">
        <f t="shared" si="2"/>
        <v>3</v>
      </c>
      <c r="M8" s="16">
        <v>1</v>
      </c>
      <c r="N8" s="16">
        <v>3</v>
      </c>
      <c r="O8" s="17">
        <f t="shared" si="3"/>
        <v>3</v>
      </c>
      <c r="P8" s="16">
        <v>3</v>
      </c>
      <c r="Q8" s="16">
        <v>3</v>
      </c>
      <c r="R8" s="17">
        <f t="shared" si="4"/>
        <v>9</v>
      </c>
      <c r="S8" s="16">
        <v>4</v>
      </c>
      <c r="T8" s="16">
        <v>3</v>
      </c>
      <c r="U8" s="17">
        <f t="shared" si="5"/>
        <v>12</v>
      </c>
      <c r="V8" s="16">
        <v>2</v>
      </c>
      <c r="W8" s="16">
        <v>4</v>
      </c>
      <c r="X8" s="17">
        <f t="shared" si="6"/>
        <v>8</v>
      </c>
      <c r="Y8" s="16">
        <v>2</v>
      </c>
      <c r="Z8" s="16">
        <v>3</v>
      </c>
      <c r="AA8" s="17">
        <f t="shared" si="7"/>
        <v>6</v>
      </c>
      <c r="AB8" s="16">
        <v>2</v>
      </c>
      <c r="AC8" s="16">
        <v>4</v>
      </c>
      <c r="AD8" s="17">
        <f t="shared" si="8"/>
        <v>8</v>
      </c>
      <c r="AE8" s="16">
        <v>2</v>
      </c>
      <c r="AF8" s="16">
        <v>3</v>
      </c>
      <c r="AG8" s="17">
        <f t="shared" si="9"/>
        <v>6</v>
      </c>
    </row>
    <row r="9" spans="2:33" ht="43.95" customHeight="1" x14ac:dyDescent="0.3">
      <c r="B9" s="5" t="s">
        <v>46</v>
      </c>
      <c r="C9" s="13" t="s">
        <v>39</v>
      </c>
      <c r="D9" s="16">
        <v>3</v>
      </c>
      <c r="E9" s="16">
        <v>4</v>
      </c>
      <c r="F9" s="17">
        <f t="shared" si="0"/>
        <v>12</v>
      </c>
      <c r="G9" s="16">
        <v>3</v>
      </c>
      <c r="H9" s="16">
        <v>4</v>
      </c>
      <c r="I9" s="17">
        <f t="shared" si="1"/>
        <v>12</v>
      </c>
      <c r="J9" s="16">
        <v>3</v>
      </c>
      <c r="K9" s="16">
        <v>4</v>
      </c>
      <c r="L9" s="17">
        <f t="shared" si="2"/>
        <v>12</v>
      </c>
      <c r="M9" s="16">
        <v>3</v>
      </c>
      <c r="N9" s="16">
        <v>4</v>
      </c>
      <c r="O9" s="17">
        <f t="shared" si="3"/>
        <v>12</v>
      </c>
      <c r="P9" s="16">
        <v>3</v>
      </c>
      <c r="Q9" s="16">
        <v>4</v>
      </c>
      <c r="R9" s="17">
        <f t="shared" si="4"/>
        <v>12</v>
      </c>
      <c r="S9" s="16">
        <v>3</v>
      </c>
      <c r="T9" s="16">
        <v>4</v>
      </c>
      <c r="U9" s="17">
        <f t="shared" si="5"/>
        <v>12</v>
      </c>
      <c r="V9" s="16">
        <v>3</v>
      </c>
      <c r="W9" s="16">
        <v>3</v>
      </c>
      <c r="X9" s="17">
        <f t="shared" si="6"/>
        <v>9</v>
      </c>
      <c r="Y9" s="16">
        <v>3</v>
      </c>
      <c r="Z9" s="16">
        <v>3</v>
      </c>
      <c r="AA9" s="17">
        <f t="shared" si="7"/>
        <v>9</v>
      </c>
      <c r="AB9" s="16">
        <v>2</v>
      </c>
      <c r="AC9" s="16">
        <v>3</v>
      </c>
      <c r="AD9" s="17">
        <f t="shared" si="8"/>
        <v>6</v>
      </c>
      <c r="AE9" s="16">
        <v>2</v>
      </c>
      <c r="AF9" s="16">
        <v>3</v>
      </c>
      <c r="AG9" s="17">
        <f t="shared" si="9"/>
        <v>6</v>
      </c>
    </row>
    <row r="10" spans="2:33" ht="43.95" customHeight="1" x14ac:dyDescent="0.3">
      <c r="B10" s="5" t="s">
        <v>47</v>
      </c>
      <c r="C10" s="13" t="s">
        <v>40</v>
      </c>
      <c r="D10" s="16">
        <v>4</v>
      </c>
      <c r="E10" s="16">
        <v>4</v>
      </c>
      <c r="F10" s="17">
        <f t="shared" si="0"/>
        <v>16</v>
      </c>
      <c r="G10" s="16">
        <v>3</v>
      </c>
      <c r="H10" s="16">
        <v>4</v>
      </c>
      <c r="I10" s="17">
        <f t="shared" si="1"/>
        <v>12</v>
      </c>
      <c r="J10" s="16">
        <v>4</v>
      </c>
      <c r="K10" s="16">
        <v>4</v>
      </c>
      <c r="L10" s="17">
        <f t="shared" si="2"/>
        <v>16</v>
      </c>
      <c r="M10" s="16">
        <v>4</v>
      </c>
      <c r="N10" s="16">
        <v>4</v>
      </c>
      <c r="O10" s="17">
        <f t="shared" si="3"/>
        <v>16</v>
      </c>
      <c r="P10" s="16">
        <v>4</v>
      </c>
      <c r="Q10" s="16">
        <v>4</v>
      </c>
      <c r="R10" s="17">
        <f t="shared" si="4"/>
        <v>16</v>
      </c>
      <c r="S10" s="16">
        <v>4</v>
      </c>
      <c r="T10" s="16">
        <v>4</v>
      </c>
      <c r="U10" s="17">
        <f t="shared" si="5"/>
        <v>16</v>
      </c>
      <c r="V10" s="16">
        <v>3</v>
      </c>
      <c r="W10" s="16">
        <v>4</v>
      </c>
      <c r="X10" s="17">
        <f t="shared" si="6"/>
        <v>12</v>
      </c>
      <c r="Y10" s="16">
        <v>3</v>
      </c>
      <c r="Z10" s="16">
        <v>4</v>
      </c>
      <c r="AA10" s="17">
        <f t="shared" si="7"/>
        <v>12</v>
      </c>
      <c r="AB10" s="16">
        <v>3</v>
      </c>
      <c r="AC10" s="16">
        <v>4</v>
      </c>
      <c r="AD10" s="17">
        <f t="shared" si="8"/>
        <v>12</v>
      </c>
      <c r="AE10" s="16">
        <v>3</v>
      </c>
      <c r="AF10" s="16">
        <v>4</v>
      </c>
      <c r="AG10" s="17">
        <f t="shared" si="9"/>
        <v>12</v>
      </c>
    </row>
    <row r="11" spans="2:33" ht="43.95" customHeight="1" x14ac:dyDescent="0.3">
      <c r="B11" s="5" t="s">
        <v>48</v>
      </c>
      <c r="C11" s="13" t="s">
        <v>49</v>
      </c>
      <c r="D11" s="16">
        <v>2</v>
      </c>
      <c r="E11" s="16">
        <v>3</v>
      </c>
      <c r="F11" s="17">
        <f t="shared" si="0"/>
        <v>6</v>
      </c>
      <c r="G11" s="16">
        <v>2</v>
      </c>
      <c r="H11" s="16">
        <v>3</v>
      </c>
      <c r="I11" s="17">
        <f t="shared" si="1"/>
        <v>6</v>
      </c>
      <c r="J11" s="16">
        <v>2</v>
      </c>
      <c r="K11" s="16">
        <v>3</v>
      </c>
      <c r="L11" s="17">
        <f t="shared" si="2"/>
        <v>6</v>
      </c>
      <c r="M11" s="16">
        <v>2</v>
      </c>
      <c r="N11" s="16">
        <v>3</v>
      </c>
      <c r="O11" s="17">
        <f t="shared" si="3"/>
        <v>6</v>
      </c>
      <c r="P11" s="16">
        <v>2</v>
      </c>
      <c r="Q11" s="16">
        <v>3</v>
      </c>
      <c r="R11" s="17">
        <f t="shared" si="4"/>
        <v>6</v>
      </c>
      <c r="S11" s="16">
        <v>2</v>
      </c>
      <c r="T11" s="16">
        <v>3</v>
      </c>
      <c r="U11" s="17">
        <f t="shared" si="5"/>
        <v>6</v>
      </c>
      <c r="V11" s="16">
        <v>1</v>
      </c>
      <c r="W11" s="16">
        <v>3</v>
      </c>
      <c r="X11" s="17">
        <f t="shared" si="6"/>
        <v>3</v>
      </c>
      <c r="Y11" s="16">
        <v>1</v>
      </c>
      <c r="Z11" s="16">
        <v>3</v>
      </c>
      <c r="AA11" s="17">
        <f t="shared" si="7"/>
        <v>3</v>
      </c>
      <c r="AB11" s="16">
        <v>1</v>
      </c>
      <c r="AC11" s="16">
        <v>4</v>
      </c>
      <c r="AD11" s="17">
        <f t="shared" si="8"/>
        <v>4</v>
      </c>
      <c r="AE11" s="16">
        <v>2</v>
      </c>
      <c r="AF11" s="16">
        <v>4</v>
      </c>
      <c r="AG11" s="17">
        <f t="shared" si="9"/>
        <v>8</v>
      </c>
    </row>
    <row r="12" spans="2:33" ht="14.4" x14ac:dyDescent="0.3">
      <c r="B12" s="8"/>
      <c r="C12" s="9"/>
      <c r="D12" s="8"/>
      <c r="E12" s="8"/>
      <c r="F12" s="8"/>
      <c r="G12" s="8"/>
      <c r="H12" s="8"/>
      <c r="I12" s="8"/>
      <c r="J12" s="8"/>
      <c r="K12" s="8"/>
      <c r="L12" s="8"/>
      <c r="M12" s="8"/>
      <c r="N12" s="8"/>
      <c r="O12" s="8"/>
    </row>
  </sheetData>
  <mergeCells count="18">
    <mergeCell ref="V3:AA3"/>
    <mergeCell ref="V4:X4"/>
    <mergeCell ref="Y4:AA4"/>
    <mergeCell ref="D2:AA2"/>
    <mergeCell ref="AB3:AG3"/>
    <mergeCell ref="AB4:AD4"/>
    <mergeCell ref="AE4:AG4"/>
    <mergeCell ref="P3:U3"/>
    <mergeCell ref="P4:R4"/>
    <mergeCell ref="S4:U4"/>
    <mergeCell ref="B1:O1"/>
    <mergeCell ref="M4:O4"/>
    <mergeCell ref="D4:F4"/>
    <mergeCell ref="G4:I4"/>
    <mergeCell ref="J4:L4"/>
    <mergeCell ref="D3:I3"/>
    <mergeCell ref="J3:O3"/>
    <mergeCell ref="B2:C4"/>
  </mergeCells>
  <conditionalFormatting sqref="F6:F11 I6:I11 L6:L11 O6:O11">
    <cfRule type="cellIs" dxfId="19" priority="22" operator="between">
      <formula>5</formula>
      <formula>9</formula>
    </cfRule>
  </conditionalFormatting>
  <conditionalFormatting sqref="I6:I11 F6:F11 L6:L11 O6:O11">
    <cfRule type="cellIs" dxfId="18" priority="16" operator="between">
      <formula>17</formula>
      <formula>25</formula>
    </cfRule>
    <cfRule type="cellIs" dxfId="17" priority="17" operator="between">
      <formula>10</formula>
      <formula>16</formula>
    </cfRule>
    <cfRule type="cellIs" dxfId="16" priority="20" operator="between">
      <formula>0</formula>
      <formula>2</formula>
    </cfRule>
    <cfRule type="cellIs" dxfId="15" priority="21" operator="between">
      <formula>3</formula>
      <formula>4</formula>
    </cfRule>
  </conditionalFormatting>
  <conditionalFormatting sqref="R6:R11 U6:U11">
    <cfRule type="cellIs" dxfId="14" priority="15" operator="between">
      <formula>5</formula>
      <formula>9</formula>
    </cfRule>
  </conditionalFormatting>
  <conditionalFormatting sqref="R6:R11 U6:U11">
    <cfRule type="cellIs" dxfId="13" priority="11" operator="between">
      <formula>17</formula>
      <formula>25</formula>
    </cfRule>
    <cfRule type="cellIs" dxfId="12" priority="12" operator="between">
      <formula>10</formula>
      <formula>16</formula>
    </cfRule>
    <cfRule type="cellIs" dxfId="11" priority="13" operator="between">
      <formula>0</formula>
      <formula>2</formula>
    </cfRule>
    <cfRule type="cellIs" dxfId="10" priority="14" operator="between">
      <formula>3</formula>
      <formula>4</formula>
    </cfRule>
  </conditionalFormatting>
  <conditionalFormatting sqref="X6:X11 AA6:AA11">
    <cfRule type="cellIs" dxfId="9" priority="10" operator="between">
      <formula>5</formula>
      <formula>9</formula>
    </cfRule>
  </conditionalFormatting>
  <conditionalFormatting sqref="X6:X11 AA6:AA11">
    <cfRule type="cellIs" dxfId="8" priority="6" operator="between">
      <formula>17</formula>
      <formula>25</formula>
    </cfRule>
    <cfRule type="cellIs" dxfId="7" priority="7" operator="between">
      <formula>10</formula>
      <formula>16</formula>
    </cfRule>
    <cfRule type="cellIs" dxfId="6" priority="8" operator="between">
      <formula>0</formula>
      <formula>2</formula>
    </cfRule>
    <cfRule type="cellIs" dxfId="5" priority="9" operator="between">
      <formula>3</formula>
      <formula>4</formula>
    </cfRule>
  </conditionalFormatting>
  <conditionalFormatting sqref="AD6:AD11 AG6:AG11">
    <cfRule type="cellIs" dxfId="4" priority="5" operator="between">
      <formula>5</formula>
      <formula>9</formula>
    </cfRule>
  </conditionalFormatting>
  <conditionalFormatting sqref="AD6:AD11 AG6:AG11">
    <cfRule type="cellIs" dxfId="3" priority="1" operator="between">
      <formula>17</formula>
      <formula>25</formula>
    </cfRule>
    <cfRule type="cellIs" dxfId="2" priority="2" operator="between">
      <formula>10</formula>
      <formula>16</formula>
    </cfRule>
    <cfRule type="cellIs" dxfId="1" priority="3" operator="between">
      <formula>0</formula>
      <formula>2</formula>
    </cfRule>
    <cfRule type="cellIs" dxfId="0" priority="4" operator="between">
      <formula>3</formula>
      <formula>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PBacklog</vt:lpstr>
      <vt:lpstr>Riesgo tecnico - Consolidado</vt:lpstr>
      <vt:lpstr>Riesgo tecnico - Tracker semana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2018-08-20T16:56:09Z</dcterms:modified>
</cp:coreProperties>
</file>