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Quim/code/lead_advalori/lib/xlsx_reader/"/>
    </mc:Choice>
  </mc:AlternateContent>
  <bookViews>
    <workbookView xWindow="0" yWindow="460" windowWidth="25600" windowHeight="15540"/>
  </bookViews>
  <sheets>
    <sheet name="operacoes em aberto biort" sheetId="1" r:id="rId1"/>
  </sheets>
  <definedNames>
    <definedName name="_xlnm._FilterDatabase" localSheetId="0" hidden="1">'operacoes em aberto biort'!$C$4:$M$24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13" i="1" l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6" i="1"/>
  <c r="A7" i="1" s="1"/>
  <c r="A8" i="1" s="1"/>
  <c r="A9" i="1" s="1"/>
  <c r="A10" i="1" s="1"/>
  <c r="A11" i="1" s="1"/>
  <c r="A12" i="1" s="1"/>
</calcChain>
</file>

<file path=xl/sharedStrings.xml><?xml version="1.0" encoding="utf-8"?>
<sst xmlns="http://purl.oclc.org/ooxml/spreadsheetml/main" count="107" uniqueCount="72">
  <si>
    <t>RELATÓRIO DE OPERAÇÕES NO PERÍODO - Data Emissão: 05/03/2018</t>
  </si>
  <si>
    <t>OPERAÇÃO</t>
  </si>
  <si>
    <t>DATA</t>
  </si>
  <si>
    <t>CEDENTE</t>
  </si>
  <si>
    <t>CPF/CNPJ CEDENTE</t>
  </si>
  <si>
    <t>BRUTO(R$)</t>
  </si>
  <si>
    <t>FATOR(R$)</t>
  </si>
  <si>
    <t>FATOR(%)</t>
  </si>
  <si>
    <t>ADVAL(R$)</t>
  </si>
  <si>
    <t>ADVAL(%)</t>
  </si>
  <si>
    <t>PRAZO MÉDIO</t>
  </si>
  <si>
    <t>TARIFA(R$)</t>
  </si>
  <si>
    <t>IOF(R$)</t>
  </si>
  <si>
    <t>PENDÊNCIA(R$)</t>
  </si>
  <si>
    <t>LÍQUIDO(R$)</t>
  </si>
  <si>
    <t>CRED CEDENTE</t>
  </si>
  <si>
    <t>RECOMPRA/REP(R$)</t>
  </si>
  <si>
    <t>PAGTO OPERAÇÃO(R$)</t>
  </si>
  <si>
    <t>SALDO(R$)</t>
  </si>
  <si>
    <t>RECEITA(R$)</t>
  </si>
  <si>
    <t>TIPO</t>
  </si>
  <si>
    <t>SACADO</t>
  </si>
  <si>
    <t>CPF/CNPJ SACADO</t>
  </si>
  <si>
    <t>NÚMERO</t>
  </si>
  <si>
    <t>Nº FAT/NF</t>
  </si>
  <si>
    <t>FATOR TÍTULO</t>
  </si>
  <si>
    <t>FATOR TÍTULO (%)</t>
  </si>
  <si>
    <t>AD VAL TÍTULO</t>
  </si>
  <si>
    <t>AD VAL TÍTULO (%)</t>
  </si>
  <si>
    <t>VENCIMENTO</t>
  </si>
  <si>
    <t>VALOR</t>
  </si>
  <si>
    <t>BIORT COMÉRCIO DE PR</t>
  </si>
  <si>
    <t>08.588.244/0001-49</t>
  </si>
  <si>
    <t>DMR</t>
  </si>
  <si>
    <t>REDE DOR SAO LUIZ SA UNIDADE BRASIL</t>
  </si>
  <si>
    <t>06.047.087/0007-24</t>
  </si>
  <si>
    <t>005.982/01</t>
  </si>
  <si>
    <t>005.984/01</t>
  </si>
  <si>
    <t>HOSPITAL E MATERNIDADE DR CHRISTOVAO DA GAMA</t>
  </si>
  <si>
    <t>57.482.903/0001-73</t>
  </si>
  <si>
    <t>005.998/01</t>
  </si>
  <si>
    <t>005.999/01</t>
  </si>
  <si>
    <t>006.009/01</t>
  </si>
  <si>
    <t>SOCIEDADE BENEFICIENTE SAO CAMILO</t>
  </si>
  <si>
    <t>60.975.737/0051-10</t>
  </si>
  <si>
    <t>006.014/01</t>
  </si>
  <si>
    <t>006.015/01</t>
  </si>
  <si>
    <t>Organização Médica Cruzeiro do Sul S.A.</t>
  </si>
  <si>
    <t>61.613.287/0001-10</t>
  </si>
  <si>
    <t>006.154/01</t>
  </si>
  <si>
    <t>HOSPITAL SANTA PAULA</t>
  </si>
  <si>
    <t>60.777.901/0001-16</t>
  </si>
  <si>
    <t>006.155/01</t>
  </si>
  <si>
    <t>Associação Congregação de Santa Catarina</t>
  </si>
  <si>
    <t>60.922.168/0007-71</t>
  </si>
  <si>
    <t>006.157/01</t>
  </si>
  <si>
    <t>006.158/01</t>
  </si>
  <si>
    <t>NOTRE DAME INTERMEDICA SAUDE S.A</t>
  </si>
  <si>
    <t>44.649.812/0001-38</t>
  </si>
  <si>
    <t>006.159/01</t>
  </si>
  <si>
    <t>Fundação José Luiz Egydio Setubal</t>
  </si>
  <si>
    <t>61.213.674/0002-40</t>
  </si>
  <si>
    <t>006.169/01</t>
  </si>
  <si>
    <t>UNIMED SEGUROS SAUDE SA</t>
  </si>
  <si>
    <t>04.487.255/0001-81</t>
  </si>
  <si>
    <t>006.170/01</t>
  </si>
  <si>
    <t>006.172/01</t>
  </si>
  <si>
    <t>006.173/01</t>
  </si>
  <si>
    <t>006.174/01</t>
  </si>
  <si>
    <t>UNIMED DO ESTADO DE SAO PAULO-FED.EST.COOP.MEDI</t>
  </si>
  <si>
    <t>43.643.139/0001-66</t>
  </si>
  <si>
    <t>006.175/01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</si>
</sst>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7.5"/>
      <color rgb="FF0000FF"/>
      <name val="Calibri"/>
      <family val="2"/>
      <scheme val="minor"/>
    </font>
    <font>
      <b/>
      <sz val="7.5"/>
      <color rgb="FF0000FF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/>
      <diagonal/>
    </border>
    <border>
      <start/>
      <end style="thin">
        <color rgb="FF000000"/>
      </end>
      <top style="thin">
        <color rgb="FF000000"/>
      </top>
      <bottom/>
      <diagonal/>
    </border>
    <border>
      <start/>
      <end style="thin">
        <color rgb="FF00000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14" fontId="21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wrapText="1"/>
    </xf>
    <xf numFmtId="49" fontId="20" fillId="0" borderId="10" xfId="0" applyNumberFormat="1" applyFont="1" applyBorder="1" applyAlignment="1">
      <alignment wrapText="1"/>
    </xf>
    <xf numFmtId="10" fontId="20" fillId="0" borderId="10" xfId="0" applyNumberFormat="1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22" fillId="0" borderId="0" xfId="0" applyFont="1" applyAlignment="1">
      <alignment horizontal="center"/>
    </xf>
    <xf numFmtId="0" fontId="22" fillId="0" borderId="11" xfId="0" applyFont="1" applyBorder="1" applyAlignment="1">
      <alignment horizontal="center" wrapText="1"/>
    </xf>
    <xf numFmtId="0" fontId="22" fillId="0" borderId="12" xfId="0" applyFont="1" applyBorder="1" applyAlignment="1">
      <alignment horizontal="center" wrapText="1"/>
    </xf>
    <xf numFmtId="49" fontId="22" fillId="0" borderId="12" xfId="0" applyNumberFormat="1" applyFont="1" applyBorder="1" applyAlignment="1">
      <alignment horizontal="center" wrapText="1"/>
    </xf>
    <xf numFmtId="49" fontId="22" fillId="0" borderId="0" xfId="0" applyNumberFormat="1" applyFont="1" applyAlignment="1">
      <alignment horizontal="center"/>
    </xf>
    <xf numFmtId="49" fontId="22" fillId="0" borderId="11" xfId="0" applyNumberFormat="1" applyFont="1" applyBorder="1" applyAlignment="1">
      <alignment horizontal="center" wrapText="1"/>
    </xf>
    <xf numFmtId="49" fontId="19" fillId="0" borderId="10" xfId="0" applyNumberFormat="1" applyFont="1" applyBorder="1" applyAlignment="1">
      <alignment wrapText="1"/>
    </xf>
    <xf numFmtId="49" fontId="21" fillId="0" borderId="10" xfId="0" applyNumberFormat="1" applyFont="1" applyBorder="1" applyAlignment="1">
      <alignment wrapText="1"/>
    </xf>
    <xf numFmtId="49" fontId="18" fillId="0" borderId="0" xfId="0" applyNumberFormat="1" applyFont="1"/>
    <xf numFmtId="49" fontId="18" fillId="0" borderId="16" xfId="0" applyNumberFormat="1" applyFont="1" applyBorder="1"/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24"/>
  <sheetViews>
    <sheetView showGridLines="0" tabSelected="1" topLeftCell="A2" workbookViewId="0">
      <selection activeCell="E4" sqref="E4"/>
    </sheetView>
  </sheetViews>
  <sheetFormatPr baseColWidth="10" defaultRowHeight="16"/>
  <cols>
    <col min="1" max="1" width="10.83203125" style="1"/>
    <col min="2" max="3" width="33.33203125" style="1" customWidth="1"/>
    <col min="4" max="5" width="50" style="1" customWidth="1"/>
    <col min="6" max="20" width="33.33203125" style="1" customWidth="1"/>
    <col min="21" max="16384" width="10.83203125" style="1"/>
  </cols>
  <sheetData>
    <row r="1" spans="1:20" ht="16" customHeight="1">
      <c r="B1" s="22" t="s">
        <v>0</v>
      </c>
      <c r="C1" s="23"/>
      <c r="D1" s="23"/>
      <c r="E1" s="23"/>
      <c r="F1" s="23"/>
      <c r="G1" s="23"/>
      <c r="H1" s="2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0"/>
    </row>
    <row r="2" spans="1:20" ht="21">
      <c r="A2" s="12">
        <v>0</v>
      </c>
      <c r="B2" s="13">
        <v>1</v>
      </c>
      <c r="C2" s="14">
        <v>2</v>
      </c>
      <c r="D2" s="14">
        <v>3</v>
      </c>
      <c r="E2" s="15">
        <v>4</v>
      </c>
      <c r="F2" s="15">
        <v>5</v>
      </c>
      <c r="G2" s="15">
        <v>6</v>
      </c>
      <c r="H2" s="16">
        <v>7</v>
      </c>
      <c r="I2" s="17">
        <v>8</v>
      </c>
      <c r="J2" s="15">
        <v>9</v>
      </c>
      <c r="K2" s="15">
        <v>10</v>
      </c>
      <c r="L2" s="15">
        <v>11</v>
      </c>
      <c r="M2" s="15">
        <v>12</v>
      </c>
      <c r="N2" s="15">
        <v>13</v>
      </c>
      <c r="O2" s="16">
        <v>14</v>
      </c>
      <c r="P2" s="17">
        <v>15</v>
      </c>
      <c r="Q2" s="15">
        <v>16</v>
      </c>
      <c r="R2" s="15">
        <v>17</v>
      </c>
      <c r="S2" s="15">
        <v>18</v>
      </c>
      <c r="T2" s="15">
        <v>19</v>
      </c>
    </row>
    <row r="3" spans="1:20">
      <c r="B3" s="2" t="s">
        <v>1</v>
      </c>
      <c r="C3" s="2" t="s">
        <v>2</v>
      </c>
      <c r="D3" s="2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18" t="s">
        <v>8</v>
      </c>
      <c r="J3" s="18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</row>
    <row r="4" spans="1:20">
      <c r="B4" s="2"/>
      <c r="C4" s="2" t="s">
        <v>20</v>
      </c>
      <c r="D4" s="2" t="s">
        <v>21</v>
      </c>
      <c r="E4" s="18" t="s">
        <v>22</v>
      </c>
      <c r="F4" s="18" t="s">
        <v>23</v>
      </c>
      <c r="G4" s="18" t="s">
        <v>24</v>
      </c>
      <c r="H4" s="18" t="s">
        <v>25</v>
      </c>
      <c r="I4" s="18" t="s">
        <v>26</v>
      </c>
      <c r="J4" s="18" t="s">
        <v>27</v>
      </c>
      <c r="K4" s="2" t="s">
        <v>28</v>
      </c>
      <c r="L4" s="2" t="s">
        <v>29</v>
      </c>
      <c r="M4" s="2" t="s">
        <v>30</v>
      </c>
      <c r="T4" s="11"/>
    </row>
    <row r="5" spans="1:20">
      <c r="A5" s="3">
        <v>319</v>
      </c>
      <c r="B5" s="3">
        <v>319</v>
      </c>
      <c r="C5" s="4" t="d">
        <v>2017-11-22</v>
      </c>
      <c r="D5" s="3" t="s">
        <v>31</v>
      </c>
      <c r="E5" s="19" t="s">
        <v>32</v>
      </c>
      <c r="F5" s="19">
        <v>59442.66</v>
      </c>
      <c r="G5" s="19">
        <v>4811.97</v>
      </c>
      <c r="H5" s="19">
        <v>-5.1999999999999998E-2</v>
      </c>
      <c r="I5" s="19">
        <v>136.94999999999999</v>
      </c>
      <c r="J5" s="19">
        <v>-1.5E-3</v>
      </c>
      <c r="K5" s="19">
        <v>46.06</v>
      </c>
      <c r="L5" s="19">
        <v>128.41</v>
      </c>
      <c r="M5" s="19">
        <v>300.74</v>
      </c>
      <c r="N5" s="19">
        <v>0</v>
      </c>
      <c r="O5" s="19">
        <v>54064.59</v>
      </c>
      <c r="P5" s="19">
        <v>0</v>
      </c>
      <c r="Q5" s="19">
        <v>0</v>
      </c>
      <c r="R5" s="19">
        <v>54064.59</v>
      </c>
      <c r="S5" s="19">
        <v>0</v>
      </c>
      <c r="T5" s="19">
        <v>5077.33</v>
      </c>
    </row>
    <row r="6" spans="1:20">
      <c r="A6" s="1">
        <f>IF(ISBLANK(B6),A5,B6)</f>
        <v>319</v>
      </c>
      <c r="B6" s="5"/>
      <c r="C6" s="5" t="s">
        <v>33</v>
      </c>
      <c r="D6" s="5" t="s">
        <v>34</v>
      </c>
      <c r="E6" s="6" t="s">
        <v>35</v>
      </c>
      <c r="F6" s="6" t="s">
        <v>36</v>
      </c>
      <c r="G6" s="6">
        <v>5982</v>
      </c>
      <c r="H6" s="6">
        <v>191.8</v>
      </c>
      <c r="I6" s="6">
        <v>7.7200000000000005E-2</v>
      </c>
      <c r="J6" s="6">
        <v>5.47</v>
      </c>
      <c r="K6" s="7">
        <v>2.2000000000000001E-3</v>
      </c>
      <c r="L6" s="8" t="d">
        <v>2018-01-01</v>
      </c>
      <c r="M6" s="6">
        <v>2485</v>
      </c>
      <c r="N6" s="20"/>
      <c r="O6" s="20"/>
      <c r="P6" s="20"/>
      <c r="Q6" s="20"/>
      <c r="R6" s="20"/>
      <c r="S6" s="20"/>
      <c r="T6" s="21"/>
    </row>
    <row r="7" spans="1:20">
      <c r="A7" s="1">
        <f t="shared" ref="A7:A24" si="0">IF(ISBLANK(B7),A6,B7)</f>
        <v>319</v>
      </c>
      <c r="B7" s="5"/>
      <c r="C7" s="5" t="s">
        <v>33</v>
      </c>
      <c r="D7" s="5" t="s">
        <v>34</v>
      </c>
      <c r="E7" s="6" t="s">
        <v>35</v>
      </c>
      <c r="F7" s="6" t="s">
        <v>37</v>
      </c>
      <c r="G7" s="6">
        <v>5984</v>
      </c>
      <c r="H7" s="6">
        <v>1412.29</v>
      </c>
      <c r="I7" s="6">
        <v>7.7200000000000005E-2</v>
      </c>
      <c r="J7" s="6">
        <v>40.270000000000003</v>
      </c>
      <c r="K7" s="7">
        <v>2.2000000000000001E-3</v>
      </c>
      <c r="L7" s="8" t="d">
        <v>2018-01-01</v>
      </c>
      <c r="M7" s="6">
        <v>18297.66</v>
      </c>
      <c r="N7" s="20"/>
      <c r="O7" s="20"/>
      <c r="P7" s="20"/>
      <c r="Q7" s="20"/>
      <c r="R7" s="20"/>
      <c r="S7" s="20"/>
      <c r="T7" s="21"/>
    </row>
    <row r="8" spans="1:20">
      <c r="A8" s="1">
        <f t="shared" si="0"/>
        <v>319</v>
      </c>
      <c r="B8" s="5"/>
      <c r="C8" s="5" t="s">
        <v>33</v>
      </c>
      <c r="D8" s="5" t="s">
        <v>38</v>
      </c>
      <c r="E8" s="6" t="s">
        <v>39</v>
      </c>
      <c r="F8" s="6" t="s">
        <v>40</v>
      </c>
      <c r="G8" s="6">
        <v>5998</v>
      </c>
      <c r="H8" s="6">
        <v>444.65</v>
      </c>
      <c r="I8" s="6">
        <v>7.5399999999999995E-2</v>
      </c>
      <c r="J8" s="6">
        <v>12.69</v>
      </c>
      <c r="K8" s="7">
        <v>2.2000000000000001E-3</v>
      </c>
      <c r="L8" s="8" t="d">
        <v>2017-12-29</v>
      </c>
      <c r="M8" s="6">
        <v>5900</v>
      </c>
      <c r="N8" s="20"/>
      <c r="O8" s="20"/>
      <c r="P8" s="20"/>
      <c r="Q8" s="20"/>
      <c r="R8" s="20"/>
      <c r="S8" s="20"/>
      <c r="T8" s="21"/>
    </row>
    <row r="9" spans="1:20">
      <c r="A9" s="1">
        <f t="shared" si="0"/>
        <v>319</v>
      </c>
      <c r="B9" s="5"/>
      <c r="C9" s="5" t="s">
        <v>33</v>
      </c>
      <c r="D9" s="5" t="s">
        <v>38</v>
      </c>
      <c r="E9" s="6" t="s">
        <v>39</v>
      </c>
      <c r="F9" s="6" t="s">
        <v>41</v>
      </c>
      <c r="G9" s="6">
        <v>5999</v>
      </c>
      <c r="H9" s="6">
        <v>354.22</v>
      </c>
      <c r="I9" s="6">
        <v>7.5399999999999995E-2</v>
      </c>
      <c r="J9" s="6">
        <v>10.11</v>
      </c>
      <c r="K9" s="7">
        <v>2.2000000000000001E-3</v>
      </c>
      <c r="L9" s="8" t="d">
        <v>2017-12-29</v>
      </c>
      <c r="M9" s="6">
        <v>4700</v>
      </c>
      <c r="N9" s="20"/>
      <c r="O9" s="20"/>
      <c r="P9" s="20"/>
      <c r="Q9" s="20"/>
      <c r="R9" s="20"/>
      <c r="S9" s="20"/>
      <c r="T9" s="21"/>
    </row>
    <row r="10" spans="1:20">
      <c r="A10" s="1">
        <f t="shared" si="0"/>
        <v>319</v>
      </c>
      <c r="B10" s="5"/>
      <c r="C10" s="5" t="s">
        <v>33</v>
      </c>
      <c r="D10" s="5" t="s">
        <v>38</v>
      </c>
      <c r="E10" s="6" t="s">
        <v>39</v>
      </c>
      <c r="F10" s="6" t="s">
        <v>42</v>
      </c>
      <c r="G10" s="6">
        <v>6009</v>
      </c>
      <c r="H10" s="6">
        <v>455.39</v>
      </c>
      <c r="I10" s="6">
        <v>7.7200000000000005E-2</v>
      </c>
      <c r="J10" s="6">
        <v>12.99</v>
      </c>
      <c r="K10" s="7">
        <v>2.2000000000000001E-3</v>
      </c>
      <c r="L10" s="8" t="d">
        <v>2017-12-31</v>
      </c>
      <c r="M10" s="6">
        <v>5900</v>
      </c>
      <c r="N10" s="20"/>
      <c r="O10" s="20"/>
      <c r="P10" s="20"/>
      <c r="Q10" s="20"/>
      <c r="R10" s="20"/>
      <c r="S10" s="20"/>
      <c r="T10" s="21"/>
    </row>
    <row r="11" spans="1:20">
      <c r="A11" s="1">
        <f t="shared" si="0"/>
        <v>319</v>
      </c>
      <c r="B11" s="5"/>
      <c r="C11" s="5" t="s">
        <v>33</v>
      </c>
      <c r="D11" s="5" t="s">
        <v>43</v>
      </c>
      <c r="E11" s="6" t="s">
        <v>44</v>
      </c>
      <c r="F11" s="6" t="s">
        <v>45</v>
      </c>
      <c r="G11" s="6">
        <v>6014</v>
      </c>
      <c r="H11" s="6">
        <v>1539.27</v>
      </c>
      <c r="I11" s="6">
        <v>8.8200000000000001E-2</v>
      </c>
      <c r="J11" s="6">
        <v>43.67</v>
      </c>
      <c r="K11" s="7">
        <v>2.5000000000000001E-3</v>
      </c>
      <c r="L11" s="8" t="d">
        <v>2018-01-07</v>
      </c>
      <c r="M11" s="6">
        <v>17460</v>
      </c>
      <c r="N11" s="20"/>
      <c r="O11" s="20"/>
      <c r="P11" s="20"/>
      <c r="Q11" s="20"/>
      <c r="R11" s="20"/>
      <c r="S11" s="20"/>
      <c r="T11" s="21"/>
    </row>
    <row r="12" spans="1:20">
      <c r="A12" s="1">
        <f t="shared" si="0"/>
        <v>319</v>
      </c>
      <c r="B12" s="5"/>
      <c r="C12" s="5" t="s">
        <v>33</v>
      </c>
      <c r="D12" s="5" t="s">
        <v>38</v>
      </c>
      <c r="E12" s="6" t="s">
        <v>39</v>
      </c>
      <c r="F12" s="6" t="s">
        <v>46</v>
      </c>
      <c r="G12" s="6">
        <v>6015</v>
      </c>
      <c r="H12" s="6">
        <v>414.35</v>
      </c>
      <c r="I12" s="6">
        <v>8.8200000000000001E-2</v>
      </c>
      <c r="J12" s="6">
        <v>11.75</v>
      </c>
      <c r="K12" s="7">
        <v>2.5000000000000001E-3</v>
      </c>
      <c r="L12" s="8" t="d">
        <v>2018-01-07</v>
      </c>
      <c r="M12" s="6">
        <v>4700</v>
      </c>
      <c r="N12" s="20"/>
      <c r="O12" s="20"/>
      <c r="P12" s="20"/>
      <c r="Q12" s="20"/>
      <c r="R12" s="20"/>
      <c r="S12" s="20"/>
      <c r="T12" s="21"/>
    </row>
    <row r="13" spans="1:20">
      <c r="A13" s="1">
        <f t="shared" si="0"/>
        <v>358</v>
      </c>
      <c r="B13" s="3">
        <v>358</v>
      </c>
      <c r="C13" s="4" t="d">
        <v>2018-01-22</v>
      </c>
      <c r="D13" s="3" t="s">
        <v>31</v>
      </c>
      <c r="E13" s="19" t="s">
        <v>32</v>
      </c>
      <c r="F13" s="19">
        <v>90974</v>
      </c>
      <c r="G13" s="19">
        <v>6750.49</v>
      </c>
      <c r="H13" s="19">
        <v>-5.1999999999999998E-2</v>
      </c>
      <c r="I13" s="19">
        <v>128.02000000000001</v>
      </c>
      <c r="J13" s="19">
        <v>-1E-3</v>
      </c>
      <c r="K13" s="19">
        <v>42.21</v>
      </c>
      <c r="L13" s="19">
        <v>194.41</v>
      </c>
      <c r="M13" s="19">
        <v>447.34</v>
      </c>
      <c r="N13" s="19">
        <v>0</v>
      </c>
      <c r="O13" s="19">
        <v>83453.740000000005</v>
      </c>
      <c r="P13" s="19">
        <v>0</v>
      </c>
      <c r="Q13" s="19">
        <v>0</v>
      </c>
      <c r="R13" s="19">
        <v>83453.740000000005</v>
      </c>
      <c r="S13" s="19">
        <v>0</v>
      </c>
      <c r="T13" s="19">
        <v>7072.92</v>
      </c>
    </row>
    <row r="14" spans="1:20">
      <c r="A14" s="1">
        <f t="shared" si="0"/>
        <v>358</v>
      </c>
      <c r="B14" s="5"/>
      <c r="C14" s="5" t="s">
        <v>33</v>
      </c>
      <c r="D14" s="5" t="s">
        <v>47</v>
      </c>
      <c r="E14" s="6" t="s">
        <v>48</v>
      </c>
      <c r="F14" s="6" t="s">
        <v>49</v>
      </c>
      <c r="G14" s="6">
        <v>6154</v>
      </c>
      <c r="H14" s="6">
        <v>1128.96</v>
      </c>
      <c r="I14" s="6">
        <v>6.2700000000000006E-2</v>
      </c>
      <c r="J14" s="6">
        <v>21.6</v>
      </c>
      <c r="K14" s="7">
        <v>1.1999999999999999E-3</v>
      </c>
      <c r="L14" s="8" t="d">
        <v>2018-02-22</v>
      </c>
      <c r="M14" s="6">
        <v>18000</v>
      </c>
      <c r="N14" s="20"/>
      <c r="O14" s="20"/>
      <c r="P14" s="20"/>
      <c r="Q14" s="20"/>
      <c r="R14" s="20"/>
      <c r="S14" s="20"/>
      <c r="T14" s="21"/>
    </row>
    <row r="15" spans="1:20">
      <c r="A15" s="1">
        <f t="shared" si="0"/>
        <v>358</v>
      </c>
      <c r="B15" s="5"/>
      <c r="C15" s="5" t="s">
        <v>33</v>
      </c>
      <c r="D15" s="5" t="s">
        <v>50</v>
      </c>
      <c r="E15" s="6" t="s">
        <v>51</v>
      </c>
      <c r="F15" s="6" t="s">
        <v>52</v>
      </c>
      <c r="G15" s="6">
        <v>6155</v>
      </c>
      <c r="H15" s="6">
        <v>409.85</v>
      </c>
      <c r="I15" s="6">
        <v>6.6299999999999998E-2</v>
      </c>
      <c r="J15" s="6">
        <v>7.83</v>
      </c>
      <c r="K15" s="7">
        <v>1.2999999999999999E-3</v>
      </c>
      <c r="L15" s="8" t="d">
        <v>2018-02-24</v>
      </c>
      <c r="M15" s="6">
        <v>6180</v>
      </c>
      <c r="N15" s="20"/>
      <c r="O15" s="20"/>
      <c r="P15" s="20"/>
      <c r="Q15" s="20"/>
      <c r="R15" s="20"/>
      <c r="S15" s="20"/>
      <c r="T15" s="21"/>
    </row>
    <row r="16" spans="1:20">
      <c r="A16" s="1">
        <f t="shared" si="0"/>
        <v>358</v>
      </c>
      <c r="B16" s="5"/>
      <c r="C16" s="5" t="s">
        <v>33</v>
      </c>
      <c r="D16" s="5" t="s">
        <v>53</v>
      </c>
      <c r="E16" s="6" t="s">
        <v>54</v>
      </c>
      <c r="F16" s="6" t="s">
        <v>55</v>
      </c>
      <c r="G16" s="6">
        <v>6157</v>
      </c>
      <c r="H16" s="6">
        <v>477.59</v>
      </c>
      <c r="I16" s="6">
        <v>9.1800000000000007E-2</v>
      </c>
      <c r="J16" s="6">
        <v>9.02</v>
      </c>
      <c r="K16" s="7">
        <v>1.6999999999999999E-3</v>
      </c>
      <c r="L16" s="8" t="d">
        <v>2018-03-11</v>
      </c>
      <c r="M16" s="6">
        <v>5200</v>
      </c>
      <c r="N16" s="20"/>
      <c r="O16" s="20"/>
      <c r="P16" s="20"/>
      <c r="Q16" s="20"/>
      <c r="R16" s="20"/>
      <c r="S16" s="20"/>
      <c r="T16" s="21"/>
    </row>
    <row r="17" spans="1:20">
      <c r="A17" s="1">
        <f t="shared" si="0"/>
        <v>358</v>
      </c>
      <c r="B17" s="5"/>
      <c r="C17" s="5" t="s">
        <v>33</v>
      </c>
      <c r="D17" s="5" t="s">
        <v>34</v>
      </c>
      <c r="E17" s="6" t="s">
        <v>35</v>
      </c>
      <c r="F17" s="6" t="s">
        <v>56</v>
      </c>
      <c r="G17" s="6">
        <v>6158</v>
      </c>
      <c r="H17" s="6">
        <v>778.37</v>
      </c>
      <c r="I17" s="6">
        <v>0.12559999999999999</v>
      </c>
      <c r="J17" s="6">
        <v>14.47</v>
      </c>
      <c r="K17" s="7">
        <v>2.3E-3</v>
      </c>
      <c r="L17" s="8" t="d">
        <v>2018-03-27</v>
      </c>
      <c r="M17" s="6">
        <v>6199</v>
      </c>
      <c r="N17" s="20"/>
      <c r="O17" s="20"/>
      <c r="P17" s="20"/>
      <c r="Q17" s="20"/>
      <c r="R17" s="20"/>
      <c r="S17" s="20"/>
      <c r="T17" s="21"/>
    </row>
    <row r="18" spans="1:20">
      <c r="A18" s="1">
        <f t="shared" si="0"/>
        <v>358</v>
      </c>
      <c r="B18" s="5"/>
      <c r="C18" s="5" t="s">
        <v>33</v>
      </c>
      <c r="D18" s="5" t="s">
        <v>57</v>
      </c>
      <c r="E18" s="6" t="s">
        <v>58</v>
      </c>
      <c r="F18" s="6" t="s">
        <v>59</v>
      </c>
      <c r="G18" s="6">
        <v>6159</v>
      </c>
      <c r="H18" s="6">
        <v>533.62</v>
      </c>
      <c r="I18" s="6">
        <v>4.8500000000000001E-2</v>
      </c>
      <c r="J18" s="6">
        <v>10.26</v>
      </c>
      <c r="K18" s="7">
        <v>8.9999999999999998E-4</v>
      </c>
      <c r="L18" s="8" t="d">
        <v>2018-02-12</v>
      </c>
      <c r="M18" s="6">
        <v>10995</v>
      </c>
      <c r="N18" s="20"/>
      <c r="O18" s="20"/>
      <c r="P18" s="20"/>
      <c r="Q18" s="20"/>
      <c r="R18" s="20"/>
      <c r="S18" s="20"/>
      <c r="T18" s="21"/>
    </row>
    <row r="19" spans="1:20">
      <c r="A19" s="1">
        <f t="shared" si="0"/>
        <v>358</v>
      </c>
      <c r="B19" s="5"/>
      <c r="C19" s="5" t="s">
        <v>33</v>
      </c>
      <c r="D19" s="5" t="s">
        <v>60</v>
      </c>
      <c r="E19" s="6" t="s">
        <v>61</v>
      </c>
      <c r="F19" s="6" t="s">
        <v>62</v>
      </c>
      <c r="G19" s="6">
        <v>6169</v>
      </c>
      <c r="H19" s="6">
        <v>391.29</v>
      </c>
      <c r="I19" s="6">
        <v>0.10299999999999999</v>
      </c>
      <c r="J19" s="6">
        <v>7.35</v>
      </c>
      <c r="K19" s="7">
        <v>1.9E-3</v>
      </c>
      <c r="L19" s="8" t="d">
        <v>2018-03-16</v>
      </c>
      <c r="M19" s="6">
        <v>3800</v>
      </c>
      <c r="N19" s="20"/>
      <c r="O19" s="20"/>
      <c r="P19" s="20"/>
      <c r="Q19" s="20"/>
      <c r="R19" s="20"/>
      <c r="S19" s="20"/>
      <c r="T19" s="21"/>
    </row>
    <row r="20" spans="1:20">
      <c r="A20" s="1">
        <f t="shared" si="0"/>
        <v>358</v>
      </c>
      <c r="B20" s="5"/>
      <c r="C20" s="5" t="s">
        <v>33</v>
      </c>
      <c r="D20" s="5" t="s">
        <v>63</v>
      </c>
      <c r="E20" s="6" t="s">
        <v>64</v>
      </c>
      <c r="F20" s="6" t="s">
        <v>65</v>
      </c>
      <c r="G20" s="6">
        <v>6170</v>
      </c>
      <c r="H20" s="6">
        <v>859.57</v>
      </c>
      <c r="I20" s="6">
        <v>5.0299999999999997E-2</v>
      </c>
      <c r="J20" s="6">
        <v>16.54</v>
      </c>
      <c r="K20" s="7">
        <v>1E-3</v>
      </c>
      <c r="L20" s="8" t="d">
        <v>2018-02-15</v>
      </c>
      <c r="M20" s="6">
        <v>17100</v>
      </c>
      <c r="N20" s="20"/>
      <c r="O20" s="20"/>
      <c r="P20" s="20"/>
      <c r="Q20" s="20"/>
      <c r="R20" s="20"/>
      <c r="S20" s="20"/>
      <c r="T20" s="21"/>
    </row>
    <row r="21" spans="1:20">
      <c r="A21" s="1">
        <f t="shared" si="0"/>
        <v>358</v>
      </c>
      <c r="B21" s="5"/>
      <c r="C21" s="5" t="s">
        <v>33</v>
      </c>
      <c r="D21" s="5" t="s">
        <v>47</v>
      </c>
      <c r="E21" s="6" t="s">
        <v>48</v>
      </c>
      <c r="F21" s="6" t="s">
        <v>66</v>
      </c>
      <c r="G21" s="6">
        <v>6172</v>
      </c>
      <c r="H21" s="6">
        <v>592.54</v>
      </c>
      <c r="I21" s="6">
        <v>7.9000000000000001E-2</v>
      </c>
      <c r="J21" s="6">
        <v>11.25</v>
      </c>
      <c r="K21" s="7">
        <v>1.5E-3</v>
      </c>
      <c r="L21" s="8" t="d">
        <v>2018-03-03</v>
      </c>
      <c r="M21" s="6">
        <v>7500</v>
      </c>
      <c r="N21" s="20"/>
      <c r="O21" s="20"/>
      <c r="P21" s="20"/>
      <c r="Q21" s="20"/>
      <c r="R21" s="20"/>
      <c r="S21" s="20"/>
      <c r="T21" s="21"/>
    </row>
    <row r="22" spans="1:20">
      <c r="A22" s="1">
        <f t="shared" si="0"/>
        <v>358</v>
      </c>
      <c r="B22" s="5"/>
      <c r="C22" s="5" t="s">
        <v>33</v>
      </c>
      <c r="D22" s="5" t="s">
        <v>47</v>
      </c>
      <c r="E22" s="6" t="s">
        <v>48</v>
      </c>
      <c r="F22" s="6" t="s">
        <v>67</v>
      </c>
      <c r="G22" s="6">
        <v>6173</v>
      </c>
      <c r="H22" s="6">
        <v>655.84</v>
      </c>
      <c r="I22" s="6">
        <v>9.3700000000000006E-2</v>
      </c>
      <c r="J22" s="6">
        <v>12.37</v>
      </c>
      <c r="K22" s="7">
        <v>1.8E-3</v>
      </c>
      <c r="L22" s="8" t="d">
        <v>2018-03-13</v>
      </c>
      <c r="M22" s="6">
        <v>7000</v>
      </c>
      <c r="N22" s="20"/>
      <c r="O22" s="20"/>
      <c r="P22" s="20"/>
      <c r="Q22" s="20"/>
      <c r="R22" s="20"/>
      <c r="S22" s="20"/>
      <c r="T22" s="21"/>
    </row>
    <row r="23" spans="1:20">
      <c r="A23" s="1">
        <f t="shared" si="0"/>
        <v>358</v>
      </c>
      <c r="B23" s="5"/>
      <c r="C23" s="5" t="s">
        <v>33</v>
      </c>
      <c r="D23" s="5" t="s">
        <v>38</v>
      </c>
      <c r="E23" s="6" t="s">
        <v>39</v>
      </c>
      <c r="F23" s="6" t="s">
        <v>68</v>
      </c>
      <c r="G23" s="6">
        <v>6174</v>
      </c>
      <c r="H23" s="6">
        <v>859.66</v>
      </c>
      <c r="I23" s="6">
        <v>0.1048</v>
      </c>
      <c r="J23" s="6">
        <v>16.14</v>
      </c>
      <c r="K23" s="7">
        <v>2E-3</v>
      </c>
      <c r="L23" s="8" t="d">
        <v>2018-03-18</v>
      </c>
      <c r="M23" s="6">
        <v>8200</v>
      </c>
      <c r="N23" s="20"/>
      <c r="O23" s="20"/>
      <c r="P23" s="20"/>
      <c r="Q23" s="20"/>
      <c r="R23" s="20"/>
      <c r="S23" s="20"/>
      <c r="T23" s="21"/>
    </row>
    <row r="24" spans="1:20">
      <c r="A24" s="1">
        <f t="shared" si="0"/>
        <v>358</v>
      </c>
      <c r="B24" s="5"/>
      <c r="C24" s="5" t="s">
        <v>33</v>
      </c>
      <c r="D24" s="5" t="s">
        <v>69</v>
      </c>
      <c r="E24" s="6" t="s">
        <v>70</v>
      </c>
      <c r="F24" s="6" t="s">
        <v>71</v>
      </c>
      <c r="G24" s="6">
        <v>6175</v>
      </c>
      <c r="H24" s="6">
        <v>63.2</v>
      </c>
      <c r="I24" s="6">
        <v>7.9000000000000001E-2</v>
      </c>
      <c r="J24" s="6">
        <v>1.2</v>
      </c>
      <c r="K24" s="7">
        <v>1.5E-3</v>
      </c>
      <c r="L24" s="8" t="d">
        <v>2018-03-04</v>
      </c>
      <c r="M24" s="6">
        <v>800</v>
      </c>
      <c r="N24" s="20"/>
      <c r="O24" s="20"/>
      <c r="P24" s="20"/>
      <c r="Q24" s="20"/>
      <c r="R24" s="20"/>
      <c r="S24" s="20"/>
      <c r="T24" s="21"/>
    </row>
  </sheetData>
  <autoFilter ref="C4:M24"/>
  <mergeCells count="1">
    <mergeCell ref="B1:H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operacoes em aberto biort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Joaquim De Oliveira Neto</cp:lastModifiedBy>
  <dcterms:created xsi:type="dcterms:W3CDTF">2018-03-05T18:56:38Z</dcterms:created>
  <dcterms:modified xsi:type="dcterms:W3CDTF">2018-03-05T22:15:50Z</dcterms:modified>
</cp:coreProperties>
</file>