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operacoes_em_abert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3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/>
  <c r="A26" i="1"/>
  <c r="A27" i="1" s="1"/>
  <c r="A28" i="1"/>
  <c r="A29" i="1" s="1"/>
  <c r="A30" i="1" s="1"/>
  <c r="A31" i="1"/>
  <c r="A32" i="1"/>
  <c r="A6" i="1"/>
  <c r="A7" i="1" s="1"/>
  <c r="A8" i="1" s="1"/>
  <c r="A9" i="1" s="1"/>
  <c r="A10" i="1" s="1"/>
  <c r="A11" i="1" s="1"/>
  <c r="A12" i="1" s="1"/>
</calcChain>
</file>

<file path=xl/sharedStrings.xml><?xml version="1.0" encoding="utf-8"?>
<sst xmlns="http://purl.oclc.org/ooxml/spreadsheetml/main" count="133" uniqueCount="89">
  <si>
    <t>RELATÓRIO DE OPERAÇÕES NO PERÍODO - Data Emissão: 20/02/2018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</si>
  <si>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</si>
  <si>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</si>
  <si>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</si>
  <si>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</si>
  <si>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</si>
  <si>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</si>
  <si>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</si>
  <si>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</si>
  <si>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</si>
  <si>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</si>
  <si>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</si>
  <si>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</si>
  <si>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</si>
  <si>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</si>
  <si>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</si>
  <si>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</si>
  <si>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</si>
  <si>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</si>
  <si>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</si>
  <si>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</si>
  <si>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</si>
  <si>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</si>
  <si>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</si>
  <si>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</si>
  <si>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</si>
  <si>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</si>
  <si>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</si>
  <si>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</si>
  <si>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</si>
  <si>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</si>
  <si>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BIORT COMÉRCIO DE PR</t>
  </si>
  <si>
    <t>08.588.244/0001-49</t>
  </si>
  <si>
    <t>DMR</t>
  </si>
  <si>
    <t>REDE DOR SAO LUIZ SA UNIDADE BRASIL</t>
  </si>
  <si>
    <t>06.047.087/0007-24</t>
  </si>
  <si>
    <t>005.982/01</t>
  </si>
  <si>
    <t>005.984/01</t>
  </si>
  <si>
    <t>HOSPITAL E MATERNIDADE DR CHRISTOVAO DA GAMA</t>
  </si>
  <si>
    <t>57.482.903/0001-73</t>
  </si>
  <si>
    <t>005.998/01</t>
  </si>
  <si>
    <t>005.999/01</t>
  </si>
  <si>
    <t>006.009/01</t>
  </si>
  <si>
    <t>SOCIEDADE BENEFICIENTE SAO CAMILO</t>
  </si>
  <si>
    <t>60.975.737/0051-10</t>
  </si>
  <si>
    <t>006.014/01</t>
  </si>
  <si>
    <t>006.015/01</t>
  </si>
  <si>
    <t>Organização Médica Cruzeiro do Sul S.A.</t>
  </si>
  <si>
    <t>61.613.287/0001-10</t>
  </si>
  <si>
    <t>006.154/01</t>
  </si>
  <si>
    <t>HOSPITAL SANTA PAULA</t>
  </si>
  <si>
    <t>60.777.901/0001-16</t>
  </si>
  <si>
    <t>006.155/01</t>
  </si>
  <si>
    <t>Associação Congregação de Santa Catarina</t>
  </si>
  <si>
    <t>60.922.168/0007-71</t>
  </si>
  <si>
    <t>006.157/01</t>
  </si>
  <si>
    <t>006.158/01</t>
  </si>
  <si>
    <t>NOTRE DAME INTERMEDICA SAUDE S.A</t>
  </si>
  <si>
    <t>44.649.812/0001-38</t>
  </si>
  <si>
    <t>006.159/01</t>
  </si>
  <si>
    <t>Fundação José Luiz Egydio Setubal</t>
  </si>
  <si>
    <t>61.213.674/0002-40</t>
  </si>
  <si>
    <t>006.169/01</t>
  </si>
  <si>
    <t>UNIMED SEGUROS SAUDE SA</t>
  </si>
  <si>
    <t>04.487.255/0001-81</t>
  </si>
  <si>
    <t>006.170/01</t>
  </si>
  <si>
    <t>006.172/01</t>
  </si>
  <si>
    <t>006.173/01</t>
  </si>
  <si>
    <t>006.174/01</t>
  </si>
  <si>
    <t>UNIMED DO ESTADO DE SAO PAULO-FED.EST.COOP.MEDI</t>
  </si>
  <si>
    <t>43.643.139/0001-66</t>
  </si>
  <si>
    <t>006.175/01</t>
  </si>
  <si>
    <t>PAT PAULICEIA TRANSM</t>
  </si>
  <si>
    <t>04.105.056/0001-61</t>
  </si>
  <si>
    <t>PEUGEOT-CITROEN DO BRASIL AUTOMOVEIS LTDA</t>
  </si>
  <si>
    <t>67.405.936/0010-64</t>
  </si>
  <si>
    <t>23672</t>
  </si>
  <si>
    <t>23673</t>
  </si>
  <si>
    <t>MARKA ARTEFATOS DE B</t>
  </si>
  <si>
    <t>05.888.701/0001-22</t>
  </si>
  <si>
    <t>Gilbarco Veeder-Root do Brasil Soluções Ind.</t>
  </si>
  <si>
    <t>04.893.402/0001-13</t>
  </si>
  <si>
    <t>0004638/01</t>
  </si>
  <si>
    <t>0004667/01</t>
  </si>
  <si>
    <t>MANOLA IMPORTADORA E</t>
  </si>
  <si>
    <t>17.027.451/0001-15</t>
  </si>
  <si>
    <t>NPP</t>
  </si>
  <si>
    <t>MANOLA IMPORTADORA E COMERCIO LTDA ME</t>
  </si>
  <si>
    <t>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</si>
</sst>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18" fillId="0" borderId="14" xfId="0" applyNumberFormat="1" applyFont="1" applyBorder="1"/>
    <xf numFmtId="49" fontId="22" fillId="0" borderId="11" xfId="0" applyNumberFormat="1" applyFont="1" applyBorder="1" applyAlignment="1">
      <alignment horizontal="center" wrapText="1"/>
    </xf>
    <xf numFmtId="49" fontId="18" fillId="0" borderId="15" xfId="0" applyNumberFormat="1" applyFont="1" applyBorder="1"/>
    <xf numFmtId="49" fontId="22" fillId="0" borderId="0" xfId="0" applyNumberFormat="1" applyFont="1" applyAlignment="1">
      <alignment horizontal="center"/>
    </xf>
    <xf numFmtId="49" fontId="18" fillId="0" borderId="16" xfId="0" applyNumberFormat="1" applyFont="1" applyBorder="1"/>
    <xf numFmtId="14" fontId="20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32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1" sqref="B21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20" width="33.33203125" style="13" customWidth="1"/>
    <col min="21" max="16384" width="10.83203125" style="1"/>
  </cols>
  <sheetData>
    <row r="1" spans="1:20" ht="16" customHeight="1">
      <c r="B1" s="20" t="s">
        <v>0</v>
      </c>
      <c r="C1" s="21"/>
      <c r="D1" s="21"/>
      <c r="E1" s="21"/>
      <c r="F1" s="21"/>
      <c r="G1" s="21"/>
      <c r="H1" s="2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6"/>
    </row>
    <row r="2" spans="1:20" ht="21">
      <c r="A2" s="7">
        <v>0</v>
      </c>
      <c r="B2" s="8">
        <v>1</v>
      </c>
      <c r="C2" s="9">
        <v>2</v>
      </c>
      <c r="D2" s="9">
        <v>3</v>
      </c>
      <c r="E2" s="9">
        <v>4</v>
      </c>
      <c r="F2" s="10">
        <v>5</v>
      </c>
      <c r="G2" s="10">
        <v>6</v>
      </c>
      <c r="H2" s="17">
        <v>7</v>
      </c>
      <c r="I2" s="15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7">
        <v>14</v>
      </c>
      <c r="P2" s="15">
        <v>15</v>
      </c>
      <c r="Q2" s="10">
        <v>16</v>
      </c>
      <c r="R2" s="10">
        <v>17</v>
      </c>
      <c r="S2" s="10">
        <v>18</v>
      </c>
      <c r="T2" s="10">
        <v>19</v>
      </c>
    </row>
    <row r="3" spans="1:20">
      <c r="B3" s="2" t="s">
        <v>1</v>
      </c>
      <c r="C3" s="2" t="s">
        <v>2</v>
      </c>
      <c r="D3" s="2" t="s">
        <v>3</v>
      </c>
      <c r="E3" s="2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</row>
    <row r="4" spans="1:20">
      <c r="B4" s="2"/>
      <c r="C4" s="2" t="s">
        <v>20</v>
      </c>
      <c r="D4" s="2" t="s">
        <v>21</v>
      </c>
      <c r="E4" s="2" t="s">
        <v>22</v>
      </c>
      <c r="F4" s="11" t="s">
        <v>23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28</v>
      </c>
      <c r="L4" s="11" t="s">
        <v>29</v>
      </c>
      <c r="M4" s="11" t="s">
        <v>30</v>
      </c>
      <c r="T4" s="18"/>
    </row>
    <row r="5" spans="1:20">
      <c r="A5" s="1">
        <v>319</v>
      </c>
      <c r="B5" s="3">
        <v>319</v>
      </c>
      <c r="C5" s="4" t="d">
        <v>2017-11-22</v>
      </c>
      <c r="D5" s="3" t="s">
        <v>31</v>
      </c>
      <c r="E5" s="3" t="s">
        <v>32</v>
      </c>
      <c r="F5" s="12">
        <v>59442.66</v>
      </c>
      <c r="G5" s="12">
        <v>4811.97</v>
      </c>
      <c r="H5" s="12">
        <v>-5.1999999999999998E-2</v>
      </c>
      <c r="I5" s="12">
        <v>136.94999999999999</v>
      </c>
      <c r="J5" s="12">
        <v>-1.5E-3</v>
      </c>
      <c r="K5" s="12">
        <v>46.06</v>
      </c>
      <c r="L5" s="12">
        <v>128.41</v>
      </c>
      <c r="M5" s="12">
        <v>300.74</v>
      </c>
      <c r="N5" s="12">
        <v>0</v>
      </c>
      <c r="O5" s="12">
        <v>54064.59</v>
      </c>
      <c r="P5" s="12">
        <v>0</v>
      </c>
      <c r="Q5" s="12">
        <v>0</v>
      </c>
      <c r="R5" s="12">
        <v>54064.59</v>
      </c>
      <c r="S5" s="12">
        <v>0</v>
      </c>
      <c r="T5" s="12">
        <v>5077.33</v>
      </c>
    </row>
    <row r="6" spans="1:20">
      <c r="A6" s="1">
        <f>IF(ISBLANK(B6),A5,B6)</f>
        <v>319</v>
      </c>
      <c r="B6" s="5"/>
      <c r="C6" s="5" t="s">
        <v>33</v>
      </c>
      <c r="D6" s="5" t="s">
        <v>34</v>
      </c>
      <c r="E6" s="5" t="s">
        <v>35</v>
      </c>
      <c r="F6" s="6" t="s">
        <v>36</v>
      </c>
      <c r="G6" s="6">
        <v>5982</v>
      </c>
      <c r="H6" s="6">
        <v>191.8</v>
      </c>
      <c r="I6" s="6">
        <v>7.7200000000000005E-2</v>
      </c>
      <c r="J6" s="6">
        <v>5.47</v>
      </c>
      <c r="K6" s="6">
        <v>2.2000000000000001E-3</v>
      </c>
      <c r="L6" s="19" t="d">
        <v>2018-01-01</v>
      </c>
      <c r="M6" s="6">
        <v>2485</v>
      </c>
      <c r="T6" s="18"/>
    </row>
    <row r="7" spans="1:20">
      <c r="A7" s="1">
        <f t="shared" ref="A7:A32" si="0">IF(ISBLANK(B7),A6,B7)</f>
        <v>319</v>
      </c>
      <c r="B7" s="5"/>
      <c r="C7" s="5" t="s">
        <v>33</v>
      </c>
      <c r="D7" s="5" t="s">
        <v>34</v>
      </c>
      <c r="E7" s="5" t="s">
        <v>35</v>
      </c>
      <c r="F7" s="6" t="s">
        <v>37</v>
      </c>
      <c r="G7" s="6">
        <v>5984</v>
      </c>
      <c r="H7" s="6">
        <v>1412.29</v>
      </c>
      <c r="I7" s="6">
        <v>7.7200000000000005E-2</v>
      </c>
      <c r="J7" s="6">
        <v>40.270000000000003</v>
      </c>
      <c r="K7" s="6">
        <v>2.2000000000000001E-3</v>
      </c>
      <c r="L7" s="19" t="d">
        <v>2018-01-01</v>
      </c>
      <c r="M7" s="6">
        <v>18297.66</v>
      </c>
      <c r="T7" s="18"/>
    </row>
    <row r="8" spans="1:20">
      <c r="A8" s="1">
        <f t="shared" si="0"/>
        <v>319</v>
      </c>
      <c r="B8" s="5"/>
      <c r="C8" s="5" t="s">
        <v>33</v>
      </c>
      <c r="D8" s="5" t="s">
        <v>38</v>
      </c>
      <c r="E8" s="5" t="s">
        <v>39</v>
      </c>
      <c r="F8" s="6" t="s">
        <v>40</v>
      </c>
      <c r="G8" s="6">
        <v>5998</v>
      </c>
      <c r="H8" s="6">
        <v>444.65</v>
      </c>
      <c r="I8" s="6">
        <v>7.5399999999999995E-2</v>
      </c>
      <c r="J8" s="6">
        <v>12.69</v>
      </c>
      <c r="K8" s="6">
        <v>2.2000000000000001E-3</v>
      </c>
      <c r="L8" s="19" t="d">
        <v>2017-12-29</v>
      </c>
      <c r="M8" s="6">
        <v>5900</v>
      </c>
      <c r="T8" s="18"/>
    </row>
    <row r="9" spans="1:20">
      <c r="A9" s="1">
        <f t="shared" si="0"/>
        <v>319</v>
      </c>
      <c r="B9" s="5"/>
      <c r="C9" s="5" t="s">
        <v>33</v>
      </c>
      <c r="D9" s="5" t="s">
        <v>38</v>
      </c>
      <c r="E9" s="5" t="s">
        <v>39</v>
      </c>
      <c r="F9" s="6" t="s">
        <v>41</v>
      </c>
      <c r="G9" s="6">
        <v>5999</v>
      </c>
      <c r="H9" s="6">
        <v>354.22</v>
      </c>
      <c r="I9" s="6">
        <v>7.5399999999999995E-2</v>
      </c>
      <c r="J9" s="6">
        <v>10.11</v>
      </c>
      <c r="K9" s="6">
        <v>2.2000000000000001E-3</v>
      </c>
      <c r="L9" s="19" t="d">
        <v>2017-12-29</v>
      </c>
      <c r="M9" s="6">
        <v>4700</v>
      </c>
      <c r="T9" s="18"/>
    </row>
    <row r="10" spans="1:20">
      <c r="A10" s="1">
        <f t="shared" si="0"/>
        <v>319</v>
      </c>
      <c r="B10" s="5"/>
      <c r="C10" s="5" t="s">
        <v>33</v>
      </c>
      <c r="D10" s="5" t="s">
        <v>38</v>
      </c>
      <c r="E10" s="5" t="s">
        <v>39</v>
      </c>
      <c r="F10" s="6" t="s">
        <v>42</v>
      </c>
      <c r="G10" s="6">
        <v>6009</v>
      </c>
      <c r="H10" s="6">
        <v>455.39</v>
      </c>
      <c r="I10" s="6">
        <v>7.7200000000000005E-2</v>
      </c>
      <c r="J10" s="6">
        <v>12.99</v>
      </c>
      <c r="K10" s="6">
        <v>2.2000000000000001E-3</v>
      </c>
      <c r="L10" s="19" t="d">
        <v>2017-12-31</v>
      </c>
      <c r="M10" s="6">
        <v>5900</v>
      </c>
      <c r="T10" s="18"/>
    </row>
    <row r="11" spans="1:20">
      <c r="A11" s="1">
        <f t="shared" si="0"/>
        <v>319</v>
      </c>
      <c r="B11" s="5"/>
      <c r="C11" s="5" t="s">
        <v>33</v>
      </c>
      <c r="D11" s="5" t="s">
        <v>43</v>
      </c>
      <c r="E11" s="5" t="s">
        <v>44</v>
      </c>
      <c r="F11" s="6" t="s">
        <v>45</v>
      </c>
      <c r="G11" s="6">
        <v>6014</v>
      </c>
      <c r="H11" s="6">
        <v>1539.27</v>
      </c>
      <c r="I11" s="6">
        <v>8.8200000000000001E-2</v>
      </c>
      <c r="J11" s="6">
        <v>43.67</v>
      </c>
      <c r="K11" s="6">
        <v>2.5000000000000001E-3</v>
      </c>
      <c r="L11" s="19" t="d">
        <v>2018-01-07</v>
      </c>
      <c r="M11" s="6">
        <v>17460</v>
      </c>
      <c r="T11" s="18"/>
    </row>
    <row r="12" spans="1:20">
      <c r="A12" s="1">
        <f t="shared" si="0"/>
        <v>319</v>
      </c>
      <c r="B12" s="5"/>
      <c r="C12" s="5" t="s">
        <v>33</v>
      </c>
      <c r="D12" s="5" t="s">
        <v>38</v>
      </c>
      <c r="E12" s="5" t="s">
        <v>39</v>
      </c>
      <c r="F12" s="6" t="s">
        <v>46</v>
      </c>
      <c r="G12" s="6">
        <v>6015</v>
      </c>
      <c r="H12" s="6">
        <v>414.35</v>
      </c>
      <c r="I12" s="6">
        <v>8.8200000000000001E-2</v>
      </c>
      <c r="J12" s="6">
        <v>11.75</v>
      </c>
      <c r="K12" s="6">
        <v>2.5000000000000001E-3</v>
      </c>
      <c r="L12" s="19" t="d">
        <v>2018-01-07</v>
      </c>
      <c r="M12" s="6">
        <v>4700</v>
      </c>
      <c r="T12" s="18"/>
    </row>
    <row r="13" spans="1:20">
      <c r="A13" s="1">
        <f t="shared" si="0"/>
        <v>358</v>
      </c>
      <c r="B13" s="3">
        <v>358</v>
      </c>
      <c r="C13" s="4" t="d">
        <v>2018-01-22</v>
      </c>
      <c r="D13" s="3" t="s">
        <v>31</v>
      </c>
      <c r="E13" s="3" t="s">
        <v>32</v>
      </c>
      <c r="F13" s="12">
        <v>90974</v>
      </c>
      <c r="G13" s="12">
        <v>6750.49</v>
      </c>
      <c r="H13" s="12">
        <v>-5.1999999999999998E-2</v>
      </c>
      <c r="I13" s="12">
        <v>128.02000000000001</v>
      </c>
      <c r="J13" s="12">
        <v>-1E-3</v>
      </c>
      <c r="K13" s="12">
        <v>42.21</v>
      </c>
      <c r="L13" s="12">
        <v>194.41</v>
      </c>
      <c r="M13" s="12">
        <v>447.34</v>
      </c>
      <c r="N13" s="12">
        <v>0</v>
      </c>
      <c r="O13" s="12">
        <v>83453.740000000005</v>
      </c>
      <c r="P13" s="12">
        <v>0</v>
      </c>
      <c r="Q13" s="12">
        <v>0</v>
      </c>
      <c r="R13" s="12">
        <v>83453.740000000005</v>
      </c>
      <c r="S13" s="12">
        <v>0</v>
      </c>
      <c r="T13" s="12">
        <v>7072.92</v>
      </c>
    </row>
    <row r="14" spans="1:20">
      <c r="A14" s="1">
        <f t="shared" si="0"/>
        <v>358</v>
      </c>
      <c r="B14" s="5"/>
      <c r="C14" s="5" t="s">
        <v>33</v>
      </c>
      <c r="D14" s="5" t="s">
        <v>47</v>
      </c>
      <c r="E14" s="5" t="s">
        <v>48</v>
      </c>
      <c r="F14" s="6" t="s">
        <v>49</v>
      </c>
      <c r="G14" s="6">
        <v>6154</v>
      </c>
      <c r="H14" s="6">
        <v>1128.96</v>
      </c>
      <c r="I14" s="6">
        <v>6.2700000000000006E-2</v>
      </c>
      <c r="J14" s="6">
        <v>21.6</v>
      </c>
      <c r="K14" s="6">
        <v>1.1999999999999999E-3</v>
      </c>
      <c r="L14" s="19" t="d">
        <v>2018-02-22</v>
      </c>
      <c r="M14" s="6">
        <v>18000</v>
      </c>
      <c r="T14" s="18"/>
    </row>
    <row r="15" spans="1:20">
      <c r="A15" s="1">
        <f t="shared" si="0"/>
        <v>358</v>
      </c>
      <c r="B15" s="5"/>
      <c r="C15" s="5" t="s">
        <v>33</v>
      </c>
      <c r="D15" s="5" t="s">
        <v>50</v>
      </c>
      <c r="E15" s="5" t="s">
        <v>51</v>
      </c>
      <c r="F15" s="6" t="s">
        <v>52</v>
      </c>
      <c r="G15" s="6">
        <v>6155</v>
      </c>
      <c r="H15" s="6">
        <v>409.85</v>
      </c>
      <c r="I15" s="6">
        <v>6.6299999999999998E-2</v>
      </c>
      <c r="J15" s="6">
        <v>7.83</v>
      </c>
      <c r="K15" s="6">
        <v>1.2999999999999999E-3</v>
      </c>
      <c r="L15" s="19" t="d">
        <v>2018-02-24</v>
      </c>
      <c r="M15" s="6">
        <v>6180</v>
      </c>
      <c r="T15" s="18"/>
    </row>
    <row r="16" spans="1:20">
      <c r="A16" s="1">
        <f t="shared" si="0"/>
        <v>358</v>
      </c>
      <c r="B16" s="5"/>
      <c r="C16" s="5" t="s">
        <v>33</v>
      </c>
      <c r="D16" s="5" t="s">
        <v>53</v>
      </c>
      <c r="E16" s="5" t="s">
        <v>54</v>
      </c>
      <c r="F16" s="6" t="s">
        <v>55</v>
      </c>
      <c r="G16" s="6">
        <v>6157</v>
      </c>
      <c r="H16" s="6">
        <v>477.59</v>
      </c>
      <c r="I16" s="6">
        <v>9.1800000000000007E-2</v>
      </c>
      <c r="J16" s="6">
        <v>9.02</v>
      </c>
      <c r="K16" s="6">
        <v>1.6999999999999999E-3</v>
      </c>
      <c r="L16" s="19" t="d">
        <v>2018-03-11</v>
      </c>
      <c r="M16" s="6">
        <v>5200</v>
      </c>
      <c r="T16" s="18"/>
    </row>
    <row r="17" spans="1:20">
      <c r="A17" s="1">
        <f t="shared" si="0"/>
        <v>358</v>
      </c>
      <c r="B17" s="5"/>
      <c r="C17" s="5" t="s">
        <v>33</v>
      </c>
      <c r="D17" s="5" t="s">
        <v>34</v>
      </c>
      <c r="E17" s="5" t="s">
        <v>35</v>
      </c>
      <c r="F17" s="6" t="s">
        <v>56</v>
      </c>
      <c r="G17" s="6">
        <v>6158</v>
      </c>
      <c r="H17" s="6">
        <v>778.37</v>
      </c>
      <c r="I17" s="6">
        <v>0.12559999999999999</v>
      </c>
      <c r="J17" s="6">
        <v>14.47</v>
      </c>
      <c r="K17" s="6">
        <v>2.3E-3</v>
      </c>
      <c r="L17" s="19" t="d">
        <v>2018-03-27</v>
      </c>
      <c r="M17" s="6">
        <v>6199</v>
      </c>
      <c r="T17" s="18"/>
    </row>
    <row r="18" spans="1:20">
      <c r="A18" s="1">
        <f t="shared" si="0"/>
        <v>358</v>
      </c>
      <c r="B18" s="5"/>
      <c r="C18" s="5" t="s">
        <v>33</v>
      </c>
      <c r="D18" s="5" t="s">
        <v>57</v>
      </c>
      <c r="E18" s="5" t="s">
        <v>58</v>
      </c>
      <c r="F18" s="6" t="s">
        <v>59</v>
      </c>
      <c r="G18" s="6">
        <v>6159</v>
      </c>
      <c r="H18" s="6">
        <v>533.62</v>
      </c>
      <c r="I18" s="6">
        <v>4.8500000000000001E-2</v>
      </c>
      <c r="J18" s="6">
        <v>10.26</v>
      </c>
      <c r="K18" s="6">
        <v>8.9999999999999998E-4</v>
      </c>
      <c r="L18" s="19" t="d">
        <v>2018-02-12</v>
      </c>
      <c r="M18" s="6">
        <v>10995</v>
      </c>
      <c r="T18" s="18"/>
    </row>
    <row r="19" spans="1:20">
      <c r="A19" s="1">
        <f t="shared" si="0"/>
        <v>358</v>
      </c>
      <c r="B19" s="5"/>
      <c r="C19" s="5" t="s">
        <v>33</v>
      </c>
      <c r="D19" s="5" t="s">
        <v>60</v>
      </c>
      <c r="E19" s="5" t="s">
        <v>61</v>
      </c>
      <c r="F19" s="6" t="s">
        <v>62</v>
      </c>
      <c r="G19" s="6">
        <v>6169</v>
      </c>
      <c r="H19" s="6">
        <v>391.29</v>
      </c>
      <c r="I19" s="6">
        <v>0.10299999999999999</v>
      </c>
      <c r="J19" s="6">
        <v>7.35</v>
      </c>
      <c r="K19" s="6">
        <v>1.9E-3</v>
      </c>
      <c r="L19" s="19" t="d">
        <v>2018-03-16</v>
      </c>
      <c r="M19" s="6">
        <v>3800</v>
      </c>
      <c r="T19" s="18"/>
    </row>
    <row r="20" spans="1:20">
      <c r="A20" s="1">
        <f t="shared" si="0"/>
        <v>358</v>
      </c>
      <c r="B20" s="5"/>
      <c r="C20" s="5" t="s">
        <v>33</v>
      </c>
      <c r="D20" s="5" t="s">
        <v>63</v>
      </c>
      <c r="E20" s="5" t="s">
        <v>64</v>
      </c>
      <c r="F20" s="6" t="s">
        <v>65</v>
      </c>
      <c r="G20" s="6">
        <v>6170</v>
      </c>
      <c r="H20" s="6">
        <v>859.57</v>
      </c>
      <c r="I20" s="6">
        <v>5.0299999999999997E-2</v>
      </c>
      <c r="J20" s="6">
        <v>16.54</v>
      </c>
      <c r="K20" s="6">
        <v>1E-3</v>
      </c>
      <c r="L20" s="19" t="d">
        <v>2018-02-15</v>
      </c>
      <c r="M20" s="6">
        <v>17100</v>
      </c>
      <c r="T20" s="18"/>
    </row>
    <row r="21" spans="1:20">
      <c r="A21" s="1">
        <f t="shared" si="0"/>
        <v>358</v>
      </c>
      <c r="B21" s="5"/>
      <c r="C21" s="5" t="s">
        <v>33</v>
      </c>
      <c r="D21" s="5" t="s">
        <v>47</v>
      </c>
      <c r="E21" s="5" t="s">
        <v>48</v>
      </c>
      <c r="F21" s="6" t="s">
        <v>66</v>
      </c>
      <c r="G21" s="6">
        <v>6172</v>
      </c>
      <c r="H21" s="6">
        <v>592.54</v>
      </c>
      <c r="I21" s="6">
        <v>7.9000000000000001E-2</v>
      </c>
      <c r="J21" s="6">
        <v>11.25</v>
      </c>
      <c r="K21" s="6">
        <v>1.5E-3</v>
      </c>
      <c r="L21" s="19" t="d">
        <v>2018-03-03</v>
      </c>
      <c r="M21" s="6">
        <v>7500</v>
      </c>
      <c r="T21" s="18"/>
    </row>
    <row r="22" spans="1:20">
      <c r="A22" s="1">
        <f t="shared" si="0"/>
        <v>358</v>
      </c>
      <c r="B22" s="5"/>
      <c r="C22" s="5" t="s">
        <v>33</v>
      </c>
      <c r="D22" s="5" t="s">
        <v>47</v>
      </c>
      <c r="E22" s="5" t="s">
        <v>48</v>
      </c>
      <c r="F22" s="6" t="s">
        <v>67</v>
      </c>
      <c r="G22" s="6">
        <v>6173</v>
      </c>
      <c r="H22" s="6">
        <v>655.84</v>
      </c>
      <c r="I22" s="6">
        <v>9.3700000000000006E-2</v>
      </c>
      <c r="J22" s="6">
        <v>12.37</v>
      </c>
      <c r="K22" s="6">
        <v>1.8E-3</v>
      </c>
      <c r="L22" s="19" t="d">
        <v>2018-03-13</v>
      </c>
      <c r="M22" s="6">
        <v>7000</v>
      </c>
      <c r="T22" s="18"/>
    </row>
    <row r="23" spans="1:20">
      <c r="A23" s="1">
        <f t="shared" si="0"/>
        <v>358</v>
      </c>
      <c r="B23" s="5"/>
      <c r="C23" s="5" t="s">
        <v>33</v>
      </c>
      <c r="D23" s="5" t="s">
        <v>38</v>
      </c>
      <c r="E23" s="5" t="s">
        <v>39</v>
      </c>
      <c r="F23" s="6" t="s">
        <v>68</v>
      </c>
      <c r="G23" s="6">
        <v>6174</v>
      </c>
      <c r="H23" s="6">
        <v>859.66</v>
      </c>
      <c r="I23" s="6">
        <v>0.1048</v>
      </c>
      <c r="J23" s="6">
        <v>16.14</v>
      </c>
      <c r="K23" s="6">
        <v>2E-3</v>
      </c>
      <c r="L23" s="19" t="d">
        <v>2018-03-18</v>
      </c>
      <c r="M23" s="6">
        <v>8200</v>
      </c>
      <c r="T23" s="18"/>
    </row>
    <row r="24" spans="1:20">
      <c r="A24" s="1">
        <f t="shared" si="0"/>
        <v>358</v>
      </c>
      <c r="B24" s="5"/>
      <c r="C24" s="5" t="s">
        <v>33</v>
      </c>
      <c r="D24" s="5" t="s">
        <v>69</v>
      </c>
      <c r="E24" s="5" t="s">
        <v>70</v>
      </c>
      <c r="F24" s="6" t="s">
        <v>71</v>
      </c>
      <c r="G24" s="6">
        <v>6175</v>
      </c>
      <c r="H24" s="6">
        <v>63.2</v>
      </c>
      <c r="I24" s="6">
        <v>7.9000000000000001E-2</v>
      </c>
      <c r="J24" s="6">
        <v>1.2</v>
      </c>
      <c r="K24" s="6">
        <v>1.5E-3</v>
      </c>
      <c r="L24" s="19" t="d">
        <v>2018-03-04</v>
      </c>
      <c r="M24" s="6">
        <v>800</v>
      </c>
      <c r="T24" s="18"/>
    </row>
    <row r="25" spans="1:20">
      <c r="A25" s="1">
        <f t="shared" si="0"/>
        <v>365</v>
      </c>
      <c r="B25" s="3">
        <v>365</v>
      </c>
      <c r="C25" s="4" t="d">
        <v>2018-01-16</v>
      </c>
      <c r="D25" s="3" t="s">
        <v>72</v>
      </c>
      <c r="E25" s="3" t="s">
        <v>73</v>
      </c>
      <c r="F25" s="12">
        <v>7249.4</v>
      </c>
      <c r="G25" s="12">
        <v>418.42</v>
      </c>
      <c r="H25" s="12">
        <v>-3.9E-2</v>
      </c>
      <c r="I25" s="12">
        <v>53.23</v>
      </c>
      <c r="J25" s="12">
        <v>-5.0000000000000001E-3</v>
      </c>
      <c r="K25" s="12">
        <v>44</v>
      </c>
      <c r="L25" s="12">
        <v>65.78</v>
      </c>
      <c r="M25" s="12">
        <v>37.159999999999997</v>
      </c>
      <c r="N25" s="12">
        <v>0</v>
      </c>
      <c r="O25" s="12">
        <v>6674.81</v>
      </c>
      <c r="P25" s="12">
        <v>0</v>
      </c>
      <c r="Q25" s="12">
        <v>0</v>
      </c>
      <c r="R25" s="12">
        <v>6674.81</v>
      </c>
      <c r="S25" s="12">
        <v>0</v>
      </c>
      <c r="T25" s="12">
        <v>537.42999999999995</v>
      </c>
    </row>
    <row r="26" spans="1:20">
      <c r="A26" s="1">
        <f t="shared" si="0"/>
        <v>365</v>
      </c>
      <c r="B26" s="5"/>
      <c r="C26" s="5" t="s">
        <v>33</v>
      </c>
      <c r="D26" s="5" t="s">
        <v>74</v>
      </c>
      <c r="E26" s="5" t="s">
        <v>75</v>
      </c>
      <c r="F26" s="6" t="s">
        <v>76</v>
      </c>
      <c r="G26" s="6"/>
      <c r="H26" s="6">
        <v>209.21</v>
      </c>
      <c r="I26" s="6">
        <v>5.7700000000000001E-2</v>
      </c>
      <c r="J26" s="6">
        <v>26.61</v>
      </c>
      <c r="K26" s="6">
        <v>7.3000000000000001E-3</v>
      </c>
      <c r="L26" s="19" t="d">
        <v>2018-02-25</v>
      </c>
      <c r="M26" s="6">
        <v>3624.7</v>
      </c>
      <c r="T26" s="18"/>
    </row>
    <row r="27" spans="1:20">
      <c r="A27" s="1">
        <f t="shared" si="0"/>
        <v>365</v>
      </c>
      <c r="B27" s="5"/>
      <c r="C27" s="5" t="s">
        <v>33</v>
      </c>
      <c r="D27" s="5" t="s">
        <v>74</v>
      </c>
      <c r="E27" s="5" t="s">
        <v>75</v>
      </c>
      <c r="F27" s="6" t="s">
        <v>77</v>
      </c>
      <c r="G27" s="6"/>
      <c r="H27" s="6">
        <v>209.21</v>
      </c>
      <c r="I27" s="6">
        <v>5.7700000000000001E-2</v>
      </c>
      <c r="J27" s="6">
        <v>26.61</v>
      </c>
      <c r="K27" s="6">
        <v>7.3000000000000001E-3</v>
      </c>
      <c r="L27" s="19" t="d">
        <v>2018-02-25</v>
      </c>
      <c r="M27" s="6">
        <v>3624.7</v>
      </c>
      <c r="T27" s="18"/>
    </row>
    <row r="28" spans="1:20">
      <c r="A28" s="1">
        <f t="shared" si="0"/>
        <v>384</v>
      </c>
      <c r="B28" s="3">
        <v>384</v>
      </c>
      <c r="C28" s="4" t="d">
        <v>2018-02-09</v>
      </c>
      <c r="D28" s="3" t="s">
        <v>78</v>
      </c>
      <c r="E28" s="3" t="s">
        <v>79</v>
      </c>
      <c r="F28" s="12">
        <v>10509.4</v>
      </c>
      <c r="G28" s="12">
        <v>644.23</v>
      </c>
      <c r="H28" s="12">
        <v>-5.5E-2</v>
      </c>
      <c r="I28" s="12">
        <v>58.26</v>
      </c>
      <c r="J28" s="12">
        <v>-5.0000000000000001E-3</v>
      </c>
      <c r="K28" s="12">
        <v>33.24</v>
      </c>
      <c r="L28" s="12">
        <v>12.91</v>
      </c>
      <c r="M28" s="12">
        <v>48.87</v>
      </c>
      <c r="N28" s="12">
        <v>0</v>
      </c>
      <c r="O28" s="12">
        <v>9745.1299999999992</v>
      </c>
      <c r="P28" s="12">
        <v>0</v>
      </c>
      <c r="Q28" s="12">
        <v>10740.4</v>
      </c>
      <c r="R28" s="12">
        <v>0</v>
      </c>
      <c r="S28" s="12">
        <v>-995.27</v>
      </c>
      <c r="T28" s="12">
        <v>715.4</v>
      </c>
    </row>
    <row r="29" spans="1:20">
      <c r="A29" s="1">
        <f t="shared" si="0"/>
        <v>384</v>
      </c>
      <c r="B29" s="5"/>
      <c r="C29" s="5" t="s">
        <v>33</v>
      </c>
      <c r="D29" s="5" t="s">
        <v>80</v>
      </c>
      <c r="E29" s="5" t="s">
        <v>81</v>
      </c>
      <c r="F29" s="6" t="s">
        <v>82</v>
      </c>
      <c r="G29" s="6"/>
      <c r="H29" s="6">
        <v>177.53</v>
      </c>
      <c r="I29" s="6">
        <v>4.3999999999999997E-2</v>
      </c>
      <c r="J29" s="6">
        <v>16.14</v>
      </c>
      <c r="K29" s="6">
        <v>4.0000000000000001E-3</v>
      </c>
      <c r="L29" s="19" t="d">
        <v>2018-02-28</v>
      </c>
      <c r="M29" s="6">
        <v>4034.8</v>
      </c>
      <c r="T29" s="18"/>
    </row>
    <row r="30" spans="1:20">
      <c r="A30" s="1">
        <f t="shared" si="0"/>
        <v>384</v>
      </c>
      <c r="B30" s="5"/>
      <c r="C30" s="5" t="s">
        <v>33</v>
      </c>
      <c r="D30" s="5" t="s">
        <v>80</v>
      </c>
      <c r="E30" s="5" t="s">
        <v>81</v>
      </c>
      <c r="F30" s="6" t="s">
        <v>83</v>
      </c>
      <c r="G30" s="6"/>
      <c r="H30" s="6">
        <v>466.7</v>
      </c>
      <c r="I30" s="6">
        <v>7.2099999999999997E-2</v>
      </c>
      <c r="J30" s="6">
        <v>42.12</v>
      </c>
      <c r="K30" s="6">
        <v>6.4999999999999997E-3</v>
      </c>
      <c r="L30" s="19" t="d">
        <v>2018-03-15</v>
      </c>
      <c r="M30" s="6">
        <v>6474.6</v>
      </c>
      <c r="T30" s="18"/>
    </row>
    <row r="31" spans="1:20">
      <c r="A31" s="1">
        <f t="shared" si="0"/>
        <v>386</v>
      </c>
      <c r="B31" s="3">
        <v>386</v>
      </c>
      <c r="C31" s="4" t="d">
        <v>2018-02-20</v>
      </c>
      <c r="D31" s="3" t="s">
        <v>84</v>
      </c>
      <c r="E31" s="3" t="s">
        <v>85</v>
      </c>
      <c r="F31" s="12">
        <v>34000</v>
      </c>
      <c r="G31" s="12">
        <v>3647.55</v>
      </c>
      <c r="H31" s="12">
        <v>-4.3999999999999997E-2</v>
      </c>
      <c r="I31" s="12">
        <v>80.510000000000005</v>
      </c>
      <c r="J31" s="12">
        <v>-1E-3</v>
      </c>
      <c r="K31" s="12">
        <v>71</v>
      </c>
      <c r="L31" s="12">
        <v>69.489999999999995</v>
      </c>
      <c r="M31" s="12">
        <v>202.45</v>
      </c>
      <c r="N31" s="12">
        <v>0</v>
      </c>
      <c r="O31" s="12">
        <v>30000</v>
      </c>
      <c r="P31" s="12">
        <v>0</v>
      </c>
      <c r="Q31" s="12">
        <v>0</v>
      </c>
      <c r="R31" s="12">
        <v>30000</v>
      </c>
      <c r="S31" s="12">
        <v>0</v>
      </c>
      <c r="T31" s="12">
        <v>3797.55</v>
      </c>
    </row>
    <row r="32" spans="1:20">
      <c r="A32" s="1">
        <f t="shared" si="0"/>
        <v>386</v>
      </c>
      <c r="B32" s="5"/>
      <c r="C32" s="5" t="s">
        <v>86</v>
      </c>
      <c r="D32" s="5" t="s">
        <v>87</v>
      </c>
      <c r="E32" s="5" t="s">
        <v>85</v>
      </c>
      <c r="F32" s="6" t="s">
        <v>88</v>
      </c>
      <c r="G32" s="6"/>
      <c r="H32" s="6">
        <v>3647.55</v>
      </c>
      <c r="I32" s="6">
        <v>0.10730000000000001</v>
      </c>
      <c r="J32" s="6">
        <v>80.510000000000005</v>
      </c>
      <c r="K32" s="6">
        <v>2.3999999999999998E-3</v>
      </c>
      <c r="L32" s="19" t="d">
        <v>2018-05-01</v>
      </c>
      <c r="M32" s="6">
        <v>34000</v>
      </c>
      <c r="T32" s="18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operacoes_em_aberto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2018-02-20T13:54:22Z</dcterms:created>
  <dcterms:modified xsi:type="dcterms:W3CDTF">2018-02-20T20:37:58Z</dcterms:modified>
</cp:coreProperties>
</file>