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 tabRatio="826" activeTab="12"/>
  </bookViews>
  <sheets>
    <sheet name="Type 분류" sheetId="11" r:id="rId1"/>
    <sheet name="Personal Color Palette" sheetId="17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V-S TEST" sheetId="14" r:id="rId11"/>
    <sheet name="설문조사_팔레트" sheetId="18" r:id="rId12"/>
    <sheet name="설문조사_피부색" sheetId="19" r:id="rId13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25725"/>
</workbook>
</file>

<file path=xl/calcChain.xml><?xml version="1.0" encoding="utf-8"?>
<calcChain xmlns="http://schemas.openxmlformats.org/spreadsheetml/2006/main">
  <c r="AC36" i="19"/>
  <c r="AC35"/>
  <c r="AC34"/>
  <c r="AC27"/>
  <c r="AC26"/>
  <c r="AC19"/>
  <c r="AC18"/>
  <c r="AC11"/>
  <c r="AC10"/>
  <c r="AB36"/>
  <c r="AA36"/>
  <c r="Z36"/>
  <c r="AB35"/>
  <c r="AA35"/>
  <c r="Z35"/>
  <c r="AB34"/>
  <c r="AA34"/>
  <c r="Z34"/>
  <c r="AB33"/>
  <c r="AA33"/>
  <c r="Z33"/>
  <c r="AC33" s="1"/>
  <c r="AB32"/>
  <c r="AA32"/>
  <c r="AC32" s="1"/>
  <c r="Z32"/>
  <c r="AB31"/>
  <c r="AA31"/>
  <c r="Z31"/>
  <c r="AC31" s="1"/>
  <c r="AB30"/>
  <c r="AA30"/>
  <c r="Z30"/>
  <c r="AC30" s="1"/>
  <c r="AB29"/>
  <c r="AA29"/>
  <c r="Z29"/>
  <c r="AC29" s="1"/>
  <c r="AB28"/>
  <c r="AA28"/>
  <c r="AC28" s="1"/>
  <c r="Z28"/>
  <c r="AB27"/>
  <c r="AA27"/>
  <c r="Z27"/>
  <c r="AB26"/>
  <c r="AA26"/>
  <c r="Z26"/>
  <c r="AB25"/>
  <c r="AA25"/>
  <c r="Z25"/>
  <c r="AC25" s="1"/>
  <c r="AB24"/>
  <c r="AA24"/>
  <c r="AC24" s="1"/>
  <c r="Z24"/>
  <c r="AB23"/>
  <c r="AA23"/>
  <c r="Z23"/>
  <c r="AC23" s="1"/>
  <c r="AB22"/>
  <c r="AA22"/>
  <c r="Z22"/>
  <c r="AC22" s="1"/>
  <c r="AB21"/>
  <c r="AA21"/>
  <c r="Z21"/>
  <c r="AC21" s="1"/>
  <c r="AB20"/>
  <c r="AA20"/>
  <c r="AC20" s="1"/>
  <c r="Z20"/>
  <c r="AB19"/>
  <c r="AA19"/>
  <c r="Z19"/>
  <c r="AB18"/>
  <c r="AA18"/>
  <c r="Z18"/>
  <c r="AB17"/>
  <c r="AA17"/>
  <c r="Z17"/>
  <c r="AC17" s="1"/>
  <c r="AB16"/>
  <c r="AA16"/>
  <c r="AC16" s="1"/>
  <c r="Z16"/>
  <c r="AB15"/>
  <c r="AA15"/>
  <c r="Z15"/>
  <c r="AC15" s="1"/>
  <c r="AB14"/>
  <c r="AA14"/>
  <c r="Z14"/>
  <c r="AC14" s="1"/>
  <c r="AB13"/>
  <c r="AA13"/>
  <c r="Z13"/>
  <c r="AC13" s="1"/>
  <c r="AB12"/>
  <c r="AA12"/>
  <c r="AC12" s="1"/>
  <c r="Z12"/>
  <c r="AB11"/>
  <c r="AA11"/>
  <c r="Z11"/>
  <c r="AB10"/>
  <c r="AA10"/>
  <c r="Z10"/>
  <c r="AB9"/>
  <c r="AA9"/>
  <c r="Z9"/>
  <c r="AC9" s="1"/>
  <c r="AB8"/>
  <c r="AA8"/>
  <c r="AC8" s="1"/>
  <c r="Z8"/>
  <c r="AB7"/>
  <c r="AA7"/>
  <c r="Z7"/>
  <c r="AC7" s="1"/>
  <c r="AB6"/>
  <c r="AA6"/>
  <c r="Z6"/>
  <c r="AC6" s="1"/>
  <c r="CC112" i="17"/>
  <c r="CB112"/>
  <c r="CA112"/>
  <c r="CC111"/>
  <c r="CB111"/>
  <c r="CA111"/>
  <c r="CC110"/>
  <c r="CB110"/>
  <c r="CA110"/>
  <c r="CC109"/>
  <c r="CB109"/>
  <c r="CA109"/>
  <c r="CC108"/>
  <c r="CB108"/>
  <c r="CA108"/>
  <c r="CC107"/>
  <c r="CB107"/>
  <c r="CA107"/>
  <c r="BW112"/>
  <c r="BV112"/>
  <c r="BU112"/>
  <c r="BW111"/>
  <c r="BV111"/>
  <c r="BU111"/>
  <c r="BW110"/>
  <c r="BV110"/>
  <c r="BU110"/>
  <c r="BW109"/>
  <c r="BV109"/>
  <c r="BU109"/>
  <c r="BW108"/>
  <c r="BV108"/>
  <c r="BU108"/>
  <c r="BW107"/>
  <c r="BV107"/>
  <c r="BU107"/>
  <c r="BQ112"/>
  <c r="BP112"/>
  <c r="BO112"/>
  <c r="BQ111"/>
  <c r="BP111"/>
  <c r="BO111"/>
  <c r="BQ110"/>
  <c r="BP110"/>
  <c r="BO110"/>
  <c r="BQ109"/>
  <c r="BP109"/>
  <c r="BO109"/>
  <c r="BQ108"/>
  <c r="BP108"/>
  <c r="BO108"/>
  <c r="BQ107"/>
  <c r="BP107"/>
  <c r="BO107"/>
  <c r="BK112"/>
  <c r="BJ112"/>
  <c r="BI112"/>
  <c r="BK111"/>
  <c r="BJ111"/>
  <c r="BI111"/>
  <c r="BK110"/>
  <c r="BJ110"/>
  <c r="BI110"/>
  <c r="BK109"/>
  <c r="BJ109"/>
  <c r="BI109"/>
  <c r="BK108"/>
  <c r="BJ108"/>
  <c r="BI108"/>
  <c r="BK107"/>
  <c r="BJ107"/>
  <c r="BI107"/>
  <c r="BZ112"/>
  <c r="BY112"/>
  <c r="BX112"/>
  <c r="BZ111"/>
  <c r="BZ110"/>
  <c r="BZ109"/>
  <c r="BY109"/>
  <c r="BZ108"/>
  <c r="BX108"/>
  <c r="BZ107"/>
  <c r="BT112"/>
  <c r="BS112"/>
  <c r="BR112"/>
  <c r="BT111"/>
  <c r="BS111"/>
  <c r="BT110"/>
  <c r="BS110"/>
  <c r="BR110"/>
  <c r="BT109"/>
  <c r="BS109"/>
  <c r="BR109"/>
  <c r="BT108"/>
  <c r="BS108"/>
  <c r="BT107"/>
  <c r="BS107"/>
  <c r="BR107"/>
  <c r="BN112"/>
  <c r="BM112"/>
  <c r="BL112"/>
  <c r="BN111"/>
  <c r="BM111"/>
  <c r="BL111"/>
  <c r="BY111" s="1"/>
  <c r="BN110"/>
  <c r="BM110"/>
  <c r="BL110"/>
  <c r="BY110" s="1"/>
  <c r="BN109"/>
  <c r="BM109"/>
  <c r="BL109"/>
  <c r="BN108"/>
  <c r="BM108"/>
  <c r="BL108"/>
  <c r="BY108" s="1"/>
  <c r="BN107"/>
  <c r="BM107"/>
  <c r="BL107"/>
  <c r="BY107" s="1"/>
  <c r="BH112"/>
  <c r="BG112"/>
  <c r="BH111"/>
  <c r="BG111"/>
  <c r="BH110"/>
  <c r="BG110"/>
  <c r="BH109"/>
  <c r="BG109"/>
  <c r="BH108"/>
  <c r="BG108"/>
  <c r="BH107"/>
  <c r="BG107"/>
  <c r="BF112"/>
  <c r="BF111"/>
  <c r="BF110"/>
  <c r="BF109"/>
  <c r="BF108"/>
  <c r="BR106"/>
  <c r="BX106" s="1"/>
  <c r="BX110" s="1"/>
  <c r="BL106"/>
  <c r="BF107"/>
  <c r="BF106"/>
  <c r="AY113"/>
  <c r="AY106"/>
  <c r="AY100" s="1"/>
  <c r="BB100" s="1"/>
  <c r="AY105"/>
  <c r="AY99" s="1"/>
  <c r="BB99" s="1"/>
  <c r="AY104"/>
  <c r="AY98" s="1"/>
  <c r="BB98" s="1"/>
  <c r="AY103"/>
  <c r="BB103" s="1"/>
  <c r="AY102"/>
  <c r="AY96" s="1"/>
  <c r="BB96" s="1"/>
  <c r="AY95"/>
  <c r="BB95" s="1"/>
  <c r="AY101"/>
  <c r="BC106"/>
  <c r="BC105"/>
  <c r="BC104"/>
  <c r="BC103"/>
  <c r="BC102"/>
  <c r="BC101"/>
  <c r="BB101"/>
  <c r="BC100"/>
  <c r="BC99"/>
  <c r="BC98"/>
  <c r="BC97"/>
  <c r="BC96"/>
  <c r="BC95"/>
  <c r="AW104"/>
  <c r="AZ104" s="1"/>
  <c r="AZ105"/>
  <c r="AZ106"/>
  <c r="AW105"/>
  <c r="AX105"/>
  <c r="AW106"/>
  <c r="AX120"/>
  <c r="AX121" s="1"/>
  <c r="AW120"/>
  <c r="AW115"/>
  <c r="AX114"/>
  <c r="AX115" s="1"/>
  <c r="AW114"/>
  <c r="AY118"/>
  <c r="BB118" s="1"/>
  <c r="AY116"/>
  <c r="AY122" s="1"/>
  <c r="AY115"/>
  <c r="BB115" s="1"/>
  <c r="BB113"/>
  <c r="AW112"/>
  <c r="AT112"/>
  <c r="AR112"/>
  <c r="BB112" s="1"/>
  <c r="BB111"/>
  <c r="AW111"/>
  <c r="AT111"/>
  <c r="AW110"/>
  <c r="AT110"/>
  <c r="AR110"/>
  <c r="BB110" s="1"/>
  <c r="BB109"/>
  <c r="AW109"/>
  <c r="AT109"/>
  <c r="BB108"/>
  <c r="AY114"/>
  <c r="AW108"/>
  <c r="AV108"/>
  <c r="AX108" s="1"/>
  <c r="BD108" s="1"/>
  <c r="AT108"/>
  <c r="BB107"/>
  <c r="AX107"/>
  <c r="AW107"/>
  <c r="AV107"/>
  <c r="AT107"/>
  <c r="AS107"/>
  <c r="AU107" s="1"/>
  <c r="BC107" s="1"/>
  <c r="BX109" l="1"/>
  <c r="BX107"/>
  <c r="BX111"/>
  <c r="BR111"/>
  <c r="BR108"/>
  <c r="BB102"/>
  <c r="AY97"/>
  <c r="BB97" s="1"/>
  <c r="BB105"/>
  <c r="BA105"/>
  <c r="BD105" s="1"/>
  <c r="AX104"/>
  <c r="BA104" s="1"/>
  <c r="BD104" s="1"/>
  <c r="BA106"/>
  <c r="BD106" s="1"/>
  <c r="BB104"/>
  <c r="BB106"/>
  <c r="AW103"/>
  <c r="BB116"/>
  <c r="AY119"/>
  <c r="BB119" s="1"/>
  <c r="BB122"/>
  <c r="BD107"/>
  <c r="BA113"/>
  <c r="AY120"/>
  <c r="BB114"/>
  <c r="AY121"/>
  <c r="AZ113"/>
  <c r="AY117"/>
  <c r="AY124"/>
  <c r="AX122"/>
  <c r="AW121"/>
  <c r="AX116"/>
  <c r="AW116"/>
  <c r="BA114"/>
  <c r="BD114" s="1"/>
  <c r="AS108"/>
  <c r="AV109"/>
  <c r="BL69"/>
  <c r="BL68"/>
  <c r="BL67"/>
  <c r="BL66"/>
  <c r="AZ69"/>
  <c r="AZ68"/>
  <c r="AZ67"/>
  <c r="AZ66"/>
  <c r="AZ64"/>
  <c r="AZ65"/>
  <c r="AX103" l="1"/>
  <c r="AX102" s="1"/>
  <c r="AW102"/>
  <c r="AZ103"/>
  <c r="BB117"/>
  <c r="AY123"/>
  <c r="BD113"/>
  <c r="BA119"/>
  <c r="BB124"/>
  <c r="BB120"/>
  <c r="BB121"/>
  <c r="BC113"/>
  <c r="AZ119"/>
  <c r="BA120"/>
  <c r="AW122"/>
  <c r="AX123"/>
  <c r="AX117"/>
  <c r="AW117"/>
  <c r="AX109"/>
  <c r="AV110"/>
  <c r="AU108"/>
  <c r="AS109"/>
  <c r="BK76"/>
  <c r="BN76" s="1"/>
  <c r="BK74"/>
  <c r="BN74" s="1"/>
  <c r="BK73"/>
  <c r="BN73" s="1"/>
  <c r="BK72"/>
  <c r="BN72" s="1"/>
  <c r="BP71"/>
  <c r="BO71"/>
  <c r="BN71"/>
  <c r="BK68"/>
  <c r="BN68" s="1"/>
  <c r="BN67"/>
  <c r="BK67"/>
  <c r="BN66"/>
  <c r="BK66"/>
  <c r="BK65"/>
  <c r="BN65" s="1"/>
  <c r="BK64"/>
  <c r="BN64" s="1"/>
  <c r="BP63"/>
  <c r="BO63"/>
  <c r="BN63"/>
  <c r="BK60"/>
  <c r="BN60" s="1"/>
  <c r="BK58"/>
  <c r="BN58" s="1"/>
  <c r="BK57"/>
  <c r="BN57" s="1"/>
  <c r="BK56"/>
  <c r="BN56" s="1"/>
  <c r="BP55"/>
  <c r="BO55"/>
  <c r="BN55"/>
  <c r="BN52"/>
  <c r="BK52"/>
  <c r="BK51"/>
  <c r="BN51" s="1"/>
  <c r="BK50"/>
  <c r="BN50" s="1"/>
  <c r="BK49"/>
  <c r="BN49" s="1"/>
  <c r="BN48"/>
  <c r="BK48"/>
  <c r="BP47"/>
  <c r="BO47"/>
  <c r="BN47"/>
  <c r="AY76"/>
  <c r="BB76" s="1"/>
  <c r="AY74"/>
  <c r="BB74" s="1"/>
  <c r="AY73"/>
  <c r="BB73" s="1"/>
  <c r="AY72"/>
  <c r="BB72" s="1"/>
  <c r="BD71"/>
  <c r="BC71"/>
  <c r="BB71"/>
  <c r="BB68"/>
  <c r="AY68"/>
  <c r="AY67"/>
  <c r="BB67" s="1"/>
  <c r="BB66"/>
  <c r="AY66"/>
  <c r="AY65"/>
  <c r="BB65" s="1"/>
  <c r="BB64"/>
  <c r="AY64"/>
  <c r="BD63"/>
  <c r="BC63"/>
  <c r="BB63"/>
  <c r="AY60"/>
  <c r="BB60" s="1"/>
  <c r="AY58"/>
  <c r="BB58" s="1"/>
  <c r="AY57"/>
  <c r="BB57" s="1"/>
  <c r="AY56"/>
  <c r="BB56" s="1"/>
  <c r="BD55"/>
  <c r="BC55"/>
  <c r="BB55"/>
  <c r="AY52"/>
  <c r="BB52" s="1"/>
  <c r="AY51"/>
  <c r="BB51" s="1"/>
  <c r="AY50"/>
  <c r="BB50" s="1"/>
  <c r="AY49"/>
  <c r="BB49" s="1"/>
  <c r="AY48"/>
  <c r="BB48" s="1"/>
  <c r="BD47"/>
  <c r="BC47"/>
  <c r="BB47"/>
  <c r="BE68"/>
  <c r="BE67"/>
  <c r="BE66"/>
  <c r="BE65"/>
  <c r="BE64"/>
  <c r="BE76"/>
  <c r="BE74"/>
  <c r="BE73"/>
  <c r="BE72"/>
  <c r="BE60"/>
  <c r="BE58"/>
  <c r="BE57"/>
  <c r="BE56"/>
  <c r="BE52"/>
  <c r="BE51"/>
  <c r="BE50"/>
  <c r="BE49"/>
  <c r="BE48"/>
  <c r="AS218" i="11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L262"/>
  <c r="AI262" i="13"/>
  <c r="AK142"/>
  <c r="AK192"/>
  <c r="AK191"/>
  <c r="AK190"/>
  <c r="AK189"/>
  <c r="AK141"/>
  <c r="AK140"/>
  <c r="AK139"/>
  <c r="AK138"/>
  <c r="AK188"/>
  <c r="AK187"/>
  <c r="AK137"/>
  <c r="AK136"/>
  <c r="AK186"/>
  <c r="AK185"/>
  <c r="AK135"/>
  <c r="AK134"/>
  <c r="AK184"/>
  <c r="AK183"/>
  <c r="AK91"/>
  <c r="AK133"/>
  <c r="AK132"/>
  <c r="AK90"/>
  <c r="AK182"/>
  <c r="AK181"/>
  <c r="AK89"/>
  <c r="AK180"/>
  <c r="AK179"/>
  <c r="AK131"/>
  <c r="AK130"/>
  <c r="AK218"/>
  <c r="AK217"/>
  <c r="AK88"/>
  <c r="AK129"/>
  <c r="AK128"/>
  <c r="AK178"/>
  <c r="AK177"/>
  <c r="AK87"/>
  <c r="AK86"/>
  <c r="AK176"/>
  <c r="AK175"/>
  <c r="AK127"/>
  <c r="AK126"/>
  <c r="AK174"/>
  <c r="AK173"/>
  <c r="AK125"/>
  <c r="AK124"/>
  <c r="AK172"/>
  <c r="AK171"/>
  <c r="AK123"/>
  <c r="AK122"/>
  <c r="AK170"/>
  <c r="AK169"/>
  <c r="AK168"/>
  <c r="AK167"/>
  <c r="AK121"/>
  <c r="AK120"/>
  <c r="AK166"/>
  <c r="AK165"/>
  <c r="AK119"/>
  <c r="AK118"/>
  <c r="AK164"/>
  <c r="AK163"/>
  <c r="AK85"/>
  <c r="AK162"/>
  <c r="AK161"/>
  <c r="AK117"/>
  <c r="AK116"/>
  <c r="AK216"/>
  <c r="AK215"/>
  <c r="AK84"/>
  <c r="AK160"/>
  <c r="AK159"/>
  <c r="AK83"/>
  <c r="AK214"/>
  <c r="AK213"/>
  <c r="AK158"/>
  <c r="AK157"/>
  <c r="AK82"/>
  <c r="AK212"/>
  <c r="AK211"/>
  <c r="AK156"/>
  <c r="AK155"/>
  <c r="AK81"/>
  <c r="AK80"/>
  <c r="AK154"/>
  <c r="AK153"/>
  <c r="AK115"/>
  <c r="AK210"/>
  <c r="AK209"/>
  <c r="AK79"/>
  <c r="AK114"/>
  <c r="AK78"/>
  <c r="AK208"/>
  <c r="AK207"/>
  <c r="AK206"/>
  <c r="AK205"/>
  <c r="AK77"/>
  <c r="AK204"/>
  <c r="AK203"/>
  <c r="AK152"/>
  <c r="AK151"/>
  <c r="AK76"/>
  <c r="AK150"/>
  <c r="AK149"/>
  <c r="AK75"/>
  <c r="AK202"/>
  <c r="AK201"/>
  <c r="AK74"/>
  <c r="AK73"/>
  <c r="AK72"/>
  <c r="AK200"/>
  <c r="AK199"/>
  <c r="AK71"/>
  <c r="AK113"/>
  <c r="AK112"/>
  <c r="AK70"/>
  <c r="AK148"/>
  <c r="AK147"/>
  <c r="AK198"/>
  <c r="AK197"/>
  <c r="AK69"/>
  <c r="AK146"/>
  <c r="AK145"/>
  <c r="AK196"/>
  <c r="AK195"/>
  <c r="AK68"/>
  <c r="AK67"/>
  <c r="AK66"/>
  <c r="AK65"/>
  <c r="AK194"/>
  <c r="AK193"/>
  <c r="AK64"/>
  <c r="AK63"/>
  <c r="AK62"/>
  <c r="AK144"/>
  <c r="AK143"/>
  <c r="AK61"/>
  <c r="AK111"/>
  <c r="AK110"/>
  <c r="AK60"/>
  <c r="AK21"/>
  <c r="AK20"/>
  <c r="AK109"/>
  <c r="AK108"/>
  <c r="AK59"/>
  <c r="AK58"/>
  <c r="AK57"/>
  <c r="AK56"/>
  <c r="AK13"/>
  <c r="AK12"/>
  <c r="AK55"/>
  <c r="AK54"/>
  <c r="AK53"/>
  <c r="AK11"/>
  <c r="AK10"/>
  <c r="AK52"/>
  <c r="AK107"/>
  <c r="AK106"/>
  <c r="AK51"/>
  <c r="AK19"/>
  <c r="AK18"/>
  <c r="AK105"/>
  <c r="AK104"/>
  <c r="AK50"/>
  <c r="AK49"/>
  <c r="AK103"/>
  <c r="AK102"/>
  <c r="AK48"/>
  <c r="AK47"/>
  <c r="AK46"/>
  <c r="AK45"/>
  <c r="AK44"/>
  <c r="AK101"/>
  <c r="AK100"/>
  <c r="AK43"/>
  <c r="AK42"/>
  <c r="AK41"/>
  <c r="AK40"/>
  <c r="AK9"/>
  <c r="AK8"/>
  <c r="AK99"/>
  <c r="AK98"/>
  <c r="AK39"/>
  <c r="AK97"/>
  <c r="AK96"/>
  <c r="AK38"/>
  <c r="AK37"/>
  <c r="AK36"/>
  <c r="AK35"/>
  <c r="AK34"/>
  <c r="AK7"/>
  <c r="AK6"/>
  <c r="AK33"/>
  <c r="AK32"/>
  <c r="AK95"/>
  <c r="AK94"/>
  <c r="AK31"/>
  <c r="AK30"/>
  <c r="AK29"/>
  <c r="AK28"/>
  <c r="AK93"/>
  <c r="AK27"/>
  <c r="AK26"/>
  <c r="AK5"/>
  <c r="AK25"/>
  <c r="AK24"/>
  <c r="AK92"/>
  <c r="AK23"/>
  <c r="AK22"/>
  <c r="AK17"/>
  <c r="AK16"/>
  <c r="AK15"/>
  <c r="AK14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D262"/>
  <c r="BA103" i="17" l="1"/>
  <c r="BD103" s="1"/>
  <c r="AW101"/>
  <c r="AZ102"/>
  <c r="AX101"/>
  <c r="BA102"/>
  <c r="BD102" s="1"/>
  <c r="BB123"/>
  <c r="BC119"/>
  <c r="BD119"/>
  <c r="BD120"/>
  <c r="BD109"/>
  <c r="BA115"/>
  <c r="BC108"/>
  <c r="AZ114"/>
  <c r="AW123"/>
  <c r="AX124"/>
  <c r="AX118"/>
  <c r="AW118"/>
  <c r="AX110"/>
  <c r="AV111"/>
  <c r="AU109"/>
  <c r="AS110"/>
  <c r="BH76"/>
  <c r="AR75"/>
  <c r="BH74"/>
  <c r="BH73"/>
  <c r="BH72"/>
  <c r="AV72"/>
  <c r="AS72"/>
  <c r="AS73" s="1"/>
  <c r="BJ71"/>
  <c r="BI71"/>
  <c r="BH71"/>
  <c r="AR69"/>
  <c r="BH68"/>
  <c r="BH67"/>
  <c r="BH66"/>
  <c r="BH65"/>
  <c r="AV65"/>
  <c r="AS65"/>
  <c r="AS66" s="1"/>
  <c r="BH64"/>
  <c r="BJ63"/>
  <c r="BI63"/>
  <c r="BH63"/>
  <c r="AR61"/>
  <c r="BH60"/>
  <c r="AW60"/>
  <c r="AW68" s="1"/>
  <c r="AW76" s="1"/>
  <c r="AT60"/>
  <c r="AT68" s="1"/>
  <c r="AT76" s="1"/>
  <c r="AW59"/>
  <c r="AW67" s="1"/>
  <c r="AW75" s="1"/>
  <c r="AT59"/>
  <c r="AT67" s="1"/>
  <c r="AT75" s="1"/>
  <c r="AR59"/>
  <c r="BH58"/>
  <c r="AW58"/>
  <c r="AW66" s="1"/>
  <c r="AW74" s="1"/>
  <c r="AT58"/>
  <c r="AT66" s="1"/>
  <c r="AT74" s="1"/>
  <c r="BH57"/>
  <c r="AW57"/>
  <c r="AW65" s="1"/>
  <c r="AW73" s="1"/>
  <c r="AT57"/>
  <c r="AT65" s="1"/>
  <c r="BH56"/>
  <c r="AW56"/>
  <c r="AW64" s="1"/>
  <c r="AV56"/>
  <c r="AV57" s="1"/>
  <c r="AT56"/>
  <c r="AT64" s="1"/>
  <c r="AS56"/>
  <c r="AS57" s="1"/>
  <c r="BJ55"/>
  <c r="BI55"/>
  <c r="BH55"/>
  <c r="AW53"/>
  <c r="AW61" s="1"/>
  <c r="AW69" s="1"/>
  <c r="AW77" s="1"/>
  <c r="AT53"/>
  <c r="AT61" s="1"/>
  <c r="AT69" s="1"/>
  <c r="AT77" s="1"/>
  <c r="AR53"/>
  <c r="BH52"/>
  <c r="BH51"/>
  <c r="BH50"/>
  <c r="BH49"/>
  <c r="AV49"/>
  <c r="AV50" s="1"/>
  <c r="AS49"/>
  <c r="AS50" s="1"/>
  <c r="BH48"/>
  <c r="AX48"/>
  <c r="AU48"/>
  <c r="BJ47"/>
  <c r="BI47"/>
  <c r="BH47"/>
  <c r="AY24"/>
  <c r="BB24" s="1"/>
  <c r="AY42"/>
  <c r="BB42" s="1"/>
  <c r="AR41"/>
  <c r="AR43" s="1"/>
  <c r="AY43" s="1"/>
  <c r="BB43" s="1"/>
  <c r="AY40"/>
  <c r="BB40" s="1"/>
  <c r="AY39"/>
  <c r="BB39" s="1"/>
  <c r="AY38"/>
  <c r="BB38" s="1"/>
  <c r="AV38"/>
  <c r="AS38"/>
  <c r="AS39" s="1"/>
  <c r="BD37"/>
  <c r="BC37"/>
  <c r="BB37"/>
  <c r="AR36"/>
  <c r="AY36" s="1"/>
  <c r="BB36" s="1"/>
  <c r="AY35"/>
  <c r="BB35" s="1"/>
  <c r="AY34"/>
  <c r="BB34" s="1"/>
  <c r="AY33"/>
  <c r="BB33" s="1"/>
  <c r="AY32"/>
  <c r="BB32" s="1"/>
  <c r="AV32"/>
  <c r="AS32"/>
  <c r="AS33" s="1"/>
  <c r="AY31"/>
  <c r="BB31" s="1"/>
  <c r="BD30"/>
  <c r="BC30"/>
  <c r="BB30"/>
  <c r="AY28"/>
  <c r="BB28" s="1"/>
  <c r="AW28"/>
  <c r="AW35" s="1"/>
  <c r="AW42" s="1"/>
  <c r="AT28"/>
  <c r="AT35" s="1"/>
  <c r="AT42" s="1"/>
  <c r="AW27"/>
  <c r="AW34" s="1"/>
  <c r="AW41" s="1"/>
  <c r="AT27"/>
  <c r="AT34" s="1"/>
  <c r="AT41" s="1"/>
  <c r="AR27"/>
  <c r="AR29" s="1"/>
  <c r="AY29" s="1"/>
  <c r="BB29" s="1"/>
  <c r="AY26"/>
  <c r="BB26" s="1"/>
  <c r="AW26"/>
  <c r="AW33" s="1"/>
  <c r="AW40" s="1"/>
  <c r="AT26"/>
  <c r="AT33" s="1"/>
  <c r="AT40" s="1"/>
  <c r="AY25"/>
  <c r="BB25" s="1"/>
  <c r="AW25"/>
  <c r="AW32" s="1"/>
  <c r="AW39" s="1"/>
  <c r="AT25"/>
  <c r="AT32" s="1"/>
  <c r="AW24"/>
  <c r="AW31" s="1"/>
  <c r="AV24"/>
  <c r="AV25" s="1"/>
  <c r="AV26" s="1"/>
  <c r="AV27" s="1"/>
  <c r="AT24"/>
  <c r="AS24"/>
  <c r="AS25" s="1"/>
  <c r="BD23"/>
  <c r="BC23"/>
  <c r="BB23"/>
  <c r="AW22"/>
  <c r="AW29" s="1"/>
  <c r="AW36" s="1"/>
  <c r="AW43" s="1"/>
  <c r="AT22"/>
  <c r="AT29" s="1"/>
  <c r="AT36" s="1"/>
  <c r="AT43" s="1"/>
  <c r="AR22"/>
  <c r="AY22" s="1"/>
  <c r="BB22" s="1"/>
  <c r="AY21"/>
  <c r="BB21" s="1"/>
  <c r="AY20"/>
  <c r="BB20" s="1"/>
  <c r="AY19"/>
  <c r="BB19" s="1"/>
  <c r="AY18"/>
  <c r="BB18" s="1"/>
  <c r="AV18"/>
  <c r="AV19" s="1"/>
  <c r="AV20" s="1"/>
  <c r="AS18"/>
  <c r="AS19" s="1"/>
  <c r="AY17"/>
  <c r="BB17" s="1"/>
  <c r="AX17"/>
  <c r="BA17" s="1"/>
  <c r="AU17"/>
  <c r="AZ17" s="1"/>
  <c r="BC17" s="1"/>
  <c r="BD16"/>
  <c r="BC16"/>
  <c r="BB16"/>
  <c r="AG28"/>
  <c r="AG35" s="1"/>
  <c r="AG42" s="1"/>
  <c r="AG27"/>
  <c r="AG34" s="1"/>
  <c r="AG41" s="1"/>
  <c r="AG26"/>
  <c r="AG33" s="1"/>
  <c r="AG40" s="1"/>
  <c r="AG25"/>
  <c r="AG32" s="1"/>
  <c r="AG24"/>
  <c r="AG31" s="1"/>
  <c r="AG38" s="1"/>
  <c r="AJ38" s="1"/>
  <c r="AM38" s="1"/>
  <c r="AG22"/>
  <c r="AG29" s="1"/>
  <c r="AG36" s="1"/>
  <c r="AG43" s="1"/>
  <c r="AF28"/>
  <c r="AF35" s="1"/>
  <c r="AF42" s="1"/>
  <c r="AF27"/>
  <c r="AF34" s="1"/>
  <c r="AF41" s="1"/>
  <c r="AF26"/>
  <c r="AF33" s="1"/>
  <c r="AF40" s="1"/>
  <c r="AF25"/>
  <c r="AF32" s="1"/>
  <c r="AF39" s="1"/>
  <c r="AF24"/>
  <c r="AF31" s="1"/>
  <c r="AF38" s="1"/>
  <c r="AI38" s="1"/>
  <c r="AL38" s="1"/>
  <c r="AF22"/>
  <c r="AF29" s="1"/>
  <c r="AF36" s="1"/>
  <c r="AF43" s="1"/>
  <c r="AH43"/>
  <c r="AK43" s="1"/>
  <c r="AH42"/>
  <c r="AK42" s="1"/>
  <c r="AH41"/>
  <c r="AK41" s="1"/>
  <c r="AH40"/>
  <c r="AK40" s="1"/>
  <c r="AH39"/>
  <c r="AK39" s="1"/>
  <c r="AH38"/>
  <c r="AK38" s="1"/>
  <c r="AM37"/>
  <c r="AL37"/>
  <c r="AK37"/>
  <c r="AH36"/>
  <c r="AK36" s="1"/>
  <c r="AH35"/>
  <c r="AK35" s="1"/>
  <c r="AH34"/>
  <c r="AK34" s="1"/>
  <c r="AH33"/>
  <c r="AK33" s="1"/>
  <c r="AH32"/>
  <c r="AK32" s="1"/>
  <c r="AH31"/>
  <c r="AK31" s="1"/>
  <c r="AM30"/>
  <c r="AL30"/>
  <c r="AK30"/>
  <c r="AH29"/>
  <c r="AK29" s="1"/>
  <c r="AH28"/>
  <c r="AK28" s="1"/>
  <c r="AH27"/>
  <c r="AK27" s="1"/>
  <c r="AH26"/>
  <c r="AK26" s="1"/>
  <c r="AH25"/>
  <c r="AK25" s="1"/>
  <c r="AH24"/>
  <c r="AK24" s="1"/>
  <c r="AM23"/>
  <c r="AL23"/>
  <c r="AK23"/>
  <c r="AH22"/>
  <c r="AK22" s="1"/>
  <c r="AH21"/>
  <c r="AK21" s="1"/>
  <c r="AH20"/>
  <c r="AK20" s="1"/>
  <c r="AH19"/>
  <c r="AK19" s="1"/>
  <c r="AJ18"/>
  <c r="AM18" s="1"/>
  <c r="AI18"/>
  <c r="AL18" s="1"/>
  <c r="AH18"/>
  <c r="AK18" s="1"/>
  <c r="AJ17"/>
  <c r="AM17" s="1"/>
  <c r="AI17"/>
  <c r="AL17" s="1"/>
  <c r="AH17"/>
  <c r="AK17" s="1"/>
  <c r="AM16"/>
  <c r="AL16"/>
  <c r="AK16"/>
  <c r="T24"/>
  <c r="S24"/>
  <c r="V24" s="1"/>
  <c r="Y24" s="1"/>
  <c r="T38"/>
  <c r="S38"/>
  <c r="S39" s="1"/>
  <c r="T39"/>
  <c r="T40" s="1"/>
  <c r="T41" s="1"/>
  <c r="T42" s="1"/>
  <c r="T43" s="1"/>
  <c r="S33"/>
  <c r="S34" s="1"/>
  <c r="S35" s="1"/>
  <c r="S36" s="1"/>
  <c r="T32"/>
  <c r="T33" s="1"/>
  <c r="T34" s="1"/>
  <c r="T35" s="1"/>
  <c r="T36" s="1"/>
  <c r="S32"/>
  <c r="V32" s="1"/>
  <c r="Y32" s="1"/>
  <c r="T25"/>
  <c r="T26" s="1"/>
  <c r="T27" s="1"/>
  <c r="T28" s="1"/>
  <c r="T29" s="1"/>
  <c r="S25"/>
  <c r="S26" s="1"/>
  <c r="S27" s="1"/>
  <c r="S28" s="1"/>
  <c r="S29" s="1"/>
  <c r="S18"/>
  <c r="S19" s="1"/>
  <c r="S20" s="1"/>
  <c r="S21" s="1"/>
  <c r="S22" s="1"/>
  <c r="T18"/>
  <c r="T19" s="1"/>
  <c r="T20" s="1"/>
  <c r="T21" s="1"/>
  <c r="T22" s="1"/>
  <c r="U43"/>
  <c r="X43" s="1"/>
  <c r="U42"/>
  <c r="X42" s="1"/>
  <c r="U41"/>
  <c r="X41" s="1"/>
  <c r="U40"/>
  <c r="X40" s="1"/>
  <c r="U39"/>
  <c r="X39" s="1"/>
  <c r="W38"/>
  <c r="Z38" s="1"/>
  <c r="V38"/>
  <c r="Y38" s="1"/>
  <c r="U38"/>
  <c r="X38" s="1"/>
  <c r="Z37"/>
  <c r="Y37"/>
  <c r="X37"/>
  <c r="U36"/>
  <c r="X36" s="1"/>
  <c r="U35"/>
  <c r="X35" s="1"/>
  <c r="U34"/>
  <c r="X34" s="1"/>
  <c r="U33"/>
  <c r="X33" s="1"/>
  <c r="U32"/>
  <c r="X32" s="1"/>
  <c r="W32"/>
  <c r="Z32" s="1"/>
  <c r="X31"/>
  <c r="W31"/>
  <c r="Z31" s="1"/>
  <c r="V31"/>
  <c r="Y31" s="1"/>
  <c r="U31"/>
  <c r="Z30"/>
  <c r="Y30"/>
  <c r="X30"/>
  <c r="U29"/>
  <c r="X29" s="1"/>
  <c r="U28"/>
  <c r="X28" s="1"/>
  <c r="U27"/>
  <c r="X27" s="1"/>
  <c r="U26"/>
  <c r="X26" s="1"/>
  <c r="U25"/>
  <c r="X25" s="1"/>
  <c r="W24"/>
  <c r="Z24" s="1"/>
  <c r="U24"/>
  <c r="X24" s="1"/>
  <c r="Z23"/>
  <c r="Y23"/>
  <c r="X23"/>
  <c r="U22"/>
  <c r="X22" s="1"/>
  <c r="U21"/>
  <c r="X21" s="1"/>
  <c r="U20"/>
  <c r="X20" s="1"/>
  <c r="U19"/>
  <c r="X19" s="1"/>
  <c r="U18"/>
  <c r="X18" s="1"/>
  <c r="W17"/>
  <c r="Z17" s="1"/>
  <c r="V17"/>
  <c r="Y17" s="1"/>
  <c r="U17"/>
  <c r="X17" s="1"/>
  <c r="Z16"/>
  <c r="Y16"/>
  <c r="X16"/>
  <c r="BA101" l="1"/>
  <c r="BD101" s="1"/>
  <c r="AW100"/>
  <c r="AZ101"/>
  <c r="BD115"/>
  <c r="BA121"/>
  <c r="BD110"/>
  <c r="BA116"/>
  <c r="BC109"/>
  <c r="AZ115"/>
  <c r="BC114"/>
  <c r="AZ120"/>
  <c r="BA124"/>
  <c r="BD124" s="1"/>
  <c r="BA118"/>
  <c r="BD118" s="1"/>
  <c r="AW124"/>
  <c r="AV112"/>
  <c r="AX112" s="1"/>
  <c r="BD112" s="1"/>
  <c r="AX111"/>
  <c r="AS111"/>
  <c r="AU110"/>
  <c r="BL48"/>
  <c r="BO48" s="1"/>
  <c r="AZ48"/>
  <c r="BC48" s="1"/>
  <c r="BF48"/>
  <c r="BI48" s="1"/>
  <c r="AR77"/>
  <c r="BE75"/>
  <c r="BK75"/>
  <c r="BN75" s="1"/>
  <c r="AY75"/>
  <c r="BB75" s="1"/>
  <c r="BK53"/>
  <c r="BN53" s="1"/>
  <c r="AY53"/>
  <c r="BB53" s="1"/>
  <c r="BE53"/>
  <c r="BH53" s="1"/>
  <c r="BE59"/>
  <c r="BH59" s="1"/>
  <c r="BK59"/>
  <c r="BN59" s="1"/>
  <c r="AY59"/>
  <c r="BB59" s="1"/>
  <c r="BE61"/>
  <c r="BH61" s="1"/>
  <c r="BK61"/>
  <c r="BN61" s="1"/>
  <c r="AY61"/>
  <c r="BB61" s="1"/>
  <c r="BG48"/>
  <c r="BJ48" s="1"/>
  <c r="BA48"/>
  <c r="BD48" s="1"/>
  <c r="BM48"/>
  <c r="BP48" s="1"/>
  <c r="AJ24"/>
  <c r="AM24" s="1"/>
  <c r="BE69"/>
  <c r="BH69" s="1"/>
  <c r="AY69"/>
  <c r="BB69" s="1"/>
  <c r="BK69"/>
  <c r="BN69" s="1"/>
  <c r="BH75"/>
  <c r="AX18"/>
  <c r="BA18" s="1"/>
  <c r="AX24"/>
  <c r="BA24" s="1"/>
  <c r="BD24" s="1"/>
  <c r="AU49"/>
  <c r="AY41"/>
  <c r="BB41" s="1"/>
  <c r="V18"/>
  <c r="Y18" s="1"/>
  <c r="W25"/>
  <c r="Z25" s="1"/>
  <c r="AI24"/>
  <c r="AL24" s="1"/>
  <c r="AU18"/>
  <c r="AZ18" s="1"/>
  <c r="BC18" s="1"/>
  <c r="AX56"/>
  <c r="AT72"/>
  <c r="AU72" s="1"/>
  <c r="AU64"/>
  <c r="AX57"/>
  <c r="AV58"/>
  <c r="AS51"/>
  <c r="AU50"/>
  <c r="AV51"/>
  <c r="AX50"/>
  <c r="AX64"/>
  <c r="AW72"/>
  <c r="AX72" s="1"/>
  <c r="AT73"/>
  <c r="AU73" s="1"/>
  <c r="AU65"/>
  <c r="AS67"/>
  <c r="AU66"/>
  <c r="BF66" s="1"/>
  <c r="BI66" s="1"/>
  <c r="AS74"/>
  <c r="AS58"/>
  <c r="AU57"/>
  <c r="AX65"/>
  <c r="AU56"/>
  <c r="AV66"/>
  <c r="AV73"/>
  <c r="AX49"/>
  <c r="S40"/>
  <c r="S41" s="1"/>
  <c r="S42" s="1"/>
  <c r="S43" s="1"/>
  <c r="V39"/>
  <c r="Y39" s="1"/>
  <c r="AG39"/>
  <c r="AJ39" s="1"/>
  <c r="AM39" s="1"/>
  <c r="AJ32"/>
  <c r="AM32" s="1"/>
  <c r="AY27"/>
  <c r="BB27" s="1"/>
  <c r="AX25"/>
  <c r="BA25" s="1"/>
  <c r="BD25" s="1"/>
  <c r="BD18"/>
  <c r="BD17"/>
  <c r="AV21"/>
  <c r="AX20"/>
  <c r="AV28"/>
  <c r="AX27"/>
  <c r="BA27" s="1"/>
  <c r="BD27" s="1"/>
  <c r="AX26"/>
  <c r="BA26" s="1"/>
  <c r="BD26" s="1"/>
  <c r="AU24"/>
  <c r="AT31"/>
  <c r="AX31"/>
  <c r="AW38"/>
  <c r="AT39"/>
  <c r="AU39" s="1"/>
  <c r="AZ39" s="1"/>
  <c r="BC39" s="1"/>
  <c r="AU32"/>
  <c r="AZ32" s="1"/>
  <c r="BC32" s="1"/>
  <c r="AS34"/>
  <c r="AU33"/>
  <c r="AZ33" s="1"/>
  <c r="BC33" s="1"/>
  <c r="AS40"/>
  <c r="AS20"/>
  <c r="AU19"/>
  <c r="AZ19" s="1"/>
  <c r="BC19" s="1"/>
  <c r="AX19"/>
  <c r="AS26"/>
  <c r="AU25"/>
  <c r="AZ25" s="1"/>
  <c r="BC25" s="1"/>
  <c r="AX32"/>
  <c r="AX38"/>
  <c r="BA38" s="1"/>
  <c r="BD38" s="1"/>
  <c r="AV33"/>
  <c r="AV39"/>
  <c r="AJ31"/>
  <c r="AM31" s="1"/>
  <c r="AI31"/>
  <c r="AL31" s="1"/>
  <c r="AI32"/>
  <c r="AL32" s="1"/>
  <c r="AJ33"/>
  <c r="AM33" s="1"/>
  <c r="AJ25"/>
  <c r="AM25" s="1"/>
  <c r="AI19"/>
  <c r="AL19" s="1"/>
  <c r="AJ19"/>
  <c r="AM19" s="1"/>
  <c r="AI33"/>
  <c r="AL33" s="1"/>
  <c r="W39"/>
  <c r="Z39" s="1"/>
  <c r="W40"/>
  <c r="Z40" s="1"/>
  <c r="V19"/>
  <c r="Y19" s="1"/>
  <c r="V26"/>
  <c r="Y26" s="1"/>
  <c r="V33"/>
  <c r="Y33" s="1"/>
  <c r="W19"/>
  <c r="Z19" s="1"/>
  <c r="W26"/>
  <c r="Z26" s="1"/>
  <c r="W18"/>
  <c r="Z18" s="1"/>
  <c r="V25"/>
  <c r="Y25" s="1"/>
  <c r="M37"/>
  <c r="L37"/>
  <c r="K37"/>
  <c r="M30"/>
  <c r="L30"/>
  <c r="K30"/>
  <c r="M23"/>
  <c r="L23"/>
  <c r="K23"/>
  <c r="M16"/>
  <c r="L16"/>
  <c r="K16"/>
  <c r="J38"/>
  <c r="M38" s="1"/>
  <c r="I38"/>
  <c r="L38" s="1"/>
  <c r="J31"/>
  <c r="M31" s="1"/>
  <c r="I31"/>
  <c r="L31" s="1"/>
  <c r="H36"/>
  <c r="K36" s="1"/>
  <c r="H35"/>
  <c r="K35" s="1"/>
  <c r="H34"/>
  <c r="K34" s="1"/>
  <c r="H33"/>
  <c r="K33" s="1"/>
  <c r="H32"/>
  <c r="K32" s="1"/>
  <c r="H43"/>
  <c r="K43" s="1"/>
  <c r="H42"/>
  <c r="K42" s="1"/>
  <c r="H41"/>
  <c r="K41" s="1"/>
  <c r="H40"/>
  <c r="K40" s="1"/>
  <c r="H39"/>
  <c r="K39" s="1"/>
  <c r="H38"/>
  <c r="K38" s="1"/>
  <c r="H31"/>
  <c r="K31" s="1"/>
  <c r="H29"/>
  <c r="K29" s="1"/>
  <c r="H28"/>
  <c r="K28" s="1"/>
  <c r="H27"/>
  <c r="K27" s="1"/>
  <c r="H26"/>
  <c r="K26" s="1"/>
  <c r="H25"/>
  <c r="K25" s="1"/>
  <c r="H24"/>
  <c r="K24" s="1"/>
  <c r="I24"/>
  <c r="L24" s="1"/>
  <c r="J24"/>
  <c r="M24" s="1"/>
  <c r="J17"/>
  <c r="M17" s="1"/>
  <c r="I17"/>
  <c r="L17" s="1"/>
  <c r="H22"/>
  <c r="K22" s="1"/>
  <c r="H21"/>
  <c r="K21" s="1"/>
  <c r="H20"/>
  <c r="K20" s="1"/>
  <c r="H19"/>
  <c r="K19" s="1"/>
  <c r="H18"/>
  <c r="K18" s="1"/>
  <c r="H17"/>
  <c r="K17" s="1"/>
  <c r="G32"/>
  <c r="G33" s="1"/>
  <c r="G34" s="1"/>
  <c r="G35" s="1"/>
  <c r="G36" s="1"/>
  <c r="J36" s="1"/>
  <c r="M36" s="1"/>
  <c r="F32"/>
  <c r="F33" s="1"/>
  <c r="F34" s="1"/>
  <c r="F35" s="1"/>
  <c r="F36" s="1"/>
  <c r="I36" s="1"/>
  <c r="L36" s="1"/>
  <c r="G25"/>
  <c r="G26" s="1"/>
  <c r="G27" s="1"/>
  <c r="G28" s="1"/>
  <c r="G29" s="1"/>
  <c r="J29" s="1"/>
  <c r="M29" s="1"/>
  <c r="F25"/>
  <c r="I25" s="1"/>
  <c r="L25" s="1"/>
  <c r="G18"/>
  <c r="G19" s="1"/>
  <c r="G20" s="1"/>
  <c r="G21" s="1"/>
  <c r="G22" s="1"/>
  <c r="J22" s="1"/>
  <c r="M22" s="1"/>
  <c r="F18"/>
  <c r="F19" s="1"/>
  <c r="F20" s="1"/>
  <c r="F21" s="1"/>
  <c r="F22" s="1"/>
  <c r="I22" s="1"/>
  <c r="L22" s="1"/>
  <c r="G39"/>
  <c r="G40" s="1"/>
  <c r="G41" s="1"/>
  <c r="G42" s="1"/>
  <c r="G43" s="1"/>
  <c r="J43" s="1"/>
  <c r="M43" s="1"/>
  <c r="F39"/>
  <c r="F40" s="1"/>
  <c r="F41" s="1"/>
  <c r="F42" s="1"/>
  <c r="F43" s="1"/>
  <c r="I43" s="1"/>
  <c r="L43" s="1"/>
  <c r="R1"/>
  <c r="Q1"/>
  <c r="P1"/>
  <c r="AT3"/>
  <c r="AS3"/>
  <c r="AR3"/>
  <c r="AM3"/>
  <c r="AL3"/>
  <c r="AK3"/>
  <c r="AF3"/>
  <c r="AE3"/>
  <c r="AD3"/>
  <c r="Y3"/>
  <c r="X3"/>
  <c r="W3"/>
  <c r="R3"/>
  <c r="Q3"/>
  <c r="P3"/>
  <c r="K3"/>
  <c r="J3"/>
  <c r="I3"/>
  <c r="AT1"/>
  <c r="AS1"/>
  <c r="AR1"/>
  <c r="AM1"/>
  <c r="AL1"/>
  <c r="AK1"/>
  <c r="AF1"/>
  <c r="AE1"/>
  <c r="AD1"/>
  <c r="Y1"/>
  <c r="X1"/>
  <c r="W1"/>
  <c r="AQ13"/>
  <c r="AT13" s="1"/>
  <c r="AP13"/>
  <c r="AS13" s="1"/>
  <c r="AO13"/>
  <c r="AR13" s="1"/>
  <c r="AQ12"/>
  <c r="AT12" s="1"/>
  <c r="AP12"/>
  <c r="AS12" s="1"/>
  <c r="AO12"/>
  <c r="AR12" s="1"/>
  <c r="AQ11"/>
  <c r="AT11" s="1"/>
  <c r="AP11"/>
  <c r="AS11" s="1"/>
  <c r="AO11"/>
  <c r="AR11" s="1"/>
  <c r="AQ10"/>
  <c r="AT10" s="1"/>
  <c r="AP10"/>
  <c r="AS10" s="1"/>
  <c r="AO10"/>
  <c r="AR10" s="1"/>
  <c r="AQ9"/>
  <c r="AT9" s="1"/>
  <c r="AP9"/>
  <c r="AS9" s="1"/>
  <c r="AO9"/>
  <c r="AR9" s="1"/>
  <c r="AQ8"/>
  <c r="AT8" s="1"/>
  <c r="AP8"/>
  <c r="AS8" s="1"/>
  <c r="AO8"/>
  <c r="AR8" s="1"/>
  <c r="AQ7"/>
  <c r="AT7" s="1"/>
  <c r="AP7"/>
  <c r="AS7" s="1"/>
  <c r="AO7"/>
  <c r="AR7" s="1"/>
  <c r="AQ6"/>
  <c r="AT6" s="1"/>
  <c r="AP6"/>
  <c r="AS6" s="1"/>
  <c r="AO6"/>
  <c r="AR6" s="1"/>
  <c r="AQ5"/>
  <c r="AT5" s="1"/>
  <c r="AP5"/>
  <c r="AS5" s="1"/>
  <c r="AO5"/>
  <c r="AR5" s="1"/>
  <c r="AQ4"/>
  <c r="AT4" s="1"/>
  <c r="AP4"/>
  <c r="AS4" s="1"/>
  <c r="AO4"/>
  <c r="AR4" s="1"/>
  <c r="AJ13"/>
  <c r="AM13" s="1"/>
  <c r="AI13"/>
  <c r="AL13" s="1"/>
  <c r="AH13"/>
  <c r="AK13" s="1"/>
  <c r="AJ12"/>
  <c r="AM12" s="1"/>
  <c r="AI12"/>
  <c r="AL12" s="1"/>
  <c r="AH12"/>
  <c r="AK12" s="1"/>
  <c r="AJ11"/>
  <c r="AM11" s="1"/>
  <c r="AI11"/>
  <c r="AL11" s="1"/>
  <c r="AH11"/>
  <c r="AK11" s="1"/>
  <c r="AJ10"/>
  <c r="AM10" s="1"/>
  <c r="AI10"/>
  <c r="AL10" s="1"/>
  <c r="AH10"/>
  <c r="AK10" s="1"/>
  <c r="AJ9"/>
  <c r="AM9" s="1"/>
  <c r="AI9"/>
  <c r="AL9" s="1"/>
  <c r="AH9"/>
  <c r="AK9" s="1"/>
  <c r="AJ8"/>
  <c r="AM8" s="1"/>
  <c r="AI8"/>
  <c r="AL8" s="1"/>
  <c r="AH8"/>
  <c r="AK8" s="1"/>
  <c r="AJ7"/>
  <c r="AM7" s="1"/>
  <c r="AI7"/>
  <c r="AL7" s="1"/>
  <c r="AH7"/>
  <c r="AK7" s="1"/>
  <c r="AJ6"/>
  <c r="AM6" s="1"/>
  <c r="AI6"/>
  <c r="AL6" s="1"/>
  <c r="AH6"/>
  <c r="AK6" s="1"/>
  <c r="AJ5"/>
  <c r="AM5" s="1"/>
  <c r="AI5"/>
  <c r="AL5" s="1"/>
  <c r="AH5"/>
  <c r="AK5" s="1"/>
  <c r="AJ4"/>
  <c r="AM4" s="1"/>
  <c r="AI4"/>
  <c r="AL4" s="1"/>
  <c r="AH4"/>
  <c r="AK4" s="1"/>
  <c r="AC13"/>
  <c r="AF13" s="1"/>
  <c r="AB13"/>
  <c r="AE13" s="1"/>
  <c r="AA13"/>
  <c r="AD13" s="1"/>
  <c r="AC12"/>
  <c r="AF12" s="1"/>
  <c r="AB12"/>
  <c r="AE12" s="1"/>
  <c r="AA12"/>
  <c r="AD12" s="1"/>
  <c r="AC11"/>
  <c r="AF11" s="1"/>
  <c r="AB11"/>
  <c r="AE11" s="1"/>
  <c r="AA11"/>
  <c r="AD11" s="1"/>
  <c r="AC10"/>
  <c r="AF10" s="1"/>
  <c r="AB10"/>
  <c r="AE10" s="1"/>
  <c r="AA10"/>
  <c r="AD10" s="1"/>
  <c r="AC9"/>
  <c r="AF9" s="1"/>
  <c r="AB9"/>
  <c r="AE9" s="1"/>
  <c r="AA9"/>
  <c r="AD9" s="1"/>
  <c r="AC8"/>
  <c r="AF8" s="1"/>
  <c r="AB8"/>
  <c r="AE8" s="1"/>
  <c r="AA8"/>
  <c r="AD8" s="1"/>
  <c r="AC7"/>
  <c r="AF7" s="1"/>
  <c r="AB7"/>
  <c r="AE7" s="1"/>
  <c r="AA7"/>
  <c r="AD7" s="1"/>
  <c r="AC6"/>
  <c r="AF6" s="1"/>
  <c r="AB6"/>
  <c r="AE6" s="1"/>
  <c r="AA6"/>
  <c r="AD6" s="1"/>
  <c r="AC5"/>
  <c r="AF5" s="1"/>
  <c r="AB5"/>
  <c r="AE5" s="1"/>
  <c r="AA5"/>
  <c r="AD5" s="1"/>
  <c r="AC4"/>
  <c r="AF4" s="1"/>
  <c r="AB4"/>
  <c r="AE4" s="1"/>
  <c r="AA4"/>
  <c r="AD4" s="1"/>
  <c r="V13"/>
  <c r="Y13" s="1"/>
  <c r="U13"/>
  <c r="X13" s="1"/>
  <c r="T13"/>
  <c r="W13" s="1"/>
  <c r="V12"/>
  <c r="Y12" s="1"/>
  <c r="U12"/>
  <c r="X12" s="1"/>
  <c r="T12"/>
  <c r="W12" s="1"/>
  <c r="V11"/>
  <c r="Y11" s="1"/>
  <c r="U11"/>
  <c r="X11" s="1"/>
  <c r="T11"/>
  <c r="W11" s="1"/>
  <c r="V10"/>
  <c r="Y10" s="1"/>
  <c r="U10"/>
  <c r="X10" s="1"/>
  <c r="T10"/>
  <c r="W10" s="1"/>
  <c r="V9"/>
  <c r="Y9" s="1"/>
  <c r="U9"/>
  <c r="X9" s="1"/>
  <c r="T9"/>
  <c r="W9" s="1"/>
  <c r="V8"/>
  <c r="Y8" s="1"/>
  <c r="U8"/>
  <c r="X8" s="1"/>
  <c r="T8"/>
  <c r="W8" s="1"/>
  <c r="V7"/>
  <c r="Y7" s="1"/>
  <c r="U7"/>
  <c r="X7" s="1"/>
  <c r="T7"/>
  <c r="W7" s="1"/>
  <c r="V6"/>
  <c r="Y6" s="1"/>
  <c r="U6"/>
  <c r="X6" s="1"/>
  <c r="T6"/>
  <c r="W6" s="1"/>
  <c r="V5"/>
  <c r="Y5" s="1"/>
  <c r="U5"/>
  <c r="X5" s="1"/>
  <c r="T5"/>
  <c r="W5" s="1"/>
  <c r="V4"/>
  <c r="Y4" s="1"/>
  <c r="U4"/>
  <c r="X4" s="1"/>
  <c r="T4"/>
  <c r="W4" s="1"/>
  <c r="K1"/>
  <c r="J1"/>
  <c r="I1"/>
  <c r="O13"/>
  <c r="R13" s="1"/>
  <c r="N13"/>
  <c r="Q13" s="1"/>
  <c r="M13"/>
  <c r="P13" s="1"/>
  <c r="O12"/>
  <c r="R12" s="1"/>
  <c r="N12"/>
  <c r="Q12" s="1"/>
  <c r="M12"/>
  <c r="P12" s="1"/>
  <c r="O11"/>
  <c r="R11" s="1"/>
  <c r="N11"/>
  <c r="Q11" s="1"/>
  <c r="M11"/>
  <c r="P11" s="1"/>
  <c r="O10"/>
  <c r="R10" s="1"/>
  <c r="N10"/>
  <c r="Q10" s="1"/>
  <c r="M10"/>
  <c r="P10" s="1"/>
  <c r="O9"/>
  <c r="R9" s="1"/>
  <c r="N9"/>
  <c r="Q9" s="1"/>
  <c r="M9"/>
  <c r="P9" s="1"/>
  <c r="O8"/>
  <c r="R8" s="1"/>
  <c r="N8"/>
  <c r="Q8" s="1"/>
  <c r="M8"/>
  <c r="P8" s="1"/>
  <c r="O7"/>
  <c r="R7" s="1"/>
  <c r="N7"/>
  <c r="Q7" s="1"/>
  <c r="M7"/>
  <c r="P7" s="1"/>
  <c r="O6"/>
  <c r="R6" s="1"/>
  <c r="N6"/>
  <c r="Q6" s="1"/>
  <c r="M6"/>
  <c r="P6" s="1"/>
  <c r="O5"/>
  <c r="R5" s="1"/>
  <c r="N5"/>
  <c r="Q5" s="1"/>
  <c r="M5"/>
  <c r="P5" s="1"/>
  <c r="O4"/>
  <c r="R4" s="1"/>
  <c r="N4"/>
  <c r="Q4" s="1"/>
  <c r="M4"/>
  <c r="P4" s="1"/>
  <c r="H5"/>
  <c r="K5" s="1"/>
  <c r="H7"/>
  <c r="K7" s="1"/>
  <c r="H9"/>
  <c r="K9" s="1"/>
  <c r="H10"/>
  <c r="K10" s="1"/>
  <c r="H12"/>
  <c r="K12" s="1"/>
  <c r="H13"/>
  <c r="K13" s="1"/>
  <c r="H11"/>
  <c r="K11" s="1"/>
  <c r="H8"/>
  <c r="K8" s="1"/>
  <c r="H6"/>
  <c r="K6" s="1"/>
  <c r="H4"/>
  <c r="K4" s="1"/>
  <c r="F13"/>
  <c r="I13" s="1"/>
  <c r="F11"/>
  <c r="I11" s="1"/>
  <c r="F10"/>
  <c r="I10" s="1"/>
  <c r="G10"/>
  <c r="J10" s="1"/>
  <c r="G5"/>
  <c r="J5" s="1"/>
  <c r="G13"/>
  <c r="J13" s="1"/>
  <c r="G12"/>
  <c r="J12" s="1"/>
  <c r="G11"/>
  <c r="J11" s="1"/>
  <c r="G9"/>
  <c r="J9" s="1"/>
  <c r="G8"/>
  <c r="J8" s="1"/>
  <c r="G7"/>
  <c r="J7" s="1"/>
  <c r="G6"/>
  <c r="J6" s="1"/>
  <c r="G4"/>
  <c r="J4" s="1"/>
  <c r="F12"/>
  <c r="I12" s="1"/>
  <c r="F9"/>
  <c r="I9" s="1"/>
  <c r="F8"/>
  <c r="I8" s="1"/>
  <c r="F7"/>
  <c r="I7" s="1"/>
  <c r="F6"/>
  <c r="I6" s="1"/>
  <c r="F5"/>
  <c r="I5" s="1"/>
  <c r="F4"/>
  <c r="I4" s="1"/>
  <c r="J3" i="11"/>
  <c r="I3"/>
  <c r="H3"/>
  <c r="BA100" i="17" l="1"/>
  <c r="BD100" s="1"/>
  <c r="AX99"/>
  <c r="AZ100"/>
  <c r="AW99"/>
  <c r="BD111"/>
  <c r="BA117"/>
  <c r="BC120"/>
  <c r="BC110"/>
  <c r="AZ116"/>
  <c r="BD116"/>
  <c r="BA122"/>
  <c r="BC115"/>
  <c r="AZ121"/>
  <c r="BD121"/>
  <c r="AU111"/>
  <c r="AS112"/>
  <c r="AU112" s="1"/>
  <c r="BL72"/>
  <c r="BO72" s="1"/>
  <c r="BF72"/>
  <c r="BI72" s="1"/>
  <c r="AZ72"/>
  <c r="BC72" s="1"/>
  <c r="BL56"/>
  <c r="BO56" s="1"/>
  <c r="AZ56"/>
  <c r="BC56" s="1"/>
  <c r="BF56"/>
  <c r="BI56" s="1"/>
  <c r="BL73"/>
  <c r="BO73" s="1"/>
  <c r="AZ73"/>
  <c r="BC73" s="1"/>
  <c r="BF73"/>
  <c r="BI73" s="1"/>
  <c r="BA57"/>
  <c r="BD57" s="1"/>
  <c r="BG57"/>
  <c r="BJ57" s="1"/>
  <c r="BM57"/>
  <c r="BP57" s="1"/>
  <c r="BL57"/>
  <c r="BO57" s="1"/>
  <c r="BF57"/>
  <c r="BI57" s="1"/>
  <c r="AZ57"/>
  <c r="BC57" s="1"/>
  <c r="BM64"/>
  <c r="BP64" s="1"/>
  <c r="BG64"/>
  <c r="BJ64" s="1"/>
  <c r="BA64"/>
  <c r="BD64" s="1"/>
  <c r="BC65"/>
  <c r="BL65"/>
  <c r="BO65" s="1"/>
  <c r="BF65"/>
  <c r="BI65" s="1"/>
  <c r="BM50"/>
  <c r="BP50" s="1"/>
  <c r="BG50"/>
  <c r="BJ50" s="1"/>
  <c r="BA50"/>
  <c r="BD50" s="1"/>
  <c r="BA56"/>
  <c r="BD56" s="1"/>
  <c r="BG56"/>
  <c r="BJ56" s="1"/>
  <c r="BM56"/>
  <c r="BP56" s="1"/>
  <c r="BM49"/>
  <c r="BP49" s="1"/>
  <c r="BA49"/>
  <c r="BD49" s="1"/>
  <c r="BG49"/>
  <c r="BJ49" s="1"/>
  <c r="BM65"/>
  <c r="BP65" s="1"/>
  <c r="BG65"/>
  <c r="BJ65" s="1"/>
  <c r="BA65"/>
  <c r="BD65" s="1"/>
  <c r="BA72"/>
  <c r="BD72" s="1"/>
  <c r="BM72"/>
  <c r="BP72" s="1"/>
  <c r="BG72"/>
  <c r="BJ72" s="1"/>
  <c r="AZ50"/>
  <c r="BC50" s="1"/>
  <c r="BF50"/>
  <c r="BI50" s="1"/>
  <c r="BL50"/>
  <c r="BO50" s="1"/>
  <c r="BC64"/>
  <c r="BL64"/>
  <c r="BO64" s="1"/>
  <c r="BF64"/>
  <c r="BI64" s="1"/>
  <c r="BF49"/>
  <c r="BI49" s="1"/>
  <c r="BL49"/>
  <c r="BO49" s="1"/>
  <c r="AZ49"/>
  <c r="BC49" s="1"/>
  <c r="BK77"/>
  <c r="BN77" s="1"/>
  <c r="BE77"/>
  <c r="BH77" s="1"/>
  <c r="AY77"/>
  <c r="BB77" s="1"/>
  <c r="AV59"/>
  <c r="AX58"/>
  <c r="AX73"/>
  <c r="AV74"/>
  <c r="AS75"/>
  <c r="AU74"/>
  <c r="AV52"/>
  <c r="AX51"/>
  <c r="AX66"/>
  <c r="AV67"/>
  <c r="AS59"/>
  <c r="AU58"/>
  <c r="AS68"/>
  <c r="AU67"/>
  <c r="AU51"/>
  <c r="AS52"/>
  <c r="J19"/>
  <c r="M19" s="1"/>
  <c r="I33"/>
  <c r="L33" s="1"/>
  <c r="I35"/>
  <c r="L35" s="1"/>
  <c r="I39"/>
  <c r="L39" s="1"/>
  <c r="I41"/>
  <c r="L41" s="1"/>
  <c r="J21"/>
  <c r="M21" s="1"/>
  <c r="J33"/>
  <c r="M33" s="1"/>
  <c r="J35"/>
  <c r="M35" s="1"/>
  <c r="J39"/>
  <c r="M39" s="1"/>
  <c r="J41"/>
  <c r="M41" s="1"/>
  <c r="AZ24"/>
  <c r="BC24" s="1"/>
  <c r="BA20"/>
  <c r="BD20" s="1"/>
  <c r="J25"/>
  <c r="M25" s="1"/>
  <c r="I32"/>
  <c r="L32" s="1"/>
  <c r="I34"/>
  <c r="L34" s="1"/>
  <c r="I40"/>
  <c r="L40" s="1"/>
  <c r="I42"/>
  <c r="L42" s="1"/>
  <c r="BA19"/>
  <c r="BD19" s="1"/>
  <c r="J27"/>
  <c r="M27" s="1"/>
  <c r="J32"/>
  <c r="M32" s="1"/>
  <c r="J34"/>
  <c r="M34" s="1"/>
  <c r="J40"/>
  <c r="M40" s="1"/>
  <c r="J42"/>
  <c r="M42" s="1"/>
  <c r="BA32"/>
  <c r="BD32" s="1"/>
  <c r="BA31"/>
  <c r="BD31" s="1"/>
  <c r="AX33"/>
  <c r="AV34"/>
  <c r="AU26"/>
  <c r="AZ26" s="1"/>
  <c r="BC26" s="1"/>
  <c r="AS27"/>
  <c r="AT38"/>
  <c r="AU38" s="1"/>
  <c r="AZ38" s="1"/>
  <c r="BC38" s="1"/>
  <c r="AU31"/>
  <c r="AV29"/>
  <c r="AX29" s="1"/>
  <c r="BA29" s="1"/>
  <c r="BD29" s="1"/>
  <c r="AX28"/>
  <c r="AX39"/>
  <c r="BA39" s="1"/>
  <c r="BD39" s="1"/>
  <c r="AV40"/>
  <c r="AS21"/>
  <c r="AU20"/>
  <c r="AZ20" s="1"/>
  <c r="BC20" s="1"/>
  <c r="AU34"/>
  <c r="AS35"/>
  <c r="AS41"/>
  <c r="AU40"/>
  <c r="AZ40" s="1"/>
  <c r="BC40" s="1"/>
  <c r="AV22"/>
  <c r="AX22" s="1"/>
  <c r="AX21"/>
  <c r="AJ26"/>
  <c r="AM26" s="1"/>
  <c r="AI34"/>
  <c r="AL34" s="1"/>
  <c r="AJ40"/>
  <c r="AM40" s="1"/>
  <c r="AI25"/>
  <c r="AL25" s="1"/>
  <c r="AI39"/>
  <c r="AL39" s="1"/>
  <c r="AJ20"/>
  <c r="AM20" s="1"/>
  <c r="AI20"/>
  <c r="AL20" s="1"/>
  <c r="AJ34"/>
  <c r="AM34" s="1"/>
  <c r="W33"/>
  <c r="Z33" s="1"/>
  <c r="V20"/>
  <c r="Y20" s="1"/>
  <c r="W27"/>
  <c r="Z27" s="1"/>
  <c r="V34"/>
  <c r="Y34" s="1"/>
  <c r="V40"/>
  <c r="Y40" s="1"/>
  <c r="W20"/>
  <c r="Z20" s="1"/>
  <c r="V27"/>
  <c r="Y27" s="1"/>
  <c r="W41"/>
  <c r="Z41" s="1"/>
  <c r="I18"/>
  <c r="L18" s="1"/>
  <c r="I20"/>
  <c r="L20" s="1"/>
  <c r="F26"/>
  <c r="J18"/>
  <c r="M18" s="1"/>
  <c r="J20"/>
  <c r="M20" s="1"/>
  <c r="J26"/>
  <c r="M26" s="1"/>
  <c r="J28"/>
  <c r="M28" s="1"/>
  <c r="I19"/>
  <c r="L19" s="1"/>
  <c r="I21"/>
  <c r="L21" s="1"/>
  <c r="U14" i="14"/>
  <c r="T14"/>
  <c r="U12"/>
  <c r="U11" s="1"/>
  <c r="U10" s="1"/>
  <c r="U9" s="1"/>
  <c r="U8" s="1"/>
  <c r="U7" s="1"/>
  <c r="U6" s="1"/>
  <c r="U5" s="1"/>
  <c r="U4" s="1"/>
  <c r="U3" s="1"/>
  <c r="T12"/>
  <c r="T11" s="1"/>
  <c r="T10" s="1"/>
  <c r="T9" s="1"/>
  <c r="T8" s="1"/>
  <c r="T7" s="1"/>
  <c r="T6" s="1"/>
  <c r="T5" s="1"/>
  <c r="T4" s="1"/>
  <c r="T3" s="1"/>
  <c r="S14"/>
  <c r="S4"/>
  <c r="S5" s="1"/>
  <c r="S6" s="1"/>
  <c r="S7" s="1"/>
  <c r="S8" s="1"/>
  <c r="S9" s="1"/>
  <c r="S10" s="1"/>
  <c r="S11" s="1"/>
  <c r="S12" s="1"/>
  <c r="AW6" i="11"/>
  <c r="AO262"/>
  <c r="BE49"/>
  <c r="BF49" s="1"/>
  <c r="BE48"/>
  <c r="BE53"/>
  <c r="BE52"/>
  <c r="AV6"/>
  <c r="AU6"/>
  <c r="T39" i="13"/>
  <c r="S215"/>
  <c r="S203"/>
  <c r="S191"/>
  <c r="S177"/>
  <c r="S161"/>
  <c r="S151"/>
  <c r="S135"/>
  <c r="S119"/>
  <c r="S99"/>
  <c r="S87"/>
  <c r="S75"/>
  <c r="S59"/>
  <c r="S49"/>
  <c r="S33"/>
  <c r="S23"/>
  <c r="S11"/>
  <c r="R113"/>
  <c r="BE51" i="11"/>
  <c r="BE50"/>
  <c r="BC49"/>
  <c r="BC47"/>
  <c r="T216" i="13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Q113"/>
  <c r="S113" s="1"/>
  <c r="P216"/>
  <c r="Q216" s="1"/>
  <c r="P215"/>
  <c r="Q215" s="1"/>
  <c r="P214"/>
  <c r="Q214" s="1"/>
  <c r="P213"/>
  <c r="P212"/>
  <c r="P211"/>
  <c r="Q211" s="1"/>
  <c r="P210"/>
  <c r="Q210" s="1"/>
  <c r="P209"/>
  <c r="Q209" s="1"/>
  <c r="P208"/>
  <c r="Q208" s="1"/>
  <c r="P207"/>
  <c r="Q207" s="1"/>
  <c r="P206"/>
  <c r="Q206" s="1"/>
  <c r="P205"/>
  <c r="P204"/>
  <c r="P203"/>
  <c r="Q203" s="1"/>
  <c r="P202"/>
  <c r="Q202" s="1"/>
  <c r="P201"/>
  <c r="P200"/>
  <c r="Q200" s="1"/>
  <c r="P199"/>
  <c r="Q199" s="1"/>
  <c r="P198"/>
  <c r="Q198" s="1"/>
  <c r="P197"/>
  <c r="P196"/>
  <c r="P195"/>
  <c r="Q195" s="1"/>
  <c r="P194"/>
  <c r="Q194" s="1"/>
  <c r="P193"/>
  <c r="Q193" s="1"/>
  <c r="P192"/>
  <c r="Q192" s="1"/>
  <c r="P191"/>
  <c r="Q191" s="1"/>
  <c r="P190"/>
  <c r="Q190" s="1"/>
  <c r="P189"/>
  <c r="P188"/>
  <c r="P187"/>
  <c r="Q187" s="1"/>
  <c r="P186"/>
  <c r="Q186" s="1"/>
  <c r="P185"/>
  <c r="Q185" s="1"/>
  <c r="P184"/>
  <c r="Q184" s="1"/>
  <c r="P183"/>
  <c r="P182"/>
  <c r="Q182" s="1"/>
  <c r="P181"/>
  <c r="P180"/>
  <c r="P179"/>
  <c r="Q179" s="1"/>
  <c r="P178"/>
  <c r="Q178" s="1"/>
  <c r="P177"/>
  <c r="Q177" s="1"/>
  <c r="P176"/>
  <c r="Q176" s="1"/>
  <c r="P175"/>
  <c r="Q175" s="1"/>
  <c r="P174"/>
  <c r="Q174" s="1"/>
  <c r="P173"/>
  <c r="P172"/>
  <c r="P171"/>
  <c r="Q171" s="1"/>
  <c r="P170"/>
  <c r="Q170" s="1"/>
  <c r="P169"/>
  <c r="P168"/>
  <c r="Q168" s="1"/>
  <c r="P167"/>
  <c r="P166"/>
  <c r="Q166" s="1"/>
  <c r="P165"/>
  <c r="P164"/>
  <c r="P163"/>
  <c r="Q163" s="1"/>
  <c r="P162"/>
  <c r="Q162" s="1"/>
  <c r="P161"/>
  <c r="Q161" s="1"/>
  <c r="P160"/>
  <c r="Q160" s="1"/>
  <c r="P159"/>
  <c r="Q159" s="1"/>
  <c r="P158"/>
  <c r="Q158" s="1"/>
  <c r="P157"/>
  <c r="P156"/>
  <c r="P155"/>
  <c r="Q155" s="1"/>
  <c r="P154"/>
  <c r="Q154" s="1"/>
  <c r="P153"/>
  <c r="Q153" s="1"/>
  <c r="P152"/>
  <c r="Q152" s="1"/>
  <c r="P151"/>
  <c r="Q151" s="1"/>
  <c r="P150"/>
  <c r="Q150" s="1"/>
  <c r="P149"/>
  <c r="R149" s="1"/>
  <c r="P148"/>
  <c r="P147"/>
  <c r="Q147" s="1"/>
  <c r="P146"/>
  <c r="Q146" s="1"/>
  <c r="P145"/>
  <c r="Q145" s="1"/>
  <c r="P144"/>
  <c r="Q144" s="1"/>
  <c r="P143"/>
  <c r="P142"/>
  <c r="Q142" s="1"/>
  <c r="P141"/>
  <c r="P140"/>
  <c r="P139"/>
  <c r="Q139" s="1"/>
  <c r="P138"/>
  <c r="Q138" s="1"/>
  <c r="P137"/>
  <c r="P136"/>
  <c r="Q136" s="1"/>
  <c r="P135"/>
  <c r="Q135" s="1"/>
  <c r="P134"/>
  <c r="Q134" s="1"/>
  <c r="P133"/>
  <c r="P132"/>
  <c r="P131"/>
  <c r="Q131" s="1"/>
  <c r="P130"/>
  <c r="Q130" s="1"/>
  <c r="P129"/>
  <c r="Q129" s="1"/>
  <c r="S129" s="1"/>
  <c r="P128"/>
  <c r="Q128" s="1"/>
  <c r="P127"/>
  <c r="P126"/>
  <c r="Q126" s="1"/>
  <c r="P125"/>
  <c r="P124"/>
  <c r="P123"/>
  <c r="Q123" s="1"/>
  <c r="P122"/>
  <c r="Q122" s="1"/>
  <c r="P121"/>
  <c r="Q121" s="1"/>
  <c r="P120"/>
  <c r="Q120" s="1"/>
  <c r="P119"/>
  <c r="Q119" s="1"/>
  <c r="P118"/>
  <c r="Q118" s="1"/>
  <c r="P117"/>
  <c r="P116"/>
  <c r="P115"/>
  <c r="Q115" s="1"/>
  <c r="P114"/>
  <c r="R114" s="1"/>
  <c r="P113"/>
  <c r="P112"/>
  <c r="Q112" s="1"/>
  <c r="P111"/>
  <c r="R111" s="1"/>
  <c r="P110"/>
  <c r="Q110" s="1"/>
  <c r="P109"/>
  <c r="P108"/>
  <c r="P107"/>
  <c r="Q107" s="1"/>
  <c r="P106"/>
  <c r="Q106" s="1"/>
  <c r="P105"/>
  <c r="P104"/>
  <c r="Q104" s="1"/>
  <c r="P103"/>
  <c r="Q103" s="1"/>
  <c r="P102"/>
  <c r="Q102" s="1"/>
  <c r="P101"/>
  <c r="P100"/>
  <c r="P99"/>
  <c r="Q99" s="1"/>
  <c r="P98"/>
  <c r="Q98" s="1"/>
  <c r="P97"/>
  <c r="Q97" s="1"/>
  <c r="P96"/>
  <c r="Q96" s="1"/>
  <c r="P95"/>
  <c r="P94"/>
  <c r="Q94" s="1"/>
  <c r="P93"/>
  <c r="P92"/>
  <c r="P91"/>
  <c r="Q91" s="1"/>
  <c r="P90"/>
  <c r="Q90" s="1"/>
  <c r="P89"/>
  <c r="Q89" s="1"/>
  <c r="P88"/>
  <c r="Q88" s="1"/>
  <c r="P87"/>
  <c r="Q87" s="1"/>
  <c r="P86"/>
  <c r="Q86" s="1"/>
  <c r="P85"/>
  <c r="P84"/>
  <c r="P83"/>
  <c r="Q83" s="1"/>
  <c r="P82"/>
  <c r="Q82" s="1"/>
  <c r="P81"/>
  <c r="Q81" s="1"/>
  <c r="P80"/>
  <c r="Q80" s="1"/>
  <c r="P79"/>
  <c r="Q79" s="1"/>
  <c r="P78"/>
  <c r="Q78" s="1"/>
  <c r="P77"/>
  <c r="P76"/>
  <c r="P75"/>
  <c r="Q75" s="1"/>
  <c r="P74"/>
  <c r="Q74" s="1"/>
  <c r="P73"/>
  <c r="R73" s="1"/>
  <c r="P72"/>
  <c r="Q72" s="1"/>
  <c r="P71"/>
  <c r="Q71" s="1"/>
  <c r="P70"/>
  <c r="Q70" s="1"/>
  <c r="P69"/>
  <c r="P68"/>
  <c r="P67"/>
  <c r="Q67" s="1"/>
  <c r="P66"/>
  <c r="Q66" s="1"/>
  <c r="P65"/>
  <c r="Q65" s="1"/>
  <c r="S65" s="1"/>
  <c r="P64"/>
  <c r="Q64" s="1"/>
  <c r="P63"/>
  <c r="Q63" s="1"/>
  <c r="P62"/>
  <c r="Q62" s="1"/>
  <c r="P61"/>
  <c r="P60"/>
  <c r="P59"/>
  <c r="Q59" s="1"/>
  <c r="P58"/>
  <c r="Q58" s="1"/>
  <c r="P57"/>
  <c r="Q57" s="1"/>
  <c r="P56"/>
  <c r="Q56" s="1"/>
  <c r="P55"/>
  <c r="Q55" s="1"/>
  <c r="P54"/>
  <c r="Q54" s="1"/>
  <c r="P53"/>
  <c r="P52"/>
  <c r="P51"/>
  <c r="Q51" s="1"/>
  <c r="P50"/>
  <c r="Q50" s="1"/>
  <c r="P49"/>
  <c r="Q49" s="1"/>
  <c r="P48"/>
  <c r="Q48" s="1"/>
  <c r="P47"/>
  <c r="Q47" s="1"/>
  <c r="P46"/>
  <c r="Q46" s="1"/>
  <c r="P45"/>
  <c r="R45" s="1"/>
  <c r="P44"/>
  <c r="P43"/>
  <c r="Q43" s="1"/>
  <c r="P42"/>
  <c r="Q42" s="1"/>
  <c r="P41"/>
  <c r="R41" s="1"/>
  <c r="P40"/>
  <c r="Q40" s="1"/>
  <c r="P39"/>
  <c r="R39" s="1"/>
  <c r="P38"/>
  <c r="Q38" s="1"/>
  <c r="P37"/>
  <c r="R37" s="1"/>
  <c r="P36"/>
  <c r="R36" s="1"/>
  <c r="P35"/>
  <c r="Q35" s="1"/>
  <c r="P34"/>
  <c r="Q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Q23" s="1"/>
  <c r="P22"/>
  <c r="Q22" s="1"/>
  <c r="P21"/>
  <c r="R21" s="1"/>
  <c r="P20"/>
  <c r="R20" s="1"/>
  <c r="P19"/>
  <c r="Q19" s="1"/>
  <c r="P18"/>
  <c r="Q18" s="1"/>
  <c r="P17"/>
  <c r="Q17" s="1"/>
  <c r="P16"/>
  <c r="Q16" s="1"/>
  <c r="P15"/>
  <c r="Q15" s="1"/>
  <c r="P14"/>
  <c r="Q14" s="1"/>
  <c r="P13"/>
  <c r="R13" s="1"/>
  <c r="P12"/>
  <c r="P11"/>
  <c r="Q11" s="1"/>
  <c r="P10"/>
  <c r="Q10" s="1"/>
  <c r="P9"/>
  <c r="R9" s="1"/>
  <c r="P8"/>
  <c r="Q8" s="1"/>
  <c r="P7"/>
  <c r="Q7" s="1"/>
  <c r="P6"/>
  <c r="Q6" s="1"/>
  <c r="P5"/>
  <c r="R5" s="1"/>
  <c r="P4"/>
  <c r="R4" s="1"/>
  <c r="P3"/>
  <c r="Q3" s="1"/>
  <c r="O3" i="11"/>
  <c r="BD3"/>
  <c r="BD49"/>
  <c r="BD48"/>
  <c r="BC53"/>
  <c r="BG53" s="1"/>
  <c r="BC52"/>
  <c r="BC51"/>
  <c r="BC50"/>
  <c r="BE47"/>
  <c r="BE46"/>
  <c r="BD46"/>
  <c r="BD47"/>
  <c r="BD52"/>
  <c r="BD50"/>
  <c r="BC48"/>
  <c r="BG48" s="1"/>
  <c r="BC46"/>
  <c r="AX98" i="17" l="1"/>
  <c r="BA99"/>
  <c r="BD99" s="1"/>
  <c r="AW98"/>
  <c r="AZ99"/>
  <c r="BC121"/>
  <c r="BD117"/>
  <c r="BA123"/>
  <c r="BC116"/>
  <c r="AZ122"/>
  <c r="BC111"/>
  <c r="AZ117"/>
  <c r="BC112"/>
  <c r="AZ118"/>
  <c r="BD122"/>
  <c r="BF67"/>
  <c r="BI67" s="1"/>
  <c r="BL74"/>
  <c r="BO74" s="1"/>
  <c r="BF74"/>
  <c r="BI74" s="1"/>
  <c r="AZ74"/>
  <c r="BC74" s="1"/>
  <c r="BA58"/>
  <c r="BD58" s="1"/>
  <c r="BG58"/>
  <c r="BJ58" s="1"/>
  <c r="BM58"/>
  <c r="BP58" s="1"/>
  <c r="BL58"/>
  <c r="BO58" s="1"/>
  <c r="BF58"/>
  <c r="BI58" s="1"/>
  <c r="AZ58"/>
  <c r="BC58" s="1"/>
  <c r="BA51"/>
  <c r="BD51" s="1"/>
  <c r="BG51"/>
  <c r="BJ51" s="1"/>
  <c r="BM51"/>
  <c r="BP51" s="1"/>
  <c r="BF51"/>
  <c r="BI51" s="1"/>
  <c r="AZ51"/>
  <c r="BC51" s="1"/>
  <c r="BL51"/>
  <c r="BO51" s="1"/>
  <c r="BA73"/>
  <c r="BD73" s="1"/>
  <c r="BG73"/>
  <c r="BJ73" s="1"/>
  <c r="BM73"/>
  <c r="BP73" s="1"/>
  <c r="BG66"/>
  <c r="BC66" s="1"/>
  <c r="BM66"/>
  <c r="BP66" s="1"/>
  <c r="BA66"/>
  <c r="S15" i="13"/>
  <c r="S25"/>
  <c r="S35"/>
  <c r="S51"/>
  <c r="S63"/>
  <c r="S79"/>
  <c r="S89"/>
  <c r="S103"/>
  <c r="S121"/>
  <c r="S139"/>
  <c r="S153"/>
  <c r="S163"/>
  <c r="S179"/>
  <c r="S193"/>
  <c r="S207"/>
  <c r="S3"/>
  <c r="S17"/>
  <c r="S27"/>
  <c r="S43"/>
  <c r="S55"/>
  <c r="S67"/>
  <c r="S81"/>
  <c r="S91"/>
  <c r="S107"/>
  <c r="S123"/>
  <c r="S145"/>
  <c r="S155"/>
  <c r="S171"/>
  <c r="S185"/>
  <c r="S195"/>
  <c r="S209"/>
  <c r="S7"/>
  <c r="S19"/>
  <c r="S31"/>
  <c r="S47"/>
  <c r="S57"/>
  <c r="S71"/>
  <c r="S83"/>
  <c r="S97"/>
  <c r="S115"/>
  <c r="S131"/>
  <c r="S147"/>
  <c r="S159"/>
  <c r="S175"/>
  <c r="S187"/>
  <c r="S199"/>
  <c r="S211"/>
  <c r="AU52" i="17"/>
  <c r="AS53"/>
  <c r="AU53" s="1"/>
  <c r="AX74"/>
  <c r="AV75"/>
  <c r="AU59"/>
  <c r="AS60"/>
  <c r="AV53"/>
  <c r="AX53" s="1"/>
  <c r="AX52"/>
  <c r="AX67"/>
  <c r="AV68"/>
  <c r="AS69"/>
  <c r="AU69" s="1"/>
  <c r="BF69" s="1"/>
  <c r="BI69" s="1"/>
  <c r="AU68"/>
  <c r="BF68" s="1"/>
  <c r="BI68" s="1"/>
  <c r="AS76"/>
  <c r="AU75"/>
  <c r="AV60"/>
  <c r="AX59"/>
  <c r="BA21"/>
  <c r="BD21" s="1"/>
  <c r="AZ31"/>
  <c r="BC31" s="1"/>
  <c r="BA22"/>
  <c r="BD22" s="1"/>
  <c r="AZ34"/>
  <c r="BC34" s="1"/>
  <c r="BA33"/>
  <c r="BD33" s="1"/>
  <c r="BA28"/>
  <c r="BD28" s="1"/>
  <c r="AU27"/>
  <c r="AZ27" s="1"/>
  <c r="BC27" s="1"/>
  <c r="AS28"/>
  <c r="AS42"/>
  <c r="AU41"/>
  <c r="AZ41" s="1"/>
  <c r="BC41" s="1"/>
  <c r="AU21"/>
  <c r="AZ21" s="1"/>
  <c r="BC21" s="1"/>
  <c r="AS22"/>
  <c r="AU22" s="1"/>
  <c r="AZ22" s="1"/>
  <c r="BC22" s="1"/>
  <c r="AS36"/>
  <c r="AU36" s="1"/>
  <c r="AU35"/>
  <c r="AX40"/>
  <c r="BA40" s="1"/>
  <c r="BD40" s="1"/>
  <c r="AV41"/>
  <c r="AX34"/>
  <c r="AV35"/>
  <c r="AJ36"/>
  <c r="AM36" s="1"/>
  <c r="AJ35"/>
  <c r="AM35" s="1"/>
  <c r="AI36"/>
  <c r="AL36" s="1"/>
  <c r="AI35"/>
  <c r="AL35" s="1"/>
  <c r="AJ21"/>
  <c r="AM21" s="1"/>
  <c r="AJ22"/>
  <c r="AM22" s="1"/>
  <c r="AI40"/>
  <c r="AL40" s="1"/>
  <c r="AI26"/>
  <c r="AL26" s="1"/>
  <c r="AI22"/>
  <c r="AL22" s="1"/>
  <c r="AI21"/>
  <c r="AL21" s="1"/>
  <c r="AJ41"/>
  <c r="AM41" s="1"/>
  <c r="AJ27"/>
  <c r="AM27" s="1"/>
  <c r="W43"/>
  <c r="Z43" s="1"/>
  <c r="W42"/>
  <c r="Z42" s="1"/>
  <c r="W22"/>
  <c r="Z22" s="1"/>
  <c r="W21"/>
  <c r="Z21" s="1"/>
  <c r="V36"/>
  <c r="Y36" s="1"/>
  <c r="V35"/>
  <c r="Y35" s="1"/>
  <c r="V21"/>
  <c r="Y21" s="1"/>
  <c r="V22"/>
  <c r="Y22" s="1"/>
  <c r="V41"/>
  <c r="Y41" s="1"/>
  <c r="W34"/>
  <c r="Z34" s="1"/>
  <c r="V29"/>
  <c r="Y29" s="1"/>
  <c r="V28"/>
  <c r="Y28" s="1"/>
  <c r="W29"/>
  <c r="Z29" s="1"/>
  <c r="W28"/>
  <c r="Z28" s="1"/>
  <c r="F27"/>
  <c r="I26"/>
  <c r="L26" s="1"/>
  <c r="R80" i="13"/>
  <c r="R44"/>
  <c r="R12"/>
  <c r="R48"/>
  <c r="R16"/>
  <c r="S8"/>
  <c r="S16"/>
  <c r="S24"/>
  <c r="S32"/>
  <c r="S40"/>
  <c r="S48"/>
  <c r="S56"/>
  <c r="S64"/>
  <c r="S72"/>
  <c r="S80"/>
  <c r="S88"/>
  <c r="S96"/>
  <c r="S104"/>
  <c r="S112"/>
  <c r="S120"/>
  <c r="S128"/>
  <c r="S136"/>
  <c r="S144"/>
  <c r="S152"/>
  <c r="S160"/>
  <c r="S168"/>
  <c r="S176"/>
  <c r="S184"/>
  <c r="S192"/>
  <c r="S200"/>
  <c r="S208"/>
  <c r="S216"/>
  <c r="BG46" i="11"/>
  <c r="Q114" i="13"/>
  <c r="S114" s="1"/>
  <c r="BG47" i="11"/>
  <c r="R154" i="13"/>
  <c r="R40"/>
  <c r="R8"/>
  <c r="S6"/>
  <c r="S10"/>
  <c r="S14"/>
  <c r="S18"/>
  <c r="S22"/>
  <c r="S26"/>
  <c r="S30"/>
  <c r="S34"/>
  <c r="S38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8"/>
  <c r="S122"/>
  <c r="S126"/>
  <c r="S130"/>
  <c r="S134"/>
  <c r="S138"/>
  <c r="S142"/>
  <c r="S146"/>
  <c r="S150"/>
  <c r="S154"/>
  <c r="S158"/>
  <c r="S162"/>
  <c r="S166"/>
  <c r="S170"/>
  <c r="S174"/>
  <c r="S178"/>
  <c r="S182"/>
  <c r="S186"/>
  <c r="S190"/>
  <c r="S194"/>
  <c r="S198"/>
  <c r="S202"/>
  <c r="S206"/>
  <c r="S210"/>
  <c r="S214"/>
  <c r="BG49" i="11"/>
  <c r="R72" i="13"/>
  <c r="R24"/>
  <c r="BG50" i="11"/>
  <c r="BG52"/>
  <c r="BF48"/>
  <c r="BF46"/>
  <c r="BF50"/>
  <c r="BD51"/>
  <c r="R81" i="13"/>
  <c r="R32"/>
  <c r="R112"/>
  <c r="R150"/>
  <c r="R90"/>
  <c r="R62"/>
  <c r="R33"/>
  <c r="R25"/>
  <c r="R17"/>
  <c r="R153"/>
  <c r="R110"/>
  <c r="R63"/>
  <c r="R42"/>
  <c r="R34"/>
  <c r="R26"/>
  <c r="R18"/>
  <c r="R10"/>
  <c r="R46"/>
  <c r="R38"/>
  <c r="R30"/>
  <c r="R22"/>
  <c r="R14"/>
  <c r="R6"/>
  <c r="R67"/>
  <c r="R43"/>
  <c r="R35"/>
  <c r="R27"/>
  <c r="R19"/>
  <c r="R11"/>
  <c r="R3"/>
  <c r="R115"/>
  <c r="R47"/>
  <c r="R31"/>
  <c r="R23"/>
  <c r="R15"/>
  <c r="R7"/>
  <c r="R83"/>
  <c r="Q9"/>
  <c r="S9" s="1"/>
  <c r="Q41"/>
  <c r="S41" s="1"/>
  <c r="Q73"/>
  <c r="S73" s="1"/>
  <c r="Q105"/>
  <c r="S105" s="1"/>
  <c r="Q137"/>
  <c r="S137" s="1"/>
  <c r="Q169"/>
  <c r="S169" s="1"/>
  <c r="Q201"/>
  <c r="S201" s="1"/>
  <c r="Q39"/>
  <c r="S39" s="1"/>
  <c r="Q95"/>
  <c r="S95" s="1"/>
  <c r="Q127"/>
  <c r="S127" s="1"/>
  <c r="Q143"/>
  <c r="S143" s="1"/>
  <c r="Q167"/>
  <c r="S167" s="1"/>
  <c r="Q183"/>
  <c r="S183" s="1"/>
  <c r="Q4"/>
  <c r="S4" s="1"/>
  <c r="Q12"/>
  <c r="S12" s="1"/>
  <c r="Q20"/>
  <c r="S20" s="1"/>
  <c r="Q28"/>
  <c r="S28" s="1"/>
  <c r="Q36"/>
  <c r="S36" s="1"/>
  <c r="Q44"/>
  <c r="S44" s="1"/>
  <c r="Q52"/>
  <c r="S52" s="1"/>
  <c r="Q60"/>
  <c r="S60" s="1"/>
  <c r="Q68"/>
  <c r="S68" s="1"/>
  <c r="Q76"/>
  <c r="S76" s="1"/>
  <c r="Q84"/>
  <c r="S84" s="1"/>
  <c r="Q92"/>
  <c r="S92" s="1"/>
  <c r="Q100"/>
  <c r="S100" s="1"/>
  <c r="Q108"/>
  <c r="S108" s="1"/>
  <c r="Q116"/>
  <c r="S116" s="1"/>
  <c r="Q124"/>
  <c r="S124" s="1"/>
  <c r="Q132"/>
  <c r="S132" s="1"/>
  <c r="Q140"/>
  <c r="S140" s="1"/>
  <c r="Q148"/>
  <c r="S148" s="1"/>
  <c r="Q156"/>
  <c r="S156" s="1"/>
  <c r="Q164"/>
  <c r="S164" s="1"/>
  <c r="Q172"/>
  <c r="S172" s="1"/>
  <c r="Q180"/>
  <c r="S180" s="1"/>
  <c r="Q188"/>
  <c r="S188" s="1"/>
  <c r="Q196"/>
  <c r="S196" s="1"/>
  <c r="Q204"/>
  <c r="S204" s="1"/>
  <c r="Q212"/>
  <c r="S212" s="1"/>
  <c r="Q111"/>
  <c r="S111" s="1"/>
  <c r="Q5"/>
  <c r="S5" s="1"/>
  <c r="Q13"/>
  <c r="S13" s="1"/>
  <c r="Q21"/>
  <c r="S21" s="1"/>
  <c r="Q29"/>
  <c r="S29" s="1"/>
  <c r="Q37"/>
  <c r="S37" s="1"/>
  <c r="Q45"/>
  <c r="S45" s="1"/>
  <c r="Q53"/>
  <c r="S53" s="1"/>
  <c r="Q61"/>
  <c r="S61" s="1"/>
  <c r="Q69"/>
  <c r="S69" s="1"/>
  <c r="Q77"/>
  <c r="S77" s="1"/>
  <c r="Q85"/>
  <c r="S85" s="1"/>
  <c r="Q93"/>
  <c r="S93" s="1"/>
  <c r="Q101"/>
  <c r="S101" s="1"/>
  <c r="Q109"/>
  <c r="S109" s="1"/>
  <c r="Q117"/>
  <c r="S117" s="1"/>
  <c r="Q125"/>
  <c r="S125" s="1"/>
  <c r="Q133"/>
  <c r="S133" s="1"/>
  <c r="Q141"/>
  <c r="S141" s="1"/>
  <c r="Q149"/>
  <c r="S149" s="1"/>
  <c r="Q157"/>
  <c r="S157" s="1"/>
  <c r="Q165"/>
  <c r="S165" s="1"/>
  <c r="Q173"/>
  <c r="S173" s="1"/>
  <c r="Q181"/>
  <c r="S181" s="1"/>
  <c r="Q189"/>
  <c r="S189" s="1"/>
  <c r="Q197"/>
  <c r="S197" s="1"/>
  <c r="Q205"/>
  <c r="S205" s="1"/>
  <c r="Q213"/>
  <c r="S213" s="1"/>
  <c r="BF47" i="11"/>
  <c r="BF52"/>
  <c r="I121" i="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G4"/>
  <c r="H4"/>
  <c r="I4"/>
  <c r="AX10" i="11"/>
  <c r="AV10"/>
  <c r="AO6"/>
  <c r="AP6"/>
  <c r="AQ6"/>
  <c r="AO7"/>
  <c r="AP7"/>
  <c r="AQ7"/>
  <c r="AO8"/>
  <c r="AP8"/>
  <c r="AQ8"/>
  <c r="AO9"/>
  <c r="AP9"/>
  <c r="AQ9"/>
  <c r="AO10"/>
  <c r="AP10"/>
  <c r="AQ10"/>
  <c r="AO11"/>
  <c r="AP11"/>
  <c r="AQ11"/>
  <c r="AO12"/>
  <c r="AP12"/>
  <c r="AQ12"/>
  <c r="AO13"/>
  <c r="AP13"/>
  <c r="AQ13"/>
  <c r="AO14"/>
  <c r="AP14"/>
  <c r="AQ14"/>
  <c r="AO15"/>
  <c r="AP15"/>
  <c r="AQ15"/>
  <c r="AO16"/>
  <c r="AP16"/>
  <c r="AQ16"/>
  <c r="AO17"/>
  <c r="AP17"/>
  <c r="AQ17"/>
  <c r="AO18"/>
  <c r="AP18"/>
  <c r="AQ18"/>
  <c r="AO19"/>
  <c r="AP19"/>
  <c r="AQ19"/>
  <c r="AO20"/>
  <c r="AP20"/>
  <c r="AQ20"/>
  <c r="AO21"/>
  <c r="AP21"/>
  <c r="AQ21"/>
  <c r="AO22"/>
  <c r="AP22"/>
  <c r="AQ22"/>
  <c r="AO23"/>
  <c r="AP23"/>
  <c r="AQ23"/>
  <c r="AO24"/>
  <c r="AP24"/>
  <c r="AQ24"/>
  <c r="AO25"/>
  <c r="AP25"/>
  <c r="AQ25"/>
  <c r="BD40"/>
  <c r="BC40"/>
  <c r="BB40"/>
  <c r="BD39"/>
  <c r="BC39"/>
  <c r="BB39"/>
  <c r="BD38"/>
  <c r="BC38"/>
  <c r="BB38"/>
  <c r="BD37"/>
  <c r="BC37"/>
  <c r="BB37"/>
  <c r="AQ218"/>
  <c r="AP218"/>
  <c r="AO218"/>
  <c r="AQ217"/>
  <c r="AP217"/>
  <c r="AO217"/>
  <c r="AQ216"/>
  <c r="AP216"/>
  <c r="AO216"/>
  <c r="AQ215"/>
  <c r="AP215"/>
  <c r="AO215"/>
  <c r="AQ214"/>
  <c r="AP214"/>
  <c r="AO214"/>
  <c r="AQ213"/>
  <c r="AP213"/>
  <c r="AO213"/>
  <c r="AQ212"/>
  <c r="AP212"/>
  <c r="AO212"/>
  <c r="AQ211"/>
  <c r="AP211"/>
  <c r="AO211"/>
  <c r="AQ210"/>
  <c r="AP210"/>
  <c r="AO210"/>
  <c r="AQ209"/>
  <c r="AP209"/>
  <c r="AO209"/>
  <c r="AQ208"/>
  <c r="AP208"/>
  <c r="AO208"/>
  <c r="AQ207"/>
  <c r="AP207"/>
  <c r="AO207"/>
  <c r="AQ206"/>
  <c r="AP206"/>
  <c r="AO206"/>
  <c r="AQ205"/>
  <c r="AP205"/>
  <c r="AO205"/>
  <c r="AQ204"/>
  <c r="AP204"/>
  <c r="AO204"/>
  <c r="AQ203"/>
  <c r="AP203"/>
  <c r="AO203"/>
  <c r="AQ202"/>
  <c r="AP202"/>
  <c r="AO202"/>
  <c r="AQ201"/>
  <c r="AP201"/>
  <c r="AO201"/>
  <c r="AQ200"/>
  <c r="AP200"/>
  <c r="AO200"/>
  <c r="AQ199"/>
  <c r="AP199"/>
  <c r="AO199"/>
  <c r="AQ198"/>
  <c r="AP198"/>
  <c r="AO198"/>
  <c r="AQ197"/>
  <c r="AP197"/>
  <c r="AO197"/>
  <c r="AQ196"/>
  <c r="AP196"/>
  <c r="AO196"/>
  <c r="AQ195"/>
  <c r="AP195"/>
  <c r="AO195"/>
  <c r="AQ194"/>
  <c r="AP194"/>
  <c r="AO194"/>
  <c r="AQ193"/>
  <c r="AP193"/>
  <c r="AO193"/>
  <c r="AQ192"/>
  <c r="AP192"/>
  <c r="AO192"/>
  <c r="AQ191"/>
  <c r="AP191"/>
  <c r="AO191"/>
  <c r="AQ190"/>
  <c r="AP190"/>
  <c r="AO190"/>
  <c r="AQ189"/>
  <c r="AP189"/>
  <c r="AO189"/>
  <c r="AQ188"/>
  <c r="AP188"/>
  <c r="AO188"/>
  <c r="AQ187"/>
  <c r="AP187"/>
  <c r="AO187"/>
  <c r="AQ186"/>
  <c r="AP186"/>
  <c r="AO186"/>
  <c r="AQ185"/>
  <c r="AP185"/>
  <c r="AO185"/>
  <c r="AQ184"/>
  <c r="AP184"/>
  <c r="AO184"/>
  <c r="AQ183"/>
  <c r="AP183"/>
  <c r="AO183"/>
  <c r="AQ182"/>
  <c r="AP182"/>
  <c r="AO182"/>
  <c r="AQ181"/>
  <c r="AP181"/>
  <c r="AO181"/>
  <c r="AQ180"/>
  <c r="AP180"/>
  <c r="AO180"/>
  <c r="AQ179"/>
  <c r="AP179"/>
  <c r="AO179"/>
  <c r="AQ178"/>
  <c r="AP178"/>
  <c r="AO178"/>
  <c r="AQ177"/>
  <c r="AP177"/>
  <c r="AO177"/>
  <c r="AQ176"/>
  <c r="AP176"/>
  <c r="AO176"/>
  <c r="AQ175"/>
  <c r="AP175"/>
  <c r="AO175"/>
  <c r="AQ174"/>
  <c r="AP174"/>
  <c r="AO174"/>
  <c r="AQ173"/>
  <c r="AP173"/>
  <c r="AO173"/>
  <c r="AQ172"/>
  <c r="AP172"/>
  <c r="AO172"/>
  <c r="AQ171"/>
  <c r="AP171"/>
  <c r="AO171"/>
  <c r="AQ170"/>
  <c r="AP170"/>
  <c r="AO170"/>
  <c r="AQ169"/>
  <c r="AP169"/>
  <c r="AO169"/>
  <c r="AQ168"/>
  <c r="AP168"/>
  <c r="AO168"/>
  <c r="AQ167"/>
  <c r="AP167"/>
  <c r="AO167"/>
  <c r="AQ166"/>
  <c r="AP166"/>
  <c r="AO166"/>
  <c r="AQ165"/>
  <c r="AP165"/>
  <c r="AO165"/>
  <c r="AQ164"/>
  <c r="AP164"/>
  <c r="AO164"/>
  <c r="AQ163"/>
  <c r="AP163"/>
  <c r="AO163"/>
  <c r="AQ162"/>
  <c r="AP162"/>
  <c r="AO162"/>
  <c r="AQ161"/>
  <c r="AP161"/>
  <c r="AO161"/>
  <c r="AQ160"/>
  <c r="AP160"/>
  <c r="AO160"/>
  <c r="AQ159"/>
  <c r="AP159"/>
  <c r="AO159"/>
  <c r="AQ158"/>
  <c r="AP158"/>
  <c r="AO158"/>
  <c r="AQ157"/>
  <c r="AP157"/>
  <c r="AO157"/>
  <c r="AQ156"/>
  <c r="AP156"/>
  <c r="AO156"/>
  <c r="AQ155"/>
  <c r="AP155"/>
  <c r="AO155"/>
  <c r="AQ154"/>
  <c r="AP154"/>
  <c r="AO154"/>
  <c r="AQ153"/>
  <c r="AP153"/>
  <c r="AO153"/>
  <c r="AQ152"/>
  <c r="AP152"/>
  <c r="AO152"/>
  <c r="AQ151"/>
  <c r="AP151"/>
  <c r="AO151"/>
  <c r="AQ150"/>
  <c r="AP150"/>
  <c r="AO150"/>
  <c r="AQ149"/>
  <c r="AP149"/>
  <c r="AO149"/>
  <c r="AQ148"/>
  <c r="AP148"/>
  <c r="AO148"/>
  <c r="AQ147"/>
  <c r="AP147"/>
  <c r="AO147"/>
  <c r="AQ146"/>
  <c r="AP146"/>
  <c r="AO146"/>
  <c r="AQ145"/>
  <c r="AP145"/>
  <c r="AO145"/>
  <c r="AQ144"/>
  <c r="AP144"/>
  <c r="AO144"/>
  <c r="AQ143"/>
  <c r="AP143"/>
  <c r="AO143"/>
  <c r="AQ142"/>
  <c r="AP142"/>
  <c r="AO142"/>
  <c r="AQ141"/>
  <c r="AP141"/>
  <c r="AO141"/>
  <c r="AQ140"/>
  <c r="AP140"/>
  <c r="AO140"/>
  <c r="AQ139"/>
  <c r="AP139"/>
  <c r="AO139"/>
  <c r="AQ138"/>
  <c r="AP138"/>
  <c r="AO138"/>
  <c r="AQ137"/>
  <c r="AP137"/>
  <c r="AO137"/>
  <c r="AQ136"/>
  <c r="AP136"/>
  <c r="AO136"/>
  <c r="AQ135"/>
  <c r="AP135"/>
  <c r="AO135"/>
  <c r="AQ134"/>
  <c r="AP134"/>
  <c r="AO134"/>
  <c r="AQ133"/>
  <c r="AP133"/>
  <c r="AO133"/>
  <c r="AQ132"/>
  <c r="AP132"/>
  <c r="AO132"/>
  <c r="AQ131"/>
  <c r="AP131"/>
  <c r="AO131"/>
  <c r="AQ130"/>
  <c r="AP130"/>
  <c r="AO130"/>
  <c r="AQ129"/>
  <c r="AP129"/>
  <c r="AO129"/>
  <c r="AQ128"/>
  <c r="AP128"/>
  <c r="AO128"/>
  <c r="AQ127"/>
  <c r="AP127"/>
  <c r="AO127"/>
  <c r="AQ126"/>
  <c r="AP126"/>
  <c r="AO126"/>
  <c r="AQ125"/>
  <c r="AP125"/>
  <c r="AO125"/>
  <c r="AQ124"/>
  <c r="AP124"/>
  <c r="AO124"/>
  <c r="AQ123"/>
  <c r="AP123"/>
  <c r="AO123"/>
  <c r="AQ122"/>
  <c r="AP122"/>
  <c r="AO122"/>
  <c r="AQ121"/>
  <c r="AP121"/>
  <c r="AO121"/>
  <c r="AQ120"/>
  <c r="AP120"/>
  <c r="AO120"/>
  <c r="AQ119"/>
  <c r="AP119"/>
  <c r="AO119"/>
  <c r="AQ118"/>
  <c r="AP118"/>
  <c r="AO118"/>
  <c r="AQ117"/>
  <c r="AP117"/>
  <c r="AO117"/>
  <c r="AQ116"/>
  <c r="AP116"/>
  <c r="AO116"/>
  <c r="AQ115"/>
  <c r="AP115"/>
  <c r="AO115"/>
  <c r="AQ114"/>
  <c r="AP114"/>
  <c r="AO114"/>
  <c r="AQ113"/>
  <c r="AP113"/>
  <c r="AO113"/>
  <c r="AQ112"/>
  <c r="AP112"/>
  <c r="AO112"/>
  <c r="AQ111"/>
  <c r="AP111"/>
  <c r="AO111"/>
  <c r="AQ110"/>
  <c r="AP110"/>
  <c r="AO110"/>
  <c r="AQ109"/>
  <c r="AP109"/>
  <c r="AO109"/>
  <c r="AQ108"/>
  <c r="AP108"/>
  <c r="AO108"/>
  <c r="AQ107"/>
  <c r="AP107"/>
  <c r="AO107"/>
  <c r="AQ106"/>
  <c r="AP106"/>
  <c r="AO106"/>
  <c r="AQ105"/>
  <c r="AP105"/>
  <c r="AO105"/>
  <c r="AQ104"/>
  <c r="AP104"/>
  <c r="AO104"/>
  <c r="AQ103"/>
  <c r="AP103"/>
  <c r="AO103"/>
  <c r="AQ102"/>
  <c r="AP102"/>
  <c r="AO102"/>
  <c r="AQ101"/>
  <c r="AP101"/>
  <c r="AO101"/>
  <c r="AQ100"/>
  <c r="AP100"/>
  <c r="AO100"/>
  <c r="AQ99"/>
  <c r="AP99"/>
  <c r="AO99"/>
  <c r="AQ98"/>
  <c r="AP98"/>
  <c r="AO98"/>
  <c r="AQ97"/>
  <c r="AP97"/>
  <c r="AO97"/>
  <c r="AQ96"/>
  <c r="AP96"/>
  <c r="AO96"/>
  <c r="AQ95"/>
  <c r="AP95"/>
  <c r="AO95"/>
  <c r="AQ94"/>
  <c r="AP94"/>
  <c r="AO94"/>
  <c r="AQ93"/>
  <c r="AP93"/>
  <c r="AO93"/>
  <c r="AQ92"/>
  <c r="AP92"/>
  <c r="AO92"/>
  <c r="AQ91"/>
  <c r="AP91"/>
  <c r="AO91"/>
  <c r="AQ90"/>
  <c r="AP90"/>
  <c r="AO90"/>
  <c r="AQ89"/>
  <c r="AP89"/>
  <c r="AO89"/>
  <c r="AQ88"/>
  <c r="AP88"/>
  <c r="AO88"/>
  <c r="AQ87"/>
  <c r="AP87"/>
  <c r="AO87"/>
  <c r="AQ86"/>
  <c r="AP86"/>
  <c r="AO86"/>
  <c r="AQ85"/>
  <c r="AP85"/>
  <c r="AO85"/>
  <c r="AQ84"/>
  <c r="AP84"/>
  <c r="AO84"/>
  <c r="AQ83"/>
  <c r="AP83"/>
  <c r="AO83"/>
  <c r="AQ82"/>
  <c r="AP82"/>
  <c r="AO82"/>
  <c r="AQ81"/>
  <c r="AP81"/>
  <c r="AO81"/>
  <c r="AQ80"/>
  <c r="AP80"/>
  <c r="AO80"/>
  <c r="AQ79"/>
  <c r="AP79"/>
  <c r="AO79"/>
  <c r="AQ78"/>
  <c r="AP78"/>
  <c r="AO78"/>
  <c r="AQ77"/>
  <c r="AP77"/>
  <c r="AO77"/>
  <c r="AQ76"/>
  <c r="AP76"/>
  <c r="AO76"/>
  <c r="AQ75"/>
  <c r="AP75"/>
  <c r="AO75"/>
  <c r="AQ74"/>
  <c r="AP74"/>
  <c r="AO74"/>
  <c r="AQ73"/>
  <c r="AP73"/>
  <c r="AO73"/>
  <c r="AQ72"/>
  <c r="AP72"/>
  <c r="AO72"/>
  <c r="AQ71"/>
  <c r="AP71"/>
  <c r="AO71"/>
  <c r="AQ70"/>
  <c r="AP70"/>
  <c r="AO70"/>
  <c r="AQ69"/>
  <c r="AP69"/>
  <c r="AO69"/>
  <c r="AQ68"/>
  <c r="AP68"/>
  <c r="AO68"/>
  <c r="AQ67"/>
  <c r="AP67"/>
  <c r="AO67"/>
  <c r="AQ66"/>
  <c r="AP66"/>
  <c r="AO66"/>
  <c r="AQ65"/>
  <c r="AP65"/>
  <c r="AO65"/>
  <c r="AQ64"/>
  <c r="AP64"/>
  <c r="AO64"/>
  <c r="AQ63"/>
  <c r="AP63"/>
  <c r="AO63"/>
  <c r="AQ62"/>
  <c r="AP62"/>
  <c r="AO62"/>
  <c r="AQ61"/>
  <c r="AP61"/>
  <c r="AO61"/>
  <c r="AQ60"/>
  <c r="AP60"/>
  <c r="AO60"/>
  <c r="AQ59"/>
  <c r="AP59"/>
  <c r="AO59"/>
  <c r="AQ58"/>
  <c r="AP58"/>
  <c r="AO58"/>
  <c r="AQ57"/>
  <c r="AP57"/>
  <c r="AO57"/>
  <c r="AQ56"/>
  <c r="AP56"/>
  <c r="AO56"/>
  <c r="AQ55"/>
  <c r="AP55"/>
  <c r="AO55"/>
  <c r="AQ54"/>
  <c r="AP54"/>
  <c r="AO54"/>
  <c r="AQ53"/>
  <c r="AP53"/>
  <c r="AO53"/>
  <c r="AQ52"/>
  <c r="AP52"/>
  <c r="AO52"/>
  <c r="AQ51"/>
  <c r="AP51"/>
  <c r="AO51"/>
  <c r="AQ50"/>
  <c r="AP50"/>
  <c r="AO50"/>
  <c r="AQ49"/>
  <c r="AP49"/>
  <c r="AO49"/>
  <c r="AQ48"/>
  <c r="AP48"/>
  <c r="AO48"/>
  <c r="AQ47"/>
  <c r="AP47"/>
  <c r="AO47"/>
  <c r="AQ46"/>
  <c r="AP46"/>
  <c r="AO46"/>
  <c r="AQ45"/>
  <c r="AP45"/>
  <c r="AO45"/>
  <c r="AQ44"/>
  <c r="AP44"/>
  <c r="AO44"/>
  <c r="AQ43"/>
  <c r="AP43"/>
  <c r="AO43"/>
  <c r="AQ42"/>
  <c r="AP42"/>
  <c r="AO42"/>
  <c r="AQ41"/>
  <c r="AP41"/>
  <c r="AO41"/>
  <c r="AQ40"/>
  <c r="AP40"/>
  <c r="AO40"/>
  <c r="AQ39"/>
  <c r="AP39"/>
  <c r="AO39"/>
  <c r="AQ38"/>
  <c r="AP38"/>
  <c r="AO38"/>
  <c r="AQ37"/>
  <c r="AP37"/>
  <c r="AO37"/>
  <c r="AQ36"/>
  <c r="AP36"/>
  <c r="AO36"/>
  <c r="AQ35"/>
  <c r="AP35"/>
  <c r="AO35"/>
  <c r="AQ34"/>
  <c r="AP34"/>
  <c r="AO34"/>
  <c r="AQ33"/>
  <c r="AP33"/>
  <c r="AO33"/>
  <c r="AQ32"/>
  <c r="AP32"/>
  <c r="AO32"/>
  <c r="AQ31"/>
  <c r="AP31"/>
  <c r="AO31"/>
  <c r="AQ30"/>
  <c r="AP30"/>
  <c r="AO30"/>
  <c r="AQ29"/>
  <c r="AP29"/>
  <c r="AO29"/>
  <c r="AQ28"/>
  <c r="AP28"/>
  <c r="AO28"/>
  <c r="AQ27"/>
  <c r="AP27"/>
  <c r="AO27"/>
  <c r="AQ26"/>
  <c r="AP26"/>
  <c r="AO26"/>
  <c r="AF236"/>
  <c r="AE236"/>
  <c r="AD236"/>
  <c r="AF235"/>
  <c r="AE235"/>
  <c r="AD235"/>
  <c r="AF234"/>
  <c r="AE234"/>
  <c r="AD234"/>
  <c r="AF233"/>
  <c r="AE233"/>
  <c r="AD233"/>
  <c r="AF232"/>
  <c r="AE232"/>
  <c r="AD232"/>
  <c r="AF231"/>
  <c r="AE231"/>
  <c r="AD231"/>
  <c r="AF230"/>
  <c r="AE230"/>
  <c r="AD230"/>
  <c r="AF229"/>
  <c r="AE229"/>
  <c r="AD229"/>
  <c r="AF228"/>
  <c r="AE228"/>
  <c r="AD228"/>
  <c r="AF227"/>
  <c r="AE227"/>
  <c r="AD227"/>
  <c r="AF226"/>
  <c r="AE226"/>
  <c r="AD226"/>
  <c r="AF225"/>
  <c r="AE225"/>
  <c r="AD225"/>
  <c r="AF224"/>
  <c r="AE224"/>
  <c r="AD224"/>
  <c r="AF223"/>
  <c r="AE223"/>
  <c r="AD223"/>
  <c r="AF222"/>
  <c r="AE222"/>
  <c r="AD222"/>
  <c r="AF221"/>
  <c r="AE221"/>
  <c r="AD221"/>
  <c r="AF220"/>
  <c r="AE220"/>
  <c r="AD220"/>
  <c r="AF219"/>
  <c r="AE219"/>
  <c r="AD219"/>
  <c r="AF218"/>
  <c r="AE218"/>
  <c r="AD218"/>
  <c r="AF217"/>
  <c r="AE217"/>
  <c r="AD217"/>
  <c r="AF216"/>
  <c r="AE216"/>
  <c r="AD216"/>
  <c r="AF215"/>
  <c r="AE215"/>
  <c r="AD215"/>
  <c r="AF214"/>
  <c r="AE214"/>
  <c r="AD214"/>
  <c r="AF213"/>
  <c r="AE213"/>
  <c r="AD213"/>
  <c r="AF212"/>
  <c r="AE212"/>
  <c r="AD212"/>
  <c r="AF211"/>
  <c r="AE211"/>
  <c r="AD211"/>
  <c r="AF210"/>
  <c r="AE210"/>
  <c r="AD210"/>
  <c r="AF209"/>
  <c r="AE209"/>
  <c r="AD209"/>
  <c r="AF208"/>
  <c r="AE208"/>
  <c r="AD208"/>
  <c r="AF207"/>
  <c r="AE207"/>
  <c r="AD207"/>
  <c r="AF206"/>
  <c r="AE206"/>
  <c r="AD206"/>
  <c r="AF205"/>
  <c r="AE205"/>
  <c r="AD205"/>
  <c r="AF204"/>
  <c r="AE204"/>
  <c r="AD204"/>
  <c r="AF203"/>
  <c r="AE203"/>
  <c r="AD203"/>
  <c r="AF202"/>
  <c r="AE202"/>
  <c r="AD202"/>
  <c r="AF201"/>
  <c r="AE201"/>
  <c r="AD201"/>
  <c r="AF200"/>
  <c r="AE200"/>
  <c r="AD200"/>
  <c r="AF199"/>
  <c r="AE199"/>
  <c r="AD199"/>
  <c r="AF198"/>
  <c r="AE198"/>
  <c r="AD198"/>
  <c r="AF197"/>
  <c r="AE197"/>
  <c r="AD197"/>
  <c r="AF196"/>
  <c r="AE196"/>
  <c r="AD196"/>
  <c r="AF195"/>
  <c r="AE195"/>
  <c r="AD195"/>
  <c r="AF194"/>
  <c r="AE194"/>
  <c r="AD194"/>
  <c r="AF193"/>
  <c r="AE193"/>
  <c r="AD193"/>
  <c r="AF192"/>
  <c r="AE192"/>
  <c r="AD192"/>
  <c r="AF191"/>
  <c r="AE191"/>
  <c r="AD191"/>
  <c r="AF190"/>
  <c r="AE190"/>
  <c r="AD190"/>
  <c r="AF189"/>
  <c r="AE189"/>
  <c r="AD189"/>
  <c r="AF188"/>
  <c r="AE188"/>
  <c r="AD188"/>
  <c r="AF187"/>
  <c r="AE187"/>
  <c r="AD187"/>
  <c r="AF186"/>
  <c r="AE186"/>
  <c r="AD186"/>
  <c r="AF185"/>
  <c r="AE185"/>
  <c r="AD185"/>
  <c r="AF184"/>
  <c r="AE184"/>
  <c r="AD184"/>
  <c r="AF183"/>
  <c r="AE183"/>
  <c r="AD183"/>
  <c r="AF182"/>
  <c r="AE182"/>
  <c r="AD182"/>
  <c r="AF181"/>
  <c r="AE181"/>
  <c r="AD181"/>
  <c r="AF180"/>
  <c r="AE180"/>
  <c r="AD180"/>
  <c r="AF179"/>
  <c r="AE179"/>
  <c r="AD179"/>
  <c r="AF178"/>
  <c r="AE178"/>
  <c r="AD178"/>
  <c r="AF177"/>
  <c r="AE177"/>
  <c r="AD177"/>
  <c r="AF176"/>
  <c r="AE176"/>
  <c r="AD176"/>
  <c r="AF175"/>
  <c r="AE175"/>
  <c r="AD175"/>
  <c r="AF174"/>
  <c r="AE174"/>
  <c r="AD174"/>
  <c r="AF173"/>
  <c r="AE173"/>
  <c r="AD173"/>
  <c r="AF172"/>
  <c r="AE172"/>
  <c r="AD172"/>
  <c r="AF171"/>
  <c r="AE171"/>
  <c r="AD171"/>
  <c r="AF170"/>
  <c r="AE170"/>
  <c r="AD170"/>
  <c r="AF169"/>
  <c r="AE169"/>
  <c r="AD169"/>
  <c r="AF168"/>
  <c r="AE168"/>
  <c r="AD168"/>
  <c r="AF167"/>
  <c r="AE167"/>
  <c r="AD167"/>
  <c r="AF166"/>
  <c r="AE166"/>
  <c r="AD166"/>
  <c r="AF165"/>
  <c r="AE165"/>
  <c r="AD165"/>
  <c r="AF164"/>
  <c r="AE164"/>
  <c r="AD164"/>
  <c r="AF163"/>
  <c r="AE163"/>
  <c r="AD163"/>
  <c r="AF162"/>
  <c r="AE162"/>
  <c r="AD162"/>
  <c r="AF161"/>
  <c r="AE161"/>
  <c r="AD161"/>
  <c r="AF160"/>
  <c r="AE160"/>
  <c r="AD160"/>
  <c r="AF159"/>
  <c r="AE159"/>
  <c r="AD159"/>
  <c r="AF158"/>
  <c r="AE158"/>
  <c r="AD158"/>
  <c r="AF157"/>
  <c r="AE157"/>
  <c r="AD157"/>
  <c r="AF156"/>
  <c r="AE156"/>
  <c r="AD156"/>
  <c r="AF155"/>
  <c r="AE155"/>
  <c r="AD155"/>
  <c r="AF154"/>
  <c r="AE154"/>
  <c r="AD154"/>
  <c r="AF153"/>
  <c r="AE153"/>
  <c r="AD153"/>
  <c r="AF152"/>
  <c r="AE152"/>
  <c r="AD152"/>
  <c r="AF151"/>
  <c r="AE151"/>
  <c r="AD151"/>
  <c r="AF150"/>
  <c r="AE150"/>
  <c r="AD150"/>
  <c r="AF149"/>
  <c r="AE149"/>
  <c r="AD149"/>
  <c r="AF148"/>
  <c r="AE148"/>
  <c r="AD148"/>
  <c r="AF147"/>
  <c r="AE147"/>
  <c r="AD147"/>
  <c r="AF146"/>
  <c r="AE146"/>
  <c r="AD146"/>
  <c r="AF145"/>
  <c r="AE145"/>
  <c r="AD145"/>
  <c r="AF144"/>
  <c r="AE144"/>
  <c r="AD144"/>
  <c r="AF143"/>
  <c r="AE143"/>
  <c r="AD143"/>
  <c r="AF142"/>
  <c r="AE142"/>
  <c r="AD142"/>
  <c r="AF141"/>
  <c r="AE141"/>
  <c r="AD141"/>
  <c r="AF140"/>
  <c r="AE140"/>
  <c r="AD140"/>
  <c r="AF139"/>
  <c r="AE139"/>
  <c r="AD139"/>
  <c r="AF138"/>
  <c r="AE138"/>
  <c r="AD138"/>
  <c r="AF137"/>
  <c r="AE137"/>
  <c r="AD137"/>
  <c r="AF136"/>
  <c r="AE136"/>
  <c r="AD136"/>
  <c r="AF135"/>
  <c r="AE135"/>
  <c r="AD135"/>
  <c r="AF134"/>
  <c r="AE134"/>
  <c r="AD134"/>
  <c r="AF133"/>
  <c r="AE133"/>
  <c r="AD133"/>
  <c r="AF132"/>
  <c r="AE132"/>
  <c r="AD132"/>
  <c r="AF131"/>
  <c r="AE131"/>
  <c r="AD131"/>
  <c r="AF130"/>
  <c r="AE130"/>
  <c r="AD130"/>
  <c r="AF129"/>
  <c r="AE129"/>
  <c r="AD129"/>
  <c r="AF128"/>
  <c r="AE128"/>
  <c r="AD128"/>
  <c r="AF127"/>
  <c r="AE127"/>
  <c r="AD127"/>
  <c r="AF126"/>
  <c r="AE126"/>
  <c r="AD126"/>
  <c r="AF125"/>
  <c r="AE125"/>
  <c r="AD125"/>
  <c r="AF124"/>
  <c r="AE124"/>
  <c r="AD124"/>
  <c r="AF123"/>
  <c r="AE123"/>
  <c r="AD123"/>
  <c r="AF122"/>
  <c r="AE122"/>
  <c r="AD122"/>
  <c r="AF121"/>
  <c r="AE121"/>
  <c r="AD121"/>
  <c r="AF120"/>
  <c r="AE120"/>
  <c r="AD120"/>
  <c r="AF119"/>
  <c r="AE119"/>
  <c r="AD119"/>
  <c r="AF118"/>
  <c r="AE118"/>
  <c r="AD118"/>
  <c r="AF117"/>
  <c r="AE117"/>
  <c r="AD117"/>
  <c r="AF116"/>
  <c r="AE116"/>
  <c r="AD116"/>
  <c r="AF115"/>
  <c r="AE115"/>
  <c r="AD115"/>
  <c r="AF114"/>
  <c r="AE114"/>
  <c r="AD114"/>
  <c r="AF113"/>
  <c r="AE113"/>
  <c r="AD113"/>
  <c r="AF112"/>
  <c r="AE112"/>
  <c r="AD112"/>
  <c r="AF111"/>
  <c r="AE111"/>
  <c r="AD111"/>
  <c r="AF110"/>
  <c r="AE110"/>
  <c r="AD110"/>
  <c r="AF109"/>
  <c r="AE109"/>
  <c r="AD109"/>
  <c r="AF108"/>
  <c r="AE108"/>
  <c r="AD108"/>
  <c r="AF107"/>
  <c r="AE107"/>
  <c r="AD107"/>
  <c r="AF106"/>
  <c r="AE106"/>
  <c r="AD106"/>
  <c r="AF105"/>
  <c r="AE105"/>
  <c r="AD105"/>
  <c r="AF104"/>
  <c r="AE104"/>
  <c r="AD104"/>
  <c r="AF103"/>
  <c r="AE103"/>
  <c r="AD103"/>
  <c r="AF102"/>
  <c r="AE102"/>
  <c r="AD102"/>
  <c r="AF101"/>
  <c r="AE101"/>
  <c r="AD101"/>
  <c r="AF100"/>
  <c r="AE100"/>
  <c r="AD100"/>
  <c r="AF99"/>
  <c r="AE99"/>
  <c r="AD99"/>
  <c r="AF98"/>
  <c r="AE98"/>
  <c r="AD98"/>
  <c r="AF97"/>
  <c r="AE97"/>
  <c r="AD97"/>
  <c r="AF96"/>
  <c r="AE96"/>
  <c r="AD96"/>
  <c r="AF95"/>
  <c r="AE95"/>
  <c r="AD95"/>
  <c r="AF94"/>
  <c r="AE94"/>
  <c r="AD94"/>
  <c r="AF93"/>
  <c r="AE93"/>
  <c r="AD93"/>
  <c r="AF92"/>
  <c r="AE92"/>
  <c r="AD92"/>
  <c r="AF91"/>
  <c r="AE91"/>
  <c r="AD91"/>
  <c r="AF90"/>
  <c r="AE90"/>
  <c r="AD90"/>
  <c r="AF89"/>
  <c r="AE89"/>
  <c r="AD89"/>
  <c r="AF88"/>
  <c r="AE88"/>
  <c r="AD88"/>
  <c r="AF87"/>
  <c r="AE87"/>
  <c r="AD87"/>
  <c r="AF86"/>
  <c r="AE86"/>
  <c r="AD86"/>
  <c r="AF85"/>
  <c r="AE85"/>
  <c r="AD85"/>
  <c r="AF84"/>
  <c r="AE84"/>
  <c r="AD84"/>
  <c r="AF83"/>
  <c r="AE83"/>
  <c r="AD83"/>
  <c r="AF82"/>
  <c r="AE82"/>
  <c r="AD82"/>
  <c r="AF81"/>
  <c r="AE81"/>
  <c r="AD81"/>
  <c r="AF80"/>
  <c r="AE80"/>
  <c r="AD80"/>
  <c r="AF79"/>
  <c r="AE79"/>
  <c r="AD79"/>
  <c r="AF78"/>
  <c r="AE78"/>
  <c r="AD78"/>
  <c r="AF77"/>
  <c r="AE77"/>
  <c r="AD77"/>
  <c r="AF76"/>
  <c r="AE76"/>
  <c r="AD76"/>
  <c r="AF75"/>
  <c r="AE75"/>
  <c r="AD75"/>
  <c r="AF74"/>
  <c r="AE74"/>
  <c r="AD74"/>
  <c r="AF73"/>
  <c r="AE73"/>
  <c r="AD73"/>
  <c r="AF72"/>
  <c r="AE72"/>
  <c r="AD72"/>
  <c r="AF71"/>
  <c r="AE71"/>
  <c r="AD71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4"/>
  <c r="AE64"/>
  <c r="AD64"/>
  <c r="AF63"/>
  <c r="AE63"/>
  <c r="AD63"/>
  <c r="AF62"/>
  <c r="AE62"/>
  <c r="AD62"/>
  <c r="AF61"/>
  <c r="AE61"/>
  <c r="AD61"/>
  <c r="AF60"/>
  <c r="AE60"/>
  <c r="AD60"/>
  <c r="AF59"/>
  <c r="AE59"/>
  <c r="AD59"/>
  <c r="AF58"/>
  <c r="AE58"/>
  <c r="AD58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D50"/>
  <c r="AF49"/>
  <c r="AE49"/>
  <c r="AD49"/>
  <c r="AF48"/>
  <c r="AE48"/>
  <c r="AD48"/>
  <c r="AF47"/>
  <c r="AE47"/>
  <c r="AD47"/>
  <c r="AF46"/>
  <c r="AE46"/>
  <c r="AD46"/>
  <c r="AF45"/>
  <c r="AE45"/>
  <c r="AD45"/>
  <c r="AF44"/>
  <c r="AE44"/>
  <c r="AD44"/>
  <c r="AF43"/>
  <c r="AE43"/>
  <c r="AD43"/>
  <c r="AF42"/>
  <c r="AE42"/>
  <c r="AD42"/>
  <c r="AF41"/>
  <c r="AE41"/>
  <c r="AD41"/>
  <c r="AF40"/>
  <c r="AE40"/>
  <c r="AD40"/>
  <c r="AF39"/>
  <c r="AE39"/>
  <c r="AD39"/>
  <c r="AF38"/>
  <c r="AE38"/>
  <c r="AD38"/>
  <c r="AF37"/>
  <c r="AE37"/>
  <c r="AD37"/>
  <c r="AF36"/>
  <c r="AE36"/>
  <c r="AD36"/>
  <c r="AF35"/>
  <c r="AE35"/>
  <c r="AD35"/>
  <c r="AF34"/>
  <c r="AE34"/>
  <c r="AD34"/>
  <c r="AF33"/>
  <c r="AE33"/>
  <c r="AD33"/>
  <c r="AF32"/>
  <c r="AE32"/>
  <c r="AD32"/>
  <c r="AF31"/>
  <c r="AE31"/>
  <c r="AD31"/>
  <c r="AF30"/>
  <c r="AE30"/>
  <c r="AD30"/>
  <c r="AF29"/>
  <c r="AE29"/>
  <c r="AD29"/>
  <c r="AF28"/>
  <c r="AE28"/>
  <c r="AD28"/>
  <c r="AF27"/>
  <c r="AE27"/>
  <c r="AD27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7"/>
  <c r="T227"/>
  <c r="S227"/>
  <c r="U226"/>
  <c r="T226"/>
  <c r="S226"/>
  <c r="U229"/>
  <c r="T229"/>
  <c r="S229"/>
  <c r="U228"/>
  <c r="T228"/>
  <c r="S228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2"/>
  <c r="T212"/>
  <c r="S212"/>
  <c r="U211"/>
  <c r="T211"/>
  <c r="S211"/>
  <c r="U216"/>
  <c r="T216"/>
  <c r="S216"/>
  <c r="U215"/>
  <c r="T215"/>
  <c r="S215"/>
  <c r="U214"/>
  <c r="T214"/>
  <c r="S214"/>
  <c r="U213"/>
  <c r="T213"/>
  <c r="S213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2"/>
  <c r="T202"/>
  <c r="S202"/>
  <c r="U201"/>
  <c r="T201"/>
  <c r="S201"/>
  <c r="U204"/>
  <c r="T204"/>
  <c r="S204"/>
  <c r="U203"/>
  <c r="T203"/>
  <c r="S203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6"/>
  <c r="T186"/>
  <c r="S186"/>
  <c r="U185"/>
  <c r="T185"/>
  <c r="S185"/>
  <c r="U188"/>
  <c r="T188"/>
  <c r="S188"/>
  <c r="U187"/>
  <c r="T187"/>
  <c r="S187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49"/>
  <c r="T149"/>
  <c r="S149"/>
  <c r="U148"/>
  <c r="T148"/>
  <c r="S148"/>
  <c r="U147"/>
  <c r="T147"/>
  <c r="S147"/>
  <c r="U146"/>
  <c r="T146"/>
  <c r="S146"/>
  <c r="U143"/>
  <c r="T143"/>
  <c r="S143"/>
  <c r="U142"/>
  <c r="T142"/>
  <c r="S142"/>
  <c r="U151"/>
  <c r="T151"/>
  <c r="S151"/>
  <c r="U150"/>
  <c r="T150"/>
  <c r="S150"/>
  <c r="U145"/>
  <c r="T145"/>
  <c r="S145"/>
  <c r="U144"/>
  <c r="T144"/>
  <c r="S144"/>
  <c r="U141"/>
  <c r="T141"/>
  <c r="S141"/>
  <c r="U140"/>
  <c r="T140"/>
  <c r="S140"/>
  <c r="U153"/>
  <c r="T153"/>
  <c r="S153"/>
  <c r="U152"/>
  <c r="T152"/>
  <c r="S152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49"/>
  <c r="T49"/>
  <c r="S49"/>
  <c r="U48"/>
  <c r="T48"/>
  <c r="S48"/>
  <c r="U46"/>
  <c r="T46"/>
  <c r="S46"/>
  <c r="U45"/>
  <c r="T45"/>
  <c r="S45"/>
  <c r="U44"/>
  <c r="T44"/>
  <c r="S44"/>
  <c r="U43"/>
  <c r="T43"/>
  <c r="S43"/>
  <c r="U53"/>
  <c r="T53"/>
  <c r="S53"/>
  <c r="U52"/>
  <c r="T52"/>
  <c r="S52"/>
  <c r="U51"/>
  <c r="T51"/>
  <c r="S51"/>
  <c r="U50"/>
  <c r="T50"/>
  <c r="S50"/>
  <c r="U47"/>
  <c r="T47"/>
  <c r="S47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2"/>
  <c r="T32"/>
  <c r="S32"/>
  <c r="U31"/>
  <c r="T31"/>
  <c r="S31"/>
  <c r="U30"/>
  <c r="T30"/>
  <c r="S30"/>
  <c r="U34"/>
  <c r="T34"/>
  <c r="S34"/>
  <c r="U33"/>
  <c r="T33"/>
  <c r="S33"/>
  <c r="U28"/>
  <c r="T28"/>
  <c r="S28"/>
  <c r="U29"/>
  <c r="T29"/>
  <c r="S29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S6"/>
  <c r="T6"/>
  <c r="U6"/>
  <c r="AF6"/>
  <c r="AE6"/>
  <c r="AD6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43"/>
  <c r="I43"/>
  <c r="H43"/>
  <c r="J42"/>
  <c r="I42"/>
  <c r="H42"/>
  <c r="J41"/>
  <c r="I41"/>
  <c r="H41"/>
  <c r="J40"/>
  <c r="I40"/>
  <c r="H40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57"/>
  <c r="J158"/>
  <c r="J159"/>
  <c r="J160"/>
  <c r="J161"/>
  <c r="J162"/>
  <c r="J163"/>
  <c r="J164"/>
  <c r="J165"/>
  <c r="BC5" i="10"/>
  <c r="H16" i="11"/>
  <c r="I16"/>
  <c r="J16"/>
  <c r="H28"/>
  <c r="I28"/>
  <c r="J28"/>
  <c r="J14"/>
  <c r="J14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72"/>
  <c r="J173"/>
  <c r="J174"/>
  <c r="J175"/>
  <c r="J176"/>
  <c r="J177"/>
  <c r="J178"/>
  <c r="J179"/>
  <c r="J180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J150"/>
  <c r="I150"/>
  <c r="H150"/>
  <c r="J149"/>
  <c r="I149"/>
  <c r="H149"/>
  <c r="J148"/>
  <c r="I148"/>
  <c r="H148"/>
  <c r="J147"/>
  <c r="I147"/>
  <c r="H147"/>
  <c r="I146"/>
  <c r="H146"/>
  <c r="J145"/>
  <c r="I145"/>
  <c r="H145"/>
  <c r="J144"/>
  <c r="I144"/>
  <c r="H144"/>
  <c r="J143"/>
  <c r="I143"/>
  <c r="H143"/>
  <c r="J142"/>
  <c r="I142"/>
  <c r="H142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71"/>
  <c r="I71"/>
  <c r="H71"/>
  <c r="J15"/>
  <c r="I15"/>
  <c r="H15"/>
  <c r="J70"/>
  <c r="I70"/>
  <c r="H70"/>
  <c r="I14"/>
  <c r="H14"/>
  <c r="J69"/>
  <c r="I69"/>
  <c r="H69"/>
  <c r="J13"/>
  <c r="I13"/>
  <c r="H13"/>
  <c r="J68"/>
  <c r="I68"/>
  <c r="H68"/>
  <c r="J12"/>
  <c r="I12"/>
  <c r="H12"/>
  <c r="J67"/>
  <c r="I67"/>
  <c r="H67"/>
  <c r="J11"/>
  <c r="I11"/>
  <c r="H11"/>
  <c r="J66"/>
  <c r="I66"/>
  <c r="H66"/>
  <c r="J10"/>
  <c r="I10"/>
  <c r="H10"/>
  <c r="J65"/>
  <c r="I65"/>
  <c r="H65"/>
  <c r="J9"/>
  <c r="I9"/>
  <c r="H9"/>
  <c r="J64"/>
  <c r="I64"/>
  <c r="H64"/>
  <c r="J8"/>
  <c r="I8"/>
  <c r="H8"/>
  <c r="J63"/>
  <c r="I63"/>
  <c r="H63"/>
  <c r="J7"/>
  <c r="I7"/>
  <c r="H7"/>
  <c r="J62"/>
  <c r="I62"/>
  <c r="H62"/>
  <c r="J6"/>
  <c r="I6"/>
  <c r="H6"/>
  <c r="J61"/>
  <c r="I61"/>
  <c r="H61"/>
  <c r="J5"/>
  <c r="I5"/>
  <c r="H5"/>
  <c r="AA120" i="10"/>
  <c r="Z120"/>
  <c r="Y120"/>
  <c r="U120"/>
  <c r="T120"/>
  <c r="S120"/>
  <c r="O120"/>
  <c r="N120"/>
  <c r="M120"/>
  <c r="I120"/>
  <c r="H120"/>
  <c r="G120"/>
  <c r="AA106"/>
  <c r="Z106"/>
  <c r="Y106"/>
  <c r="U106"/>
  <c r="T106"/>
  <c r="S106"/>
  <c r="O106"/>
  <c r="N106"/>
  <c r="M106"/>
  <c r="I106"/>
  <c r="H106"/>
  <c r="G106"/>
  <c r="AA92"/>
  <c r="Z92"/>
  <c r="Y92"/>
  <c r="U92"/>
  <c r="T92"/>
  <c r="S92"/>
  <c r="O92"/>
  <c r="N92"/>
  <c r="M92"/>
  <c r="I92"/>
  <c r="H92"/>
  <c r="G92"/>
  <c r="AA78"/>
  <c r="Z78"/>
  <c r="Y78"/>
  <c r="U78"/>
  <c r="T78"/>
  <c r="S78"/>
  <c r="O78"/>
  <c r="N78"/>
  <c r="M78"/>
  <c r="I78"/>
  <c r="H78"/>
  <c r="G78"/>
  <c r="BY120"/>
  <c r="BX120"/>
  <c r="BW120"/>
  <c r="BU120"/>
  <c r="BT120"/>
  <c r="BS120"/>
  <c r="BY119"/>
  <c r="BX119"/>
  <c r="BW119"/>
  <c r="BU119"/>
  <c r="BT119"/>
  <c r="BS119"/>
  <c r="AA119"/>
  <c r="Z119"/>
  <c r="Y119"/>
  <c r="U119"/>
  <c r="T119"/>
  <c r="S119"/>
  <c r="O119"/>
  <c r="N119"/>
  <c r="M119"/>
  <c r="I119"/>
  <c r="H119"/>
  <c r="G119"/>
  <c r="BY118"/>
  <c r="BX118"/>
  <c r="BW118"/>
  <c r="BU118"/>
  <c r="BT118"/>
  <c r="BS118"/>
  <c r="AA118"/>
  <c r="Z118"/>
  <c r="Y118"/>
  <c r="U118"/>
  <c r="T118"/>
  <c r="S118"/>
  <c r="O118"/>
  <c r="N118"/>
  <c r="M118"/>
  <c r="I118"/>
  <c r="H118"/>
  <c r="G118"/>
  <c r="BY117"/>
  <c r="BX117"/>
  <c r="BW117"/>
  <c r="BU117"/>
  <c r="BT117"/>
  <c r="BS117"/>
  <c r="AA117"/>
  <c r="Z117"/>
  <c r="Y117"/>
  <c r="U117"/>
  <c r="T117"/>
  <c r="S117"/>
  <c r="O117"/>
  <c r="N117"/>
  <c r="M117"/>
  <c r="I117"/>
  <c r="H117"/>
  <c r="G117"/>
  <c r="BY116"/>
  <c r="BX116"/>
  <c r="BW116"/>
  <c r="BU116"/>
  <c r="BT116"/>
  <c r="BS116"/>
  <c r="AA116"/>
  <c r="Z116"/>
  <c r="Y116"/>
  <c r="U116"/>
  <c r="T116"/>
  <c r="S116"/>
  <c r="O116"/>
  <c r="N116"/>
  <c r="M116"/>
  <c r="I116"/>
  <c r="H116"/>
  <c r="G116"/>
  <c r="BY115"/>
  <c r="BX115"/>
  <c r="BW115"/>
  <c r="BU115"/>
  <c r="BT115"/>
  <c r="BS115"/>
  <c r="AA115"/>
  <c r="Z115"/>
  <c r="Y115"/>
  <c r="U115"/>
  <c r="T115"/>
  <c r="S115"/>
  <c r="O115"/>
  <c r="N115"/>
  <c r="M115"/>
  <c r="I115"/>
  <c r="H115"/>
  <c r="G115"/>
  <c r="AC116" s="1"/>
  <c r="BY114"/>
  <c r="BX114"/>
  <c r="BW114"/>
  <c r="BU114"/>
  <c r="BT114"/>
  <c r="BS114"/>
  <c r="AA114"/>
  <c r="Z114"/>
  <c r="Y114"/>
  <c r="U114"/>
  <c r="T114"/>
  <c r="S114"/>
  <c r="O114"/>
  <c r="N114"/>
  <c r="M114"/>
  <c r="I114"/>
  <c r="H114"/>
  <c r="G114"/>
  <c r="BY113"/>
  <c r="BX113"/>
  <c r="BW113"/>
  <c r="BU113"/>
  <c r="BT113"/>
  <c r="BS113"/>
  <c r="AA113"/>
  <c r="Z113"/>
  <c r="Y113"/>
  <c r="U113"/>
  <c r="T113"/>
  <c r="S113"/>
  <c r="O113"/>
  <c r="N113"/>
  <c r="M113"/>
  <c r="I113"/>
  <c r="H113"/>
  <c r="G113"/>
  <c r="BY112"/>
  <c r="BX112"/>
  <c r="BW112"/>
  <c r="BU112"/>
  <c r="BT112"/>
  <c r="BS112"/>
  <c r="AA112"/>
  <c r="Z112"/>
  <c r="Y112"/>
  <c r="U112"/>
  <c r="T112"/>
  <c r="S112"/>
  <c r="AI112" s="1"/>
  <c r="O112"/>
  <c r="N112"/>
  <c r="M112"/>
  <c r="I112"/>
  <c r="H112"/>
  <c r="G112"/>
  <c r="BY111"/>
  <c r="BX111"/>
  <c r="BW111"/>
  <c r="BU111"/>
  <c r="BT111"/>
  <c r="BS111"/>
  <c r="AA111"/>
  <c r="AN111" s="1"/>
  <c r="Z111"/>
  <c r="Y111"/>
  <c r="U111"/>
  <c r="T111"/>
  <c r="S111"/>
  <c r="O111"/>
  <c r="N111"/>
  <c r="M111"/>
  <c r="AF111" s="1"/>
  <c r="I111"/>
  <c r="H111"/>
  <c r="G111"/>
  <c r="BY110"/>
  <c r="BX110"/>
  <c r="BW110"/>
  <c r="BU110"/>
  <c r="BT110"/>
  <c r="BS110"/>
  <c r="AA110"/>
  <c r="Z110"/>
  <c r="Y110"/>
  <c r="U110"/>
  <c r="T110"/>
  <c r="S110"/>
  <c r="O110"/>
  <c r="N110"/>
  <c r="M110"/>
  <c r="I110"/>
  <c r="H110"/>
  <c r="G110"/>
  <c r="BY109"/>
  <c r="BX109"/>
  <c r="BW109"/>
  <c r="BU109"/>
  <c r="BT109"/>
  <c r="BS109"/>
  <c r="AA109"/>
  <c r="Z109"/>
  <c r="Y109"/>
  <c r="U109"/>
  <c r="T109"/>
  <c r="S109"/>
  <c r="O109"/>
  <c r="N109"/>
  <c r="M109"/>
  <c r="I109"/>
  <c r="H109"/>
  <c r="G109"/>
  <c r="BY108"/>
  <c r="BX108"/>
  <c r="BW108"/>
  <c r="BU108"/>
  <c r="BT108"/>
  <c r="BS108"/>
  <c r="AA108"/>
  <c r="Z108"/>
  <c r="Y108"/>
  <c r="AL108" s="1"/>
  <c r="U108"/>
  <c r="T108"/>
  <c r="S108"/>
  <c r="AI108" s="1"/>
  <c r="O108"/>
  <c r="N108"/>
  <c r="M108"/>
  <c r="I108"/>
  <c r="H108"/>
  <c r="G108"/>
  <c r="BY107"/>
  <c r="BX107"/>
  <c r="BW107"/>
  <c r="BU107"/>
  <c r="BT107"/>
  <c r="BS107"/>
  <c r="AA107"/>
  <c r="AN107" s="1"/>
  <c r="Z107"/>
  <c r="Y107"/>
  <c r="U107"/>
  <c r="T107"/>
  <c r="S107"/>
  <c r="O107"/>
  <c r="N107"/>
  <c r="M107"/>
  <c r="AF107" s="1"/>
  <c r="I107"/>
  <c r="H107"/>
  <c r="G107"/>
  <c r="BY106"/>
  <c r="BX106"/>
  <c r="BW106"/>
  <c r="BU106"/>
  <c r="BT106"/>
  <c r="BS106"/>
  <c r="BY105"/>
  <c r="BX105"/>
  <c r="BW105"/>
  <c r="BU105"/>
  <c r="BT105"/>
  <c r="BS105"/>
  <c r="AA105"/>
  <c r="Z105"/>
  <c r="Y105"/>
  <c r="U105"/>
  <c r="T105"/>
  <c r="S105"/>
  <c r="O105"/>
  <c r="N105"/>
  <c r="M105"/>
  <c r="I105"/>
  <c r="H105"/>
  <c r="G105"/>
  <c r="BY104"/>
  <c r="BX104"/>
  <c r="BW104"/>
  <c r="BU104"/>
  <c r="BT104"/>
  <c r="BS104"/>
  <c r="AA104"/>
  <c r="Z104"/>
  <c r="Y104"/>
  <c r="U104"/>
  <c r="T104"/>
  <c r="S104"/>
  <c r="O104"/>
  <c r="N104"/>
  <c r="M104"/>
  <c r="I104"/>
  <c r="H104"/>
  <c r="G104"/>
  <c r="BY103"/>
  <c r="BX103"/>
  <c r="BW103"/>
  <c r="BU103"/>
  <c r="BT103"/>
  <c r="BS103"/>
  <c r="AA103"/>
  <c r="Z103"/>
  <c r="Y103"/>
  <c r="U103"/>
  <c r="T103"/>
  <c r="S103"/>
  <c r="O103"/>
  <c r="N103"/>
  <c r="M103"/>
  <c r="I103"/>
  <c r="H103"/>
  <c r="G103"/>
  <c r="BY102"/>
  <c r="BX102"/>
  <c r="BW102"/>
  <c r="BU102"/>
  <c r="BT102"/>
  <c r="BS102"/>
  <c r="AA102"/>
  <c r="Z102"/>
  <c r="Y102"/>
  <c r="U102"/>
  <c r="T102"/>
  <c r="S102"/>
  <c r="O102"/>
  <c r="N102"/>
  <c r="M102"/>
  <c r="I102"/>
  <c r="H102"/>
  <c r="G102"/>
  <c r="BY101"/>
  <c r="BX101"/>
  <c r="BW101"/>
  <c r="BU101"/>
  <c r="BT101"/>
  <c r="BS101"/>
  <c r="AA101"/>
  <c r="Z101"/>
  <c r="Y101"/>
  <c r="U101"/>
  <c r="T101"/>
  <c r="S101"/>
  <c r="O101"/>
  <c r="N101"/>
  <c r="M101"/>
  <c r="I101"/>
  <c r="H101"/>
  <c r="G101"/>
  <c r="BY100"/>
  <c r="BX100"/>
  <c r="BW100"/>
  <c r="BU100"/>
  <c r="BT100"/>
  <c r="BS100"/>
  <c r="AA100"/>
  <c r="Z100"/>
  <c r="Y100"/>
  <c r="U100"/>
  <c r="T100"/>
  <c r="S100"/>
  <c r="O100"/>
  <c r="N100"/>
  <c r="M100"/>
  <c r="I100"/>
  <c r="H100"/>
  <c r="G100"/>
  <c r="BY99"/>
  <c r="BX99"/>
  <c r="BW99"/>
  <c r="BU99"/>
  <c r="BT99"/>
  <c r="BS99"/>
  <c r="AA99"/>
  <c r="Z99"/>
  <c r="Y99"/>
  <c r="U99"/>
  <c r="T99"/>
  <c r="S99"/>
  <c r="O99"/>
  <c r="N99"/>
  <c r="M99"/>
  <c r="I99"/>
  <c r="H99"/>
  <c r="G99"/>
  <c r="BY98"/>
  <c r="BX98"/>
  <c r="BW98"/>
  <c r="BU98"/>
  <c r="BT98"/>
  <c r="BS98"/>
  <c r="AA98"/>
  <c r="Z98"/>
  <c r="Y98"/>
  <c r="AL98" s="1"/>
  <c r="U98"/>
  <c r="T98"/>
  <c r="S98"/>
  <c r="O98"/>
  <c r="N98"/>
  <c r="M98"/>
  <c r="I98"/>
  <c r="H98"/>
  <c r="AD98" s="1"/>
  <c r="G98"/>
  <c r="BY97"/>
  <c r="BX97"/>
  <c r="BW97"/>
  <c r="BU97"/>
  <c r="BT97"/>
  <c r="BS97"/>
  <c r="AA97"/>
  <c r="Z97"/>
  <c r="Y97"/>
  <c r="U97"/>
  <c r="T97"/>
  <c r="S97"/>
  <c r="O97"/>
  <c r="N97"/>
  <c r="M97"/>
  <c r="I97"/>
  <c r="H97"/>
  <c r="G97"/>
  <c r="BY96"/>
  <c r="BX96"/>
  <c r="BW96"/>
  <c r="BU96"/>
  <c r="BT96"/>
  <c r="BS96"/>
  <c r="AA96"/>
  <c r="Z96"/>
  <c r="Y96"/>
  <c r="U96"/>
  <c r="T96"/>
  <c r="S96"/>
  <c r="O96"/>
  <c r="AH96" s="1"/>
  <c r="N96"/>
  <c r="M96"/>
  <c r="I96"/>
  <c r="H96"/>
  <c r="G96"/>
  <c r="BY95"/>
  <c r="BX95"/>
  <c r="BW95"/>
  <c r="BU95"/>
  <c r="BT95"/>
  <c r="BS95"/>
  <c r="AA95"/>
  <c r="Z95"/>
  <c r="Y95"/>
  <c r="U95"/>
  <c r="T95"/>
  <c r="S95"/>
  <c r="O95"/>
  <c r="N95"/>
  <c r="M95"/>
  <c r="I95"/>
  <c r="H95"/>
  <c r="G95"/>
  <c r="BY94"/>
  <c r="BX94"/>
  <c r="BW94"/>
  <c r="BU94"/>
  <c r="BT94"/>
  <c r="BS94"/>
  <c r="AA94"/>
  <c r="Z94"/>
  <c r="Y94"/>
  <c r="U94"/>
  <c r="T94"/>
  <c r="S94"/>
  <c r="O94"/>
  <c r="N94"/>
  <c r="M94"/>
  <c r="I94"/>
  <c r="H94"/>
  <c r="G94"/>
  <c r="BY93"/>
  <c r="BX93"/>
  <c r="BW93"/>
  <c r="BU93"/>
  <c r="BT93"/>
  <c r="BS93"/>
  <c r="AA93"/>
  <c r="Z93"/>
  <c r="Y93"/>
  <c r="U93"/>
  <c r="T93"/>
  <c r="S93"/>
  <c r="O93"/>
  <c r="N93"/>
  <c r="M93"/>
  <c r="I93"/>
  <c r="H93"/>
  <c r="G93"/>
  <c r="BY92"/>
  <c r="BX92"/>
  <c r="BW92"/>
  <c r="BU92"/>
  <c r="BT92"/>
  <c r="BS92"/>
  <c r="BY91"/>
  <c r="BX91"/>
  <c r="BW91"/>
  <c r="BU91"/>
  <c r="BT91"/>
  <c r="BS91"/>
  <c r="AA91"/>
  <c r="Z91"/>
  <c r="Y91"/>
  <c r="U91"/>
  <c r="T91"/>
  <c r="S91"/>
  <c r="O91"/>
  <c r="N91"/>
  <c r="M91"/>
  <c r="I91"/>
  <c r="H91"/>
  <c r="G91"/>
  <c r="BY90"/>
  <c r="BX90"/>
  <c r="BW90"/>
  <c r="BU90"/>
  <c r="BT90"/>
  <c r="BS90"/>
  <c r="AA90"/>
  <c r="Z90"/>
  <c r="Y90"/>
  <c r="U90"/>
  <c r="T90"/>
  <c r="S90"/>
  <c r="O90"/>
  <c r="N90"/>
  <c r="M90"/>
  <c r="I90"/>
  <c r="H90"/>
  <c r="G90"/>
  <c r="BY89"/>
  <c r="BX89"/>
  <c r="BW89"/>
  <c r="BU89"/>
  <c r="BT89"/>
  <c r="BS89"/>
  <c r="AA89"/>
  <c r="Z89"/>
  <c r="Y89"/>
  <c r="U89"/>
  <c r="T89"/>
  <c r="S89"/>
  <c r="O89"/>
  <c r="N89"/>
  <c r="M89"/>
  <c r="I89"/>
  <c r="H89"/>
  <c r="G89"/>
  <c r="BY88"/>
  <c r="BX88"/>
  <c r="BW88"/>
  <c r="BU88"/>
  <c r="BT88"/>
  <c r="BS88"/>
  <c r="AA88"/>
  <c r="Z88"/>
  <c r="Y88"/>
  <c r="U88"/>
  <c r="T88"/>
  <c r="S88"/>
  <c r="O88"/>
  <c r="N88"/>
  <c r="M88"/>
  <c r="I88"/>
  <c r="H88"/>
  <c r="G88"/>
  <c r="BY87"/>
  <c r="BX87"/>
  <c r="BW87"/>
  <c r="BU87"/>
  <c r="BT87"/>
  <c r="BS87"/>
  <c r="AA87"/>
  <c r="Z87"/>
  <c r="Y87"/>
  <c r="U87"/>
  <c r="T87"/>
  <c r="S87"/>
  <c r="O87"/>
  <c r="N87"/>
  <c r="M87"/>
  <c r="I87"/>
  <c r="H87"/>
  <c r="G87"/>
  <c r="BY86"/>
  <c r="BX86"/>
  <c r="BW86"/>
  <c r="BU86"/>
  <c r="BT86"/>
  <c r="BS86"/>
  <c r="AA86"/>
  <c r="Z86"/>
  <c r="Y86"/>
  <c r="U86"/>
  <c r="T86"/>
  <c r="S86"/>
  <c r="O86"/>
  <c r="N86"/>
  <c r="M86"/>
  <c r="I86"/>
  <c r="H86"/>
  <c r="G86"/>
  <c r="BY85"/>
  <c r="BX85"/>
  <c r="BW85"/>
  <c r="BU85"/>
  <c r="BT85"/>
  <c r="BS85"/>
  <c r="AA85"/>
  <c r="Z85"/>
  <c r="Y85"/>
  <c r="U85"/>
  <c r="T85"/>
  <c r="S85"/>
  <c r="O85"/>
  <c r="N85"/>
  <c r="M85"/>
  <c r="I85"/>
  <c r="H85"/>
  <c r="G85"/>
  <c r="BY84"/>
  <c r="BX84"/>
  <c r="BW84"/>
  <c r="BU84"/>
  <c r="BT84"/>
  <c r="BS84"/>
  <c r="AA84"/>
  <c r="Z84"/>
  <c r="Y84"/>
  <c r="U84"/>
  <c r="T84"/>
  <c r="S84"/>
  <c r="O84"/>
  <c r="N84"/>
  <c r="M84"/>
  <c r="I84"/>
  <c r="H84"/>
  <c r="AD84" s="1"/>
  <c r="G84"/>
  <c r="BY83"/>
  <c r="BX83"/>
  <c r="BW83"/>
  <c r="BU83"/>
  <c r="BT83"/>
  <c r="BS83"/>
  <c r="AA83"/>
  <c r="Z83"/>
  <c r="Y83"/>
  <c r="U83"/>
  <c r="T83"/>
  <c r="S83"/>
  <c r="O83"/>
  <c r="N83"/>
  <c r="M83"/>
  <c r="I83"/>
  <c r="H83"/>
  <c r="G83"/>
  <c r="BY82"/>
  <c r="BX82"/>
  <c r="BW82"/>
  <c r="BU82"/>
  <c r="BT82"/>
  <c r="BS82"/>
  <c r="AA82"/>
  <c r="Z82"/>
  <c r="Y82"/>
  <c r="U82"/>
  <c r="T82"/>
  <c r="S82"/>
  <c r="O82"/>
  <c r="N82"/>
  <c r="M82"/>
  <c r="I82"/>
  <c r="H82"/>
  <c r="G82"/>
  <c r="BY81"/>
  <c r="BX81"/>
  <c r="BW81"/>
  <c r="BU81"/>
  <c r="BT81"/>
  <c r="BS81"/>
  <c r="AA81"/>
  <c r="Z81"/>
  <c r="Y81"/>
  <c r="U81"/>
  <c r="T81"/>
  <c r="S81"/>
  <c r="O81"/>
  <c r="N81"/>
  <c r="M81"/>
  <c r="I81"/>
  <c r="H81"/>
  <c r="G81"/>
  <c r="BY80"/>
  <c r="BX80"/>
  <c r="BW80"/>
  <c r="BU80"/>
  <c r="BT80"/>
  <c r="BS80"/>
  <c r="AA80"/>
  <c r="Z80"/>
  <c r="Y80"/>
  <c r="U80"/>
  <c r="T80"/>
  <c r="S80"/>
  <c r="O80"/>
  <c r="N80"/>
  <c r="M80"/>
  <c r="I80"/>
  <c r="H80"/>
  <c r="G80"/>
  <c r="BY79"/>
  <c r="BX79"/>
  <c r="BW79"/>
  <c r="BU79"/>
  <c r="BT79"/>
  <c r="BS79"/>
  <c r="AA79"/>
  <c r="Z79"/>
  <c r="Y79"/>
  <c r="U79"/>
  <c r="T79"/>
  <c r="S79"/>
  <c r="O79"/>
  <c r="N79"/>
  <c r="M79"/>
  <c r="I79"/>
  <c r="H79"/>
  <c r="G79"/>
  <c r="BY78"/>
  <c r="BX78"/>
  <c r="BW78"/>
  <c r="BU78"/>
  <c r="BT78"/>
  <c r="BS78"/>
  <c r="BY77"/>
  <c r="BX77"/>
  <c r="BW77"/>
  <c r="BU77"/>
  <c r="BT77"/>
  <c r="BS77"/>
  <c r="AA77"/>
  <c r="Z77"/>
  <c r="Y77"/>
  <c r="U77"/>
  <c r="T77"/>
  <c r="S77"/>
  <c r="O77"/>
  <c r="N77"/>
  <c r="M77"/>
  <c r="I77"/>
  <c r="H77"/>
  <c r="G77"/>
  <c r="BY76"/>
  <c r="BX76"/>
  <c r="BW76"/>
  <c r="BU76"/>
  <c r="BT76"/>
  <c r="BS76"/>
  <c r="AA76"/>
  <c r="Z76"/>
  <c r="Y76"/>
  <c r="U76"/>
  <c r="T76"/>
  <c r="S76"/>
  <c r="O76"/>
  <c r="N76"/>
  <c r="M76"/>
  <c r="I76"/>
  <c r="H76"/>
  <c r="G76"/>
  <c r="BY75"/>
  <c r="BX75"/>
  <c r="BW75"/>
  <c r="BU75"/>
  <c r="BT75"/>
  <c r="BS75"/>
  <c r="AA75"/>
  <c r="Z75"/>
  <c r="Y75"/>
  <c r="U75"/>
  <c r="T75"/>
  <c r="S75"/>
  <c r="O75"/>
  <c r="N75"/>
  <c r="M75"/>
  <c r="I75"/>
  <c r="H75"/>
  <c r="G75"/>
  <c r="BY74"/>
  <c r="BX74"/>
  <c r="BW74"/>
  <c r="BU74"/>
  <c r="BT74"/>
  <c r="BS74"/>
  <c r="AA74"/>
  <c r="Z74"/>
  <c r="Y74"/>
  <c r="U74"/>
  <c r="T74"/>
  <c r="S74"/>
  <c r="O74"/>
  <c r="N74"/>
  <c r="M74"/>
  <c r="I74"/>
  <c r="H74"/>
  <c r="G74"/>
  <c r="BY73"/>
  <c r="BX73"/>
  <c r="BW73"/>
  <c r="BU73"/>
  <c r="BT73"/>
  <c r="BS73"/>
  <c r="AA73"/>
  <c r="Z73"/>
  <c r="Y73"/>
  <c r="U73"/>
  <c r="T73"/>
  <c r="S73"/>
  <c r="O73"/>
  <c r="N73"/>
  <c r="M73"/>
  <c r="I73"/>
  <c r="H73"/>
  <c r="G73"/>
  <c r="BY72"/>
  <c r="BX72"/>
  <c r="BW72"/>
  <c r="BU72"/>
  <c r="BT72"/>
  <c r="BS72"/>
  <c r="AA72"/>
  <c r="Z72"/>
  <c r="Y72"/>
  <c r="U72"/>
  <c r="T72"/>
  <c r="S72"/>
  <c r="O72"/>
  <c r="N72"/>
  <c r="M72"/>
  <c r="I72"/>
  <c r="H72"/>
  <c r="G72"/>
  <c r="BY71"/>
  <c r="BX71"/>
  <c r="BW71"/>
  <c r="BU71"/>
  <c r="BT71"/>
  <c r="BS71"/>
  <c r="AA71"/>
  <c r="Z71"/>
  <c r="Y71"/>
  <c r="U71"/>
  <c r="T71"/>
  <c r="S71"/>
  <c r="O71"/>
  <c r="N71"/>
  <c r="M71"/>
  <c r="I71"/>
  <c r="H71"/>
  <c r="G71"/>
  <c r="BY70"/>
  <c r="BX70"/>
  <c r="BW70"/>
  <c r="BU70"/>
  <c r="BT70"/>
  <c r="BS70"/>
  <c r="AA70"/>
  <c r="Z70"/>
  <c r="Y70"/>
  <c r="U70"/>
  <c r="T70"/>
  <c r="S70"/>
  <c r="O70"/>
  <c r="N70"/>
  <c r="M70"/>
  <c r="I70"/>
  <c r="H70"/>
  <c r="G70"/>
  <c r="BY69"/>
  <c r="BX69"/>
  <c r="BW69"/>
  <c r="BU69"/>
  <c r="BT69"/>
  <c r="BS69"/>
  <c r="AA69"/>
  <c r="Z69"/>
  <c r="Y69"/>
  <c r="U69"/>
  <c r="T69"/>
  <c r="S69"/>
  <c r="O69"/>
  <c r="N69"/>
  <c r="M69"/>
  <c r="I69"/>
  <c r="H69"/>
  <c r="G69"/>
  <c r="BY68"/>
  <c r="BX68"/>
  <c r="BW68"/>
  <c r="BU68"/>
  <c r="BT68"/>
  <c r="BS68"/>
  <c r="AA68"/>
  <c r="Z68"/>
  <c r="Y68"/>
  <c r="U68"/>
  <c r="T68"/>
  <c r="S68"/>
  <c r="O68"/>
  <c r="N68"/>
  <c r="M68"/>
  <c r="I68"/>
  <c r="H68"/>
  <c r="G68"/>
  <c r="BY67"/>
  <c r="BX67"/>
  <c r="BW67"/>
  <c r="BU67"/>
  <c r="BT67"/>
  <c r="BS67"/>
  <c r="AA67"/>
  <c r="Z67"/>
  <c r="Y67"/>
  <c r="U67"/>
  <c r="T67"/>
  <c r="S67"/>
  <c r="O67"/>
  <c r="N67"/>
  <c r="M67"/>
  <c r="I67"/>
  <c r="H67"/>
  <c r="G67"/>
  <c r="BY66"/>
  <c r="BX66"/>
  <c r="BW66"/>
  <c r="BU66"/>
  <c r="BT66"/>
  <c r="BS66"/>
  <c r="AA66"/>
  <c r="Z66"/>
  <c r="Y66"/>
  <c r="U66"/>
  <c r="T66"/>
  <c r="S66"/>
  <c r="O66"/>
  <c r="N66"/>
  <c r="M66"/>
  <c r="I66"/>
  <c r="H66"/>
  <c r="G66"/>
  <c r="BY65"/>
  <c r="BX65"/>
  <c r="BW65"/>
  <c r="BU65"/>
  <c r="BT65"/>
  <c r="BS65"/>
  <c r="AA65"/>
  <c r="Z65"/>
  <c r="Y65"/>
  <c r="U65"/>
  <c r="T65"/>
  <c r="S65"/>
  <c r="O65"/>
  <c r="N65"/>
  <c r="M65"/>
  <c r="I65"/>
  <c r="H65"/>
  <c r="G65"/>
  <c r="BY63"/>
  <c r="BX63"/>
  <c r="BW63"/>
  <c r="BU63"/>
  <c r="BT63"/>
  <c r="BS63"/>
  <c r="AA63"/>
  <c r="Z63"/>
  <c r="Y63"/>
  <c r="U63"/>
  <c r="T63"/>
  <c r="S63"/>
  <c r="O63"/>
  <c r="N63"/>
  <c r="M63"/>
  <c r="I63"/>
  <c r="H63"/>
  <c r="G63"/>
  <c r="BY62"/>
  <c r="BX62"/>
  <c r="BW62"/>
  <c r="BU62"/>
  <c r="BT62"/>
  <c r="BS62"/>
  <c r="AA62"/>
  <c r="Z62"/>
  <c r="Y62"/>
  <c r="U62"/>
  <c r="T62"/>
  <c r="AJ63" s="1"/>
  <c r="S62"/>
  <c r="O62"/>
  <c r="N62"/>
  <c r="M62"/>
  <c r="I62"/>
  <c r="H62"/>
  <c r="G62"/>
  <c r="BY61"/>
  <c r="BX61"/>
  <c r="BW61"/>
  <c r="BU61"/>
  <c r="BT61"/>
  <c r="BS61"/>
  <c r="AA61"/>
  <c r="Z61"/>
  <c r="Y61"/>
  <c r="U61"/>
  <c r="T61"/>
  <c r="S61"/>
  <c r="O61"/>
  <c r="N61"/>
  <c r="M61"/>
  <c r="I61"/>
  <c r="H61"/>
  <c r="G61"/>
  <c r="BY60"/>
  <c r="BX60"/>
  <c r="BW60"/>
  <c r="BU60"/>
  <c r="BT60"/>
  <c r="BS60"/>
  <c r="AA60"/>
  <c r="AN61" s="1"/>
  <c r="Z60"/>
  <c r="Y60"/>
  <c r="U60"/>
  <c r="T60"/>
  <c r="S60"/>
  <c r="O60"/>
  <c r="N60"/>
  <c r="M60"/>
  <c r="AF61" s="1"/>
  <c r="I60"/>
  <c r="H60"/>
  <c r="G60"/>
  <c r="BY59"/>
  <c r="BX59"/>
  <c r="BW59"/>
  <c r="BU59"/>
  <c r="BT59"/>
  <c r="BS59"/>
  <c r="AA59"/>
  <c r="Z59"/>
  <c r="Y59"/>
  <c r="U59"/>
  <c r="T59"/>
  <c r="S59"/>
  <c r="O59"/>
  <c r="N59"/>
  <c r="M59"/>
  <c r="I59"/>
  <c r="H59"/>
  <c r="G59"/>
  <c r="BY58"/>
  <c r="BX58"/>
  <c r="BW58"/>
  <c r="BU58"/>
  <c r="BT58"/>
  <c r="BS58"/>
  <c r="AA58"/>
  <c r="Z58"/>
  <c r="Y58"/>
  <c r="U58"/>
  <c r="T58"/>
  <c r="S58"/>
  <c r="O58"/>
  <c r="N58"/>
  <c r="M58"/>
  <c r="I58"/>
  <c r="H58"/>
  <c r="G58"/>
  <c r="BY57"/>
  <c r="BX57"/>
  <c r="BW57"/>
  <c r="BU57"/>
  <c r="BT57"/>
  <c r="BS57"/>
  <c r="AA57"/>
  <c r="Z57"/>
  <c r="Y57"/>
  <c r="U57"/>
  <c r="T57"/>
  <c r="S57"/>
  <c r="O57"/>
  <c r="N57"/>
  <c r="M57"/>
  <c r="I57"/>
  <c r="H57"/>
  <c r="G57"/>
  <c r="BY56"/>
  <c r="BX56"/>
  <c r="BW56"/>
  <c r="BU56"/>
  <c r="BT56"/>
  <c r="BS56"/>
  <c r="AA56"/>
  <c r="Z56"/>
  <c r="Y56"/>
  <c r="U56"/>
  <c r="T56"/>
  <c r="S56"/>
  <c r="O56"/>
  <c r="N56"/>
  <c r="M56"/>
  <c r="I56"/>
  <c r="H56"/>
  <c r="G56"/>
  <c r="BY55"/>
  <c r="BX55"/>
  <c r="BW55"/>
  <c r="BU55"/>
  <c r="BT55"/>
  <c r="BS55"/>
  <c r="AA55"/>
  <c r="Z55"/>
  <c r="Y55"/>
  <c r="U55"/>
  <c r="T55"/>
  <c r="S55"/>
  <c r="O55"/>
  <c r="AH55" s="1"/>
  <c r="N55"/>
  <c r="M55"/>
  <c r="I55"/>
  <c r="H55"/>
  <c r="G55"/>
  <c r="BY54"/>
  <c r="BX54"/>
  <c r="BW54"/>
  <c r="BU54"/>
  <c r="BT54"/>
  <c r="BS54"/>
  <c r="AA54"/>
  <c r="Z54"/>
  <c r="Y54"/>
  <c r="U54"/>
  <c r="T54"/>
  <c r="AJ54" s="1"/>
  <c r="S54"/>
  <c r="O54"/>
  <c r="N54"/>
  <c r="M54"/>
  <c r="I54"/>
  <c r="H54"/>
  <c r="G54"/>
  <c r="BY53"/>
  <c r="BX53"/>
  <c r="BW53"/>
  <c r="BU53"/>
  <c r="BT53"/>
  <c r="BS53"/>
  <c r="AA53"/>
  <c r="Z53"/>
  <c r="Y53"/>
  <c r="U53"/>
  <c r="T53"/>
  <c r="S53"/>
  <c r="O53"/>
  <c r="N53"/>
  <c r="M53"/>
  <c r="I53"/>
  <c r="H53"/>
  <c r="G53"/>
  <c r="BY52"/>
  <c r="BX52"/>
  <c r="BW52"/>
  <c r="BU52"/>
  <c r="BT52"/>
  <c r="BS52"/>
  <c r="AA52"/>
  <c r="Z52"/>
  <c r="Y52"/>
  <c r="U52"/>
  <c r="T52"/>
  <c r="S52"/>
  <c r="O52"/>
  <c r="N52"/>
  <c r="M52"/>
  <c r="I52"/>
  <c r="H52"/>
  <c r="G52"/>
  <c r="BY51"/>
  <c r="BX51"/>
  <c r="BW51"/>
  <c r="BU51"/>
  <c r="BT51"/>
  <c r="BS51"/>
  <c r="AA51"/>
  <c r="Z51"/>
  <c r="Y51"/>
  <c r="U51"/>
  <c r="T51"/>
  <c r="S51"/>
  <c r="O51"/>
  <c r="N51"/>
  <c r="M51"/>
  <c r="I51"/>
  <c r="H51"/>
  <c r="G51"/>
  <c r="BY50"/>
  <c r="BX50"/>
  <c r="BW50"/>
  <c r="BU50"/>
  <c r="BT50"/>
  <c r="BS50"/>
  <c r="AA50"/>
  <c r="Z50"/>
  <c r="Y50"/>
  <c r="U50"/>
  <c r="T50"/>
  <c r="S50"/>
  <c r="O50"/>
  <c r="N50"/>
  <c r="M50"/>
  <c r="I50"/>
  <c r="H50"/>
  <c r="G50"/>
  <c r="BY49"/>
  <c r="BX49"/>
  <c r="BW49"/>
  <c r="BU49"/>
  <c r="BT49"/>
  <c r="BS49"/>
  <c r="AA49"/>
  <c r="Z49"/>
  <c r="Y49"/>
  <c r="U49"/>
  <c r="T49"/>
  <c r="S49"/>
  <c r="O49"/>
  <c r="N49"/>
  <c r="M49"/>
  <c r="I49"/>
  <c r="H49"/>
  <c r="G49"/>
  <c r="BY48"/>
  <c r="BX48"/>
  <c r="BW48"/>
  <c r="BU48"/>
  <c r="BT48"/>
  <c r="BS48"/>
  <c r="AA48"/>
  <c r="Z48"/>
  <c r="Y48"/>
  <c r="U48"/>
  <c r="T48"/>
  <c r="S48"/>
  <c r="O48"/>
  <c r="N48"/>
  <c r="M48"/>
  <c r="I48"/>
  <c r="H48"/>
  <c r="G48"/>
  <c r="BY47"/>
  <c r="BX47"/>
  <c r="BW47"/>
  <c r="BU47"/>
  <c r="BT47"/>
  <c r="BS47"/>
  <c r="AA47"/>
  <c r="Z47"/>
  <c r="Y47"/>
  <c r="U47"/>
  <c r="T47"/>
  <c r="S47"/>
  <c r="O47"/>
  <c r="N47"/>
  <c r="M47"/>
  <c r="I47"/>
  <c r="H47"/>
  <c r="G47"/>
  <c r="BY46"/>
  <c r="BX46"/>
  <c r="BW46"/>
  <c r="BU46"/>
  <c r="BT46"/>
  <c r="BS46"/>
  <c r="AA46"/>
  <c r="Z46"/>
  <c r="Y46"/>
  <c r="U46"/>
  <c r="T46"/>
  <c r="S46"/>
  <c r="O46"/>
  <c r="N46"/>
  <c r="M46"/>
  <c r="I46"/>
  <c r="H46"/>
  <c r="G46"/>
  <c r="BY45"/>
  <c r="BX45"/>
  <c r="BW45"/>
  <c r="BU45"/>
  <c r="BT45"/>
  <c r="BS45"/>
  <c r="AA45"/>
  <c r="Z45"/>
  <c r="Y45"/>
  <c r="U45"/>
  <c r="T45"/>
  <c r="S45"/>
  <c r="O45"/>
  <c r="N45"/>
  <c r="M45"/>
  <c r="I45"/>
  <c r="H45"/>
  <c r="G45"/>
  <c r="BY44"/>
  <c r="BX44"/>
  <c r="BW44"/>
  <c r="BU44"/>
  <c r="BT44"/>
  <c r="BS44"/>
  <c r="AA44"/>
  <c r="Z44"/>
  <c r="Y44"/>
  <c r="U44"/>
  <c r="T44"/>
  <c r="S44"/>
  <c r="O44"/>
  <c r="N44"/>
  <c r="M44"/>
  <c r="I44"/>
  <c r="H44"/>
  <c r="G44"/>
  <c r="BY43"/>
  <c r="BX43"/>
  <c r="BW43"/>
  <c r="BU43"/>
  <c r="BT43"/>
  <c r="BS43"/>
  <c r="AA43"/>
  <c r="Z43"/>
  <c r="Y43"/>
  <c r="U43"/>
  <c r="T43"/>
  <c r="S43"/>
  <c r="O43"/>
  <c r="N43"/>
  <c r="M43"/>
  <c r="I43"/>
  <c r="H43"/>
  <c r="G43"/>
  <c r="BY42"/>
  <c r="BX42"/>
  <c r="BW42"/>
  <c r="BU42"/>
  <c r="BT42"/>
  <c r="BS42"/>
  <c r="AA42"/>
  <c r="Z42"/>
  <c r="Y42"/>
  <c r="U42"/>
  <c r="T42"/>
  <c r="S42"/>
  <c r="O42"/>
  <c r="N42"/>
  <c r="M42"/>
  <c r="I42"/>
  <c r="H42"/>
  <c r="G42"/>
  <c r="BY41"/>
  <c r="BX41"/>
  <c r="BW41"/>
  <c r="BU41"/>
  <c r="BT41"/>
  <c r="BS41"/>
  <c r="AA41"/>
  <c r="Z41"/>
  <c r="Y41"/>
  <c r="U41"/>
  <c r="T41"/>
  <c r="S41"/>
  <c r="O41"/>
  <c r="N41"/>
  <c r="M41"/>
  <c r="I41"/>
  <c r="H41"/>
  <c r="G41"/>
  <c r="BY40"/>
  <c r="BX40"/>
  <c r="BW40"/>
  <c r="BU40"/>
  <c r="BT40"/>
  <c r="BS40"/>
  <c r="AA40"/>
  <c r="Z40"/>
  <c r="Y40"/>
  <c r="U40"/>
  <c r="T40"/>
  <c r="S40"/>
  <c r="O40"/>
  <c r="N40"/>
  <c r="M40"/>
  <c r="I40"/>
  <c r="H40"/>
  <c r="G40"/>
  <c r="BY39"/>
  <c r="BX39"/>
  <c r="BW39"/>
  <c r="BU39"/>
  <c r="BT39"/>
  <c r="BS39"/>
  <c r="AA39"/>
  <c r="Z39"/>
  <c r="Y39"/>
  <c r="U39"/>
  <c r="T39"/>
  <c r="S39"/>
  <c r="O39"/>
  <c r="N39"/>
  <c r="M39"/>
  <c r="I39"/>
  <c r="H39"/>
  <c r="G39"/>
  <c r="BY38"/>
  <c r="BX38"/>
  <c r="BW38"/>
  <c r="BU38"/>
  <c r="BT38"/>
  <c r="BS38"/>
  <c r="AA38"/>
  <c r="Z38"/>
  <c r="Y38"/>
  <c r="U38"/>
  <c r="T38"/>
  <c r="S38"/>
  <c r="O38"/>
  <c r="N38"/>
  <c r="M38"/>
  <c r="I38"/>
  <c r="H38"/>
  <c r="G38"/>
  <c r="BY37"/>
  <c r="BX37"/>
  <c r="BW37"/>
  <c r="BU37"/>
  <c r="BT37"/>
  <c r="BS37"/>
  <c r="AA37"/>
  <c r="Z37"/>
  <c r="Y37"/>
  <c r="U37"/>
  <c r="T37"/>
  <c r="S37"/>
  <c r="O37"/>
  <c r="N37"/>
  <c r="M37"/>
  <c r="I37"/>
  <c r="H37"/>
  <c r="G37"/>
  <c r="BY36"/>
  <c r="BX36"/>
  <c r="BW36"/>
  <c r="BU36"/>
  <c r="BT36"/>
  <c r="BS36"/>
  <c r="AA36"/>
  <c r="Z36"/>
  <c r="Y36"/>
  <c r="U36"/>
  <c r="T36"/>
  <c r="S36"/>
  <c r="O36"/>
  <c r="N36"/>
  <c r="M36"/>
  <c r="I36"/>
  <c r="H36"/>
  <c r="G36"/>
  <c r="BY35"/>
  <c r="BX35"/>
  <c r="BW35"/>
  <c r="BU35"/>
  <c r="BT35"/>
  <c r="BS35"/>
  <c r="AA35"/>
  <c r="Z35"/>
  <c r="Y35"/>
  <c r="U35"/>
  <c r="T35"/>
  <c r="S35"/>
  <c r="AI34" s="1"/>
  <c r="O35"/>
  <c r="N35"/>
  <c r="M35"/>
  <c r="I35"/>
  <c r="H35"/>
  <c r="G35"/>
  <c r="BY34"/>
  <c r="BX34"/>
  <c r="BW34"/>
  <c r="BU34"/>
  <c r="BT34"/>
  <c r="BS34"/>
  <c r="AA34"/>
  <c r="Z34"/>
  <c r="Y34"/>
  <c r="U34"/>
  <c r="T34"/>
  <c r="S34"/>
  <c r="O34"/>
  <c r="N34"/>
  <c r="M34"/>
  <c r="I34"/>
  <c r="H34"/>
  <c r="G34"/>
  <c r="BY33"/>
  <c r="BX33"/>
  <c r="BW33"/>
  <c r="BU33"/>
  <c r="BT33"/>
  <c r="BS33"/>
  <c r="AA33"/>
  <c r="Z33"/>
  <c r="Y33"/>
  <c r="U33"/>
  <c r="T33"/>
  <c r="S33"/>
  <c r="O33"/>
  <c r="N33"/>
  <c r="M33"/>
  <c r="I33"/>
  <c r="AE33" s="1"/>
  <c r="H33"/>
  <c r="G33"/>
  <c r="BY32"/>
  <c r="BX32"/>
  <c r="BW32"/>
  <c r="BU32"/>
  <c r="BT32"/>
  <c r="BS32"/>
  <c r="AA32"/>
  <c r="Z32"/>
  <c r="Y32"/>
  <c r="U32"/>
  <c r="T32"/>
  <c r="S32"/>
  <c r="O32"/>
  <c r="N32"/>
  <c r="M32"/>
  <c r="I32"/>
  <c r="H32"/>
  <c r="G32"/>
  <c r="BY31"/>
  <c r="BX31"/>
  <c r="BW31"/>
  <c r="BU31"/>
  <c r="BT31"/>
  <c r="BS31"/>
  <c r="AA31"/>
  <c r="Z31"/>
  <c r="Y31"/>
  <c r="U31"/>
  <c r="T31"/>
  <c r="S31"/>
  <c r="O31"/>
  <c r="N31"/>
  <c r="M31"/>
  <c r="I31"/>
  <c r="H31"/>
  <c r="G31"/>
  <c r="BY30"/>
  <c r="BX30"/>
  <c r="BW30"/>
  <c r="BU30"/>
  <c r="BT30"/>
  <c r="BS30"/>
  <c r="AA30"/>
  <c r="Z30"/>
  <c r="Y30"/>
  <c r="U30"/>
  <c r="T30"/>
  <c r="S30"/>
  <c r="O30"/>
  <c r="N30"/>
  <c r="M30"/>
  <c r="I30"/>
  <c r="H30"/>
  <c r="G30"/>
  <c r="BY29"/>
  <c r="BX29"/>
  <c r="BW29"/>
  <c r="BU29"/>
  <c r="BT29"/>
  <c r="BS29"/>
  <c r="AA29"/>
  <c r="Z29"/>
  <c r="Y29"/>
  <c r="U29"/>
  <c r="T29"/>
  <c r="S29"/>
  <c r="O29"/>
  <c r="N29"/>
  <c r="M29"/>
  <c r="I29"/>
  <c r="H29"/>
  <c r="G29"/>
  <c r="BY28"/>
  <c r="BX28"/>
  <c r="BW28"/>
  <c r="BU28"/>
  <c r="BT28"/>
  <c r="BS28"/>
  <c r="AA28"/>
  <c r="Z28"/>
  <c r="Y28"/>
  <c r="U28"/>
  <c r="T28"/>
  <c r="S28"/>
  <c r="O28"/>
  <c r="N28"/>
  <c r="M28"/>
  <c r="I28"/>
  <c r="H28"/>
  <c r="G28"/>
  <c r="BY27"/>
  <c r="BX27"/>
  <c r="BW27"/>
  <c r="BU27"/>
  <c r="BT27"/>
  <c r="BS27"/>
  <c r="AA27"/>
  <c r="Z27"/>
  <c r="Y27"/>
  <c r="U27"/>
  <c r="T27"/>
  <c r="S27"/>
  <c r="O27"/>
  <c r="N27"/>
  <c r="M27"/>
  <c r="I27"/>
  <c r="H27"/>
  <c r="G27"/>
  <c r="BY26"/>
  <c r="BX26"/>
  <c r="BW26"/>
  <c r="BU26"/>
  <c r="BT26"/>
  <c r="BS26"/>
  <c r="AA26"/>
  <c r="Z26"/>
  <c r="Y26"/>
  <c r="U26"/>
  <c r="T26"/>
  <c r="S26"/>
  <c r="O26"/>
  <c r="N26"/>
  <c r="M26"/>
  <c r="I26"/>
  <c r="H26"/>
  <c r="G26"/>
  <c r="BY25"/>
  <c r="BX25"/>
  <c r="BW25"/>
  <c r="BU25"/>
  <c r="BT25"/>
  <c r="BS25"/>
  <c r="AA25"/>
  <c r="Z25"/>
  <c r="Y25"/>
  <c r="U25"/>
  <c r="T25"/>
  <c r="S25"/>
  <c r="O25"/>
  <c r="N25"/>
  <c r="M25"/>
  <c r="I25"/>
  <c r="H25"/>
  <c r="G25"/>
  <c r="BY24"/>
  <c r="BX24"/>
  <c r="BW24"/>
  <c r="BU24"/>
  <c r="BT24"/>
  <c r="BS24"/>
  <c r="AA24"/>
  <c r="Z24"/>
  <c r="Y24"/>
  <c r="U24"/>
  <c r="T24"/>
  <c r="S24"/>
  <c r="O24"/>
  <c r="N24"/>
  <c r="M24"/>
  <c r="I24"/>
  <c r="H24"/>
  <c r="G24"/>
  <c r="AC24" s="1"/>
  <c r="BY23"/>
  <c r="BX23"/>
  <c r="BW23"/>
  <c r="BU23"/>
  <c r="BT23"/>
  <c r="BS23"/>
  <c r="AA23"/>
  <c r="Z23"/>
  <c r="Y23"/>
  <c r="U23"/>
  <c r="T23"/>
  <c r="S23"/>
  <c r="O23"/>
  <c r="N23"/>
  <c r="M23"/>
  <c r="I23"/>
  <c r="H23"/>
  <c r="G23"/>
  <c r="BY22"/>
  <c r="BX22"/>
  <c r="BW22"/>
  <c r="BU22"/>
  <c r="BT22"/>
  <c r="BS22"/>
  <c r="AA22"/>
  <c r="Z22"/>
  <c r="Y22"/>
  <c r="U22"/>
  <c r="T22"/>
  <c r="S22"/>
  <c r="O22"/>
  <c r="N22"/>
  <c r="M22"/>
  <c r="I22"/>
  <c r="H22"/>
  <c r="G22"/>
  <c r="BY21"/>
  <c r="BX21"/>
  <c r="BW21"/>
  <c r="BU21"/>
  <c r="BT21"/>
  <c r="BS21"/>
  <c r="AA21"/>
  <c r="Z21"/>
  <c r="Y21"/>
  <c r="U21"/>
  <c r="T21"/>
  <c r="S21"/>
  <c r="O21"/>
  <c r="N21"/>
  <c r="M21"/>
  <c r="I21"/>
  <c r="H21"/>
  <c r="G21"/>
  <c r="BY20"/>
  <c r="BX20"/>
  <c r="BW20"/>
  <c r="BU20"/>
  <c r="BT20"/>
  <c r="BS20"/>
  <c r="AA20"/>
  <c r="Z20"/>
  <c r="Y20"/>
  <c r="U20"/>
  <c r="T20"/>
  <c r="S20"/>
  <c r="O20"/>
  <c r="N20"/>
  <c r="M20"/>
  <c r="I20"/>
  <c r="H20"/>
  <c r="G20"/>
  <c r="BY19"/>
  <c r="BX19"/>
  <c r="BW19"/>
  <c r="BU19"/>
  <c r="BT19"/>
  <c r="BS19"/>
  <c r="AA19"/>
  <c r="Z19"/>
  <c r="Y19"/>
  <c r="U19"/>
  <c r="T19"/>
  <c r="S19"/>
  <c r="O19"/>
  <c r="N19"/>
  <c r="M19"/>
  <c r="I19"/>
  <c r="H19"/>
  <c r="G19"/>
  <c r="BY18"/>
  <c r="BX18"/>
  <c r="BW18"/>
  <c r="BU18"/>
  <c r="BT18"/>
  <c r="BS18"/>
  <c r="AA18"/>
  <c r="Z18"/>
  <c r="Y18"/>
  <c r="U18"/>
  <c r="T18"/>
  <c r="S18"/>
  <c r="O18"/>
  <c r="N18"/>
  <c r="M18"/>
  <c r="I18"/>
  <c r="H18"/>
  <c r="G18"/>
  <c r="BY17"/>
  <c r="BX17"/>
  <c r="BW17"/>
  <c r="BU17"/>
  <c r="BT17"/>
  <c r="BS17"/>
  <c r="AA17"/>
  <c r="Z17"/>
  <c r="Y17"/>
  <c r="U17"/>
  <c r="T17"/>
  <c r="S17"/>
  <c r="O17"/>
  <c r="N17"/>
  <c r="M17"/>
  <c r="I17"/>
  <c r="H17"/>
  <c r="G17"/>
  <c r="BY16"/>
  <c r="BX16"/>
  <c r="BW16"/>
  <c r="BU16"/>
  <c r="BT16"/>
  <c r="BS16"/>
  <c r="AA16"/>
  <c r="Z16"/>
  <c r="Y16"/>
  <c r="U16"/>
  <c r="T16"/>
  <c r="S16"/>
  <c r="O16"/>
  <c r="N16"/>
  <c r="M16"/>
  <c r="I16"/>
  <c r="H16"/>
  <c r="G16"/>
  <c r="BY15"/>
  <c r="BX15"/>
  <c r="BW15"/>
  <c r="BU15"/>
  <c r="BT15"/>
  <c r="BS15"/>
  <c r="AA15"/>
  <c r="Z15"/>
  <c r="Y15"/>
  <c r="U15"/>
  <c r="T15"/>
  <c r="S15"/>
  <c r="O15"/>
  <c r="N15"/>
  <c r="M15"/>
  <c r="I15"/>
  <c r="H15"/>
  <c r="G15"/>
  <c r="BY14"/>
  <c r="BX14"/>
  <c r="BW14"/>
  <c r="BU14"/>
  <c r="BT14"/>
  <c r="BS14"/>
  <c r="AA14"/>
  <c r="Z14"/>
  <c r="Y14"/>
  <c r="U14"/>
  <c r="T14"/>
  <c r="S14"/>
  <c r="O14"/>
  <c r="N14"/>
  <c r="M14"/>
  <c r="I14"/>
  <c r="H14"/>
  <c r="G14"/>
  <c r="BY13"/>
  <c r="BX13"/>
  <c r="BW13"/>
  <c r="BU13"/>
  <c r="BT13"/>
  <c r="BS13"/>
  <c r="AA13"/>
  <c r="Z13"/>
  <c r="Y13"/>
  <c r="U13"/>
  <c r="T13"/>
  <c r="S13"/>
  <c r="O13"/>
  <c r="N13"/>
  <c r="M13"/>
  <c r="I13"/>
  <c r="H13"/>
  <c r="G13"/>
  <c r="BY12"/>
  <c r="BX12"/>
  <c r="BW12"/>
  <c r="BU12"/>
  <c r="BT12"/>
  <c r="BS12"/>
  <c r="AA12"/>
  <c r="Z12"/>
  <c r="Y12"/>
  <c r="U12"/>
  <c r="T12"/>
  <c r="S12"/>
  <c r="O12"/>
  <c r="N12"/>
  <c r="M12"/>
  <c r="I12"/>
  <c r="H12"/>
  <c r="G12"/>
  <c r="BY11"/>
  <c r="BX11"/>
  <c r="BW11"/>
  <c r="BU11"/>
  <c r="BT11"/>
  <c r="BS11"/>
  <c r="AA11"/>
  <c r="Z11"/>
  <c r="Y11"/>
  <c r="U11"/>
  <c r="T11"/>
  <c r="S11"/>
  <c r="O11"/>
  <c r="N11"/>
  <c r="M11"/>
  <c r="I11"/>
  <c r="H11"/>
  <c r="G11"/>
  <c r="BY10"/>
  <c r="BX10"/>
  <c r="BW10"/>
  <c r="BU10"/>
  <c r="BT10"/>
  <c r="BS10"/>
  <c r="AA10"/>
  <c r="Z10"/>
  <c r="Y10"/>
  <c r="U10"/>
  <c r="T10"/>
  <c r="S10"/>
  <c r="O10"/>
  <c r="N10"/>
  <c r="M10"/>
  <c r="I10"/>
  <c r="H10"/>
  <c r="G10"/>
  <c r="BY9"/>
  <c r="BX9"/>
  <c r="BW9"/>
  <c r="BU9"/>
  <c r="BT9"/>
  <c r="BS9"/>
  <c r="AA9"/>
  <c r="Z9"/>
  <c r="Y9"/>
  <c r="U9"/>
  <c r="T9"/>
  <c r="S9"/>
  <c r="O9"/>
  <c r="N9"/>
  <c r="M9"/>
  <c r="I9"/>
  <c r="H9"/>
  <c r="G9"/>
  <c r="BY8"/>
  <c r="BX8"/>
  <c r="BW8"/>
  <c r="BU8"/>
  <c r="BT8"/>
  <c r="BS8"/>
  <c r="AA8"/>
  <c r="Z8"/>
  <c r="Y8"/>
  <c r="U8"/>
  <c r="T8"/>
  <c r="S8"/>
  <c r="O8"/>
  <c r="N8"/>
  <c r="M8"/>
  <c r="I8"/>
  <c r="H8"/>
  <c r="G8"/>
  <c r="BY7"/>
  <c r="BX7"/>
  <c r="BW7"/>
  <c r="BU7"/>
  <c r="BT7"/>
  <c r="BS7"/>
  <c r="AA7"/>
  <c r="Z7"/>
  <c r="Y7"/>
  <c r="U7"/>
  <c r="T7"/>
  <c r="S7"/>
  <c r="O7"/>
  <c r="N7"/>
  <c r="M7"/>
  <c r="I7"/>
  <c r="H7"/>
  <c r="G7"/>
  <c r="BY6"/>
  <c r="BX6"/>
  <c r="BW6"/>
  <c r="BU6"/>
  <c r="BT6"/>
  <c r="BS6"/>
  <c r="AA6"/>
  <c r="Z6"/>
  <c r="Y6"/>
  <c r="U6"/>
  <c r="T6"/>
  <c r="S6"/>
  <c r="O6"/>
  <c r="N6"/>
  <c r="M6"/>
  <c r="I6"/>
  <c r="H6"/>
  <c r="G6"/>
  <c r="BY5"/>
  <c r="BX5"/>
  <c r="BW5"/>
  <c r="BU5"/>
  <c r="BT5"/>
  <c r="BS5"/>
  <c r="AA5"/>
  <c r="Z5"/>
  <c r="Y5"/>
  <c r="U5"/>
  <c r="T5"/>
  <c r="S5"/>
  <c r="O5"/>
  <c r="N5"/>
  <c r="M5"/>
  <c r="I5"/>
  <c r="H5"/>
  <c r="G5"/>
  <c r="BY4"/>
  <c r="BX4"/>
  <c r="BW4"/>
  <c r="BU4"/>
  <c r="BT4"/>
  <c r="BS4"/>
  <c r="AA4"/>
  <c r="Z4"/>
  <c r="Y4"/>
  <c r="U4"/>
  <c r="T4"/>
  <c r="S4"/>
  <c r="O4"/>
  <c r="N4"/>
  <c r="M4"/>
  <c r="I4"/>
  <c r="H4"/>
  <c r="G4"/>
  <c r="CI154" i="7"/>
  <c r="CI139"/>
  <c r="CI124"/>
  <c r="CI109"/>
  <c r="CI94"/>
  <c r="CE4"/>
  <c r="CF4"/>
  <c r="CG4"/>
  <c r="CI4"/>
  <c r="CJ4"/>
  <c r="CK4"/>
  <c r="CE5"/>
  <c r="CF5"/>
  <c r="CG5"/>
  <c r="CI5"/>
  <c r="CJ5"/>
  <c r="CK5"/>
  <c r="CE6"/>
  <c r="CF6"/>
  <c r="CG6"/>
  <c r="CI6"/>
  <c r="CJ6"/>
  <c r="CK6"/>
  <c r="CE7"/>
  <c r="CF7"/>
  <c r="CG7"/>
  <c r="CI7"/>
  <c r="CJ7"/>
  <c r="CK7"/>
  <c r="CE8"/>
  <c r="CF8"/>
  <c r="CG8"/>
  <c r="CI8"/>
  <c r="CJ8"/>
  <c r="CK8"/>
  <c r="CE9"/>
  <c r="CF9"/>
  <c r="CG9"/>
  <c r="CI9"/>
  <c r="CJ9"/>
  <c r="CK9"/>
  <c r="CE10"/>
  <c r="CF10"/>
  <c r="CG10"/>
  <c r="CI10"/>
  <c r="CJ10"/>
  <c r="CK10"/>
  <c r="CE11"/>
  <c r="CF11"/>
  <c r="CG11"/>
  <c r="CI11"/>
  <c r="CJ11"/>
  <c r="CK11"/>
  <c r="CE12"/>
  <c r="CF12"/>
  <c r="CG12"/>
  <c r="CI12"/>
  <c r="CJ12"/>
  <c r="CK12"/>
  <c r="CE13"/>
  <c r="CF13"/>
  <c r="CG13"/>
  <c r="CI13"/>
  <c r="CJ13"/>
  <c r="CK13"/>
  <c r="CE14"/>
  <c r="CF14"/>
  <c r="CG14"/>
  <c r="CI14"/>
  <c r="CJ14"/>
  <c r="CK14"/>
  <c r="CE15"/>
  <c r="CF15"/>
  <c r="CG15"/>
  <c r="CI15"/>
  <c r="CJ15"/>
  <c r="CK15"/>
  <c r="CE16"/>
  <c r="CF16"/>
  <c r="CG16"/>
  <c r="CI16"/>
  <c r="CJ16"/>
  <c r="CK16"/>
  <c r="CE17"/>
  <c r="CF17"/>
  <c r="CG17"/>
  <c r="CI17"/>
  <c r="CJ17"/>
  <c r="CK17"/>
  <c r="CE18"/>
  <c r="CF18"/>
  <c r="CG18"/>
  <c r="CI18"/>
  <c r="CJ18"/>
  <c r="CK18"/>
  <c r="CE19"/>
  <c r="CF19"/>
  <c r="CG19"/>
  <c r="CI19"/>
  <c r="CJ19"/>
  <c r="CK19"/>
  <c r="CE20"/>
  <c r="CF20"/>
  <c r="CG20"/>
  <c r="CI20"/>
  <c r="CJ20"/>
  <c r="CK20"/>
  <c r="CE21"/>
  <c r="CF21"/>
  <c r="CG21"/>
  <c r="CI21"/>
  <c r="CJ21"/>
  <c r="CK21"/>
  <c r="CE22"/>
  <c r="CF22"/>
  <c r="CG22"/>
  <c r="CI22"/>
  <c r="CJ22"/>
  <c r="CK22"/>
  <c r="CE23"/>
  <c r="CF23"/>
  <c r="CG23"/>
  <c r="CI23"/>
  <c r="CJ23"/>
  <c r="CK23"/>
  <c r="CE24"/>
  <c r="CF24"/>
  <c r="CG24"/>
  <c r="CI24"/>
  <c r="CJ24"/>
  <c r="CK24"/>
  <c r="CE25"/>
  <c r="CF25"/>
  <c r="CG25"/>
  <c r="CI25"/>
  <c r="CJ25"/>
  <c r="CK25"/>
  <c r="CE26"/>
  <c r="CF26"/>
  <c r="CG26"/>
  <c r="CI26"/>
  <c r="CJ26"/>
  <c r="CK26"/>
  <c r="CE27"/>
  <c r="CF27"/>
  <c r="CG27"/>
  <c r="CI27"/>
  <c r="CJ27"/>
  <c r="CK27"/>
  <c r="CE28"/>
  <c r="CF28"/>
  <c r="CG28"/>
  <c r="CI28"/>
  <c r="CJ28"/>
  <c r="CK28"/>
  <c r="CE29"/>
  <c r="CF29"/>
  <c r="CG29"/>
  <c r="CI29"/>
  <c r="CJ29"/>
  <c r="CK29"/>
  <c r="CE30"/>
  <c r="CF30"/>
  <c r="CG30"/>
  <c r="CI30"/>
  <c r="CJ30"/>
  <c r="CK30"/>
  <c r="CE31"/>
  <c r="CF31"/>
  <c r="CG31"/>
  <c r="CI31"/>
  <c r="CJ31"/>
  <c r="CK31"/>
  <c r="CE32"/>
  <c r="CF32"/>
  <c r="CG32"/>
  <c r="CI32"/>
  <c r="CJ32"/>
  <c r="CK32"/>
  <c r="CE33"/>
  <c r="CF33"/>
  <c r="CG33"/>
  <c r="CI33"/>
  <c r="CJ33"/>
  <c r="CK33"/>
  <c r="CE34"/>
  <c r="CF34"/>
  <c r="CG34"/>
  <c r="CI34"/>
  <c r="CJ34"/>
  <c r="CK34"/>
  <c r="CE35"/>
  <c r="CF35"/>
  <c r="CG35"/>
  <c r="CI35"/>
  <c r="CJ35"/>
  <c r="CK35"/>
  <c r="CE36"/>
  <c r="CF36"/>
  <c r="CG36"/>
  <c r="CI36"/>
  <c r="CJ36"/>
  <c r="CK36"/>
  <c r="CE37"/>
  <c r="CF37"/>
  <c r="CG37"/>
  <c r="CI37"/>
  <c r="CJ37"/>
  <c r="CK37"/>
  <c r="CE38"/>
  <c r="CF38"/>
  <c r="CG38"/>
  <c r="CI38"/>
  <c r="CJ38"/>
  <c r="CK38"/>
  <c r="CE39"/>
  <c r="CF39"/>
  <c r="CG39"/>
  <c r="CI39"/>
  <c r="CJ39"/>
  <c r="CK39"/>
  <c r="CE40"/>
  <c r="CF40"/>
  <c r="CG40"/>
  <c r="CI40"/>
  <c r="CJ40"/>
  <c r="CK40"/>
  <c r="CE41"/>
  <c r="CF41"/>
  <c r="CG41"/>
  <c r="CI41"/>
  <c r="CJ41"/>
  <c r="CK41"/>
  <c r="CE42"/>
  <c r="CF42"/>
  <c r="CG42"/>
  <c r="CI42"/>
  <c r="CJ42"/>
  <c r="CK42"/>
  <c r="CE43"/>
  <c r="CF43"/>
  <c r="CG43"/>
  <c r="CI43"/>
  <c r="CJ43"/>
  <c r="CK43"/>
  <c r="CE44"/>
  <c r="CF44"/>
  <c r="CG44"/>
  <c r="CI44"/>
  <c r="CJ44"/>
  <c r="CK44"/>
  <c r="CE45"/>
  <c r="CF45"/>
  <c r="CG45"/>
  <c r="CI45"/>
  <c r="CJ45"/>
  <c r="CK45"/>
  <c r="CE46"/>
  <c r="CF46"/>
  <c r="CG46"/>
  <c r="CI46"/>
  <c r="CJ46"/>
  <c r="CK46"/>
  <c r="CE47"/>
  <c r="CF47"/>
  <c r="CG47"/>
  <c r="CI47"/>
  <c r="CJ47"/>
  <c r="CK47"/>
  <c r="CE48"/>
  <c r="CF48"/>
  <c r="CG48"/>
  <c r="CI48"/>
  <c r="CJ48"/>
  <c r="CK48"/>
  <c r="CE49"/>
  <c r="CF49"/>
  <c r="CG49"/>
  <c r="CI49"/>
  <c r="CJ49"/>
  <c r="CK49"/>
  <c r="CE50"/>
  <c r="CF50"/>
  <c r="CG50"/>
  <c r="CI50"/>
  <c r="CJ50"/>
  <c r="CK50"/>
  <c r="CE51"/>
  <c r="CF51"/>
  <c r="CG51"/>
  <c r="CI51"/>
  <c r="CJ51"/>
  <c r="CK51"/>
  <c r="CE52"/>
  <c r="CF52"/>
  <c r="CG52"/>
  <c r="CI52"/>
  <c r="CJ52"/>
  <c r="CK52"/>
  <c r="CE53"/>
  <c r="CF53"/>
  <c r="CG53"/>
  <c r="CI53"/>
  <c r="CJ53"/>
  <c r="CK53"/>
  <c r="CE54"/>
  <c r="CF54"/>
  <c r="CG54"/>
  <c r="CI54"/>
  <c r="CJ54"/>
  <c r="CK54"/>
  <c r="CE55"/>
  <c r="CF55"/>
  <c r="CG55"/>
  <c r="CI55"/>
  <c r="CJ55"/>
  <c r="CK55"/>
  <c r="CE56"/>
  <c r="CF56"/>
  <c r="CG56"/>
  <c r="CI56"/>
  <c r="CJ56"/>
  <c r="CK56"/>
  <c r="CE57"/>
  <c r="CF57"/>
  <c r="CG57"/>
  <c r="CI57"/>
  <c r="CJ57"/>
  <c r="CK57"/>
  <c r="CE58"/>
  <c r="CF58"/>
  <c r="CG58"/>
  <c r="CI58"/>
  <c r="CJ58"/>
  <c r="CK58"/>
  <c r="CE59"/>
  <c r="CF59"/>
  <c r="CG59"/>
  <c r="CI59"/>
  <c r="CJ59"/>
  <c r="CK59"/>
  <c r="CE60"/>
  <c r="CF60"/>
  <c r="CG60"/>
  <c r="CI60"/>
  <c r="CJ60"/>
  <c r="CK60"/>
  <c r="CE61"/>
  <c r="CF61"/>
  <c r="CG61"/>
  <c r="CI61"/>
  <c r="CJ61"/>
  <c r="CK61"/>
  <c r="CE62"/>
  <c r="CF62"/>
  <c r="CG62"/>
  <c r="CI62"/>
  <c r="CJ62"/>
  <c r="CK62"/>
  <c r="CE63"/>
  <c r="CF63"/>
  <c r="CG63"/>
  <c r="CI63"/>
  <c r="CJ63"/>
  <c r="CK63"/>
  <c r="CE64"/>
  <c r="CF64"/>
  <c r="CG64"/>
  <c r="CI64"/>
  <c r="CJ64"/>
  <c r="CK64"/>
  <c r="CE65"/>
  <c r="CF65"/>
  <c r="CG65"/>
  <c r="CI65"/>
  <c r="CJ65"/>
  <c r="CK65"/>
  <c r="CE66"/>
  <c r="CF66"/>
  <c r="CG66"/>
  <c r="CI66"/>
  <c r="CJ66"/>
  <c r="CK66"/>
  <c r="CE67"/>
  <c r="CF67"/>
  <c r="CG67"/>
  <c r="CI67"/>
  <c r="CJ67"/>
  <c r="CK67"/>
  <c r="CE68"/>
  <c r="CF68"/>
  <c r="CG68"/>
  <c r="CI68"/>
  <c r="CJ68"/>
  <c r="CK68"/>
  <c r="CE69"/>
  <c r="CF69"/>
  <c r="CG69"/>
  <c r="CI69"/>
  <c r="CJ69"/>
  <c r="CK69"/>
  <c r="CE70"/>
  <c r="CF70"/>
  <c r="CG70"/>
  <c r="CI70"/>
  <c r="CJ70"/>
  <c r="CK70"/>
  <c r="CE71"/>
  <c r="CF71"/>
  <c r="CG71"/>
  <c r="CI71"/>
  <c r="CJ71"/>
  <c r="CK71"/>
  <c r="CE72"/>
  <c r="CF72"/>
  <c r="CG72"/>
  <c r="CI72"/>
  <c r="CJ72"/>
  <c r="CK72"/>
  <c r="CE73"/>
  <c r="CF73"/>
  <c r="CG73"/>
  <c r="CI73"/>
  <c r="CJ73"/>
  <c r="CK73"/>
  <c r="CE74"/>
  <c r="CF74"/>
  <c r="CG74"/>
  <c r="CI74"/>
  <c r="CJ74"/>
  <c r="CK74"/>
  <c r="CE75"/>
  <c r="CF75"/>
  <c r="CG75"/>
  <c r="CI75"/>
  <c r="CJ75"/>
  <c r="CK75"/>
  <c r="CE76"/>
  <c r="CF76"/>
  <c r="CG76"/>
  <c r="CI76"/>
  <c r="CJ76"/>
  <c r="CK76"/>
  <c r="CE77"/>
  <c r="CF77"/>
  <c r="CG77"/>
  <c r="CI77"/>
  <c r="CJ77"/>
  <c r="CK77"/>
  <c r="CE78"/>
  <c r="CF78"/>
  <c r="CG78"/>
  <c r="CI78"/>
  <c r="CJ78"/>
  <c r="CK78"/>
  <c r="CE80"/>
  <c r="CF80"/>
  <c r="CG80"/>
  <c r="CI80"/>
  <c r="CJ80"/>
  <c r="CK80"/>
  <c r="CE81"/>
  <c r="CF81"/>
  <c r="CG81"/>
  <c r="CI81"/>
  <c r="CJ81"/>
  <c r="CK81"/>
  <c r="CE82"/>
  <c r="CF82"/>
  <c r="CG82"/>
  <c r="CI82"/>
  <c r="CJ82"/>
  <c r="CK82"/>
  <c r="CE83"/>
  <c r="CF83"/>
  <c r="CG83"/>
  <c r="CI83"/>
  <c r="CJ83"/>
  <c r="CK83"/>
  <c r="CE84"/>
  <c r="CF84"/>
  <c r="CG84"/>
  <c r="CI84"/>
  <c r="CJ84"/>
  <c r="CK84"/>
  <c r="CE85"/>
  <c r="CF85"/>
  <c r="CG85"/>
  <c r="CI85"/>
  <c r="CJ85"/>
  <c r="CK85"/>
  <c r="CE86"/>
  <c r="CF86"/>
  <c r="CG86"/>
  <c r="CI86"/>
  <c r="CJ86"/>
  <c r="CK86"/>
  <c r="CE87"/>
  <c r="CF87"/>
  <c r="CG87"/>
  <c r="CI87"/>
  <c r="CJ87"/>
  <c r="CK87"/>
  <c r="CE88"/>
  <c r="CF88"/>
  <c r="CG88"/>
  <c r="CI88"/>
  <c r="CJ88"/>
  <c r="CK88"/>
  <c r="CE89"/>
  <c r="CF89"/>
  <c r="CG89"/>
  <c r="CI89"/>
  <c r="CJ89"/>
  <c r="CK89"/>
  <c r="CE90"/>
  <c r="CF90"/>
  <c r="CG90"/>
  <c r="CI90"/>
  <c r="CJ90"/>
  <c r="CK90"/>
  <c r="CE91"/>
  <c r="CF91"/>
  <c r="CG91"/>
  <c r="CI91"/>
  <c r="CJ91"/>
  <c r="CK91"/>
  <c r="CE92"/>
  <c r="CF92"/>
  <c r="CG92"/>
  <c r="CI92"/>
  <c r="CJ92"/>
  <c r="CK92"/>
  <c r="CE93"/>
  <c r="CF93"/>
  <c r="CG93"/>
  <c r="CI93"/>
  <c r="CJ93"/>
  <c r="CK93"/>
  <c r="CE94"/>
  <c r="CF94"/>
  <c r="CG94"/>
  <c r="CJ94"/>
  <c r="CK94"/>
  <c r="CE95"/>
  <c r="CF95"/>
  <c r="CG95"/>
  <c r="CI95"/>
  <c r="CJ95"/>
  <c r="CK95"/>
  <c r="CE96"/>
  <c r="CF96"/>
  <c r="CG96"/>
  <c r="CI96"/>
  <c r="CJ96"/>
  <c r="CK96"/>
  <c r="CE97"/>
  <c r="CF97"/>
  <c r="CG97"/>
  <c r="CI97"/>
  <c r="CJ97"/>
  <c r="CK97"/>
  <c r="CE98"/>
  <c r="CF98"/>
  <c r="CG98"/>
  <c r="CI98"/>
  <c r="CJ98"/>
  <c r="CK98"/>
  <c r="CE99"/>
  <c r="CF99"/>
  <c r="CG99"/>
  <c r="CI99"/>
  <c r="CJ99"/>
  <c r="CK99"/>
  <c r="CE100"/>
  <c r="CF100"/>
  <c r="CG100"/>
  <c r="CI100"/>
  <c r="CJ100"/>
  <c r="CK100"/>
  <c r="CE101"/>
  <c r="CF101"/>
  <c r="CG101"/>
  <c r="CI101"/>
  <c r="CJ101"/>
  <c r="CK101"/>
  <c r="CE102"/>
  <c r="CF102"/>
  <c r="CG102"/>
  <c r="CI102"/>
  <c r="CJ102"/>
  <c r="CK102"/>
  <c r="CE103"/>
  <c r="CF103"/>
  <c r="CG103"/>
  <c r="CI103"/>
  <c r="CJ103"/>
  <c r="CK103"/>
  <c r="CE104"/>
  <c r="CF104"/>
  <c r="CG104"/>
  <c r="CI104"/>
  <c r="CJ104"/>
  <c r="CK104"/>
  <c r="CE105"/>
  <c r="CF105"/>
  <c r="CG105"/>
  <c r="CI105"/>
  <c r="CJ105"/>
  <c r="CK105"/>
  <c r="CE106"/>
  <c r="CF106"/>
  <c r="CG106"/>
  <c r="CI106"/>
  <c r="CJ106"/>
  <c r="CK106"/>
  <c r="CE107"/>
  <c r="CF107"/>
  <c r="CG107"/>
  <c r="CI107"/>
  <c r="CJ107"/>
  <c r="CK107"/>
  <c r="CE108"/>
  <c r="CF108"/>
  <c r="CG108"/>
  <c r="CI108"/>
  <c r="CJ108"/>
  <c r="CK108"/>
  <c r="CE109"/>
  <c r="CF109"/>
  <c r="CG109"/>
  <c r="CJ109"/>
  <c r="CK109"/>
  <c r="CE110"/>
  <c r="CF110"/>
  <c r="CG110"/>
  <c r="CI110"/>
  <c r="CJ110"/>
  <c r="CK110"/>
  <c r="CE111"/>
  <c r="CF111"/>
  <c r="CG111"/>
  <c r="CI111"/>
  <c r="CJ111"/>
  <c r="CK111"/>
  <c r="CE112"/>
  <c r="CF112"/>
  <c r="CG112"/>
  <c r="CI112"/>
  <c r="CJ112"/>
  <c r="CK112"/>
  <c r="CE113"/>
  <c r="CF113"/>
  <c r="CG113"/>
  <c r="CI113"/>
  <c r="CJ113"/>
  <c r="CK113"/>
  <c r="CE114"/>
  <c r="CF114"/>
  <c r="CG114"/>
  <c r="CI114"/>
  <c r="CJ114"/>
  <c r="CK114"/>
  <c r="CE115"/>
  <c r="CF115"/>
  <c r="CG115"/>
  <c r="CI115"/>
  <c r="CJ115"/>
  <c r="CK115"/>
  <c r="CE116"/>
  <c r="CF116"/>
  <c r="CG116"/>
  <c r="CI116"/>
  <c r="CJ116"/>
  <c r="CK116"/>
  <c r="CE117"/>
  <c r="CF117"/>
  <c r="CG117"/>
  <c r="CI117"/>
  <c r="CJ117"/>
  <c r="CK117"/>
  <c r="CE118"/>
  <c r="CF118"/>
  <c r="CG118"/>
  <c r="CI118"/>
  <c r="CJ118"/>
  <c r="CK118"/>
  <c r="CE119"/>
  <c r="CF119"/>
  <c r="CG119"/>
  <c r="CI119"/>
  <c r="CJ119"/>
  <c r="CK119"/>
  <c r="CE120"/>
  <c r="CF120"/>
  <c r="CG120"/>
  <c r="CI120"/>
  <c r="CJ120"/>
  <c r="CK120"/>
  <c r="CE121"/>
  <c r="CF121"/>
  <c r="CG121"/>
  <c r="CI121"/>
  <c r="CJ121"/>
  <c r="CK121"/>
  <c r="CE122"/>
  <c r="CF122"/>
  <c r="CG122"/>
  <c r="CI122"/>
  <c r="CJ122"/>
  <c r="CK122"/>
  <c r="CE123"/>
  <c r="CF123"/>
  <c r="CG123"/>
  <c r="CI123"/>
  <c r="CJ123"/>
  <c r="CK123"/>
  <c r="CE124"/>
  <c r="CF124"/>
  <c r="CG124"/>
  <c r="CJ124"/>
  <c r="CK124"/>
  <c r="CE125"/>
  <c r="CF125"/>
  <c r="CG125"/>
  <c r="CI125"/>
  <c r="CJ125"/>
  <c r="CK125"/>
  <c r="CE126"/>
  <c r="CF126"/>
  <c r="CG126"/>
  <c r="CI126"/>
  <c r="CJ126"/>
  <c r="CK126"/>
  <c r="CE127"/>
  <c r="CF127"/>
  <c r="CG127"/>
  <c r="CI127"/>
  <c r="CJ127"/>
  <c r="CK127"/>
  <c r="CE128"/>
  <c r="CF128"/>
  <c r="CG128"/>
  <c r="CI128"/>
  <c r="CJ128"/>
  <c r="CK128"/>
  <c r="CE129"/>
  <c r="CF129"/>
  <c r="CG129"/>
  <c r="CI129"/>
  <c r="CJ129"/>
  <c r="CK129"/>
  <c r="CE130"/>
  <c r="CF130"/>
  <c r="CG130"/>
  <c r="CI130"/>
  <c r="CJ130"/>
  <c r="CK130"/>
  <c r="CE131"/>
  <c r="CF131"/>
  <c r="CG131"/>
  <c r="CI131"/>
  <c r="CJ131"/>
  <c r="CK131"/>
  <c r="CE132"/>
  <c r="CF132"/>
  <c r="CG132"/>
  <c r="CI132"/>
  <c r="CJ132"/>
  <c r="CK132"/>
  <c r="CE133"/>
  <c r="CF133"/>
  <c r="CG133"/>
  <c r="CI133"/>
  <c r="CJ133"/>
  <c r="CK133"/>
  <c r="CE134"/>
  <c r="CF134"/>
  <c r="CG134"/>
  <c r="CI134"/>
  <c r="CJ134"/>
  <c r="CK134"/>
  <c r="CE135"/>
  <c r="CF135"/>
  <c r="CG135"/>
  <c r="CI135"/>
  <c r="CJ135"/>
  <c r="CK135"/>
  <c r="CE136"/>
  <c r="CF136"/>
  <c r="CG136"/>
  <c r="CI136"/>
  <c r="CJ136"/>
  <c r="CK136"/>
  <c r="CE137"/>
  <c r="CF137"/>
  <c r="CG137"/>
  <c r="CI137"/>
  <c r="CJ137"/>
  <c r="CK137"/>
  <c r="CE138"/>
  <c r="CF138"/>
  <c r="CG138"/>
  <c r="CI138"/>
  <c r="CJ138"/>
  <c r="CK138"/>
  <c r="CE139"/>
  <c r="CF139"/>
  <c r="CG139"/>
  <c r="CJ139"/>
  <c r="CK139"/>
  <c r="CE140"/>
  <c r="CF140"/>
  <c r="CG140"/>
  <c r="CI140"/>
  <c r="CJ140"/>
  <c r="CK140"/>
  <c r="CE141"/>
  <c r="CF141"/>
  <c r="CG141"/>
  <c r="CI141"/>
  <c r="CJ141"/>
  <c r="CK141"/>
  <c r="CE142"/>
  <c r="CF142"/>
  <c r="CG142"/>
  <c r="CI142"/>
  <c r="CJ142"/>
  <c r="CK142"/>
  <c r="CE143"/>
  <c r="CF143"/>
  <c r="CG143"/>
  <c r="CI143"/>
  <c r="CJ143"/>
  <c r="CK143"/>
  <c r="CE144"/>
  <c r="CF144"/>
  <c r="CG144"/>
  <c r="CI144"/>
  <c r="CJ144"/>
  <c r="CK144"/>
  <c r="CE145"/>
  <c r="CF145"/>
  <c r="CG145"/>
  <c r="CI145"/>
  <c r="CJ145"/>
  <c r="CK145"/>
  <c r="CE146"/>
  <c r="CF146"/>
  <c r="CG146"/>
  <c r="CI146"/>
  <c r="CJ146"/>
  <c r="CK146"/>
  <c r="CE147"/>
  <c r="CF147"/>
  <c r="CG147"/>
  <c r="CI147"/>
  <c r="CJ147"/>
  <c r="CK147"/>
  <c r="CE148"/>
  <c r="CF148"/>
  <c r="CG148"/>
  <c r="CI148"/>
  <c r="CJ148"/>
  <c r="CK148"/>
  <c r="CE149"/>
  <c r="CF149"/>
  <c r="CG149"/>
  <c r="CI149"/>
  <c r="CJ149"/>
  <c r="CK149"/>
  <c r="CE150"/>
  <c r="CF150"/>
  <c r="CG150"/>
  <c r="CI150"/>
  <c r="CJ150"/>
  <c r="CK150"/>
  <c r="CE151"/>
  <c r="CF151"/>
  <c r="CG151"/>
  <c r="CI151"/>
  <c r="CJ151"/>
  <c r="CK151"/>
  <c r="CE152"/>
  <c r="CF152"/>
  <c r="CG152"/>
  <c r="CI152"/>
  <c r="CJ152"/>
  <c r="CK152"/>
  <c r="CE153"/>
  <c r="CF153"/>
  <c r="CG153"/>
  <c r="CI153"/>
  <c r="CJ153"/>
  <c r="CK153"/>
  <c r="CE154"/>
  <c r="CF154"/>
  <c r="CG154"/>
  <c r="CJ154"/>
  <c r="CK154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G80"/>
  <c r="H80"/>
  <c r="I80"/>
  <c r="M80"/>
  <c r="N80"/>
  <c r="O80"/>
  <c r="S80"/>
  <c r="T80"/>
  <c r="U80"/>
  <c r="Y80"/>
  <c r="Z80"/>
  <c r="AA80"/>
  <c r="AE80"/>
  <c r="AF80"/>
  <c r="AG80"/>
  <c r="M81"/>
  <c r="N81"/>
  <c r="O81"/>
  <c r="S81"/>
  <c r="T81"/>
  <c r="U81"/>
  <c r="Y81"/>
  <c r="Z81"/>
  <c r="AA81"/>
  <c r="AE81"/>
  <c r="AF81"/>
  <c r="AG81"/>
  <c r="M82"/>
  <c r="N82"/>
  <c r="O82"/>
  <c r="S82"/>
  <c r="T82"/>
  <c r="U82"/>
  <c r="Y82"/>
  <c r="Z82"/>
  <c r="AA82"/>
  <c r="AE82"/>
  <c r="AF82"/>
  <c r="AG82"/>
  <c r="M83"/>
  <c r="N83"/>
  <c r="O83"/>
  <c r="S83"/>
  <c r="T83"/>
  <c r="U83"/>
  <c r="Y83"/>
  <c r="Z83"/>
  <c r="AA83"/>
  <c r="AE83"/>
  <c r="AF83"/>
  <c r="AG83"/>
  <c r="M84"/>
  <c r="N84"/>
  <c r="O84"/>
  <c r="S84"/>
  <c r="T84"/>
  <c r="U84"/>
  <c r="Y84"/>
  <c r="Z84"/>
  <c r="AA84"/>
  <c r="AE84"/>
  <c r="AF84"/>
  <c r="AG84"/>
  <c r="M85"/>
  <c r="N85"/>
  <c r="O85"/>
  <c r="S85"/>
  <c r="T85"/>
  <c r="U85"/>
  <c r="Y85"/>
  <c r="Z85"/>
  <c r="AA85"/>
  <c r="AE85"/>
  <c r="AF85"/>
  <c r="AG85"/>
  <c r="M86"/>
  <c r="N86"/>
  <c r="O86"/>
  <c r="S86"/>
  <c r="T86"/>
  <c r="U86"/>
  <c r="Y86"/>
  <c r="Z86"/>
  <c r="AA86"/>
  <c r="AE86"/>
  <c r="AF86"/>
  <c r="AG86"/>
  <c r="M87"/>
  <c r="N87"/>
  <c r="O87"/>
  <c r="S87"/>
  <c r="T87"/>
  <c r="U87"/>
  <c r="Y87"/>
  <c r="Z87"/>
  <c r="AA87"/>
  <c r="AE87"/>
  <c r="AF87"/>
  <c r="AG87"/>
  <c r="M88"/>
  <c r="N88"/>
  <c r="O88"/>
  <c r="S88"/>
  <c r="T88"/>
  <c r="U88"/>
  <c r="Y88"/>
  <c r="Z88"/>
  <c r="AA88"/>
  <c r="AE88"/>
  <c r="AF88"/>
  <c r="AG88"/>
  <c r="M89"/>
  <c r="N89"/>
  <c r="O89"/>
  <c r="S89"/>
  <c r="T89"/>
  <c r="U89"/>
  <c r="Y89"/>
  <c r="Z89"/>
  <c r="AA89"/>
  <c r="AE89"/>
  <c r="AF89"/>
  <c r="AG89"/>
  <c r="M90"/>
  <c r="N90"/>
  <c r="O90"/>
  <c r="S90"/>
  <c r="T90"/>
  <c r="U90"/>
  <c r="Y90"/>
  <c r="Z90"/>
  <c r="AA90"/>
  <c r="AE90"/>
  <c r="AF90"/>
  <c r="AG90"/>
  <c r="M91"/>
  <c r="N91"/>
  <c r="O91"/>
  <c r="S91"/>
  <c r="T91"/>
  <c r="U91"/>
  <c r="Y91"/>
  <c r="Z91"/>
  <c r="AA91"/>
  <c r="AE91"/>
  <c r="AF91"/>
  <c r="AG91"/>
  <c r="M92"/>
  <c r="N92"/>
  <c r="O92"/>
  <c r="S92"/>
  <c r="T92"/>
  <c r="U92"/>
  <c r="Y92"/>
  <c r="Z92"/>
  <c r="AA92"/>
  <c r="AE92"/>
  <c r="AF92"/>
  <c r="AG92"/>
  <c r="M93"/>
  <c r="N93"/>
  <c r="O93"/>
  <c r="S93"/>
  <c r="T93"/>
  <c r="U93"/>
  <c r="Y93"/>
  <c r="Z93"/>
  <c r="AA93"/>
  <c r="AE93"/>
  <c r="AF93"/>
  <c r="AG93"/>
  <c r="M94"/>
  <c r="N94"/>
  <c r="O94"/>
  <c r="S94"/>
  <c r="T94"/>
  <c r="U94"/>
  <c r="Y94"/>
  <c r="Z94"/>
  <c r="AA94"/>
  <c r="AE94"/>
  <c r="AF94"/>
  <c r="AG94"/>
  <c r="G95"/>
  <c r="H95"/>
  <c r="I95"/>
  <c r="M95"/>
  <c r="N95"/>
  <c r="O95"/>
  <c r="S95"/>
  <c r="T95"/>
  <c r="U95"/>
  <c r="Y95"/>
  <c r="Z95"/>
  <c r="AA95"/>
  <c r="AE95"/>
  <c r="AF95"/>
  <c r="AG95"/>
  <c r="G96"/>
  <c r="H96"/>
  <c r="I96"/>
  <c r="M96"/>
  <c r="N96"/>
  <c r="O96"/>
  <c r="S96"/>
  <c r="T96"/>
  <c r="U96"/>
  <c r="Y96"/>
  <c r="Z96"/>
  <c r="AA96"/>
  <c r="AE96"/>
  <c r="AF96"/>
  <c r="AG96"/>
  <c r="G97"/>
  <c r="H97"/>
  <c r="I97"/>
  <c r="M97"/>
  <c r="N97"/>
  <c r="O97"/>
  <c r="S97"/>
  <c r="T97"/>
  <c r="U97"/>
  <c r="Y97"/>
  <c r="Z97"/>
  <c r="AA97"/>
  <c r="AE97"/>
  <c r="AF97"/>
  <c r="AG97"/>
  <c r="G98"/>
  <c r="H98"/>
  <c r="I98"/>
  <c r="M98"/>
  <c r="N98"/>
  <c r="O98"/>
  <c r="S98"/>
  <c r="T98"/>
  <c r="U98"/>
  <c r="Y98"/>
  <c r="Z98"/>
  <c r="AA98"/>
  <c r="AE98"/>
  <c r="AF98"/>
  <c r="AG98"/>
  <c r="G99"/>
  <c r="H99"/>
  <c r="I99"/>
  <c r="M99"/>
  <c r="N99"/>
  <c r="O99"/>
  <c r="S99"/>
  <c r="T99"/>
  <c r="U99"/>
  <c r="Y99"/>
  <c r="Z99"/>
  <c r="AA99"/>
  <c r="AE99"/>
  <c r="AF99"/>
  <c r="AG99"/>
  <c r="G100"/>
  <c r="H100"/>
  <c r="I100"/>
  <c r="M100"/>
  <c r="N100"/>
  <c r="O100"/>
  <c r="S100"/>
  <c r="T100"/>
  <c r="U100"/>
  <c r="Y100"/>
  <c r="Z100"/>
  <c r="AA100"/>
  <c r="AE100"/>
  <c r="AF100"/>
  <c r="AG100"/>
  <c r="G101"/>
  <c r="H101"/>
  <c r="I101"/>
  <c r="M101"/>
  <c r="N101"/>
  <c r="O101"/>
  <c r="S101"/>
  <c r="T101"/>
  <c r="U101"/>
  <c r="Y101"/>
  <c r="Z101"/>
  <c r="AA101"/>
  <c r="AE101"/>
  <c r="AF101"/>
  <c r="AG101"/>
  <c r="G102"/>
  <c r="H102"/>
  <c r="I102"/>
  <c r="M102"/>
  <c r="N102"/>
  <c r="O102"/>
  <c r="S102"/>
  <c r="T102"/>
  <c r="U102"/>
  <c r="Y102"/>
  <c r="Z102"/>
  <c r="AA102"/>
  <c r="AE102"/>
  <c r="AF102"/>
  <c r="AG102"/>
  <c r="G103"/>
  <c r="H103"/>
  <c r="I103"/>
  <c r="M103"/>
  <c r="N103"/>
  <c r="O103"/>
  <c r="S103"/>
  <c r="T103"/>
  <c r="U103"/>
  <c r="Y103"/>
  <c r="Z103"/>
  <c r="AA103"/>
  <c r="AE103"/>
  <c r="AF103"/>
  <c r="AG103"/>
  <c r="G104"/>
  <c r="H104"/>
  <c r="I104"/>
  <c r="M104"/>
  <c r="N104"/>
  <c r="O104"/>
  <c r="S104"/>
  <c r="T104"/>
  <c r="U104"/>
  <c r="Y104"/>
  <c r="Z104"/>
  <c r="AA104"/>
  <c r="AE104"/>
  <c r="AF104"/>
  <c r="AG104"/>
  <c r="G105"/>
  <c r="H105"/>
  <c r="I105"/>
  <c r="M105"/>
  <c r="N105"/>
  <c r="O105"/>
  <c r="S105"/>
  <c r="T105"/>
  <c r="U105"/>
  <c r="Y105"/>
  <c r="Z105"/>
  <c r="AA105"/>
  <c r="AE105"/>
  <c r="AF105"/>
  <c r="AG105"/>
  <c r="G106"/>
  <c r="H106"/>
  <c r="I106"/>
  <c r="M106"/>
  <c r="N106"/>
  <c r="O106"/>
  <c r="S106"/>
  <c r="T106"/>
  <c r="U106"/>
  <c r="Y106"/>
  <c r="Z106"/>
  <c r="AA106"/>
  <c r="AE106"/>
  <c r="AF106"/>
  <c r="AG106"/>
  <c r="G107"/>
  <c r="H107"/>
  <c r="I107"/>
  <c r="M107"/>
  <c r="N107"/>
  <c r="O107"/>
  <c r="S107"/>
  <c r="T107"/>
  <c r="U107"/>
  <c r="Y107"/>
  <c r="Z107"/>
  <c r="AA107"/>
  <c r="AE107"/>
  <c r="AF107"/>
  <c r="AG107"/>
  <c r="G108"/>
  <c r="H108"/>
  <c r="I108"/>
  <c r="M108"/>
  <c r="N108"/>
  <c r="O108"/>
  <c r="S108"/>
  <c r="T108"/>
  <c r="U108"/>
  <c r="Y108"/>
  <c r="Z108"/>
  <c r="AA108"/>
  <c r="AE108"/>
  <c r="AF108"/>
  <c r="AG108"/>
  <c r="G109"/>
  <c r="H109"/>
  <c r="I109"/>
  <c r="M109"/>
  <c r="N109"/>
  <c r="O109"/>
  <c r="S109"/>
  <c r="T109"/>
  <c r="U109"/>
  <c r="Y109"/>
  <c r="Z109"/>
  <c r="AA109"/>
  <c r="AE109"/>
  <c r="AF109"/>
  <c r="AG109"/>
  <c r="G110"/>
  <c r="H110"/>
  <c r="I110"/>
  <c r="M110"/>
  <c r="N110"/>
  <c r="O110"/>
  <c r="S110"/>
  <c r="T110"/>
  <c r="U110"/>
  <c r="Y110"/>
  <c r="Z110"/>
  <c r="AA110"/>
  <c r="AE110"/>
  <c r="AF110"/>
  <c r="AG110"/>
  <c r="G111"/>
  <c r="H111"/>
  <c r="I111"/>
  <c r="M111"/>
  <c r="N111"/>
  <c r="O111"/>
  <c r="S111"/>
  <c r="T111"/>
  <c r="U111"/>
  <c r="Y111"/>
  <c r="Z111"/>
  <c r="AA111"/>
  <c r="AE111"/>
  <c r="AF111"/>
  <c r="AG111"/>
  <c r="G112"/>
  <c r="H112"/>
  <c r="I112"/>
  <c r="M112"/>
  <c r="N112"/>
  <c r="O112"/>
  <c r="S112"/>
  <c r="T112"/>
  <c r="U112"/>
  <c r="Y112"/>
  <c r="Z112"/>
  <c r="AA112"/>
  <c r="AE112"/>
  <c r="AF112"/>
  <c r="AG112"/>
  <c r="G113"/>
  <c r="H113"/>
  <c r="I113"/>
  <c r="M113"/>
  <c r="N113"/>
  <c r="O113"/>
  <c r="S113"/>
  <c r="T113"/>
  <c r="U113"/>
  <c r="Y113"/>
  <c r="Z113"/>
  <c r="AA113"/>
  <c r="AE113"/>
  <c r="AF113"/>
  <c r="AG113"/>
  <c r="G114"/>
  <c r="H114"/>
  <c r="I114"/>
  <c r="M114"/>
  <c r="N114"/>
  <c r="O114"/>
  <c r="S114"/>
  <c r="T114"/>
  <c r="U114"/>
  <c r="Y114"/>
  <c r="Z114"/>
  <c r="AA114"/>
  <c r="AE114"/>
  <c r="AF114"/>
  <c r="AG114"/>
  <c r="G115"/>
  <c r="H115"/>
  <c r="I115"/>
  <c r="M115"/>
  <c r="N115"/>
  <c r="O115"/>
  <c r="S115"/>
  <c r="T115"/>
  <c r="U115"/>
  <c r="Y115"/>
  <c r="Z115"/>
  <c r="AA115"/>
  <c r="AE115"/>
  <c r="AF115"/>
  <c r="AG115"/>
  <c r="G116"/>
  <c r="H116"/>
  <c r="I116"/>
  <c r="M116"/>
  <c r="N116"/>
  <c r="O116"/>
  <c r="S116"/>
  <c r="T116"/>
  <c r="U116"/>
  <c r="Y116"/>
  <c r="Z116"/>
  <c r="AA116"/>
  <c r="AE116"/>
  <c r="AF116"/>
  <c r="AG116"/>
  <c r="G117"/>
  <c r="H117"/>
  <c r="I117"/>
  <c r="M117"/>
  <c r="N117"/>
  <c r="O117"/>
  <c r="S117"/>
  <c r="T117"/>
  <c r="U117"/>
  <c r="Y117"/>
  <c r="Z117"/>
  <c r="AA117"/>
  <c r="AE117"/>
  <c r="AF117"/>
  <c r="AG117"/>
  <c r="G118"/>
  <c r="H118"/>
  <c r="I118"/>
  <c r="M118"/>
  <c r="N118"/>
  <c r="O118"/>
  <c r="S118"/>
  <c r="T118"/>
  <c r="U118"/>
  <c r="Y118"/>
  <c r="Z118"/>
  <c r="AA118"/>
  <c r="AE118"/>
  <c r="AF118"/>
  <c r="AG118"/>
  <c r="G119"/>
  <c r="H119"/>
  <c r="I119"/>
  <c r="M119"/>
  <c r="N119"/>
  <c r="O119"/>
  <c r="S119"/>
  <c r="T119"/>
  <c r="U119"/>
  <c r="Y119"/>
  <c r="Z119"/>
  <c r="AA119"/>
  <c r="AE119"/>
  <c r="AF119"/>
  <c r="AG119"/>
  <c r="G120"/>
  <c r="H120"/>
  <c r="I120"/>
  <c r="M120"/>
  <c r="N120"/>
  <c r="O120"/>
  <c r="S120"/>
  <c r="T120"/>
  <c r="U120"/>
  <c r="Y120"/>
  <c r="Z120"/>
  <c r="AA120"/>
  <c r="AE120"/>
  <c r="AF120"/>
  <c r="AG120"/>
  <c r="G121"/>
  <c r="H121"/>
  <c r="I121"/>
  <c r="M121"/>
  <c r="N121"/>
  <c r="O121"/>
  <c r="S121"/>
  <c r="T121"/>
  <c r="U121"/>
  <c r="Y121"/>
  <c r="Z121"/>
  <c r="AA121"/>
  <c r="AE121"/>
  <c r="AF121"/>
  <c r="AG121"/>
  <c r="G122"/>
  <c r="H122"/>
  <c r="I122"/>
  <c r="M122"/>
  <c r="N122"/>
  <c r="O122"/>
  <c r="S122"/>
  <c r="T122"/>
  <c r="U122"/>
  <c r="Y122"/>
  <c r="Z122"/>
  <c r="AA122"/>
  <c r="AE122"/>
  <c r="AF122"/>
  <c r="AG122"/>
  <c r="G123"/>
  <c r="H123"/>
  <c r="I123"/>
  <c r="M123"/>
  <c r="N123"/>
  <c r="O123"/>
  <c r="S123"/>
  <c r="T123"/>
  <c r="U123"/>
  <c r="Y123"/>
  <c r="Z123"/>
  <c r="AA123"/>
  <c r="AE123"/>
  <c r="AF123"/>
  <c r="AG123"/>
  <c r="G124"/>
  <c r="H124"/>
  <c r="I124"/>
  <c r="M124"/>
  <c r="N124"/>
  <c r="O124"/>
  <c r="S124"/>
  <c r="T124"/>
  <c r="U124"/>
  <c r="Y124"/>
  <c r="Z124"/>
  <c r="AA124"/>
  <c r="AE124"/>
  <c r="AF124"/>
  <c r="AG124"/>
  <c r="G125"/>
  <c r="H125"/>
  <c r="I125"/>
  <c r="M125"/>
  <c r="N125"/>
  <c r="O125"/>
  <c r="S125"/>
  <c r="T125"/>
  <c r="U125"/>
  <c r="Y125"/>
  <c r="Z125"/>
  <c r="AA125"/>
  <c r="AE125"/>
  <c r="AF125"/>
  <c r="AG125"/>
  <c r="G126"/>
  <c r="H126"/>
  <c r="I126"/>
  <c r="M126"/>
  <c r="N126"/>
  <c r="O126"/>
  <c r="S126"/>
  <c r="T126"/>
  <c r="U126"/>
  <c r="Y126"/>
  <c r="Z126"/>
  <c r="AA126"/>
  <c r="AE126"/>
  <c r="AF126"/>
  <c r="AG126"/>
  <c r="G127"/>
  <c r="H127"/>
  <c r="I127"/>
  <c r="M127"/>
  <c r="N127"/>
  <c r="O127"/>
  <c r="S127"/>
  <c r="T127"/>
  <c r="U127"/>
  <c r="Y127"/>
  <c r="Z127"/>
  <c r="AA127"/>
  <c r="AE127"/>
  <c r="AF127"/>
  <c r="AG127"/>
  <c r="G128"/>
  <c r="H128"/>
  <c r="I128"/>
  <c r="M128"/>
  <c r="N128"/>
  <c r="O128"/>
  <c r="S128"/>
  <c r="T128"/>
  <c r="U128"/>
  <c r="Y128"/>
  <c r="Z128"/>
  <c r="AA128"/>
  <c r="AE128"/>
  <c r="AF128"/>
  <c r="AG128"/>
  <c r="G129"/>
  <c r="H129"/>
  <c r="I129"/>
  <c r="M129"/>
  <c r="N129"/>
  <c r="O129"/>
  <c r="S129"/>
  <c r="T129"/>
  <c r="U129"/>
  <c r="Y129"/>
  <c r="Z129"/>
  <c r="AA129"/>
  <c r="AE129"/>
  <c r="AF129"/>
  <c r="AG129"/>
  <c r="G130"/>
  <c r="H130"/>
  <c r="I130"/>
  <c r="M130"/>
  <c r="N130"/>
  <c r="O130"/>
  <c r="S130"/>
  <c r="T130"/>
  <c r="U130"/>
  <c r="Y130"/>
  <c r="Z130"/>
  <c r="AA130"/>
  <c r="AE130"/>
  <c r="AF130"/>
  <c r="AG130"/>
  <c r="G131"/>
  <c r="H131"/>
  <c r="I131"/>
  <c r="M131"/>
  <c r="N131"/>
  <c r="O131"/>
  <c r="S131"/>
  <c r="T131"/>
  <c r="U131"/>
  <c r="Y131"/>
  <c r="Z131"/>
  <c r="AA131"/>
  <c r="AE131"/>
  <c r="AF131"/>
  <c r="AG131"/>
  <c r="G132"/>
  <c r="H132"/>
  <c r="I132"/>
  <c r="M132"/>
  <c r="N132"/>
  <c r="O132"/>
  <c r="S132"/>
  <c r="T132"/>
  <c r="U132"/>
  <c r="Y132"/>
  <c r="Z132"/>
  <c r="AA132"/>
  <c r="AE132"/>
  <c r="AF132"/>
  <c r="AG132"/>
  <c r="G133"/>
  <c r="H133"/>
  <c r="I133"/>
  <c r="M133"/>
  <c r="N133"/>
  <c r="O133"/>
  <c r="S133"/>
  <c r="T133"/>
  <c r="U133"/>
  <c r="Y133"/>
  <c r="Z133"/>
  <c r="AA133"/>
  <c r="AE133"/>
  <c r="AF133"/>
  <c r="AG133"/>
  <c r="G134"/>
  <c r="H134"/>
  <c r="I134"/>
  <c r="M134"/>
  <c r="AL134" s="1"/>
  <c r="N134"/>
  <c r="O134"/>
  <c r="S134"/>
  <c r="T134"/>
  <c r="U134"/>
  <c r="Y134"/>
  <c r="Z134"/>
  <c r="AA134"/>
  <c r="AT134" s="1"/>
  <c r="AE134"/>
  <c r="AF134"/>
  <c r="AG134"/>
  <c r="G135"/>
  <c r="H135"/>
  <c r="I135"/>
  <c r="M135"/>
  <c r="N135"/>
  <c r="AM135" s="1"/>
  <c r="O135"/>
  <c r="S135"/>
  <c r="T135"/>
  <c r="U135"/>
  <c r="Y135"/>
  <c r="Z135"/>
  <c r="AA135"/>
  <c r="AE135"/>
  <c r="AU135" s="1"/>
  <c r="AF135"/>
  <c r="AG135"/>
  <c r="G136"/>
  <c r="H136"/>
  <c r="I136"/>
  <c r="M136"/>
  <c r="N136"/>
  <c r="O136"/>
  <c r="AN136" s="1"/>
  <c r="S136"/>
  <c r="T136"/>
  <c r="U136"/>
  <c r="Y136"/>
  <c r="Z136"/>
  <c r="AA136"/>
  <c r="AE136"/>
  <c r="AF136"/>
  <c r="AV136" s="1"/>
  <c r="AG136"/>
  <c r="G137"/>
  <c r="H137"/>
  <c r="I137"/>
  <c r="M137"/>
  <c r="N137"/>
  <c r="O137"/>
  <c r="S137"/>
  <c r="AO137" s="1"/>
  <c r="T137"/>
  <c r="U137"/>
  <c r="Y137"/>
  <c r="Z137"/>
  <c r="AA137"/>
  <c r="AE137"/>
  <c r="AF137"/>
  <c r="AG137"/>
  <c r="AW137" s="1"/>
  <c r="G138"/>
  <c r="H138"/>
  <c r="I138"/>
  <c r="M138"/>
  <c r="N138"/>
  <c r="O138"/>
  <c r="S138"/>
  <c r="T138"/>
  <c r="AP138" s="1"/>
  <c r="U138"/>
  <c r="Y138"/>
  <c r="Z138"/>
  <c r="AA138"/>
  <c r="AE138"/>
  <c r="AF138"/>
  <c r="AG138"/>
  <c r="G139"/>
  <c r="AI139" s="1"/>
  <c r="H139"/>
  <c r="I139"/>
  <c r="M139"/>
  <c r="N139"/>
  <c r="O139"/>
  <c r="S139"/>
  <c r="T139"/>
  <c r="U139"/>
  <c r="AQ139" s="1"/>
  <c r="Y139"/>
  <c r="Z139"/>
  <c r="AA139"/>
  <c r="AE139"/>
  <c r="AF139"/>
  <c r="AG139"/>
  <c r="G140"/>
  <c r="H140"/>
  <c r="I140"/>
  <c r="M140"/>
  <c r="N140"/>
  <c r="O140"/>
  <c r="S140"/>
  <c r="T140"/>
  <c r="U140"/>
  <c r="Y140"/>
  <c r="Z140"/>
  <c r="AA140"/>
  <c r="AE140"/>
  <c r="AF140"/>
  <c r="AG140"/>
  <c r="G141"/>
  <c r="H141"/>
  <c r="I141"/>
  <c r="M141"/>
  <c r="N141"/>
  <c r="O141"/>
  <c r="S141"/>
  <c r="T141"/>
  <c r="U141"/>
  <c r="Y141"/>
  <c r="Z141"/>
  <c r="AA141"/>
  <c r="AE141"/>
  <c r="AF141"/>
  <c r="AG141"/>
  <c r="G142"/>
  <c r="H142"/>
  <c r="I142"/>
  <c r="M142"/>
  <c r="N142"/>
  <c r="O142"/>
  <c r="S142"/>
  <c r="T142"/>
  <c r="U142"/>
  <c r="Y142"/>
  <c r="Z142"/>
  <c r="AA142"/>
  <c r="AE142"/>
  <c r="AF142"/>
  <c r="AG142"/>
  <c r="G143"/>
  <c r="H143"/>
  <c r="I143"/>
  <c r="M143"/>
  <c r="N143"/>
  <c r="O143"/>
  <c r="S143"/>
  <c r="T143"/>
  <c r="U143"/>
  <c r="Y143"/>
  <c r="Z143"/>
  <c r="AA143"/>
  <c r="AE143"/>
  <c r="AF143"/>
  <c r="AG143"/>
  <c r="G144"/>
  <c r="H144"/>
  <c r="I144"/>
  <c r="M144"/>
  <c r="N144"/>
  <c r="O144"/>
  <c r="S144"/>
  <c r="T144"/>
  <c r="U144"/>
  <c r="Y144"/>
  <c r="Z144"/>
  <c r="AA144"/>
  <c r="AE144"/>
  <c r="AF144"/>
  <c r="AG144"/>
  <c r="G145"/>
  <c r="H145"/>
  <c r="I145"/>
  <c r="M145"/>
  <c r="N145"/>
  <c r="O145"/>
  <c r="S145"/>
  <c r="T145"/>
  <c r="U145"/>
  <c r="Y145"/>
  <c r="Z145"/>
  <c r="AA145"/>
  <c r="AE145"/>
  <c r="AF145"/>
  <c r="AG145"/>
  <c r="G146"/>
  <c r="H146"/>
  <c r="I146"/>
  <c r="M146"/>
  <c r="N146"/>
  <c r="O146"/>
  <c r="S146"/>
  <c r="T146"/>
  <c r="U146"/>
  <c r="Y146"/>
  <c r="Z146"/>
  <c r="AA146"/>
  <c r="AE146"/>
  <c r="AF146"/>
  <c r="AG146"/>
  <c r="G147"/>
  <c r="H147"/>
  <c r="I147"/>
  <c r="M147"/>
  <c r="N147"/>
  <c r="O147"/>
  <c r="S147"/>
  <c r="T147"/>
  <c r="U147"/>
  <c r="Y147"/>
  <c r="Z147"/>
  <c r="AA147"/>
  <c r="AE147"/>
  <c r="AF147"/>
  <c r="AG147"/>
  <c r="G148"/>
  <c r="H148"/>
  <c r="AJ148" s="1"/>
  <c r="I148"/>
  <c r="M148"/>
  <c r="N148"/>
  <c r="O148"/>
  <c r="S148"/>
  <c r="T148"/>
  <c r="U148"/>
  <c r="Y148"/>
  <c r="AR148" s="1"/>
  <c r="Z148"/>
  <c r="AA148"/>
  <c r="AE148"/>
  <c r="AF148"/>
  <c r="AG148"/>
  <c r="G149"/>
  <c r="H149"/>
  <c r="I149"/>
  <c r="AK149" s="1"/>
  <c r="M149"/>
  <c r="N149"/>
  <c r="O149"/>
  <c r="S149"/>
  <c r="T149"/>
  <c r="U149"/>
  <c r="Y149"/>
  <c r="Z149"/>
  <c r="AS149" s="1"/>
  <c r="AA149"/>
  <c r="AE149"/>
  <c r="AF149"/>
  <c r="AG149"/>
  <c r="G150"/>
  <c r="H150"/>
  <c r="I150"/>
  <c r="M150"/>
  <c r="AL150" s="1"/>
  <c r="N150"/>
  <c r="O150"/>
  <c r="S150"/>
  <c r="T150"/>
  <c r="U150"/>
  <c r="Y150"/>
  <c r="Z150"/>
  <c r="AA150"/>
  <c r="AT150" s="1"/>
  <c r="AE150"/>
  <c r="AF150"/>
  <c r="AG150"/>
  <c r="G151"/>
  <c r="H151"/>
  <c r="I151"/>
  <c r="M151"/>
  <c r="N151"/>
  <c r="AM151" s="1"/>
  <c r="O151"/>
  <c r="S151"/>
  <c r="T151"/>
  <c r="U151"/>
  <c r="Y151"/>
  <c r="Z151"/>
  <c r="AA151"/>
  <c r="AE151"/>
  <c r="AU151" s="1"/>
  <c r="AF151"/>
  <c r="AG151"/>
  <c r="G152"/>
  <c r="H152"/>
  <c r="I152"/>
  <c r="M152"/>
  <c r="N152"/>
  <c r="O152"/>
  <c r="AN152" s="1"/>
  <c r="S152"/>
  <c r="T152"/>
  <c r="U152"/>
  <c r="Y152"/>
  <c r="Z152"/>
  <c r="AA152"/>
  <c r="AE152"/>
  <c r="AF152"/>
  <c r="AV152" s="1"/>
  <c r="AG152"/>
  <c r="G153"/>
  <c r="H153"/>
  <c r="I153"/>
  <c r="M153"/>
  <c r="N153"/>
  <c r="O153"/>
  <c r="S153"/>
  <c r="AO153" s="1"/>
  <c r="T153"/>
  <c r="U153"/>
  <c r="Y153"/>
  <c r="Z153"/>
  <c r="AA153"/>
  <c r="AE153"/>
  <c r="AF153"/>
  <c r="AG153"/>
  <c r="AW153" s="1"/>
  <c r="G154"/>
  <c r="H154"/>
  <c r="I154"/>
  <c r="M154"/>
  <c r="N154"/>
  <c r="O154"/>
  <c r="S154"/>
  <c r="T154"/>
  <c r="AP154" s="1"/>
  <c r="U154"/>
  <c r="Y154"/>
  <c r="Z154"/>
  <c r="AA154"/>
  <c r="AE154"/>
  <c r="AF154"/>
  <c r="AG154"/>
  <c r="AG64" i="8"/>
  <c r="AF64"/>
  <c r="AE64"/>
  <c r="AA64"/>
  <c r="Z64"/>
  <c r="Y64"/>
  <c r="U64"/>
  <c r="T64"/>
  <c r="S64"/>
  <c r="O64"/>
  <c r="N64"/>
  <c r="M64"/>
  <c r="I64"/>
  <c r="H64"/>
  <c r="G64"/>
  <c r="AG67"/>
  <c r="AF67"/>
  <c r="AE67"/>
  <c r="AA67"/>
  <c r="Z67"/>
  <c r="Y67"/>
  <c r="U67"/>
  <c r="T67"/>
  <c r="S67"/>
  <c r="O67"/>
  <c r="N67"/>
  <c r="M67"/>
  <c r="I67"/>
  <c r="H67"/>
  <c r="G67"/>
  <c r="AG70"/>
  <c r="AF70"/>
  <c r="AE70"/>
  <c r="AA70"/>
  <c r="Z70"/>
  <c r="Y70"/>
  <c r="U70"/>
  <c r="T70"/>
  <c r="S70"/>
  <c r="O70"/>
  <c r="N70"/>
  <c r="M70"/>
  <c r="I70"/>
  <c r="H70"/>
  <c r="G70"/>
  <c r="AG73"/>
  <c r="AF73"/>
  <c r="AE73"/>
  <c r="AA73"/>
  <c r="Z73"/>
  <c r="Y73"/>
  <c r="U73"/>
  <c r="T73"/>
  <c r="S73"/>
  <c r="O73"/>
  <c r="N73"/>
  <c r="M73"/>
  <c r="I73"/>
  <c r="H73"/>
  <c r="G73"/>
  <c r="AG76"/>
  <c r="AF76"/>
  <c r="AE76"/>
  <c r="AA76"/>
  <c r="Z76"/>
  <c r="Y76"/>
  <c r="U76"/>
  <c r="T76"/>
  <c r="S76"/>
  <c r="O76"/>
  <c r="N76"/>
  <c r="M76"/>
  <c r="I76"/>
  <c r="H76"/>
  <c r="G76"/>
  <c r="AG66"/>
  <c r="AW67" s="1"/>
  <c r="AF66"/>
  <c r="AV66" s="1"/>
  <c r="AE66"/>
  <c r="AA66"/>
  <c r="Z66"/>
  <c r="Y66"/>
  <c r="U66"/>
  <c r="T66"/>
  <c r="S66"/>
  <c r="AO67" s="1"/>
  <c r="O66"/>
  <c r="N66"/>
  <c r="M66"/>
  <c r="I66"/>
  <c r="H66"/>
  <c r="G66"/>
  <c r="AG69"/>
  <c r="AF69"/>
  <c r="AE69"/>
  <c r="AA69"/>
  <c r="Z69"/>
  <c r="AS69" s="1"/>
  <c r="Y69"/>
  <c r="U69"/>
  <c r="T69"/>
  <c r="S69"/>
  <c r="O69"/>
  <c r="AN70" s="1"/>
  <c r="N69"/>
  <c r="M69"/>
  <c r="I69"/>
  <c r="H69"/>
  <c r="G69"/>
  <c r="AG72"/>
  <c r="AF72"/>
  <c r="AE72"/>
  <c r="AA72"/>
  <c r="Z72"/>
  <c r="AS73" s="1"/>
  <c r="Y72"/>
  <c r="U72"/>
  <c r="T72"/>
  <c r="S72"/>
  <c r="O72"/>
  <c r="N72"/>
  <c r="M72"/>
  <c r="I72"/>
  <c r="AK73" s="1"/>
  <c r="H72"/>
  <c r="G72"/>
  <c r="AG75"/>
  <c r="AF75"/>
  <c r="AE75"/>
  <c r="AA75"/>
  <c r="AT70" s="1"/>
  <c r="Z75"/>
  <c r="Y75"/>
  <c r="U75"/>
  <c r="T75"/>
  <c r="S75"/>
  <c r="O75"/>
  <c r="N75"/>
  <c r="M75"/>
  <c r="AL70" s="1"/>
  <c r="I75"/>
  <c r="H75"/>
  <c r="G75"/>
  <c r="AG78"/>
  <c r="AF78"/>
  <c r="AE78"/>
  <c r="AA78"/>
  <c r="Z78"/>
  <c r="Y78"/>
  <c r="U78"/>
  <c r="T78"/>
  <c r="S78"/>
  <c r="O78"/>
  <c r="N78"/>
  <c r="M78"/>
  <c r="I78"/>
  <c r="H78"/>
  <c r="G78"/>
  <c r="AG65"/>
  <c r="AF65"/>
  <c r="AE65"/>
  <c r="AA65"/>
  <c r="Z65"/>
  <c r="Y65"/>
  <c r="U65"/>
  <c r="T65"/>
  <c r="S65"/>
  <c r="O65"/>
  <c r="N65"/>
  <c r="M65"/>
  <c r="I65"/>
  <c r="H65"/>
  <c r="G65"/>
  <c r="AG68"/>
  <c r="AF68"/>
  <c r="AE68"/>
  <c r="AA68"/>
  <c r="Z68"/>
  <c r="Y68"/>
  <c r="U68"/>
  <c r="T68"/>
  <c r="S68"/>
  <c r="O68"/>
  <c r="N68"/>
  <c r="M68"/>
  <c r="I68"/>
  <c r="H68"/>
  <c r="G68"/>
  <c r="AG71"/>
  <c r="AF71"/>
  <c r="AE71"/>
  <c r="AA71"/>
  <c r="Z71"/>
  <c r="Y71"/>
  <c r="U71"/>
  <c r="T71"/>
  <c r="S71"/>
  <c r="O71"/>
  <c r="N71"/>
  <c r="M71"/>
  <c r="I71"/>
  <c r="H71"/>
  <c r="G71"/>
  <c r="AG74"/>
  <c r="AF74"/>
  <c r="AE74"/>
  <c r="AA74"/>
  <c r="Z74"/>
  <c r="Y74"/>
  <c r="U74"/>
  <c r="T74"/>
  <c r="S74"/>
  <c r="O74"/>
  <c r="N74"/>
  <c r="M74"/>
  <c r="I74"/>
  <c r="H74"/>
  <c r="G74"/>
  <c r="AG77"/>
  <c r="AF77"/>
  <c r="AE77"/>
  <c r="AA77"/>
  <c r="Z77"/>
  <c r="Y77"/>
  <c r="U77"/>
  <c r="T77"/>
  <c r="S77"/>
  <c r="O77"/>
  <c r="N77"/>
  <c r="M77"/>
  <c r="I77"/>
  <c r="H77"/>
  <c r="G77"/>
  <c r="AG49"/>
  <c r="AF49"/>
  <c r="AE49"/>
  <c r="AU50" s="1"/>
  <c r="AA49"/>
  <c r="Z49"/>
  <c r="Y49"/>
  <c r="U49"/>
  <c r="T49"/>
  <c r="S49"/>
  <c r="O49"/>
  <c r="N49"/>
  <c r="M49"/>
  <c r="I49"/>
  <c r="H49"/>
  <c r="G49"/>
  <c r="AG52"/>
  <c r="AF52"/>
  <c r="AE52"/>
  <c r="AA52"/>
  <c r="Z52"/>
  <c r="Y52"/>
  <c r="U52"/>
  <c r="T52"/>
  <c r="S52"/>
  <c r="O52"/>
  <c r="N52"/>
  <c r="M52"/>
  <c r="I52"/>
  <c r="H52"/>
  <c r="G52"/>
  <c r="AG55"/>
  <c r="AF55"/>
  <c r="AE55"/>
  <c r="AA55"/>
  <c r="Z55"/>
  <c r="Y55"/>
  <c r="U55"/>
  <c r="T55"/>
  <c r="S55"/>
  <c r="O55"/>
  <c r="N55"/>
  <c r="M55"/>
  <c r="I55"/>
  <c r="H55"/>
  <c r="G55"/>
  <c r="AG58"/>
  <c r="AF58"/>
  <c r="AE58"/>
  <c r="AA58"/>
  <c r="Z58"/>
  <c r="Y58"/>
  <c r="U58"/>
  <c r="T58"/>
  <c r="S58"/>
  <c r="O58"/>
  <c r="N58"/>
  <c r="M58"/>
  <c r="I58"/>
  <c r="H58"/>
  <c r="G58"/>
  <c r="AG61"/>
  <c r="AF61"/>
  <c r="AE61"/>
  <c r="AA61"/>
  <c r="Z61"/>
  <c r="Y61"/>
  <c r="U61"/>
  <c r="T61"/>
  <c r="S61"/>
  <c r="O61"/>
  <c r="N61"/>
  <c r="M61"/>
  <c r="I61"/>
  <c r="H61"/>
  <c r="G61"/>
  <c r="AG51"/>
  <c r="AF51"/>
  <c r="AE51"/>
  <c r="AA51"/>
  <c r="Z51"/>
  <c r="Y51"/>
  <c r="U51"/>
  <c r="T51"/>
  <c r="S51"/>
  <c r="O51"/>
  <c r="N51"/>
  <c r="M51"/>
  <c r="I51"/>
  <c r="H51"/>
  <c r="G51"/>
  <c r="AG54"/>
  <c r="AF54"/>
  <c r="AE54"/>
  <c r="AA54"/>
  <c r="Z54"/>
  <c r="Y54"/>
  <c r="U54"/>
  <c r="T54"/>
  <c r="S54"/>
  <c r="O54"/>
  <c r="N54"/>
  <c r="M54"/>
  <c r="I54"/>
  <c r="H54"/>
  <c r="G54"/>
  <c r="AG57"/>
  <c r="AF57"/>
  <c r="AE57"/>
  <c r="AA57"/>
  <c r="Z57"/>
  <c r="Y57"/>
  <c r="U57"/>
  <c r="T57"/>
  <c r="S57"/>
  <c r="O57"/>
  <c r="N57"/>
  <c r="M57"/>
  <c r="I57"/>
  <c r="H57"/>
  <c r="G57"/>
  <c r="AG60"/>
  <c r="AF60"/>
  <c r="AE60"/>
  <c r="AA60"/>
  <c r="Z60"/>
  <c r="Y60"/>
  <c r="U60"/>
  <c r="T60"/>
  <c r="S60"/>
  <c r="O60"/>
  <c r="N60"/>
  <c r="M60"/>
  <c r="I60"/>
  <c r="H60"/>
  <c r="G60"/>
  <c r="AG63"/>
  <c r="AF63"/>
  <c r="AE63"/>
  <c r="AA63"/>
  <c r="Z63"/>
  <c r="Y63"/>
  <c r="U63"/>
  <c r="T63"/>
  <c r="S63"/>
  <c r="O63"/>
  <c r="N63"/>
  <c r="M63"/>
  <c r="I63"/>
  <c r="H63"/>
  <c r="AJ64" s="1"/>
  <c r="G63"/>
  <c r="AR53"/>
  <c r="AG50"/>
  <c r="AF50"/>
  <c r="AE50"/>
  <c r="AA50"/>
  <c r="Z50"/>
  <c r="Y50"/>
  <c r="U50"/>
  <c r="T50"/>
  <c r="S50"/>
  <c r="O50"/>
  <c r="AN51" s="1"/>
  <c r="N50"/>
  <c r="M50"/>
  <c r="I50"/>
  <c r="AK50" s="1"/>
  <c r="H50"/>
  <c r="G50"/>
  <c r="AR52"/>
  <c r="AG53"/>
  <c r="AF53"/>
  <c r="AE53"/>
  <c r="AA53"/>
  <c r="AT52" s="1"/>
  <c r="Z53"/>
  <c r="Y53"/>
  <c r="U53"/>
  <c r="T53"/>
  <c r="S53"/>
  <c r="O53"/>
  <c r="N53"/>
  <c r="M53"/>
  <c r="AL52" s="1"/>
  <c r="I53"/>
  <c r="H53"/>
  <c r="G53"/>
  <c r="AG56"/>
  <c r="AF56"/>
  <c r="AE56"/>
  <c r="AA56"/>
  <c r="Z56"/>
  <c r="Y56"/>
  <c r="U56"/>
  <c r="T56"/>
  <c r="S56"/>
  <c r="O56"/>
  <c r="N56"/>
  <c r="M56"/>
  <c r="I56"/>
  <c r="H56"/>
  <c r="G56"/>
  <c r="AG59"/>
  <c r="AF59"/>
  <c r="AE59"/>
  <c r="AA59"/>
  <c r="Z59"/>
  <c r="Y59"/>
  <c r="U59"/>
  <c r="T59"/>
  <c r="AP59" s="1"/>
  <c r="S59"/>
  <c r="O59"/>
  <c r="N59"/>
  <c r="M59"/>
  <c r="I59"/>
  <c r="H59"/>
  <c r="G59"/>
  <c r="AG62"/>
  <c r="AF62"/>
  <c r="AE62"/>
  <c r="AU62" s="1"/>
  <c r="AA62"/>
  <c r="Z62"/>
  <c r="Y62"/>
  <c r="U62"/>
  <c r="T62"/>
  <c r="S62"/>
  <c r="O62"/>
  <c r="N62"/>
  <c r="AM62" s="1"/>
  <c r="M62"/>
  <c r="I62"/>
  <c r="H62"/>
  <c r="G62"/>
  <c r="AG34"/>
  <c r="AF34"/>
  <c r="AE34"/>
  <c r="AA34"/>
  <c r="Z34"/>
  <c r="Y34"/>
  <c r="U34"/>
  <c r="T34"/>
  <c r="S34"/>
  <c r="O34"/>
  <c r="N34"/>
  <c r="M34"/>
  <c r="I34"/>
  <c r="H34"/>
  <c r="G34"/>
  <c r="AG37"/>
  <c r="AF37"/>
  <c r="AE37"/>
  <c r="AA37"/>
  <c r="Z37"/>
  <c r="Y37"/>
  <c r="U37"/>
  <c r="T37"/>
  <c r="S37"/>
  <c r="O37"/>
  <c r="N37"/>
  <c r="M37"/>
  <c r="I37"/>
  <c r="H37"/>
  <c r="G37"/>
  <c r="AG40"/>
  <c r="AF40"/>
  <c r="AE40"/>
  <c r="AA40"/>
  <c r="Z40"/>
  <c r="Y40"/>
  <c r="U40"/>
  <c r="T40"/>
  <c r="S40"/>
  <c r="O40"/>
  <c r="N40"/>
  <c r="M40"/>
  <c r="I40"/>
  <c r="H40"/>
  <c r="G40"/>
  <c r="AG43"/>
  <c r="AF43"/>
  <c r="AE43"/>
  <c r="AA43"/>
  <c r="Z43"/>
  <c r="Y43"/>
  <c r="U43"/>
  <c r="T43"/>
  <c r="S43"/>
  <c r="O43"/>
  <c r="N43"/>
  <c r="M43"/>
  <c r="I43"/>
  <c r="H43"/>
  <c r="G43"/>
  <c r="AG46"/>
  <c r="AF46"/>
  <c r="AE46"/>
  <c r="AA46"/>
  <c r="Z46"/>
  <c r="Y46"/>
  <c r="U46"/>
  <c r="T46"/>
  <c r="S46"/>
  <c r="O46"/>
  <c r="N46"/>
  <c r="M46"/>
  <c r="I46"/>
  <c r="H46"/>
  <c r="G46"/>
  <c r="AG36"/>
  <c r="AF36"/>
  <c r="AE36"/>
  <c r="AA36"/>
  <c r="AT37" s="1"/>
  <c r="Z36"/>
  <c r="Y36"/>
  <c r="AR37" s="1"/>
  <c r="U36"/>
  <c r="T36"/>
  <c r="S36"/>
  <c r="O36"/>
  <c r="N36"/>
  <c r="M36"/>
  <c r="AL37" s="1"/>
  <c r="I36"/>
  <c r="H36"/>
  <c r="G36"/>
  <c r="AG39"/>
  <c r="AF39"/>
  <c r="AE39"/>
  <c r="AA39"/>
  <c r="Z39"/>
  <c r="Y39"/>
  <c r="U39"/>
  <c r="T39"/>
  <c r="S39"/>
  <c r="O39"/>
  <c r="N39"/>
  <c r="M39"/>
  <c r="I39"/>
  <c r="H39"/>
  <c r="G39"/>
  <c r="AG42"/>
  <c r="AF42"/>
  <c r="AE42"/>
  <c r="AA42"/>
  <c r="Z42"/>
  <c r="Y42"/>
  <c r="U42"/>
  <c r="T42"/>
  <c r="AP43" s="1"/>
  <c r="S42"/>
  <c r="O42"/>
  <c r="N42"/>
  <c r="M42"/>
  <c r="I42"/>
  <c r="H42"/>
  <c r="G42"/>
  <c r="AG45"/>
  <c r="AF45"/>
  <c r="AE45"/>
  <c r="AA45"/>
  <c r="Z45"/>
  <c r="Y45"/>
  <c r="U45"/>
  <c r="T45"/>
  <c r="S45"/>
  <c r="O45"/>
  <c r="N45"/>
  <c r="M45"/>
  <c r="I45"/>
  <c r="H45"/>
  <c r="G45"/>
  <c r="AG48"/>
  <c r="AF48"/>
  <c r="AE48"/>
  <c r="AA48"/>
  <c r="Z48"/>
  <c r="AS49" s="1"/>
  <c r="Y48"/>
  <c r="U48"/>
  <c r="T48"/>
  <c r="S48"/>
  <c r="O48"/>
  <c r="N48"/>
  <c r="M48"/>
  <c r="I48"/>
  <c r="H48"/>
  <c r="G48"/>
  <c r="AG35"/>
  <c r="AF35"/>
  <c r="AV35" s="1"/>
  <c r="AE35"/>
  <c r="AA35"/>
  <c r="Z35"/>
  <c r="Y35"/>
  <c r="U35"/>
  <c r="T35"/>
  <c r="S35"/>
  <c r="O35"/>
  <c r="AN36" s="1"/>
  <c r="N35"/>
  <c r="M35"/>
  <c r="I35"/>
  <c r="H35"/>
  <c r="AJ36" s="1"/>
  <c r="G35"/>
  <c r="AG38"/>
  <c r="AF38"/>
  <c r="AE38"/>
  <c r="AA38"/>
  <c r="Z38"/>
  <c r="Y38"/>
  <c r="U38"/>
  <c r="T38"/>
  <c r="S38"/>
  <c r="O38"/>
  <c r="AN38" s="1"/>
  <c r="N38"/>
  <c r="M38"/>
  <c r="I38"/>
  <c r="H38"/>
  <c r="G38"/>
  <c r="AG41"/>
  <c r="AF41"/>
  <c r="AE41"/>
  <c r="AA41"/>
  <c r="Z41"/>
  <c r="Y41"/>
  <c r="U41"/>
  <c r="AQ41" s="1"/>
  <c r="T41"/>
  <c r="S41"/>
  <c r="O41"/>
  <c r="N41"/>
  <c r="M41"/>
  <c r="I41"/>
  <c r="H41"/>
  <c r="G41"/>
  <c r="AO35"/>
  <c r="AG44"/>
  <c r="AF44"/>
  <c r="AE44"/>
  <c r="AA44"/>
  <c r="Z44"/>
  <c r="AS35" s="1"/>
  <c r="Y44"/>
  <c r="U44"/>
  <c r="T44"/>
  <c r="S44"/>
  <c r="O44"/>
  <c r="N44"/>
  <c r="M44"/>
  <c r="I44"/>
  <c r="AK35" s="1"/>
  <c r="H44"/>
  <c r="G44"/>
  <c r="AG47"/>
  <c r="AF47"/>
  <c r="AE47"/>
  <c r="AA47"/>
  <c r="Z47"/>
  <c r="Y47"/>
  <c r="U47"/>
  <c r="T47"/>
  <c r="S47"/>
  <c r="AO47" s="1"/>
  <c r="O47"/>
  <c r="N47"/>
  <c r="M47"/>
  <c r="I47"/>
  <c r="H47"/>
  <c r="G47"/>
  <c r="AG19"/>
  <c r="AF19"/>
  <c r="AV19" s="1"/>
  <c r="AE19"/>
  <c r="AA19"/>
  <c r="Z19"/>
  <c r="Y19"/>
  <c r="U19"/>
  <c r="T19"/>
  <c r="S19"/>
  <c r="O19"/>
  <c r="N19"/>
  <c r="M19"/>
  <c r="I19"/>
  <c r="H19"/>
  <c r="G19"/>
  <c r="AG22"/>
  <c r="AF22"/>
  <c r="AE22"/>
  <c r="AA22"/>
  <c r="Z22"/>
  <c r="Y22"/>
  <c r="U22"/>
  <c r="T22"/>
  <c r="S22"/>
  <c r="O22"/>
  <c r="AN22" s="1"/>
  <c r="N22"/>
  <c r="M22"/>
  <c r="I22"/>
  <c r="H22"/>
  <c r="G22"/>
  <c r="AG25"/>
  <c r="AF25"/>
  <c r="AE25"/>
  <c r="AA25"/>
  <c r="Z25"/>
  <c r="Y25"/>
  <c r="U25"/>
  <c r="T25"/>
  <c r="S25"/>
  <c r="O25"/>
  <c r="N25"/>
  <c r="M25"/>
  <c r="I25"/>
  <c r="H25"/>
  <c r="G25"/>
  <c r="AG28"/>
  <c r="AF28"/>
  <c r="AE28"/>
  <c r="AA28"/>
  <c r="Z28"/>
  <c r="Y28"/>
  <c r="AR28" s="1"/>
  <c r="U28"/>
  <c r="T28"/>
  <c r="S28"/>
  <c r="O28"/>
  <c r="N28"/>
  <c r="M28"/>
  <c r="I28"/>
  <c r="H28"/>
  <c r="G28"/>
  <c r="AG31"/>
  <c r="AF31"/>
  <c r="AE31"/>
  <c r="AA31"/>
  <c r="Z31"/>
  <c r="Y31"/>
  <c r="U31"/>
  <c r="T31"/>
  <c r="S31"/>
  <c r="O31"/>
  <c r="N31"/>
  <c r="M31"/>
  <c r="I31"/>
  <c r="H31"/>
  <c r="G31"/>
  <c r="AG21"/>
  <c r="AF21"/>
  <c r="AV22" s="1"/>
  <c r="AE21"/>
  <c r="AA21"/>
  <c r="Z21"/>
  <c r="AS22" s="1"/>
  <c r="Y21"/>
  <c r="U21"/>
  <c r="T21"/>
  <c r="S21"/>
  <c r="O21"/>
  <c r="N21"/>
  <c r="M21"/>
  <c r="I21"/>
  <c r="AK22" s="1"/>
  <c r="H21"/>
  <c r="G21"/>
  <c r="AG24"/>
  <c r="AF24"/>
  <c r="AE24"/>
  <c r="AA24"/>
  <c r="Z24"/>
  <c r="Y24"/>
  <c r="AR25" s="1"/>
  <c r="U24"/>
  <c r="T24"/>
  <c r="S24"/>
  <c r="O24"/>
  <c r="N24"/>
  <c r="M24"/>
  <c r="I24"/>
  <c r="H24"/>
  <c r="G24"/>
  <c r="AG27"/>
  <c r="AF27"/>
  <c r="AE27"/>
  <c r="AA27"/>
  <c r="Z27"/>
  <c r="Y27"/>
  <c r="U27"/>
  <c r="AQ28" s="1"/>
  <c r="T27"/>
  <c r="S27"/>
  <c r="O27"/>
  <c r="N27"/>
  <c r="M27"/>
  <c r="I27"/>
  <c r="H27"/>
  <c r="G27"/>
  <c r="AQ25"/>
  <c r="AG30"/>
  <c r="AF30"/>
  <c r="AE30"/>
  <c r="AA30"/>
  <c r="Z30"/>
  <c r="Y30"/>
  <c r="U30"/>
  <c r="T30"/>
  <c r="S30"/>
  <c r="O30"/>
  <c r="N30"/>
  <c r="M30"/>
  <c r="I30"/>
  <c r="AK25" s="1"/>
  <c r="H30"/>
  <c r="G30"/>
  <c r="AG33"/>
  <c r="AF33"/>
  <c r="AE33"/>
  <c r="AA33"/>
  <c r="Z33"/>
  <c r="Y33"/>
  <c r="AR34" s="1"/>
  <c r="U33"/>
  <c r="T33"/>
  <c r="S33"/>
  <c r="O33"/>
  <c r="N33"/>
  <c r="M33"/>
  <c r="I33"/>
  <c r="H33"/>
  <c r="G33"/>
  <c r="AG20"/>
  <c r="AF20"/>
  <c r="AE20"/>
  <c r="AA20"/>
  <c r="AT21" s="1"/>
  <c r="Z20"/>
  <c r="Y20"/>
  <c r="AR20" s="1"/>
  <c r="U20"/>
  <c r="T20"/>
  <c r="S20"/>
  <c r="O20"/>
  <c r="N20"/>
  <c r="M20"/>
  <c r="I20"/>
  <c r="H20"/>
  <c r="AJ20" s="1"/>
  <c r="G20"/>
  <c r="AG23"/>
  <c r="AF23"/>
  <c r="AE23"/>
  <c r="AA23"/>
  <c r="Z23"/>
  <c r="Y23"/>
  <c r="U23"/>
  <c r="T23"/>
  <c r="S23"/>
  <c r="O23"/>
  <c r="N23"/>
  <c r="M23"/>
  <c r="I23"/>
  <c r="H23"/>
  <c r="AJ24" s="1"/>
  <c r="G23"/>
  <c r="AG26"/>
  <c r="AF26"/>
  <c r="AE26"/>
  <c r="AU26" s="1"/>
  <c r="AA26"/>
  <c r="Z26"/>
  <c r="Y26"/>
  <c r="AR26" s="1"/>
  <c r="U26"/>
  <c r="T26"/>
  <c r="AP21" s="1"/>
  <c r="S26"/>
  <c r="O26"/>
  <c r="N26"/>
  <c r="M26"/>
  <c r="I26"/>
  <c r="H26"/>
  <c r="AJ26" s="1"/>
  <c r="G26"/>
  <c r="AG29"/>
  <c r="AW20" s="1"/>
  <c r="AF29"/>
  <c r="AE29"/>
  <c r="AA29"/>
  <c r="AT29" s="1"/>
  <c r="Z29"/>
  <c r="Y29"/>
  <c r="U29"/>
  <c r="T29"/>
  <c r="S29"/>
  <c r="AO20" s="1"/>
  <c r="O29"/>
  <c r="N29"/>
  <c r="M29"/>
  <c r="AL29" s="1"/>
  <c r="I29"/>
  <c r="H29"/>
  <c r="G29"/>
  <c r="AG32"/>
  <c r="AF32"/>
  <c r="AE32"/>
  <c r="AA32"/>
  <c r="Z32"/>
  <c r="Y32"/>
  <c r="U32"/>
  <c r="T32"/>
  <c r="S32"/>
  <c r="O32"/>
  <c r="N32"/>
  <c r="M32"/>
  <c r="I32"/>
  <c r="H32"/>
  <c r="AJ32" s="1"/>
  <c r="G32"/>
  <c r="AG4"/>
  <c r="AF4"/>
  <c r="AE4"/>
  <c r="AA4"/>
  <c r="Z4"/>
  <c r="Y4"/>
  <c r="U4"/>
  <c r="T4"/>
  <c r="S4"/>
  <c r="O4"/>
  <c r="N4"/>
  <c r="M4"/>
  <c r="I4"/>
  <c r="H4"/>
  <c r="G4"/>
  <c r="AG7"/>
  <c r="AF7"/>
  <c r="AE7"/>
  <c r="AA7"/>
  <c r="Z7"/>
  <c r="Y7"/>
  <c r="U7"/>
  <c r="T7"/>
  <c r="S7"/>
  <c r="O7"/>
  <c r="N7"/>
  <c r="M7"/>
  <c r="I7"/>
  <c r="H7"/>
  <c r="G7"/>
  <c r="AG10"/>
  <c r="AF10"/>
  <c r="AE10"/>
  <c r="AA10"/>
  <c r="Z10"/>
  <c r="Y10"/>
  <c r="U10"/>
  <c r="T10"/>
  <c r="S10"/>
  <c r="O10"/>
  <c r="N10"/>
  <c r="M10"/>
  <c r="I10"/>
  <c r="H10"/>
  <c r="G10"/>
  <c r="AG13"/>
  <c r="AF13"/>
  <c r="AE13"/>
  <c r="AA13"/>
  <c r="Z13"/>
  <c r="Y13"/>
  <c r="U13"/>
  <c r="T13"/>
  <c r="S13"/>
  <c r="O13"/>
  <c r="N13"/>
  <c r="M13"/>
  <c r="I13"/>
  <c r="H13"/>
  <c r="G13"/>
  <c r="AG16"/>
  <c r="AF16"/>
  <c r="AE16"/>
  <c r="AA16"/>
  <c r="Z16"/>
  <c r="Y16"/>
  <c r="U16"/>
  <c r="T16"/>
  <c r="S16"/>
  <c r="O16"/>
  <c r="N16"/>
  <c r="M16"/>
  <c r="I16"/>
  <c r="H16"/>
  <c r="G16"/>
  <c r="AG6"/>
  <c r="AF6"/>
  <c r="AV6" s="1"/>
  <c r="AE6"/>
  <c r="AA6"/>
  <c r="Z6"/>
  <c r="Y6"/>
  <c r="U6"/>
  <c r="T6"/>
  <c r="S6"/>
  <c r="O6"/>
  <c r="AN6" s="1"/>
  <c r="N6"/>
  <c r="M6"/>
  <c r="I6"/>
  <c r="H6"/>
  <c r="G6"/>
  <c r="AG9"/>
  <c r="AF9"/>
  <c r="AE9"/>
  <c r="AA9"/>
  <c r="Z9"/>
  <c r="Y9"/>
  <c r="U9"/>
  <c r="T9"/>
  <c r="S9"/>
  <c r="O9"/>
  <c r="N9"/>
  <c r="M9"/>
  <c r="AL9" s="1"/>
  <c r="I9"/>
  <c r="H9"/>
  <c r="G9"/>
  <c r="AG12"/>
  <c r="AF12"/>
  <c r="AE12"/>
  <c r="AA12"/>
  <c r="AT13" s="1"/>
  <c r="Z12"/>
  <c r="Y12"/>
  <c r="U12"/>
  <c r="T12"/>
  <c r="S12"/>
  <c r="O12"/>
  <c r="N12"/>
  <c r="M12"/>
  <c r="AL13" s="1"/>
  <c r="I12"/>
  <c r="H12"/>
  <c r="AJ12" s="1"/>
  <c r="G12"/>
  <c r="AG15"/>
  <c r="AF15"/>
  <c r="AE15"/>
  <c r="AA15"/>
  <c r="Z15"/>
  <c r="Y15"/>
  <c r="U15"/>
  <c r="T15"/>
  <c r="S15"/>
  <c r="O15"/>
  <c r="N15"/>
  <c r="M15"/>
  <c r="I15"/>
  <c r="H15"/>
  <c r="G15"/>
  <c r="AG18"/>
  <c r="AF18"/>
  <c r="AE18"/>
  <c r="AA18"/>
  <c r="Z18"/>
  <c r="Y18"/>
  <c r="U18"/>
  <c r="T18"/>
  <c r="S18"/>
  <c r="O18"/>
  <c r="N18"/>
  <c r="M18"/>
  <c r="I18"/>
  <c r="H18"/>
  <c r="G18"/>
  <c r="AG5"/>
  <c r="AF5"/>
  <c r="AE5"/>
  <c r="AA5"/>
  <c r="AT5" s="1"/>
  <c r="Z5"/>
  <c r="Y5"/>
  <c r="U5"/>
  <c r="T5"/>
  <c r="AP5" s="1"/>
  <c r="S5"/>
  <c r="O5"/>
  <c r="N5"/>
  <c r="M5"/>
  <c r="AL5" s="1"/>
  <c r="I5"/>
  <c r="H5"/>
  <c r="G5"/>
  <c r="AG8"/>
  <c r="AF8"/>
  <c r="AV8" s="1"/>
  <c r="AE8"/>
  <c r="AA8"/>
  <c r="Z8"/>
  <c r="Y8"/>
  <c r="U8"/>
  <c r="T8"/>
  <c r="S8"/>
  <c r="O8"/>
  <c r="AN8" s="1"/>
  <c r="N8"/>
  <c r="M8"/>
  <c r="I8"/>
  <c r="H8"/>
  <c r="AJ8" s="1"/>
  <c r="G8"/>
  <c r="AG11"/>
  <c r="AF11"/>
  <c r="AE11"/>
  <c r="AA11"/>
  <c r="Z11"/>
  <c r="Y11"/>
  <c r="U11"/>
  <c r="T11"/>
  <c r="S11"/>
  <c r="O11"/>
  <c r="N11"/>
  <c r="M11"/>
  <c r="I11"/>
  <c r="H11"/>
  <c r="G11"/>
  <c r="AG14"/>
  <c r="AF14"/>
  <c r="AE14"/>
  <c r="AU15" s="1"/>
  <c r="AA14"/>
  <c r="AT15" s="1"/>
  <c r="Z14"/>
  <c r="Y14"/>
  <c r="U14"/>
  <c r="T14"/>
  <c r="S14"/>
  <c r="O14"/>
  <c r="N14"/>
  <c r="M14"/>
  <c r="I14"/>
  <c r="H14"/>
  <c r="G14"/>
  <c r="AG17"/>
  <c r="AF17"/>
  <c r="AE17"/>
  <c r="AA17"/>
  <c r="Z17"/>
  <c r="Y17"/>
  <c r="U17"/>
  <c r="T17"/>
  <c r="S17"/>
  <c r="O17"/>
  <c r="AN18" s="1"/>
  <c r="N17"/>
  <c r="M17"/>
  <c r="I17"/>
  <c r="H17"/>
  <c r="G17"/>
  <c r="AG78" i="7"/>
  <c r="AF78"/>
  <c r="AE78"/>
  <c r="AA78"/>
  <c r="Z78"/>
  <c r="Y78"/>
  <c r="U78"/>
  <c r="T78"/>
  <c r="S78"/>
  <c r="O78"/>
  <c r="N78"/>
  <c r="M78"/>
  <c r="I78"/>
  <c r="H78"/>
  <c r="G78"/>
  <c r="AG63"/>
  <c r="AF63"/>
  <c r="AE63"/>
  <c r="AA63"/>
  <c r="Z63"/>
  <c r="Y63"/>
  <c r="U63"/>
  <c r="T63"/>
  <c r="S63"/>
  <c r="O63"/>
  <c r="N63"/>
  <c r="M63"/>
  <c r="I63"/>
  <c r="H63"/>
  <c r="G63"/>
  <c r="AG48"/>
  <c r="AF48"/>
  <c r="AE48"/>
  <c r="AA48"/>
  <c r="Z48"/>
  <c r="Y48"/>
  <c r="U48"/>
  <c r="T48"/>
  <c r="S48"/>
  <c r="O48"/>
  <c r="N48"/>
  <c r="M48"/>
  <c r="I48"/>
  <c r="H48"/>
  <c r="G48"/>
  <c r="AG33"/>
  <c r="AF33"/>
  <c r="AE33"/>
  <c r="AA33"/>
  <c r="Z33"/>
  <c r="Y33"/>
  <c r="U33"/>
  <c r="T33"/>
  <c r="S33"/>
  <c r="O33"/>
  <c r="N33"/>
  <c r="M33"/>
  <c r="I33"/>
  <c r="H33"/>
  <c r="G33"/>
  <c r="AG18"/>
  <c r="AF18"/>
  <c r="AE18"/>
  <c r="AA18"/>
  <c r="Z18"/>
  <c r="Y18"/>
  <c r="U18"/>
  <c r="T18"/>
  <c r="S18"/>
  <c r="O18"/>
  <c r="N18"/>
  <c r="M18"/>
  <c r="I18"/>
  <c r="H18"/>
  <c r="G18"/>
  <c r="AG77"/>
  <c r="AF77"/>
  <c r="AE77"/>
  <c r="AA77"/>
  <c r="Z77"/>
  <c r="Y77"/>
  <c r="U77"/>
  <c r="T77"/>
  <c r="S77"/>
  <c r="O77"/>
  <c r="N77"/>
  <c r="M77"/>
  <c r="I77"/>
  <c r="H77"/>
  <c r="G77"/>
  <c r="AG62"/>
  <c r="AF62"/>
  <c r="AE62"/>
  <c r="AA62"/>
  <c r="Z62"/>
  <c r="Y62"/>
  <c r="U62"/>
  <c r="T62"/>
  <c r="S62"/>
  <c r="O62"/>
  <c r="N62"/>
  <c r="M62"/>
  <c r="I62"/>
  <c r="H62"/>
  <c r="G62"/>
  <c r="AG47"/>
  <c r="AF47"/>
  <c r="AE47"/>
  <c r="AA47"/>
  <c r="Z47"/>
  <c r="Y47"/>
  <c r="U47"/>
  <c r="T47"/>
  <c r="S47"/>
  <c r="O47"/>
  <c r="N47"/>
  <c r="M47"/>
  <c r="I47"/>
  <c r="H47"/>
  <c r="G47"/>
  <c r="AG32"/>
  <c r="AF32"/>
  <c r="AE32"/>
  <c r="AA32"/>
  <c r="Z32"/>
  <c r="Y32"/>
  <c r="U32"/>
  <c r="T32"/>
  <c r="S32"/>
  <c r="O32"/>
  <c r="N32"/>
  <c r="M32"/>
  <c r="I32"/>
  <c r="H32"/>
  <c r="G32"/>
  <c r="AG17"/>
  <c r="AF17"/>
  <c r="AE17"/>
  <c r="AA17"/>
  <c r="Z17"/>
  <c r="Y17"/>
  <c r="U17"/>
  <c r="T17"/>
  <c r="S17"/>
  <c r="O17"/>
  <c r="N17"/>
  <c r="M17"/>
  <c r="I17"/>
  <c r="H17"/>
  <c r="G17"/>
  <c r="AG76"/>
  <c r="AF76"/>
  <c r="AE76"/>
  <c r="AA76"/>
  <c r="Z76"/>
  <c r="Y76"/>
  <c r="U76"/>
  <c r="T76"/>
  <c r="S76"/>
  <c r="O76"/>
  <c r="N76"/>
  <c r="M76"/>
  <c r="I76"/>
  <c r="H76"/>
  <c r="G76"/>
  <c r="AG61"/>
  <c r="AF61"/>
  <c r="AE61"/>
  <c r="AA61"/>
  <c r="Z61"/>
  <c r="Y61"/>
  <c r="U61"/>
  <c r="T61"/>
  <c r="S61"/>
  <c r="O61"/>
  <c r="N61"/>
  <c r="M61"/>
  <c r="I61"/>
  <c r="H61"/>
  <c r="G61"/>
  <c r="AG46"/>
  <c r="AF46"/>
  <c r="AE46"/>
  <c r="AA46"/>
  <c r="Z46"/>
  <c r="Y46"/>
  <c r="U46"/>
  <c r="T46"/>
  <c r="S46"/>
  <c r="O46"/>
  <c r="N46"/>
  <c r="M46"/>
  <c r="I46"/>
  <c r="H46"/>
  <c r="G46"/>
  <c r="AG31"/>
  <c r="AF31"/>
  <c r="AE31"/>
  <c r="AA31"/>
  <c r="Z31"/>
  <c r="Y31"/>
  <c r="U31"/>
  <c r="T31"/>
  <c r="S31"/>
  <c r="O31"/>
  <c r="N31"/>
  <c r="M31"/>
  <c r="I31"/>
  <c r="H31"/>
  <c r="G31"/>
  <c r="AG16"/>
  <c r="AF16"/>
  <c r="AE16"/>
  <c r="AA16"/>
  <c r="Z16"/>
  <c r="Y16"/>
  <c r="U16"/>
  <c r="T16"/>
  <c r="S16"/>
  <c r="O16"/>
  <c r="N16"/>
  <c r="M16"/>
  <c r="I16"/>
  <c r="H16"/>
  <c r="G16"/>
  <c r="AG75"/>
  <c r="AF75"/>
  <c r="AE75"/>
  <c r="AA75"/>
  <c r="Z75"/>
  <c r="Y75"/>
  <c r="U75"/>
  <c r="T75"/>
  <c r="S75"/>
  <c r="O75"/>
  <c r="N75"/>
  <c r="M75"/>
  <c r="I75"/>
  <c r="H75"/>
  <c r="G75"/>
  <c r="AG60"/>
  <c r="AF60"/>
  <c r="AE60"/>
  <c r="AA60"/>
  <c r="Z60"/>
  <c r="Y60"/>
  <c r="U60"/>
  <c r="T60"/>
  <c r="S60"/>
  <c r="O60"/>
  <c r="N60"/>
  <c r="M60"/>
  <c r="I60"/>
  <c r="H60"/>
  <c r="G60"/>
  <c r="AG45"/>
  <c r="AF45"/>
  <c r="AE45"/>
  <c r="AA45"/>
  <c r="Z45"/>
  <c r="Y45"/>
  <c r="U45"/>
  <c r="T45"/>
  <c r="S45"/>
  <c r="O45"/>
  <c r="N45"/>
  <c r="M45"/>
  <c r="I45"/>
  <c r="H45"/>
  <c r="G45"/>
  <c r="AG30"/>
  <c r="AF30"/>
  <c r="AE30"/>
  <c r="AA30"/>
  <c r="Z30"/>
  <c r="Y30"/>
  <c r="U30"/>
  <c r="T30"/>
  <c r="S30"/>
  <c r="O30"/>
  <c r="N30"/>
  <c r="M30"/>
  <c r="I30"/>
  <c r="H30"/>
  <c r="G30"/>
  <c r="AG15"/>
  <c r="AF15"/>
  <c r="AE15"/>
  <c r="AA15"/>
  <c r="Z15"/>
  <c r="Y15"/>
  <c r="U15"/>
  <c r="T15"/>
  <c r="S15"/>
  <c r="O15"/>
  <c r="N15"/>
  <c r="M15"/>
  <c r="I15"/>
  <c r="H15"/>
  <c r="G15"/>
  <c r="AG74"/>
  <c r="AF74"/>
  <c r="AE74"/>
  <c r="AA74"/>
  <c r="Z74"/>
  <c r="Y74"/>
  <c r="U74"/>
  <c r="T74"/>
  <c r="S74"/>
  <c r="O74"/>
  <c r="N74"/>
  <c r="M74"/>
  <c r="I74"/>
  <c r="H74"/>
  <c r="G74"/>
  <c r="AG59"/>
  <c r="AF59"/>
  <c r="AE59"/>
  <c r="AA59"/>
  <c r="Z59"/>
  <c r="Y59"/>
  <c r="U59"/>
  <c r="T59"/>
  <c r="S59"/>
  <c r="O59"/>
  <c r="N59"/>
  <c r="M59"/>
  <c r="I59"/>
  <c r="H59"/>
  <c r="G59"/>
  <c r="AG44"/>
  <c r="AF44"/>
  <c r="AE44"/>
  <c r="AA44"/>
  <c r="Z44"/>
  <c r="Y44"/>
  <c r="U44"/>
  <c r="T44"/>
  <c r="S44"/>
  <c r="O44"/>
  <c r="N44"/>
  <c r="M44"/>
  <c r="I44"/>
  <c r="H44"/>
  <c r="G44"/>
  <c r="AG29"/>
  <c r="AF29"/>
  <c r="AE29"/>
  <c r="AA29"/>
  <c r="Z29"/>
  <c r="Y29"/>
  <c r="U29"/>
  <c r="T29"/>
  <c r="S29"/>
  <c r="O29"/>
  <c r="N29"/>
  <c r="M29"/>
  <c r="I29"/>
  <c r="H29"/>
  <c r="G29"/>
  <c r="AG14"/>
  <c r="AF14"/>
  <c r="AE14"/>
  <c r="AA14"/>
  <c r="Z14"/>
  <c r="Y14"/>
  <c r="U14"/>
  <c r="T14"/>
  <c r="S14"/>
  <c r="O14"/>
  <c r="N14"/>
  <c r="M14"/>
  <c r="I14"/>
  <c r="H14"/>
  <c r="G14"/>
  <c r="AG73"/>
  <c r="AF73"/>
  <c r="AE73"/>
  <c r="AA73"/>
  <c r="Z73"/>
  <c r="Y73"/>
  <c r="U73"/>
  <c r="T73"/>
  <c r="S73"/>
  <c r="O73"/>
  <c r="N73"/>
  <c r="M73"/>
  <c r="I73"/>
  <c r="H73"/>
  <c r="G73"/>
  <c r="AG58"/>
  <c r="AF58"/>
  <c r="AE58"/>
  <c r="AA58"/>
  <c r="Z58"/>
  <c r="Y58"/>
  <c r="U58"/>
  <c r="T58"/>
  <c r="S58"/>
  <c r="O58"/>
  <c r="N58"/>
  <c r="M58"/>
  <c r="I58"/>
  <c r="H58"/>
  <c r="G58"/>
  <c r="AG43"/>
  <c r="AF43"/>
  <c r="AE43"/>
  <c r="AA43"/>
  <c r="Z43"/>
  <c r="Y43"/>
  <c r="U43"/>
  <c r="T43"/>
  <c r="S43"/>
  <c r="O43"/>
  <c r="N43"/>
  <c r="M43"/>
  <c r="I43"/>
  <c r="H43"/>
  <c r="G43"/>
  <c r="AG28"/>
  <c r="AF28"/>
  <c r="AE28"/>
  <c r="AA28"/>
  <c r="Z28"/>
  <c r="Y28"/>
  <c r="U28"/>
  <c r="T28"/>
  <c r="S28"/>
  <c r="O28"/>
  <c r="N28"/>
  <c r="M28"/>
  <c r="I28"/>
  <c r="H28"/>
  <c r="G28"/>
  <c r="AG13"/>
  <c r="AF13"/>
  <c r="AE13"/>
  <c r="AA13"/>
  <c r="Z13"/>
  <c r="Y13"/>
  <c r="U13"/>
  <c r="T13"/>
  <c r="S13"/>
  <c r="O13"/>
  <c r="N13"/>
  <c r="M13"/>
  <c r="I13"/>
  <c r="H13"/>
  <c r="G13"/>
  <c r="AG72"/>
  <c r="AF72"/>
  <c r="AE72"/>
  <c r="AA72"/>
  <c r="Z72"/>
  <c r="Y72"/>
  <c r="U72"/>
  <c r="T72"/>
  <c r="S72"/>
  <c r="O72"/>
  <c r="N72"/>
  <c r="M72"/>
  <c r="I72"/>
  <c r="H72"/>
  <c r="G72"/>
  <c r="AG57"/>
  <c r="AF57"/>
  <c r="AE57"/>
  <c r="AA57"/>
  <c r="Z57"/>
  <c r="Y57"/>
  <c r="U57"/>
  <c r="T57"/>
  <c r="S57"/>
  <c r="O57"/>
  <c r="N57"/>
  <c r="M57"/>
  <c r="I57"/>
  <c r="H57"/>
  <c r="G57"/>
  <c r="AG42"/>
  <c r="AF42"/>
  <c r="AE42"/>
  <c r="AA42"/>
  <c r="Z42"/>
  <c r="Y42"/>
  <c r="U42"/>
  <c r="T42"/>
  <c r="S42"/>
  <c r="O42"/>
  <c r="N42"/>
  <c r="M42"/>
  <c r="I42"/>
  <c r="H42"/>
  <c r="G42"/>
  <c r="AG27"/>
  <c r="AF27"/>
  <c r="AE27"/>
  <c r="AA27"/>
  <c r="Z27"/>
  <c r="Y27"/>
  <c r="U27"/>
  <c r="T27"/>
  <c r="S27"/>
  <c r="O27"/>
  <c r="N27"/>
  <c r="M27"/>
  <c r="I27"/>
  <c r="H27"/>
  <c r="G27"/>
  <c r="AG12"/>
  <c r="AF12"/>
  <c r="AE12"/>
  <c r="AA12"/>
  <c r="Z12"/>
  <c r="Y12"/>
  <c r="U12"/>
  <c r="T12"/>
  <c r="S12"/>
  <c r="O12"/>
  <c r="N12"/>
  <c r="M12"/>
  <c r="I12"/>
  <c r="H12"/>
  <c r="G12"/>
  <c r="AG71"/>
  <c r="AF71"/>
  <c r="AE71"/>
  <c r="AA71"/>
  <c r="Z71"/>
  <c r="Y71"/>
  <c r="U71"/>
  <c r="T71"/>
  <c r="S71"/>
  <c r="O71"/>
  <c r="N71"/>
  <c r="M71"/>
  <c r="I71"/>
  <c r="H71"/>
  <c r="G71"/>
  <c r="AG56"/>
  <c r="AF56"/>
  <c r="AE56"/>
  <c r="AA56"/>
  <c r="Z56"/>
  <c r="Y56"/>
  <c r="U56"/>
  <c r="T56"/>
  <c r="S56"/>
  <c r="O56"/>
  <c r="N56"/>
  <c r="M56"/>
  <c r="I56"/>
  <c r="H56"/>
  <c r="G56"/>
  <c r="AG41"/>
  <c r="AF41"/>
  <c r="AE41"/>
  <c r="AA41"/>
  <c r="Z41"/>
  <c r="Y41"/>
  <c r="U41"/>
  <c r="T41"/>
  <c r="S41"/>
  <c r="O41"/>
  <c r="N41"/>
  <c r="M41"/>
  <c r="I41"/>
  <c r="H41"/>
  <c r="G41"/>
  <c r="AG26"/>
  <c r="AF26"/>
  <c r="AE26"/>
  <c r="AA26"/>
  <c r="Z26"/>
  <c r="Y26"/>
  <c r="U26"/>
  <c r="T26"/>
  <c r="S26"/>
  <c r="O26"/>
  <c r="N26"/>
  <c r="M26"/>
  <c r="I26"/>
  <c r="H26"/>
  <c r="G26"/>
  <c r="AG11"/>
  <c r="AF11"/>
  <c r="AE11"/>
  <c r="AA11"/>
  <c r="Z11"/>
  <c r="Y11"/>
  <c r="U11"/>
  <c r="T11"/>
  <c r="S11"/>
  <c r="O11"/>
  <c r="N11"/>
  <c r="M11"/>
  <c r="I11"/>
  <c r="H11"/>
  <c r="G11"/>
  <c r="AG70"/>
  <c r="AF70"/>
  <c r="AE70"/>
  <c r="AA70"/>
  <c r="Z70"/>
  <c r="Y70"/>
  <c r="U70"/>
  <c r="T70"/>
  <c r="S70"/>
  <c r="O70"/>
  <c r="N70"/>
  <c r="M70"/>
  <c r="I70"/>
  <c r="H70"/>
  <c r="G70"/>
  <c r="AG55"/>
  <c r="AF55"/>
  <c r="AE55"/>
  <c r="AA55"/>
  <c r="Z55"/>
  <c r="Y55"/>
  <c r="U55"/>
  <c r="T55"/>
  <c r="S55"/>
  <c r="O55"/>
  <c r="N55"/>
  <c r="M55"/>
  <c r="I55"/>
  <c r="H55"/>
  <c r="G55"/>
  <c r="AG40"/>
  <c r="AF40"/>
  <c r="AE40"/>
  <c r="AA40"/>
  <c r="Z40"/>
  <c r="Y40"/>
  <c r="U40"/>
  <c r="T40"/>
  <c r="S40"/>
  <c r="O40"/>
  <c r="N40"/>
  <c r="M40"/>
  <c r="I40"/>
  <c r="H40"/>
  <c r="G40"/>
  <c r="AG25"/>
  <c r="AF25"/>
  <c r="AE25"/>
  <c r="AA25"/>
  <c r="Z25"/>
  <c r="Y25"/>
  <c r="U25"/>
  <c r="T25"/>
  <c r="S25"/>
  <c r="O25"/>
  <c r="N25"/>
  <c r="M25"/>
  <c r="I25"/>
  <c r="H25"/>
  <c r="G25"/>
  <c r="AG10"/>
  <c r="AF10"/>
  <c r="AE10"/>
  <c r="AA10"/>
  <c r="Z10"/>
  <c r="Y10"/>
  <c r="U10"/>
  <c r="T10"/>
  <c r="S10"/>
  <c r="O10"/>
  <c r="N10"/>
  <c r="M10"/>
  <c r="I10"/>
  <c r="H10"/>
  <c r="G10"/>
  <c r="AG69"/>
  <c r="AF69"/>
  <c r="AE69"/>
  <c r="AA69"/>
  <c r="Z69"/>
  <c r="Y69"/>
  <c r="U69"/>
  <c r="T69"/>
  <c r="S69"/>
  <c r="O69"/>
  <c r="N69"/>
  <c r="M69"/>
  <c r="I69"/>
  <c r="H69"/>
  <c r="G69"/>
  <c r="AG54"/>
  <c r="AF54"/>
  <c r="AE54"/>
  <c r="AA54"/>
  <c r="Z54"/>
  <c r="Y54"/>
  <c r="U54"/>
  <c r="T54"/>
  <c r="S54"/>
  <c r="O54"/>
  <c r="N54"/>
  <c r="M54"/>
  <c r="I54"/>
  <c r="H54"/>
  <c r="G54"/>
  <c r="AG39"/>
  <c r="AF39"/>
  <c r="AE39"/>
  <c r="AA39"/>
  <c r="Z39"/>
  <c r="Y39"/>
  <c r="U39"/>
  <c r="T39"/>
  <c r="S39"/>
  <c r="O39"/>
  <c r="N39"/>
  <c r="M39"/>
  <c r="I39"/>
  <c r="H39"/>
  <c r="G39"/>
  <c r="AG24"/>
  <c r="AF24"/>
  <c r="AE24"/>
  <c r="AA24"/>
  <c r="Z24"/>
  <c r="Y24"/>
  <c r="U24"/>
  <c r="T24"/>
  <c r="S24"/>
  <c r="O24"/>
  <c r="N24"/>
  <c r="M24"/>
  <c r="I24"/>
  <c r="H24"/>
  <c r="G24"/>
  <c r="AG9"/>
  <c r="AF9"/>
  <c r="AE9"/>
  <c r="AA9"/>
  <c r="Z9"/>
  <c r="Y9"/>
  <c r="U9"/>
  <c r="T9"/>
  <c r="S9"/>
  <c r="O9"/>
  <c r="N9"/>
  <c r="M9"/>
  <c r="I9"/>
  <c r="H9"/>
  <c r="G9"/>
  <c r="AG68"/>
  <c r="AF68"/>
  <c r="AE68"/>
  <c r="AA68"/>
  <c r="Z68"/>
  <c r="Y68"/>
  <c r="U68"/>
  <c r="T68"/>
  <c r="S68"/>
  <c r="O68"/>
  <c r="N68"/>
  <c r="M68"/>
  <c r="I68"/>
  <c r="H68"/>
  <c r="G68"/>
  <c r="AG53"/>
  <c r="AF53"/>
  <c r="AE53"/>
  <c r="AA53"/>
  <c r="Z53"/>
  <c r="Y53"/>
  <c r="U53"/>
  <c r="T53"/>
  <c r="S53"/>
  <c r="O53"/>
  <c r="N53"/>
  <c r="M53"/>
  <c r="I53"/>
  <c r="H53"/>
  <c r="G53"/>
  <c r="AG38"/>
  <c r="AF38"/>
  <c r="AE38"/>
  <c r="AA38"/>
  <c r="Z38"/>
  <c r="Y38"/>
  <c r="U38"/>
  <c r="T38"/>
  <c r="S38"/>
  <c r="O38"/>
  <c r="N38"/>
  <c r="M38"/>
  <c r="I38"/>
  <c r="H38"/>
  <c r="G38"/>
  <c r="AG23"/>
  <c r="AF23"/>
  <c r="AE23"/>
  <c r="AA23"/>
  <c r="Z23"/>
  <c r="Y23"/>
  <c r="U23"/>
  <c r="T23"/>
  <c r="S23"/>
  <c r="O23"/>
  <c r="N23"/>
  <c r="M23"/>
  <c r="I23"/>
  <c r="H23"/>
  <c r="G23"/>
  <c r="AG8"/>
  <c r="AF8"/>
  <c r="AE8"/>
  <c r="AA8"/>
  <c r="Z8"/>
  <c r="Y8"/>
  <c r="U8"/>
  <c r="T8"/>
  <c r="S8"/>
  <c r="O8"/>
  <c r="N8"/>
  <c r="M8"/>
  <c r="I8"/>
  <c r="H8"/>
  <c r="G8"/>
  <c r="AG67"/>
  <c r="AF67"/>
  <c r="AE67"/>
  <c r="AA67"/>
  <c r="Z67"/>
  <c r="Y67"/>
  <c r="U67"/>
  <c r="T67"/>
  <c r="S67"/>
  <c r="O67"/>
  <c r="N67"/>
  <c r="M67"/>
  <c r="I67"/>
  <c r="H67"/>
  <c r="G67"/>
  <c r="AG52"/>
  <c r="AF52"/>
  <c r="AE52"/>
  <c r="AA52"/>
  <c r="Z52"/>
  <c r="Y52"/>
  <c r="U52"/>
  <c r="T52"/>
  <c r="S52"/>
  <c r="O52"/>
  <c r="N52"/>
  <c r="M52"/>
  <c r="I52"/>
  <c r="H52"/>
  <c r="G52"/>
  <c r="AG37"/>
  <c r="AF37"/>
  <c r="AE37"/>
  <c r="AA37"/>
  <c r="Z37"/>
  <c r="Y37"/>
  <c r="U37"/>
  <c r="T37"/>
  <c r="S37"/>
  <c r="O37"/>
  <c r="N37"/>
  <c r="M37"/>
  <c r="I37"/>
  <c r="H37"/>
  <c r="G37"/>
  <c r="AG22"/>
  <c r="AF22"/>
  <c r="AE22"/>
  <c r="AA22"/>
  <c r="Z22"/>
  <c r="Y22"/>
  <c r="U22"/>
  <c r="T22"/>
  <c r="S22"/>
  <c r="O22"/>
  <c r="N22"/>
  <c r="M22"/>
  <c r="I22"/>
  <c r="H22"/>
  <c r="G22"/>
  <c r="AG7"/>
  <c r="AF7"/>
  <c r="AE7"/>
  <c r="AA7"/>
  <c r="Z7"/>
  <c r="Y7"/>
  <c r="U7"/>
  <c r="T7"/>
  <c r="S7"/>
  <c r="O7"/>
  <c r="N7"/>
  <c r="M7"/>
  <c r="I7"/>
  <c r="H7"/>
  <c r="G7"/>
  <c r="AG66"/>
  <c r="AF66"/>
  <c r="AE66"/>
  <c r="AA66"/>
  <c r="Z66"/>
  <c r="Y66"/>
  <c r="U66"/>
  <c r="T66"/>
  <c r="S66"/>
  <c r="O66"/>
  <c r="N66"/>
  <c r="M66"/>
  <c r="I66"/>
  <c r="H66"/>
  <c r="G66"/>
  <c r="AG51"/>
  <c r="AF51"/>
  <c r="AE51"/>
  <c r="AA51"/>
  <c r="Z51"/>
  <c r="Y51"/>
  <c r="U51"/>
  <c r="T51"/>
  <c r="S51"/>
  <c r="O51"/>
  <c r="N51"/>
  <c r="M51"/>
  <c r="I51"/>
  <c r="H51"/>
  <c r="G51"/>
  <c r="AG36"/>
  <c r="AF36"/>
  <c r="AE36"/>
  <c r="AA36"/>
  <c r="Z36"/>
  <c r="Y36"/>
  <c r="U36"/>
  <c r="T36"/>
  <c r="S36"/>
  <c r="O36"/>
  <c r="N36"/>
  <c r="M36"/>
  <c r="I36"/>
  <c r="H36"/>
  <c r="G36"/>
  <c r="AG21"/>
  <c r="AF21"/>
  <c r="AE21"/>
  <c r="AA21"/>
  <c r="Z21"/>
  <c r="Y21"/>
  <c r="U21"/>
  <c r="T21"/>
  <c r="S21"/>
  <c r="O21"/>
  <c r="N21"/>
  <c r="M21"/>
  <c r="I21"/>
  <c r="H21"/>
  <c r="G21"/>
  <c r="AG6"/>
  <c r="AF6"/>
  <c r="AE6"/>
  <c r="AA6"/>
  <c r="Z6"/>
  <c r="Y6"/>
  <c r="U6"/>
  <c r="T6"/>
  <c r="S6"/>
  <c r="O6"/>
  <c r="N6"/>
  <c r="M6"/>
  <c r="I6"/>
  <c r="H6"/>
  <c r="G6"/>
  <c r="AG65"/>
  <c r="AF65"/>
  <c r="AE65"/>
  <c r="AA65"/>
  <c r="Z65"/>
  <c r="Y65"/>
  <c r="U65"/>
  <c r="T65"/>
  <c r="S65"/>
  <c r="O65"/>
  <c r="N65"/>
  <c r="M65"/>
  <c r="I65"/>
  <c r="H65"/>
  <c r="G65"/>
  <c r="AG50"/>
  <c r="AF50"/>
  <c r="AE50"/>
  <c r="AA50"/>
  <c r="Z50"/>
  <c r="Y50"/>
  <c r="U50"/>
  <c r="T50"/>
  <c r="S50"/>
  <c r="O50"/>
  <c r="N50"/>
  <c r="M50"/>
  <c r="I50"/>
  <c r="H50"/>
  <c r="G50"/>
  <c r="AG35"/>
  <c r="AF35"/>
  <c r="AE35"/>
  <c r="AA35"/>
  <c r="Z35"/>
  <c r="Y35"/>
  <c r="U35"/>
  <c r="T35"/>
  <c r="S35"/>
  <c r="O35"/>
  <c r="N35"/>
  <c r="M35"/>
  <c r="I35"/>
  <c r="H35"/>
  <c r="G35"/>
  <c r="AG20"/>
  <c r="AF20"/>
  <c r="AE20"/>
  <c r="AA20"/>
  <c r="Z20"/>
  <c r="Y20"/>
  <c r="U20"/>
  <c r="T20"/>
  <c r="S20"/>
  <c r="O20"/>
  <c r="N20"/>
  <c r="M20"/>
  <c r="I20"/>
  <c r="H20"/>
  <c r="G20"/>
  <c r="AG5"/>
  <c r="AF5"/>
  <c r="AE5"/>
  <c r="AA5"/>
  <c r="Z5"/>
  <c r="Y5"/>
  <c r="U5"/>
  <c r="T5"/>
  <c r="S5"/>
  <c r="O5"/>
  <c r="N5"/>
  <c r="M5"/>
  <c r="I5"/>
  <c r="H5"/>
  <c r="G5"/>
  <c r="AG64"/>
  <c r="AF64"/>
  <c r="AE64"/>
  <c r="AA64"/>
  <c r="Z64"/>
  <c r="Y64"/>
  <c r="U64"/>
  <c r="T64"/>
  <c r="S64"/>
  <c r="O64"/>
  <c r="N64"/>
  <c r="M64"/>
  <c r="I64"/>
  <c r="H64"/>
  <c r="G64"/>
  <c r="AG49"/>
  <c r="AF49"/>
  <c r="AE49"/>
  <c r="AA49"/>
  <c r="Z49"/>
  <c r="Y49"/>
  <c r="U49"/>
  <c r="T49"/>
  <c r="S49"/>
  <c r="O49"/>
  <c r="N49"/>
  <c r="M49"/>
  <c r="I49"/>
  <c r="H49"/>
  <c r="G49"/>
  <c r="AG34"/>
  <c r="AF34"/>
  <c r="AE34"/>
  <c r="AA34"/>
  <c r="Z34"/>
  <c r="Y34"/>
  <c r="U34"/>
  <c r="T34"/>
  <c r="S34"/>
  <c r="O34"/>
  <c r="N34"/>
  <c r="M34"/>
  <c r="I34"/>
  <c r="H34"/>
  <c r="G34"/>
  <c r="AG19"/>
  <c r="AF19"/>
  <c r="AE19"/>
  <c r="AA19"/>
  <c r="Z19"/>
  <c r="Y19"/>
  <c r="U19"/>
  <c r="T19"/>
  <c r="S19"/>
  <c r="O19"/>
  <c r="N19"/>
  <c r="M19"/>
  <c r="I19"/>
  <c r="H19"/>
  <c r="G19"/>
  <c r="AG4"/>
  <c r="AF4"/>
  <c r="AE4"/>
  <c r="AA4"/>
  <c r="Z4"/>
  <c r="Y4"/>
  <c r="U4"/>
  <c r="T4"/>
  <c r="S4"/>
  <c r="O4"/>
  <c r="N4"/>
  <c r="M4"/>
  <c r="I4"/>
  <c r="H4"/>
  <c r="G4"/>
  <c r="AG78" i="6"/>
  <c r="AF78"/>
  <c r="AE78"/>
  <c r="AG77"/>
  <c r="AF77"/>
  <c r="AE77"/>
  <c r="AG76"/>
  <c r="AF76"/>
  <c r="AE76"/>
  <c r="AG75"/>
  <c r="AF75"/>
  <c r="AE75"/>
  <c r="AG74"/>
  <c r="AF74"/>
  <c r="AE74"/>
  <c r="AG73"/>
  <c r="AF73"/>
  <c r="AE73"/>
  <c r="AG72"/>
  <c r="AF72"/>
  <c r="AE72"/>
  <c r="AG71"/>
  <c r="AF71"/>
  <c r="AE71"/>
  <c r="AG70"/>
  <c r="AF70"/>
  <c r="AE70"/>
  <c r="AG69"/>
  <c r="AF69"/>
  <c r="AE69"/>
  <c r="AG68"/>
  <c r="AF68"/>
  <c r="AE68"/>
  <c r="AG67"/>
  <c r="AF67"/>
  <c r="AE67"/>
  <c r="AG66"/>
  <c r="AF66"/>
  <c r="AE66"/>
  <c r="AG65"/>
  <c r="AF65"/>
  <c r="AE65"/>
  <c r="AG64"/>
  <c r="AF64"/>
  <c r="AE64"/>
  <c r="AG63"/>
  <c r="AF63"/>
  <c r="AE63"/>
  <c r="AG62"/>
  <c r="AF62"/>
  <c r="AE62"/>
  <c r="AG61"/>
  <c r="AF61"/>
  <c r="AE61"/>
  <c r="AG60"/>
  <c r="AF60"/>
  <c r="AE60"/>
  <c r="AG59"/>
  <c r="AF59"/>
  <c r="AE59"/>
  <c r="AG58"/>
  <c r="AF58"/>
  <c r="AE58"/>
  <c r="AG57"/>
  <c r="AF57"/>
  <c r="AE57"/>
  <c r="AG56"/>
  <c r="AF56"/>
  <c r="AE56"/>
  <c r="AG55"/>
  <c r="AF55"/>
  <c r="AE55"/>
  <c r="AG54"/>
  <c r="AF54"/>
  <c r="AE54"/>
  <c r="AG53"/>
  <c r="AF53"/>
  <c r="AE53"/>
  <c r="AG52"/>
  <c r="AF52"/>
  <c r="AE52"/>
  <c r="AG51"/>
  <c r="AF51"/>
  <c r="AE51"/>
  <c r="AG50"/>
  <c r="AF50"/>
  <c r="AE50"/>
  <c r="AG49"/>
  <c r="AF49"/>
  <c r="AE49"/>
  <c r="AG48"/>
  <c r="AF48"/>
  <c r="AE48"/>
  <c r="AG47"/>
  <c r="AF47"/>
  <c r="AE47"/>
  <c r="AG46"/>
  <c r="AF46"/>
  <c r="AE46"/>
  <c r="AG45"/>
  <c r="AF45"/>
  <c r="AE45"/>
  <c r="AG44"/>
  <c r="AF44"/>
  <c r="AE44"/>
  <c r="AG43"/>
  <c r="AF43"/>
  <c r="AE43"/>
  <c r="AG42"/>
  <c r="AF42"/>
  <c r="AE42"/>
  <c r="AG41"/>
  <c r="AF41"/>
  <c r="AE41"/>
  <c r="AG40"/>
  <c r="AF40"/>
  <c r="AE40"/>
  <c r="AG39"/>
  <c r="AF39"/>
  <c r="AE39"/>
  <c r="AG38"/>
  <c r="AF38"/>
  <c r="AE38"/>
  <c r="AG37"/>
  <c r="AF37"/>
  <c r="AE37"/>
  <c r="AG36"/>
  <c r="AF36"/>
  <c r="AE36"/>
  <c r="AG35"/>
  <c r="AF35"/>
  <c r="AE35"/>
  <c r="AG34"/>
  <c r="AF34"/>
  <c r="AE34"/>
  <c r="AG33"/>
  <c r="AF33"/>
  <c r="AE33"/>
  <c r="AG32"/>
  <c r="AF32"/>
  <c r="AE32"/>
  <c r="AG31"/>
  <c r="AF31"/>
  <c r="AE31"/>
  <c r="AG30"/>
  <c r="AF30"/>
  <c r="AE30"/>
  <c r="AG29"/>
  <c r="AF29"/>
  <c r="AE29"/>
  <c r="AG28"/>
  <c r="AF28"/>
  <c r="AE28"/>
  <c r="AG27"/>
  <c r="AF27"/>
  <c r="AE27"/>
  <c r="AG26"/>
  <c r="AF26"/>
  <c r="AE26"/>
  <c r="AG25"/>
  <c r="AF25"/>
  <c r="AE25"/>
  <c r="AG24"/>
  <c r="AF24"/>
  <c r="AE24"/>
  <c r="AG23"/>
  <c r="AF23"/>
  <c r="AE23"/>
  <c r="AG22"/>
  <c r="AF22"/>
  <c r="AE22"/>
  <c r="AG21"/>
  <c r="AF21"/>
  <c r="AE21"/>
  <c r="AG20"/>
  <c r="AF20"/>
  <c r="AE20"/>
  <c r="AG19"/>
  <c r="AF19"/>
  <c r="AE19"/>
  <c r="AG18"/>
  <c r="AF18"/>
  <c r="AE18"/>
  <c r="AG17"/>
  <c r="AF17"/>
  <c r="AE17"/>
  <c r="AG16"/>
  <c r="AF16"/>
  <c r="AE16"/>
  <c r="AG15"/>
  <c r="AF15"/>
  <c r="AE15"/>
  <c r="AG14"/>
  <c r="AF14"/>
  <c r="AE14"/>
  <c r="AG13"/>
  <c r="AF13"/>
  <c r="AE13"/>
  <c r="AG12"/>
  <c r="AF12"/>
  <c r="AE12"/>
  <c r="AG11"/>
  <c r="AF11"/>
  <c r="AE11"/>
  <c r="AG10"/>
  <c r="AF10"/>
  <c r="AE10"/>
  <c r="AG9"/>
  <c r="AF9"/>
  <c r="AE9"/>
  <c r="AG8"/>
  <c r="AF8"/>
  <c r="AE8"/>
  <c r="AG7"/>
  <c r="AF7"/>
  <c r="AE7"/>
  <c r="AG6"/>
  <c r="AF6"/>
  <c r="AE6"/>
  <c r="AG5"/>
  <c r="AF5"/>
  <c r="AE5"/>
  <c r="AG4"/>
  <c r="AF4"/>
  <c r="AE4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X97" i="17" l="1"/>
  <c r="BA98"/>
  <c r="BD98" s="1"/>
  <c r="AW97"/>
  <c r="AZ98"/>
  <c r="BC118"/>
  <c r="AZ124"/>
  <c r="BC122"/>
  <c r="BD123"/>
  <c r="BC117"/>
  <c r="AZ123"/>
  <c r="BA53"/>
  <c r="BD53" s="1"/>
  <c r="BM53"/>
  <c r="BP53" s="1"/>
  <c r="BG53"/>
  <c r="BJ53" s="1"/>
  <c r="BM74"/>
  <c r="BP74" s="1"/>
  <c r="BG74"/>
  <c r="BJ74" s="1"/>
  <c r="BA74"/>
  <c r="BD74" s="1"/>
  <c r="BL75"/>
  <c r="BO75" s="1"/>
  <c r="AZ75"/>
  <c r="BC75" s="1"/>
  <c r="BF75"/>
  <c r="BI75" s="1"/>
  <c r="BF53"/>
  <c r="BI53" s="1"/>
  <c r="BL53"/>
  <c r="BO53" s="1"/>
  <c r="AZ53"/>
  <c r="BC53" s="1"/>
  <c r="BJ66"/>
  <c r="BM67"/>
  <c r="BP67" s="1"/>
  <c r="BG67"/>
  <c r="BC67" s="1"/>
  <c r="BA67"/>
  <c r="BL59"/>
  <c r="BO59" s="1"/>
  <c r="AZ59"/>
  <c r="BC59" s="1"/>
  <c r="BF59"/>
  <c r="BI59" s="1"/>
  <c r="AZ52"/>
  <c r="BC52" s="1"/>
  <c r="BL52"/>
  <c r="BO52" s="1"/>
  <c r="BF52"/>
  <c r="BI52" s="1"/>
  <c r="BO66"/>
  <c r="BD66"/>
  <c r="BG59"/>
  <c r="BJ59" s="1"/>
  <c r="BM59"/>
  <c r="BP59" s="1"/>
  <c r="BA59"/>
  <c r="BD59" s="1"/>
  <c r="BG52"/>
  <c r="BJ52" s="1"/>
  <c r="BM52"/>
  <c r="BP52" s="1"/>
  <c r="BA52"/>
  <c r="BD52" s="1"/>
  <c r="AX75"/>
  <c r="AV76"/>
  <c r="AX60"/>
  <c r="AV61"/>
  <c r="AX61" s="1"/>
  <c r="AX68"/>
  <c r="AV69"/>
  <c r="AX69" s="1"/>
  <c r="AU60"/>
  <c r="AS61"/>
  <c r="AU61" s="1"/>
  <c r="AS77"/>
  <c r="AU77" s="1"/>
  <c r="AU76"/>
  <c r="AZ35"/>
  <c r="BC35" s="1"/>
  <c r="BA34"/>
  <c r="BD34" s="1"/>
  <c r="AZ36"/>
  <c r="BC36" s="1"/>
  <c r="AX35"/>
  <c r="AV36"/>
  <c r="AX36" s="1"/>
  <c r="AU42"/>
  <c r="AZ42" s="1"/>
  <c r="BC42" s="1"/>
  <c r="AS43"/>
  <c r="AU43" s="1"/>
  <c r="AZ43" s="1"/>
  <c r="BC43" s="1"/>
  <c r="AV42"/>
  <c r="AX41"/>
  <c r="BA41" s="1"/>
  <c r="BD41" s="1"/>
  <c r="AU28"/>
  <c r="AZ28" s="1"/>
  <c r="BC28" s="1"/>
  <c r="AS29"/>
  <c r="AU29" s="1"/>
  <c r="AZ29" s="1"/>
  <c r="BC29" s="1"/>
  <c r="AI41"/>
  <c r="AL41" s="1"/>
  <c r="AJ28"/>
  <c r="AM28" s="1"/>
  <c r="AJ29"/>
  <c r="AM29" s="1"/>
  <c r="AI27"/>
  <c r="AL27" s="1"/>
  <c r="AJ43"/>
  <c r="AM43" s="1"/>
  <c r="AJ42"/>
  <c r="AM42" s="1"/>
  <c r="W35"/>
  <c r="Z35" s="1"/>
  <c r="W36"/>
  <c r="Z36" s="1"/>
  <c r="V42"/>
  <c r="Y42" s="1"/>
  <c r="V43"/>
  <c r="Y43" s="1"/>
  <c r="F28"/>
  <c r="I27"/>
  <c r="L27" s="1"/>
  <c r="AL18" i="8"/>
  <c r="AJ40"/>
  <c r="AO51"/>
  <c r="AL73"/>
  <c r="AS29"/>
  <c r="AT50"/>
  <c r="AP52"/>
  <c r="AS37"/>
  <c r="AT73"/>
  <c r="AV14"/>
  <c r="AL25"/>
  <c r="AU22"/>
  <c r="AW50"/>
  <c r="AL50"/>
  <c r="AW55"/>
  <c r="AK5"/>
  <c r="AS5"/>
  <c r="AO11"/>
  <c r="AW11"/>
  <c r="AL7"/>
  <c r="AP8"/>
  <c r="AT7"/>
  <c r="AI8"/>
  <c r="AQ8"/>
  <c r="AL33"/>
  <c r="AT33"/>
  <c r="AJ22"/>
  <c r="AK37"/>
  <c r="AS38"/>
  <c r="AP35"/>
  <c r="AI49"/>
  <c r="AQ49"/>
  <c r="AQ37"/>
  <c r="AS50"/>
  <c r="AN62"/>
  <c r="AK77"/>
  <c r="AS77"/>
  <c r="AP65"/>
  <c r="AK65"/>
  <c r="AP67"/>
  <c r="AI64"/>
  <c r="AQ64"/>
  <c r="AK90" i="7"/>
  <c r="AG15" i="10"/>
  <c r="AK17"/>
  <c r="AE19"/>
  <c r="AM70" i="8"/>
  <c r="AN14"/>
  <c r="AU19"/>
  <c r="AT25"/>
  <c r="AO38"/>
  <c r="AW38"/>
  <c r="AO50"/>
  <c r="AL14"/>
  <c r="AK18"/>
  <c r="AR29"/>
  <c r="AS26"/>
  <c r="AL22"/>
  <c r="AP23"/>
  <c r="AT23"/>
  <c r="AS25"/>
  <c r="AW23"/>
  <c r="AU47"/>
  <c r="AW35"/>
  <c r="AT38"/>
  <c r="AV54"/>
  <c r="AV50"/>
  <c r="AU54"/>
  <c r="AM74"/>
  <c r="AL65"/>
  <c r="AT65"/>
  <c r="AR64"/>
  <c r="AD12" i="10"/>
  <c r="AL12"/>
  <c r="AJ14"/>
  <c r="AH14"/>
  <c r="AH18"/>
  <c r="AJ21"/>
  <c r="AF23"/>
  <c r="AD24"/>
  <c r="AL24"/>
  <c r="AJ70"/>
  <c r="AF73"/>
  <c r="AN73"/>
  <c r="AH76"/>
  <c r="AF82"/>
  <c r="AN82"/>
  <c r="AD83"/>
  <c r="AL83"/>
  <c r="AJ84"/>
  <c r="AF96"/>
  <c r="AJ108"/>
  <c r="AJ112"/>
  <c r="AD116"/>
  <c r="AR40" i="8"/>
  <c r="AU58"/>
  <c r="AU70"/>
  <c r="BF51" i="11"/>
  <c r="BG51"/>
  <c r="BF53"/>
  <c r="AW68" i="8"/>
  <c r="AN11"/>
  <c r="AV11"/>
  <c r="AO8"/>
  <c r="AW8"/>
  <c r="AP19"/>
  <c r="AR13"/>
  <c r="AV7"/>
  <c r="AI20"/>
  <c r="AQ20"/>
  <c r="AJ25"/>
  <c r="AJ21"/>
  <c r="AR22"/>
  <c r="AJ28"/>
  <c r="AN47"/>
  <c r="AL41"/>
  <c r="AT41"/>
  <c r="AJ37"/>
  <c r="AV58"/>
  <c r="AI59"/>
  <c r="AQ59"/>
  <c r="AO69"/>
  <c r="AW69"/>
  <c r="AP70"/>
  <c r="AI90" i="7"/>
  <c r="AJ27" i="10"/>
  <c r="AD30"/>
  <c r="AN36"/>
  <c r="AJ39"/>
  <c r="AH40"/>
  <c r="AJ51"/>
  <c r="AH52"/>
  <c r="AJ60"/>
  <c r="AD67"/>
  <c r="AW15" i="8"/>
  <c r="AP20"/>
  <c r="AI37"/>
  <c r="AK41"/>
  <c r="AS41"/>
  <c r="AO43"/>
  <c r="AK43" i="10"/>
  <c r="AG45"/>
  <c r="AI51"/>
  <c r="AG52"/>
  <c r="AE53"/>
  <c r="AM53"/>
  <c r="AI55"/>
  <c r="AC67"/>
  <c r="AK67"/>
  <c r="AK27" i="7"/>
  <c r="AS27"/>
  <c r="AL42"/>
  <c r="AT42"/>
  <c r="AM57"/>
  <c r="AU57"/>
  <c r="AN72"/>
  <c r="AV72"/>
  <c r="AI43"/>
  <c r="AQ43"/>
  <c r="AJ58"/>
  <c r="AR58"/>
  <c r="AK73"/>
  <c r="AS73"/>
  <c r="AO59"/>
  <c r="AW59"/>
  <c r="AP74"/>
  <c r="AK45"/>
  <c r="AS45"/>
  <c r="AM75"/>
  <c r="AU75"/>
  <c r="AI61"/>
  <c r="AQ61"/>
  <c r="AM47"/>
  <c r="AU47"/>
  <c r="AK63"/>
  <c r="AS63"/>
  <c r="AN15" i="8"/>
  <c r="AV15"/>
  <c r="AW12"/>
  <c r="AP9"/>
  <c r="AJ13"/>
  <c r="AV28"/>
  <c r="AP31"/>
  <c r="AT35"/>
  <c r="AR36"/>
  <c r="AT57"/>
  <c r="AL67"/>
  <c r="AT67"/>
  <c r="AO68"/>
  <c r="AL17"/>
  <c r="AT17"/>
  <c r="AM15"/>
  <c r="AW7"/>
  <c r="AV30"/>
  <c r="AN26"/>
  <c r="AV26"/>
  <c r="AL35"/>
  <c r="AI36"/>
  <c r="AJ53"/>
  <c r="AK55"/>
  <c r="AS55"/>
  <c r="AP55"/>
  <c r="AS65"/>
  <c r="AU139" i="7"/>
  <c r="AM139"/>
  <c r="AN50" i="8"/>
  <c r="AT19"/>
  <c r="AN10"/>
  <c r="AU23"/>
  <c r="AM23"/>
  <c r="AR35"/>
  <c r="AW36"/>
  <c r="AP54"/>
  <c r="AK12" i="10"/>
  <c r="AG18"/>
  <c r="AK19"/>
  <c r="AG58"/>
  <c r="AJ35" i="8"/>
  <c r="AC12" i="10"/>
  <c r="AI17" i="8"/>
  <c r="AJ5"/>
  <c r="AR5"/>
  <c r="AP11"/>
  <c r="AR33"/>
  <c r="AP47"/>
  <c r="AL49"/>
  <c r="AP36"/>
  <c r="AO52"/>
  <c r="AW51"/>
  <c r="AM66"/>
  <c r="AU66"/>
  <c r="AF50" i="10"/>
  <c r="R147" i="13"/>
  <c r="R53"/>
  <c r="R99"/>
  <c r="R118"/>
  <c r="R192"/>
  <c r="R200"/>
  <c r="R109"/>
  <c r="R214"/>
  <c r="R69"/>
  <c r="R75"/>
  <c r="R82"/>
  <c r="R88"/>
  <c r="R164"/>
  <c r="R98"/>
  <c r="R182"/>
  <c r="R120"/>
  <c r="R195"/>
  <c r="R199"/>
  <c r="R133"/>
  <c r="R135"/>
  <c r="R138"/>
  <c r="R213"/>
  <c r="R52"/>
  <c r="R91"/>
  <c r="R168"/>
  <c r="R172"/>
  <c r="R175"/>
  <c r="R186"/>
  <c r="R190"/>
  <c r="R127"/>
  <c r="R105"/>
  <c r="R132"/>
  <c r="R134"/>
  <c r="R210"/>
  <c r="R143"/>
  <c r="R59"/>
  <c r="R51"/>
  <c r="R86"/>
  <c r="R155"/>
  <c r="R94"/>
  <c r="R167"/>
  <c r="R171"/>
  <c r="R100"/>
  <c r="R102"/>
  <c r="R185"/>
  <c r="R189"/>
  <c r="R126"/>
  <c r="R104"/>
  <c r="R202"/>
  <c r="R108"/>
  <c r="R209"/>
  <c r="R142"/>
  <c r="R64"/>
  <c r="R70"/>
  <c r="R74"/>
  <c r="R146"/>
  <c r="R85"/>
  <c r="R158"/>
  <c r="R162"/>
  <c r="R166"/>
  <c r="R117"/>
  <c r="R56"/>
  <c r="R180"/>
  <c r="R103"/>
  <c r="R123"/>
  <c r="R194"/>
  <c r="R198"/>
  <c r="R201"/>
  <c r="R206"/>
  <c r="R137"/>
  <c r="R141"/>
  <c r="R50"/>
  <c r="R145"/>
  <c r="R84"/>
  <c r="R157"/>
  <c r="R161"/>
  <c r="R165"/>
  <c r="R170"/>
  <c r="R55"/>
  <c r="R179"/>
  <c r="R184"/>
  <c r="R122"/>
  <c r="R193"/>
  <c r="R197"/>
  <c r="R106"/>
  <c r="R205"/>
  <c r="R136"/>
  <c r="R140"/>
  <c r="R144"/>
  <c r="R66"/>
  <c r="R49"/>
  <c r="R77"/>
  <c r="R79"/>
  <c r="R87"/>
  <c r="R89"/>
  <c r="R93"/>
  <c r="R95"/>
  <c r="R169"/>
  <c r="R174"/>
  <c r="R101"/>
  <c r="R183"/>
  <c r="R188"/>
  <c r="R125"/>
  <c r="R129"/>
  <c r="R131"/>
  <c r="R107"/>
  <c r="R208"/>
  <c r="R212"/>
  <c r="R216"/>
  <c r="R58"/>
  <c r="R65"/>
  <c r="R76"/>
  <c r="R152"/>
  <c r="R54"/>
  <c r="R97"/>
  <c r="R173"/>
  <c r="R178"/>
  <c r="R119"/>
  <c r="R187"/>
  <c r="R124"/>
  <c r="R128"/>
  <c r="R130"/>
  <c r="R204"/>
  <c r="R207"/>
  <c r="R211"/>
  <c r="R215"/>
  <c r="R148"/>
  <c r="R160"/>
  <c r="R61"/>
  <c r="R151"/>
  <c r="R159"/>
  <c r="R116"/>
  <c r="R177"/>
  <c r="R121"/>
  <c r="R196"/>
  <c r="R203"/>
  <c r="R139"/>
  <c r="R60"/>
  <c r="R71"/>
  <c r="R78"/>
  <c r="R92"/>
  <c r="R96"/>
  <c r="R176"/>
  <c r="R191"/>
  <c r="R57"/>
  <c r="R68"/>
  <c r="R156"/>
  <c r="R163"/>
  <c r="R181"/>
  <c r="AS11" i="8"/>
  <c r="AU14"/>
  <c r="AI27"/>
  <c r="AQ27"/>
  <c r="AO12"/>
  <c r="AV16"/>
  <c r="AK9"/>
  <c r="AW16"/>
  <c r="AN7"/>
  <c r="AN19"/>
  <c r="AN20"/>
  <c r="AV20"/>
  <c r="AT26"/>
  <c r="AR21"/>
  <c r="AQ33"/>
  <c r="AN30"/>
  <c r="AR30"/>
  <c r="AJ27"/>
  <c r="AR27"/>
  <c r="AN46"/>
  <c r="AV46"/>
  <c r="AW43"/>
  <c r="AV34"/>
  <c r="AI55"/>
  <c r="AM55"/>
  <c r="AQ55"/>
  <c r="AU55"/>
  <c r="AV70"/>
  <c r="AM14"/>
  <c r="AQ5"/>
  <c r="AM7"/>
  <c r="AU7"/>
  <c r="AR6"/>
  <c r="AI9"/>
  <c r="AQ9"/>
  <c r="AP15"/>
  <c r="AM10"/>
  <c r="AU10"/>
  <c r="AP13"/>
  <c r="AV10"/>
  <c r="AO7"/>
  <c r="AK19"/>
  <c r="AO19"/>
  <c r="AW19"/>
  <c r="AS21"/>
  <c r="AN24"/>
  <c r="AV24"/>
  <c r="AS30"/>
  <c r="AL21"/>
  <c r="AL19"/>
  <c r="AI35"/>
  <c r="AM35"/>
  <c r="AQ35"/>
  <c r="AU35"/>
  <c r="AO36"/>
  <c r="AO40"/>
  <c r="AW39"/>
  <c r="AL45"/>
  <c r="AT45"/>
  <c r="AM54"/>
  <c r="AN68"/>
  <c r="AV68"/>
  <c r="AK11"/>
  <c r="AN16"/>
  <c r="AK17"/>
  <c r="AS17"/>
  <c r="AJ9"/>
  <c r="AR9"/>
  <c r="AV18"/>
  <c r="AN12"/>
  <c r="AR12"/>
  <c r="AV12"/>
  <c r="AI16"/>
  <c r="AP7"/>
  <c r="AI24"/>
  <c r="AO24"/>
  <c r="AP27"/>
  <c r="AT27"/>
  <c r="AK29"/>
  <c r="AO31"/>
  <c r="AW31"/>
  <c r="AT22"/>
  <c r="AM19"/>
  <c r="AM58"/>
  <c r="AM51"/>
  <c r="AQ52"/>
  <c r="AI71"/>
  <c r="AQ71"/>
  <c r="AN35"/>
  <c r="AJ48"/>
  <c r="AN39"/>
  <c r="AR48"/>
  <c r="AV39"/>
  <c r="AK40"/>
  <c r="AS40"/>
  <c r="AW40"/>
  <c r="AT42"/>
  <c r="AP39"/>
  <c r="AQ36"/>
  <c r="AO44"/>
  <c r="AW44"/>
  <c r="AP49"/>
  <c r="AQ53"/>
  <c r="AJ55"/>
  <c r="AR55"/>
  <c r="AN54"/>
  <c r="AV62"/>
  <c r="AL77"/>
  <c r="AT77"/>
  <c r="AI65"/>
  <c r="AQ65"/>
  <c r="AI67"/>
  <c r="AM67"/>
  <c r="AQ67"/>
  <c r="AU67"/>
  <c r="AI70"/>
  <c r="AQ70"/>
  <c r="AJ71"/>
  <c r="AR71"/>
  <c r="AU74"/>
  <c r="AL46"/>
  <c r="AP44"/>
  <c r="AT46"/>
  <c r="AI51"/>
  <c r="AQ51"/>
  <c r="AU51"/>
  <c r="AK52"/>
  <c r="AS52"/>
  <c r="AW52"/>
  <c r="AK61"/>
  <c r="AT49"/>
  <c r="AJ65"/>
  <c r="AN65"/>
  <c r="AR65"/>
  <c r="AV65"/>
  <c r="AK66"/>
  <c r="AO66"/>
  <c r="AS66"/>
  <c r="AW66"/>
  <c r="AJ67"/>
  <c r="AR67"/>
  <c r="AJ70"/>
  <c r="AR70"/>
  <c r="AL69"/>
  <c r="AP48"/>
  <c r="AN42"/>
  <c r="AV42"/>
  <c r="AM46"/>
  <c r="AU46"/>
  <c r="AM50"/>
  <c r="AJ51"/>
  <c r="AR51"/>
  <c r="AV51"/>
  <c r="AO63"/>
  <c r="AW63"/>
  <c r="AL55"/>
  <c r="AT55"/>
  <c r="AK56"/>
  <c r="AS56"/>
  <c r="AL58"/>
  <c r="AP51"/>
  <c r="AT58"/>
  <c r="AJ52"/>
  <c r="AO65"/>
  <c r="AW65"/>
  <c r="AL66"/>
  <c r="AP66"/>
  <c r="AT66"/>
  <c r="AK67"/>
  <c r="AS67"/>
  <c r="AN69"/>
  <c r="AV69"/>
  <c r="AK70"/>
  <c r="AS70"/>
  <c r="AU154" i="7"/>
  <c r="AM154"/>
  <c r="AT153"/>
  <c r="AL153"/>
  <c r="AS152"/>
  <c r="AK152"/>
  <c r="AR151"/>
  <c r="AJ151"/>
  <c r="AQ150"/>
  <c r="AI150"/>
  <c r="AP149"/>
  <c r="AW148"/>
  <c r="AO148"/>
  <c r="AV139"/>
  <c r="AN139"/>
  <c r="AU138"/>
  <c r="AM138"/>
  <c r="AT137"/>
  <c r="AL137"/>
  <c r="AS136"/>
  <c r="AK136"/>
  <c r="AR135"/>
  <c r="AJ135"/>
  <c r="AQ134"/>
  <c r="AI134"/>
  <c r="AP133"/>
  <c r="AW124"/>
  <c r="AO124"/>
  <c r="AV123"/>
  <c r="AN123"/>
  <c r="AU122"/>
  <c r="AM122"/>
  <c r="AT121"/>
  <c r="AL121"/>
  <c r="AS120"/>
  <c r="AK120"/>
  <c r="AR119"/>
  <c r="AJ119"/>
  <c r="AQ118"/>
  <c r="AI118"/>
  <c r="AG92" i="10"/>
  <c r="AG120"/>
  <c r="AP109" i="7"/>
  <c r="AW108"/>
  <c r="AO108"/>
  <c r="AV107"/>
  <c r="AN107"/>
  <c r="AU106"/>
  <c r="AJ88"/>
  <c r="AK93"/>
  <c r="AD60" i="10"/>
  <c r="AL60"/>
  <c r="AD73"/>
  <c r="AL73"/>
  <c r="AF76"/>
  <c r="AN76"/>
  <c r="AF99"/>
  <c r="AN99"/>
  <c r="AL116"/>
  <c r="AH92"/>
  <c r="AH120"/>
  <c r="AS133" i="7"/>
  <c r="AK133"/>
  <c r="AR124"/>
  <c r="AJ124"/>
  <c r="AQ123"/>
  <c r="AI123"/>
  <c r="AP122"/>
  <c r="AW121"/>
  <c r="AO121"/>
  <c r="AV120"/>
  <c r="AN120"/>
  <c r="AU119"/>
  <c r="AM119"/>
  <c r="AT118"/>
  <c r="AL118"/>
  <c r="AS109"/>
  <c r="AK109"/>
  <c r="AR108"/>
  <c r="AJ108"/>
  <c r="AQ107"/>
  <c r="AI107"/>
  <c r="AP106"/>
  <c r="AW105"/>
  <c r="AO105"/>
  <c r="AV104"/>
  <c r="AN104"/>
  <c r="AU103"/>
  <c r="AI89"/>
  <c r="AK91"/>
  <c r="AJ94"/>
  <c r="AC9" i="10"/>
  <c r="AK9"/>
  <c r="AG12"/>
  <c r="AE14"/>
  <c r="AG17"/>
  <c r="AC21"/>
  <c r="AE25"/>
  <c r="AE34"/>
  <c r="AM34"/>
  <c r="AG37"/>
  <c r="AE38"/>
  <c r="AM38"/>
  <c r="AG43"/>
  <c r="AM44"/>
  <c r="AE50"/>
  <c r="AI50"/>
  <c r="AM50"/>
  <c r="AI52"/>
  <c r="AC57"/>
  <c r="AK57"/>
  <c r="AG60"/>
  <c r="AI62"/>
  <c r="AE65"/>
  <c r="AM65"/>
  <c r="AG68"/>
  <c r="AE69"/>
  <c r="AM69"/>
  <c r="AC70"/>
  <c r="AK70"/>
  <c r="AI71"/>
  <c r="AG73"/>
  <c r="AE79"/>
  <c r="AM79"/>
  <c r="AE83"/>
  <c r="AM83"/>
  <c r="AC108"/>
  <c r="AK108"/>
  <c r="AG110"/>
  <c r="AC112"/>
  <c r="AK112"/>
  <c r="AI78"/>
  <c r="AF4"/>
  <c r="AN4"/>
  <c r="AD5"/>
  <c r="AL5"/>
  <c r="AJ6"/>
  <c r="AH7"/>
  <c r="AF8"/>
  <c r="AN8"/>
  <c r="AH19"/>
  <c r="AF20"/>
  <c r="AN20"/>
  <c r="AD21"/>
  <c r="AL21"/>
  <c r="AJ22"/>
  <c r="AH30"/>
  <c r="AJ33"/>
  <c r="AN34"/>
  <c r="AJ36"/>
  <c r="AL57"/>
  <c r="AH59"/>
  <c r="AH74"/>
  <c r="AF75"/>
  <c r="BE38" i="11"/>
  <c r="BE40"/>
  <c r="BE39"/>
  <c r="BE37"/>
  <c r="AN25" i="10"/>
  <c r="AK42"/>
  <c r="AC46"/>
  <c r="AK49"/>
  <c r="AF81"/>
  <c r="AI93"/>
  <c r="AM92"/>
  <c r="AG8"/>
  <c r="AE9"/>
  <c r="AK29"/>
  <c r="AK45"/>
  <c r="AI46"/>
  <c r="AG47"/>
  <c r="AI49"/>
  <c r="AD51"/>
  <c r="AL51"/>
  <c r="AF74"/>
  <c r="AI85"/>
  <c r="AG87"/>
  <c r="AG93"/>
  <c r="AE94"/>
  <c r="AM94"/>
  <c r="AC95"/>
  <c r="AK95"/>
  <c r="AI96"/>
  <c r="AC99"/>
  <c r="AK99"/>
  <c r="AC109"/>
  <c r="AK109"/>
  <c r="AI110"/>
  <c r="AG119"/>
  <c r="AG78"/>
  <c r="AC92"/>
  <c r="AK92"/>
  <c r="AG106"/>
  <c r="AC120"/>
  <c r="AK120"/>
  <c r="AF42"/>
  <c r="AF91"/>
  <c r="AL102"/>
  <c r="AF78"/>
  <c r="AN78"/>
  <c r="AJ92"/>
  <c r="AF106"/>
  <c r="AN106"/>
  <c r="AJ120"/>
  <c r="AE87"/>
  <c r="AK88"/>
  <c r="AC102"/>
  <c r="AE78"/>
  <c r="AM78"/>
  <c r="AI92"/>
  <c r="AE106"/>
  <c r="AM106"/>
  <c r="AI120"/>
  <c r="AD78"/>
  <c r="AL78"/>
  <c r="AD106"/>
  <c r="AL106"/>
  <c r="AC78"/>
  <c r="AK78"/>
  <c r="AC106"/>
  <c r="AK106"/>
  <c r="AH21"/>
  <c r="AC23"/>
  <c r="AI24"/>
  <c r="AL27"/>
  <c r="AH29"/>
  <c r="AN30"/>
  <c r="AL31"/>
  <c r="AH33"/>
  <c r="AL34"/>
  <c r="AE37"/>
  <c r="AH63"/>
  <c r="AD65"/>
  <c r="AL65"/>
  <c r="AC69"/>
  <c r="AK69"/>
  <c r="AC74"/>
  <c r="AK74"/>
  <c r="AI80"/>
  <c r="AG81"/>
  <c r="AM82"/>
  <c r="AI84"/>
  <c r="AN85"/>
  <c r="AH112"/>
  <c r="AN113"/>
  <c r="AJ78"/>
  <c r="AF92"/>
  <c r="AN92"/>
  <c r="AJ106"/>
  <c r="AF120"/>
  <c r="AN120"/>
  <c r="AG9"/>
  <c r="AE22"/>
  <c r="AK46"/>
  <c r="AN81"/>
  <c r="AE85"/>
  <c r="AE95"/>
  <c r="AC101"/>
  <c r="AI102"/>
  <c r="AE104"/>
  <c r="AM113"/>
  <c r="AE92"/>
  <c r="AI106"/>
  <c r="AE120"/>
  <c r="AM120"/>
  <c r="AM22"/>
  <c r="AF25"/>
  <c r="AC49"/>
  <c r="AM95"/>
  <c r="AM99"/>
  <c r="AL6"/>
  <c r="AJ7"/>
  <c r="AE24"/>
  <c r="AM25"/>
  <c r="AH31"/>
  <c r="AD33"/>
  <c r="AL33"/>
  <c r="AJ40"/>
  <c r="AJ49"/>
  <c r="AH50"/>
  <c r="AE51"/>
  <c r="AF62"/>
  <c r="AJ87"/>
  <c r="AJ91"/>
  <c r="AH93"/>
  <c r="AF94"/>
  <c r="AD95"/>
  <c r="AL95"/>
  <c r="AH97"/>
  <c r="AL99"/>
  <c r="AH102"/>
  <c r="AF108"/>
  <c r="AN108"/>
  <c r="AH78"/>
  <c r="AD92"/>
  <c r="AL92"/>
  <c r="AH106"/>
  <c r="AD120"/>
  <c r="AL120"/>
  <c r="AL4"/>
  <c r="AI9"/>
  <c r="AF9"/>
  <c r="AI20"/>
  <c r="AL22"/>
  <c r="AH38"/>
  <c r="AF39"/>
  <c r="AN39"/>
  <c r="AD40"/>
  <c r="AI53"/>
  <c r="AG54"/>
  <c r="AC68"/>
  <c r="AK68"/>
  <c r="AI69"/>
  <c r="AE71"/>
  <c r="AM71"/>
  <c r="AG75"/>
  <c r="AH79"/>
  <c r="AF80"/>
  <c r="AN80"/>
  <c r="AD81"/>
  <c r="AL81"/>
  <c r="AJ82"/>
  <c r="AH83"/>
  <c r="AM88"/>
  <c r="AC94"/>
  <c r="AK94"/>
  <c r="AG96"/>
  <c r="AH99"/>
  <c r="AL107"/>
  <c r="AC113"/>
  <c r="AK113"/>
  <c r="AK4"/>
  <c r="AD7"/>
  <c r="AH17"/>
  <c r="AK22"/>
  <c r="AF24"/>
  <c r="AH27"/>
  <c r="AN27"/>
  <c r="AN31"/>
  <c r="AL36"/>
  <c r="AE39"/>
  <c r="AG48"/>
  <c r="AL55"/>
  <c r="AJ61"/>
  <c r="AN63"/>
  <c r="AE67"/>
  <c r="AM67"/>
  <c r="AJ68"/>
  <c r="AD71"/>
  <c r="AL71"/>
  <c r="AN75"/>
  <c r="AG83"/>
  <c r="AE84"/>
  <c r="AM84"/>
  <c r="AJ88"/>
  <c r="AL93"/>
  <c r="AN96"/>
  <c r="AK97"/>
  <c r="AG99"/>
  <c r="AE101"/>
  <c r="AM101"/>
  <c r="AK105"/>
  <c r="AC107"/>
  <c r="AK107"/>
  <c r="AH111"/>
  <c r="AH115"/>
  <c r="AL117"/>
  <c r="AJ117"/>
  <c r="AH119"/>
  <c r="AC4"/>
  <c r="AG6"/>
  <c r="AC22"/>
  <c r="AN24"/>
  <c r="AJ29"/>
  <c r="AF31"/>
  <c r="AH34"/>
  <c r="AF35"/>
  <c r="AG38"/>
  <c r="AK40"/>
  <c r="AI44"/>
  <c r="AD55"/>
  <c r="AJ55"/>
  <c r="AF59"/>
  <c r="AN59"/>
  <c r="AF63"/>
  <c r="AJ4"/>
  <c r="AH5"/>
  <c r="AD10"/>
  <c r="AL10"/>
  <c r="AM13"/>
  <c r="AI19"/>
  <c r="AG20"/>
  <c r="AE21"/>
  <c r="AG23"/>
  <c r="AM24"/>
  <c r="AJ25"/>
  <c r="AG34"/>
  <c r="AC36"/>
  <c r="AK36"/>
  <c r="AJ44"/>
  <c r="AK47"/>
  <c r="AJ50"/>
  <c r="AE54"/>
  <c r="AM54"/>
  <c r="AE59"/>
  <c r="AM58"/>
  <c r="AK59"/>
  <c r="AG61"/>
  <c r="AF66"/>
  <c r="AN66"/>
  <c r="AC71"/>
  <c r="AK71"/>
  <c r="AD80"/>
  <c r="AL80"/>
  <c r="AH82"/>
  <c r="AF83"/>
  <c r="AN83"/>
  <c r="AL84"/>
  <c r="AI88"/>
  <c r="AE91"/>
  <c r="AC93"/>
  <c r="AK93"/>
  <c r="AM96"/>
  <c r="AJ97"/>
  <c r="AH108"/>
  <c r="AD109"/>
  <c r="AL109"/>
  <c r="AJ110"/>
  <c r="AG111"/>
  <c r="AE6"/>
  <c r="AI10"/>
  <c r="AI40"/>
  <c r="AJ46"/>
  <c r="AF51"/>
  <c r="AJ52"/>
  <c r="AG65"/>
  <c r="AH85"/>
  <c r="AH88"/>
  <c r="AG108"/>
  <c r="AD112"/>
  <c r="AI14"/>
  <c r="AE30"/>
  <c r="AM30"/>
  <c r="AG55"/>
  <c r="AM57"/>
  <c r="AE73"/>
  <c r="AM73"/>
  <c r="AG76"/>
  <c r="AK119"/>
  <c r="AG46"/>
  <c r="AE4"/>
  <c r="AM4"/>
  <c r="AD8"/>
  <c r="AN29"/>
  <c r="AC37"/>
  <c r="AJ53"/>
  <c r="AC65"/>
  <c r="AK65"/>
  <c r="AJ74"/>
  <c r="AI79"/>
  <c r="AE81"/>
  <c r="AM81"/>
  <c r="AF88"/>
  <c r="AN88"/>
  <c r="AD94"/>
  <c r="AM97"/>
  <c r="AC98"/>
  <c r="AK98"/>
  <c r="AE107"/>
  <c r="AM107"/>
  <c r="AG109"/>
  <c r="AF15"/>
  <c r="AK31"/>
  <c r="AM35"/>
  <c r="AE57"/>
  <c r="AK61"/>
  <c r="AG4"/>
  <c r="AM6"/>
  <c r="AH10"/>
  <c r="AD16"/>
  <c r="AL15"/>
  <c r="AJ19"/>
  <c r="AD20"/>
  <c r="AL20"/>
  <c r="AN21"/>
  <c r="AH23"/>
  <c r="AC25"/>
  <c r="AK25"/>
  <c r="AJ28"/>
  <c r="AE29"/>
  <c r="AF30"/>
  <c r="AI31"/>
  <c r="AF33"/>
  <c r="AK35"/>
  <c r="AH37"/>
  <c r="AC44"/>
  <c r="AK44"/>
  <c r="AI48"/>
  <c r="AI54"/>
  <c r="AL59"/>
  <c r="AI61"/>
  <c r="AD62"/>
  <c r="AL62"/>
  <c r="AI65"/>
  <c r="AJ66"/>
  <c r="AL67"/>
  <c r="AG69"/>
  <c r="AI75"/>
  <c r="AF79"/>
  <c r="AN79"/>
  <c r="AI82"/>
  <c r="AC83"/>
  <c r="AK83"/>
  <c r="AH87"/>
  <c r="AD89"/>
  <c r="AL89"/>
  <c r="AM93"/>
  <c r="AG94"/>
  <c r="AI95"/>
  <c r="AD97"/>
  <c r="AL96"/>
  <c r="AM98"/>
  <c r="AG101"/>
  <c r="AJ101"/>
  <c r="AE103"/>
  <c r="AM103"/>
  <c r="AH104"/>
  <c r="AK104"/>
  <c r="AF105"/>
  <c r="AN105"/>
  <c r="AG107"/>
  <c r="AC110"/>
  <c r="AK110"/>
  <c r="AE110"/>
  <c r="AM110"/>
  <c r="AF112"/>
  <c r="AN112"/>
  <c r="AG113"/>
  <c r="AH117"/>
  <c r="AC118"/>
  <c r="AK118"/>
  <c r="AC6"/>
  <c r="AK6"/>
  <c r="AN9"/>
  <c r="AH54"/>
  <c r="AD47"/>
  <c r="AL47"/>
  <c r="AC85"/>
  <c r="AK85"/>
  <c r="AD9"/>
  <c r="AL9"/>
  <c r="AK20"/>
  <c r="AG28"/>
  <c r="AC30"/>
  <c r="AK30"/>
  <c r="AF37"/>
  <c r="AN37"/>
  <c r="AJ45"/>
  <c r="AI45"/>
  <c r="AC50"/>
  <c r="AK50"/>
  <c r="AC63"/>
  <c r="AK63"/>
  <c r="AI67"/>
  <c r="AF70"/>
  <c r="AN70"/>
  <c r="AH71"/>
  <c r="AE80"/>
  <c r="AM80"/>
  <c r="AH109"/>
  <c r="AJ118"/>
  <c r="AJ12"/>
  <c r="AD13"/>
  <c r="AL13"/>
  <c r="AJ16"/>
  <c r="AD17"/>
  <c r="AL17"/>
  <c r="AF28"/>
  <c r="AG32"/>
  <c r="AD42"/>
  <c r="AL42"/>
  <c r="AJ47"/>
  <c r="AD91"/>
  <c r="AI97"/>
  <c r="AL103"/>
  <c r="AJ105"/>
  <c r="AI115"/>
  <c r="AG117"/>
  <c r="AJ8"/>
  <c r="AM14"/>
  <c r="AI16"/>
  <c r="AC27"/>
  <c r="AK27"/>
  <c r="AF32"/>
  <c r="AN32"/>
  <c r="AC42"/>
  <c r="AI47"/>
  <c r="AD58"/>
  <c r="AL58"/>
  <c r="AI63"/>
  <c r="AH67"/>
  <c r="AL69"/>
  <c r="AI73"/>
  <c r="AN77"/>
  <c r="AC79"/>
  <c r="AK79"/>
  <c r="AG84"/>
  <c r="AG89"/>
  <c r="AJ90"/>
  <c r="AF95"/>
  <c r="AN95"/>
  <c r="AG97"/>
  <c r="AI99"/>
  <c r="AC103"/>
  <c r="AK103"/>
  <c r="AN104"/>
  <c r="AE113"/>
  <c r="AK116"/>
  <c r="AH48"/>
  <c r="AN74"/>
  <c r="AE76"/>
  <c r="AM76"/>
  <c r="AF84"/>
  <c r="AF90"/>
  <c r="AN90"/>
  <c r="AI90"/>
  <c r="AD101"/>
  <c r="AL101"/>
  <c r="AE105"/>
  <c r="AM105"/>
  <c r="AH105"/>
  <c r="AL115"/>
  <c r="AG115"/>
  <c r="AJ116"/>
  <c r="AG118"/>
  <c r="AI4"/>
  <c r="AN15"/>
  <c r="AC31"/>
  <c r="AH57"/>
  <c r="AC61"/>
  <c r="AH4"/>
  <c r="AM5"/>
  <c r="AN7"/>
  <c r="AE16"/>
  <c r="AM16"/>
  <c r="AG16"/>
  <c r="AI17"/>
  <c r="AC18"/>
  <c r="AK18"/>
  <c r="AM19"/>
  <c r="AI21"/>
  <c r="AI23"/>
  <c r="AF27"/>
  <c r="AK28"/>
  <c r="AF29"/>
  <c r="AG30"/>
  <c r="AJ31"/>
  <c r="AD32"/>
  <c r="AG33"/>
  <c r="AD35"/>
  <c r="AL35"/>
  <c r="AD39"/>
  <c r="AL39"/>
  <c r="AI43"/>
  <c r="AJ48"/>
  <c r="AE49"/>
  <c r="AG51"/>
  <c r="AH53"/>
  <c r="AC54"/>
  <c r="AK54"/>
  <c r="AM59"/>
  <c r="AC66"/>
  <c r="AK66"/>
  <c r="AF68"/>
  <c r="AN68"/>
  <c r="AJ76"/>
  <c r="AG79"/>
  <c r="AM90"/>
  <c r="AJ94"/>
  <c r="AE96"/>
  <c r="AF102"/>
  <c r="AN102"/>
  <c r="AI104"/>
  <c r="AL105"/>
  <c r="AG105"/>
  <c r="AH107"/>
  <c r="AH113"/>
  <c r="AF118"/>
  <c r="AN118"/>
  <c r="AM10"/>
  <c r="AH13"/>
  <c r="AJ15"/>
  <c r="AI18"/>
  <c r="AJ20"/>
  <c r="AJ24"/>
  <c r="AI32"/>
  <c r="AC5"/>
  <c r="AI6"/>
  <c r="AH8"/>
  <c r="AE8"/>
  <c r="AM8"/>
  <c r="AE13"/>
  <c r="AL14"/>
  <c r="AG14"/>
  <c r="AE18"/>
  <c r="AM17"/>
  <c r="AC19"/>
  <c r="AH20"/>
  <c r="AF21"/>
  <c r="AD22"/>
  <c r="AG24"/>
  <c r="AD25"/>
  <c r="AL25"/>
  <c r="AI25"/>
  <c r="AD28"/>
  <c r="AL28"/>
  <c r="AI28"/>
  <c r="AI29"/>
  <c r="AL32"/>
  <c r="AG35"/>
  <c r="AF36"/>
  <c r="AN35"/>
  <c r="AD37"/>
  <c r="AL37"/>
  <c r="AJ38"/>
  <c r="AF38"/>
  <c r="AF40"/>
  <c r="AN40"/>
  <c r="AL40"/>
  <c r="AF46"/>
  <c r="AE47"/>
  <c r="AM47"/>
  <c r="AD48"/>
  <c r="AL48"/>
  <c r="AE61"/>
  <c r="AM61"/>
  <c r="AM60"/>
  <c r="AD61"/>
  <c r="AL61"/>
  <c r="AJ65"/>
  <c r="AG66"/>
  <c r="AF67"/>
  <c r="AN67"/>
  <c r="AJ69"/>
  <c r="AG70"/>
  <c r="AF71"/>
  <c r="AN71"/>
  <c r="AE75"/>
  <c r="AM75"/>
  <c r="AH80"/>
  <c r="AG80"/>
  <c r="AI83"/>
  <c r="AF85"/>
  <c r="AJ89"/>
  <c r="AH90"/>
  <c r="AM91"/>
  <c r="AI91"/>
  <c r="AJ93"/>
  <c r="AH94"/>
  <c r="AD96"/>
  <c r="AF97"/>
  <c r="AN97"/>
  <c r="AD99"/>
  <c r="AK102"/>
  <c r="AF103"/>
  <c r="AN103"/>
  <c r="AF104"/>
  <c r="AC105"/>
  <c r="AJ107"/>
  <c r="AF109"/>
  <c r="AN109"/>
  <c r="AG112"/>
  <c r="AD113"/>
  <c r="AL113"/>
  <c r="AI113"/>
  <c r="AD118"/>
  <c r="AL118"/>
  <c r="AK117"/>
  <c r="AJ119"/>
  <c r="AM20"/>
  <c r="AM21"/>
  <c r="AF43"/>
  <c r="AN43"/>
  <c r="AF44"/>
  <c r="AD75"/>
  <c r="AL75"/>
  <c r="AF77"/>
  <c r="AC81"/>
  <c r="AK81"/>
  <c r="AH91"/>
  <c r="AE97"/>
  <c r="AM104"/>
  <c r="AE108"/>
  <c r="AM108"/>
  <c r="AH118"/>
  <c r="AI5"/>
  <c r="AG7"/>
  <c r="AC13"/>
  <c r="AK13"/>
  <c r="AD14"/>
  <c r="AH16"/>
  <c r="AD18"/>
  <c r="AL18"/>
  <c r="AG29"/>
  <c r="AL30"/>
  <c r="AD31"/>
  <c r="AN33"/>
  <c r="AE35"/>
  <c r="AM39"/>
  <c r="AE43"/>
  <c r="AM43"/>
  <c r="AE45"/>
  <c r="AM45"/>
  <c r="AC48"/>
  <c r="AK48"/>
  <c r="AH49"/>
  <c r="AG49"/>
  <c r="AM55"/>
  <c r="AD57"/>
  <c r="AN58"/>
  <c r="AD59"/>
  <c r="AJ62"/>
  <c r="AE66"/>
  <c r="AM66"/>
  <c r="AD66"/>
  <c r="AL66"/>
  <c r="AG67"/>
  <c r="AI68"/>
  <c r="AE70"/>
  <c r="AM70"/>
  <c r="AD70"/>
  <c r="AL70"/>
  <c r="AG71"/>
  <c r="AC76"/>
  <c r="AK76"/>
  <c r="AI77"/>
  <c r="AH81"/>
  <c r="AD82"/>
  <c r="AG82"/>
  <c r="AD90"/>
  <c r="AL90"/>
  <c r="AF93"/>
  <c r="AN93"/>
  <c r="AN94"/>
  <c r="AL94"/>
  <c r="AI98"/>
  <c r="AJ98"/>
  <c r="AD104"/>
  <c r="AL104"/>
  <c r="AH110"/>
  <c r="AH116"/>
  <c r="AI118"/>
  <c r="AI15"/>
  <c r="AM33"/>
  <c r="AF34"/>
  <c r="AI37"/>
  <c r="AC40"/>
  <c r="AD43"/>
  <c r="AD44"/>
  <c r="AL44"/>
  <c r="AG53"/>
  <c r="AE74"/>
  <c r="AM74"/>
  <c r="AG88"/>
  <c r="AE89"/>
  <c r="AC90"/>
  <c r="AK90"/>
  <c r="AJ95"/>
  <c r="AL97"/>
  <c r="AE98"/>
  <c r="AG102"/>
  <c r="AC104"/>
  <c r="AI116"/>
  <c r="AG5"/>
  <c r="AE7"/>
  <c r="AL8"/>
  <c r="AF10"/>
  <c r="AN10"/>
  <c r="AI12"/>
  <c r="AC15"/>
  <c r="AK15"/>
  <c r="AJ18"/>
  <c r="AG19"/>
  <c r="AN23"/>
  <c r="AK24"/>
  <c r="AH25"/>
  <c r="AM29"/>
  <c r="AC35"/>
  <c r="AC39"/>
  <c r="AK39"/>
  <c r="AJ59"/>
  <c r="AH61"/>
  <c r="AG62"/>
  <c r="AF65"/>
  <c r="AN65"/>
  <c r="AJ67"/>
  <c r="AF69"/>
  <c r="AN69"/>
  <c r="AJ71"/>
  <c r="AC84"/>
  <c r="AI89"/>
  <c r="AG103"/>
  <c r="AI109"/>
  <c r="AM7"/>
  <c r="AE10"/>
  <c r="AC20"/>
  <c r="AG25"/>
  <c r="AL29"/>
  <c r="AI36"/>
  <c r="AJ43"/>
  <c r="AC43"/>
  <c r="AD50"/>
  <c r="AL50"/>
  <c r="AE55"/>
  <c r="AE58"/>
  <c r="AG74"/>
  <c r="AI76"/>
  <c r="AM102"/>
  <c r="AG116"/>
  <c r="AF119"/>
  <c r="AN119"/>
  <c r="AF5"/>
  <c r="AG22"/>
  <c r="AE23"/>
  <c r="AK23"/>
  <c r="AN28"/>
  <c r="AE5"/>
  <c r="AD6"/>
  <c r="AC10"/>
  <c r="AK10"/>
  <c r="AG13"/>
  <c r="AF16"/>
  <c r="AN16"/>
  <c r="AC28"/>
  <c r="AC29"/>
  <c r="AJ30"/>
  <c r="AC32"/>
  <c r="AK33"/>
  <c r="AH32"/>
  <c r="AC34"/>
  <c r="AK34"/>
  <c r="AI35"/>
  <c r="AH35"/>
  <c r="AI39"/>
  <c r="AH39"/>
  <c r="AN42"/>
  <c r="AH46"/>
  <c r="AF48"/>
  <c r="AN48"/>
  <c r="AD54"/>
  <c r="AL54"/>
  <c r="AE62"/>
  <c r="AM63"/>
  <c r="AL63"/>
  <c r="AI66"/>
  <c r="AE68"/>
  <c r="AM68"/>
  <c r="AD68"/>
  <c r="AL68"/>
  <c r="AI70"/>
  <c r="AE77"/>
  <c r="AM77"/>
  <c r="AD79"/>
  <c r="AL79"/>
  <c r="AJ80"/>
  <c r="AI81"/>
  <c r="AH84"/>
  <c r="AM85"/>
  <c r="AI87"/>
  <c r="AD87"/>
  <c r="AL87"/>
  <c r="AD88"/>
  <c r="AL88"/>
  <c r="AF89"/>
  <c r="AG91"/>
  <c r="AD93"/>
  <c r="AH95"/>
  <c r="AC97"/>
  <c r="AH98"/>
  <c r="AD102"/>
  <c r="AD107"/>
  <c r="AD111"/>
  <c r="AL111"/>
  <c r="AK111"/>
  <c r="AI111"/>
  <c r="AF113"/>
  <c r="AK115"/>
  <c r="AF115"/>
  <c r="AN115"/>
  <c r="AF116"/>
  <c r="AN116"/>
  <c r="AF117"/>
  <c r="AN117"/>
  <c r="AE119"/>
  <c r="AM119"/>
  <c r="AL119"/>
  <c r="AN5"/>
  <c r="AH12"/>
  <c r="AD15"/>
  <c r="AM23"/>
  <c r="AG27"/>
  <c r="AD29"/>
  <c r="AJ9"/>
  <c r="AF13"/>
  <c r="AN13"/>
  <c r="AF17"/>
  <c r="AN17"/>
  <c r="AD19"/>
  <c r="AL19"/>
  <c r="AG21"/>
  <c r="AE27"/>
  <c r="AM27"/>
  <c r="AE31"/>
  <c r="AM31"/>
  <c r="AJ34"/>
  <c r="AG36"/>
  <c r="AC38"/>
  <c r="AK38"/>
  <c r="AE42"/>
  <c r="AM42"/>
  <c r="AH42"/>
  <c r="AH44"/>
  <c r="AG50"/>
  <c r="AH51"/>
  <c r="AF52"/>
  <c r="AC52"/>
  <c r="AK52"/>
  <c r="AH65"/>
  <c r="AD69"/>
  <c r="AH69"/>
  <c r="AI74"/>
  <c r="AG77"/>
  <c r="AD77"/>
  <c r="AL77"/>
  <c r="AE82"/>
  <c r="AL82"/>
  <c r="AN84"/>
  <c r="AD85"/>
  <c r="AL85"/>
  <c r="AG85"/>
  <c r="AC88"/>
  <c r="AG90"/>
  <c r="AN91"/>
  <c r="AG95"/>
  <c r="AJ96"/>
  <c r="AG98"/>
  <c r="AJ99"/>
  <c r="AH101"/>
  <c r="AG104"/>
  <c r="AI107"/>
  <c r="AF110"/>
  <c r="AN110"/>
  <c r="AC111"/>
  <c r="AE112"/>
  <c r="AM112"/>
  <c r="AJ115"/>
  <c r="AE115"/>
  <c r="AM115"/>
  <c r="AE117"/>
  <c r="AM117"/>
  <c r="AL16"/>
  <c r="AE17"/>
  <c r="AI22"/>
  <c r="AI7"/>
  <c r="AM9"/>
  <c r="AI13"/>
  <c r="AH15"/>
  <c r="AK16"/>
  <c r="AN19"/>
  <c r="AD27"/>
  <c r="AH28"/>
  <c r="AK37"/>
  <c r="AN38"/>
  <c r="AG42"/>
  <c r="AH45"/>
  <c r="AE46"/>
  <c r="AD49"/>
  <c r="AL49"/>
  <c r="AE52"/>
  <c r="AM52"/>
  <c r="AD4"/>
  <c r="AK5"/>
  <c r="AN6"/>
  <c r="AI8"/>
  <c r="AG10"/>
  <c r="AE12"/>
  <c r="AF14"/>
  <c r="AN14"/>
  <c r="AM18"/>
  <c r="AE20"/>
  <c r="AH24"/>
  <c r="AI30"/>
  <c r="AG31"/>
  <c r="AK32"/>
  <c r="AI33"/>
  <c r="AD34"/>
  <c r="AH36"/>
  <c r="AJ37"/>
  <c r="AL38"/>
  <c r="AJ42"/>
  <c r="AH43"/>
  <c r="AL43"/>
  <c r="AG44"/>
  <c r="AD46"/>
  <c r="AL46"/>
  <c r="AM48"/>
  <c r="AF49"/>
  <c r="AD52"/>
  <c r="AL52"/>
  <c r="AJ5"/>
  <c r="AH9"/>
  <c r="AJ10"/>
  <c r="AK21"/>
  <c r="AD23"/>
  <c r="AI27"/>
  <c r="AJ32"/>
  <c r="AD36"/>
  <c r="AM37"/>
  <c r="AI38"/>
  <c r="AG39"/>
  <c r="AI42"/>
  <c r="AH47"/>
  <c r="AE48"/>
  <c r="AM51"/>
  <c r="AN50"/>
  <c r="AN49"/>
  <c r="AF54"/>
  <c r="AF53"/>
  <c r="AN54"/>
  <c r="AN53"/>
  <c r="AH6"/>
  <c r="AG40"/>
  <c r="AI59"/>
  <c r="AI60"/>
  <c r="AC8"/>
  <c r="AK8"/>
  <c r="AM12"/>
  <c r="AJ13"/>
  <c r="AC14"/>
  <c r="AK14"/>
  <c r="AE15"/>
  <c r="AF18"/>
  <c r="AN18"/>
  <c r="AF19"/>
  <c r="AH22"/>
  <c r="AJ23"/>
  <c r="AD45"/>
  <c r="AL45"/>
  <c r="AH60"/>
  <c r="AN44"/>
  <c r="AN45"/>
  <c r="AC16"/>
  <c r="AF45"/>
  <c r="AJ58"/>
  <c r="AJ57"/>
  <c r="AL7"/>
  <c r="AM15"/>
  <c r="AC17"/>
  <c r="AL23"/>
  <c r="AJ35"/>
  <c r="AD38"/>
  <c r="AE44"/>
  <c r="AD53"/>
  <c r="AL53"/>
  <c r="AF7"/>
  <c r="AF6"/>
  <c r="AN46"/>
  <c r="AN47"/>
  <c r="AN52"/>
  <c r="AN51"/>
  <c r="AF57"/>
  <c r="AF55"/>
  <c r="AN57"/>
  <c r="AN55"/>
  <c r="AI57"/>
  <c r="AI58"/>
  <c r="AC33"/>
  <c r="AM46"/>
  <c r="AF47"/>
  <c r="AM49"/>
  <c r="AD63"/>
  <c r="AC7"/>
  <c r="AK7"/>
  <c r="AF12"/>
  <c r="AN12"/>
  <c r="AJ17"/>
  <c r="AF58"/>
  <c r="AC60"/>
  <c r="AK60"/>
  <c r="AE60"/>
  <c r="AN62"/>
  <c r="AJ73"/>
  <c r="AJ75"/>
  <c r="AJ77"/>
  <c r="AJ79"/>
  <c r="AJ81"/>
  <c r="AJ83"/>
  <c r="AJ85"/>
  <c r="AN87"/>
  <c r="AM89"/>
  <c r="AL91"/>
  <c r="AF98"/>
  <c r="AF101"/>
  <c r="AN101"/>
  <c r="AI101"/>
  <c r="AH103"/>
  <c r="AJ109"/>
  <c r="AM109"/>
  <c r="AL110"/>
  <c r="AC115"/>
  <c r="AC117"/>
  <c r="AC119"/>
  <c r="AK51"/>
  <c r="AK53"/>
  <c r="AK55"/>
  <c r="AC58"/>
  <c r="AK58"/>
  <c r="AC59"/>
  <c r="AN60"/>
  <c r="AM62"/>
  <c r="AM87"/>
  <c r="AD105"/>
  <c r="AI117"/>
  <c r="AI119"/>
  <c r="AG63"/>
  <c r="AE93"/>
  <c r="AC96"/>
  <c r="AK96"/>
  <c r="AN98"/>
  <c r="AE102"/>
  <c r="AD103"/>
  <c r="AD74"/>
  <c r="AL74"/>
  <c r="AD76"/>
  <c r="AL76"/>
  <c r="AH89"/>
  <c r="AJ104"/>
  <c r="AG59"/>
  <c r="AH62"/>
  <c r="AE90"/>
  <c r="AJ102"/>
  <c r="AG57"/>
  <c r="AE63"/>
  <c r="AC73"/>
  <c r="AC75"/>
  <c r="AC77"/>
  <c r="AC80"/>
  <c r="AC82"/>
  <c r="AE88"/>
  <c r="AC91"/>
  <c r="AK91"/>
  <c r="AE111"/>
  <c r="AE116"/>
  <c r="AM116"/>
  <c r="AE118"/>
  <c r="AM118"/>
  <c r="AF87"/>
  <c r="AC89"/>
  <c r="AK89"/>
  <c r="AK101"/>
  <c r="AJ103"/>
  <c r="AI105"/>
  <c r="AE109"/>
  <c r="AD110"/>
  <c r="AJ113"/>
  <c r="AH58"/>
  <c r="AF22"/>
  <c r="AN22"/>
  <c r="AE28"/>
  <c r="AM28"/>
  <c r="AE32"/>
  <c r="AM32"/>
  <c r="AE36"/>
  <c r="AM36"/>
  <c r="AE40"/>
  <c r="AM40"/>
  <c r="AC45"/>
  <c r="AC47"/>
  <c r="AC51"/>
  <c r="AC53"/>
  <c r="AC55"/>
  <c r="AF60"/>
  <c r="AC62"/>
  <c r="AK62"/>
  <c r="AH66"/>
  <c r="AH68"/>
  <c r="AH70"/>
  <c r="AH73"/>
  <c r="AK73"/>
  <c r="AH75"/>
  <c r="AK75"/>
  <c r="AH77"/>
  <c r="AK77"/>
  <c r="AK80"/>
  <c r="AK82"/>
  <c r="AK84"/>
  <c r="AC87"/>
  <c r="AK87"/>
  <c r="AN89"/>
  <c r="AI94"/>
  <c r="AE99"/>
  <c r="AI103"/>
  <c r="AD108"/>
  <c r="AJ111"/>
  <c r="AM111"/>
  <c r="AL112"/>
  <c r="AD115"/>
  <c r="AD117"/>
  <c r="AD119"/>
  <c r="AM103" i="7"/>
  <c r="AJ92"/>
  <c r="AV124"/>
  <c r="AJ81"/>
  <c r="AI84"/>
  <c r="AK86"/>
  <c r="AJ90"/>
  <c r="AI93"/>
  <c r="AW109"/>
  <c r="AO109"/>
  <c r="AU152"/>
  <c r="AM152"/>
  <c r="AT151"/>
  <c r="AL151"/>
  <c r="AS150"/>
  <c r="AK150"/>
  <c r="AR149"/>
  <c r="AJ149"/>
  <c r="AQ148"/>
  <c r="AI148"/>
  <c r="AP139"/>
  <c r="AW138"/>
  <c r="AO138"/>
  <c r="AV137"/>
  <c r="AN137"/>
  <c r="AU136"/>
  <c r="AM136"/>
  <c r="AT135"/>
  <c r="AL135"/>
  <c r="AS134"/>
  <c r="AK134"/>
  <c r="AR133"/>
  <c r="AJ133"/>
  <c r="AQ124"/>
  <c r="AP123"/>
  <c r="AW122"/>
  <c r="AO122"/>
  <c r="AV121"/>
  <c r="AN121"/>
  <c r="AU120"/>
  <c r="AM120"/>
  <c r="AT119"/>
  <c r="AL119"/>
  <c r="AS118"/>
  <c r="AK118"/>
  <c r="AR109"/>
  <c r="AJ109"/>
  <c r="AQ108"/>
  <c r="AI108"/>
  <c r="AP107"/>
  <c r="AW106"/>
  <c r="AO106"/>
  <c r="AV105"/>
  <c r="AN105"/>
  <c r="AU104"/>
  <c r="AM104"/>
  <c r="AT103"/>
  <c r="AL103"/>
  <c r="AS94"/>
  <c r="AI81"/>
  <c r="AK83"/>
  <c r="AL34"/>
  <c r="AU49"/>
  <c r="AJ50"/>
  <c r="AN36"/>
  <c r="AW51"/>
  <c r="AJ22"/>
  <c r="AL52"/>
  <c r="AW23"/>
  <c r="AQ53"/>
  <c r="AT24"/>
  <c r="AN54"/>
  <c r="AR40"/>
  <c r="AT70"/>
  <c r="AJ27"/>
  <c r="AR27"/>
  <c r="AL57"/>
  <c r="AU72"/>
  <c r="AW28"/>
  <c r="AJ73"/>
  <c r="AT29"/>
  <c r="AN59"/>
  <c r="AQ30"/>
  <c r="AS60"/>
  <c r="AV31"/>
  <c r="AW46"/>
  <c r="AK19"/>
  <c r="AM49"/>
  <c r="AQ35"/>
  <c r="AK65"/>
  <c r="AM21"/>
  <c r="AO51"/>
  <c r="AK37"/>
  <c r="AM67"/>
  <c r="AO23"/>
  <c r="AJ68"/>
  <c r="AL24"/>
  <c r="AV54"/>
  <c r="AQ25"/>
  <c r="AL70"/>
  <c r="AS19"/>
  <c r="AN64"/>
  <c r="AP20"/>
  <c r="AR50"/>
  <c r="AV36"/>
  <c r="AR22"/>
  <c r="AT52"/>
  <c r="AI53"/>
  <c r="AU39"/>
  <c r="AO69"/>
  <c r="AI25"/>
  <c r="AK55"/>
  <c r="AK42"/>
  <c r="AM72"/>
  <c r="AO28"/>
  <c r="AI58"/>
  <c r="AR73"/>
  <c r="AL29"/>
  <c r="AV59"/>
  <c r="AW74"/>
  <c r="AJ45"/>
  <c r="AK60"/>
  <c r="AT75"/>
  <c r="AN31"/>
  <c r="AI76"/>
  <c r="AT34"/>
  <c r="AV64"/>
  <c r="AI35"/>
  <c r="AS65"/>
  <c r="AU21"/>
  <c r="AP66"/>
  <c r="AS37"/>
  <c r="AU67"/>
  <c r="AP38"/>
  <c r="AR68"/>
  <c r="AM39"/>
  <c r="AW69"/>
  <c r="AJ40"/>
  <c r="AS55"/>
  <c r="AS42"/>
  <c r="AT57"/>
  <c r="AP43"/>
  <c r="AQ58"/>
  <c r="AM44"/>
  <c r="AU44"/>
  <c r="AO74"/>
  <c r="AI30"/>
  <c r="AR45"/>
  <c r="AL75"/>
  <c r="AO46"/>
  <c r="AP61"/>
  <c r="AN124"/>
  <c r="AO146"/>
  <c r="AU144"/>
  <c r="AT143"/>
  <c r="AK142"/>
  <c r="AI140"/>
  <c r="AP131"/>
  <c r="AV129"/>
  <c r="AM128"/>
  <c r="AS126"/>
  <c r="AJ125"/>
  <c r="AP115"/>
  <c r="AQ154"/>
  <c r="AI154"/>
  <c r="AP153"/>
  <c r="AW152"/>
  <c r="AO152"/>
  <c r="AV151"/>
  <c r="AN151"/>
  <c r="AU150"/>
  <c r="AM150"/>
  <c r="AT149"/>
  <c r="AL149"/>
  <c r="AS148"/>
  <c r="AK148"/>
  <c r="AR146"/>
  <c r="AJ146"/>
  <c r="AR139"/>
  <c r="AJ139"/>
  <c r="AQ138"/>
  <c r="AI138"/>
  <c r="AP137"/>
  <c r="AW136"/>
  <c r="AO136"/>
  <c r="AV135"/>
  <c r="AN135"/>
  <c r="AU134"/>
  <c r="AM134"/>
  <c r="AT133"/>
  <c r="AL133"/>
  <c r="AS131"/>
  <c r="AK131"/>
  <c r="AS124"/>
  <c r="AK124"/>
  <c r="AR123"/>
  <c r="AJ123"/>
  <c r="AQ122"/>
  <c r="AI122"/>
  <c r="AP121"/>
  <c r="AW120"/>
  <c r="AO120"/>
  <c r="AV119"/>
  <c r="AN119"/>
  <c r="AU118"/>
  <c r="AM118"/>
  <c r="AT109"/>
  <c r="AL109"/>
  <c r="AS108"/>
  <c r="AK108"/>
  <c r="AR107"/>
  <c r="AJ107"/>
  <c r="AQ106"/>
  <c r="AI106"/>
  <c r="AP105"/>
  <c r="AW104"/>
  <c r="AO104"/>
  <c r="AV103"/>
  <c r="AN103"/>
  <c r="AS146"/>
  <c r="AK146"/>
  <c r="AR145"/>
  <c r="AJ145"/>
  <c r="AQ144"/>
  <c r="AI144"/>
  <c r="AP143"/>
  <c r="AW142"/>
  <c r="AO142"/>
  <c r="AV141"/>
  <c r="AN141"/>
  <c r="AU140"/>
  <c r="AM140"/>
  <c r="AT131"/>
  <c r="AL131"/>
  <c r="AS130"/>
  <c r="AK130"/>
  <c r="AR129"/>
  <c r="AJ129"/>
  <c r="AQ128"/>
  <c r="AI128"/>
  <c r="AP127"/>
  <c r="AW126"/>
  <c r="AO126"/>
  <c r="AV125"/>
  <c r="AN125"/>
  <c r="AU116"/>
  <c r="AM116"/>
  <c r="AT115"/>
  <c r="AL115"/>
  <c r="AS114"/>
  <c r="AK114"/>
  <c r="AR113"/>
  <c r="AJ113"/>
  <c r="AQ112"/>
  <c r="AI112"/>
  <c r="AP111"/>
  <c r="AW110"/>
  <c r="AO110"/>
  <c r="AV101"/>
  <c r="AN101"/>
  <c r="AU100"/>
  <c r="AM100"/>
  <c r="AT99"/>
  <c r="AL99"/>
  <c r="AS98"/>
  <c r="AK98"/>
  <c r="AR97"/>
  <c r="AJ97"/>
  <c r="AK82"/>
  <c r="AT154"/>
  <c r="AL154"/>
  <c r="AJ82"/>
  <c r="AM106"/>
  <c r="AT105"/>
  <c r="AL105"/>
  <c r="AS104"/>
  <c r="AK104"/>
  <c r="AR103"/>
  <c r="AJ103"/>
  <c r="AV145"/>
  <c r="AM144"/>
  <c r="AS142"/>
  <c r="AJ141"/>
  <c r="AW130"/>
  <c r="AN129"/>
  <c r="AL127"/>
  <c r="AK126"/>
  <c r="AQ116"/>
  <c r="AI116"/>
  <c r="AO114"/>
  <c r="AV113"/>
  <c r="AN113"/>
  <c r="AU112"/>
  <c r="AM112"/>
  <c r="AT111"/>
  <c r="AL111"/>
  <c r="AS110"/>
  <c r="AK110"/>
  <c r="AR101"/>
  <c r="AJ101"/>
  <c r="AQ100"/>
  <c r="AI100"/>
  <c r="AP99"/>
  <c r="AW98"/>
  <c r="AO98"/>
  <c r="AV97"/>
  <c r="AN97"/>
  <c r="AU96"/>
  <c r="AM96"/>
  <c r="AT95"/>
  <c r="AL95"/>
  <c r="AW94"/>
  <c r="AO94"/>
  <c r="AW91"/>
  <c r="AO91"/>
  <c r="AS88"/>
  <c r="AK80"/>
  <c r="AJ83"/>
  <c r="AJ91"/>
  <c r="AW146"/>
  <c r="AN145"/>
  <c r="AL143"/>
  <c r="AR141"/>
  <c r="AQ140"/>
  <c r="AO130"/>
  <c r="AU128"/>
  <c r="AT127"/>
  <c r="AR125"/>
  <c r="AW114"/>
  <c r="AJ89"/>
  <c r="AV19"/>
  <c r="AP49"/>
  <c r="AL35"/>
  <c r="AU50"/>
  <c r="AP21"/>
  <c r="AQ36"/>
  <c r="AK66"/>
  <c r="AM22"/>
  <c r="AN37"/>
  <c r="AW52"/>
  <c r="AJ23"/>
  <c r="AK38"/>
  <c r="AM68"/>
  <c r="AW24"/>
  <c r="AJ69"/>
  <c r="AM40"/>
  <c r="AN55"/>
  <c r="AO70"/>
  <c r="AL94"/>
  <c r="AL92"/>
  <c r="AT90"/>
  <c r="AP89"/>
  <c r="AT86"/>
  <c r="AP85"/>
  <c r="AP83"/>
  <c r="AL82"/>
  <c r="AL80"/>
  <c r="AK84"/>
  <c r="AL19"/>
  <c r="AT19"/>
  <c r="AM34"/>
  <c r="AU34"/>
  <c r="AN49"/>
  <c r="AV49"/>
  <c r="AO64"/>
  <c r="AW64"/>
  <c r="AI20"/>
  <c r="AQ20"/>
  <c r="AJ35"/>
  <c r="AR35"/>
  <c r="AK50"/>
  <c r="AS50"/>
  <c r="AL65"/>
  <c r="AT65"/>
  <c r="AN21"/>
  <c r="AV21"/>
  <c r="AO36"/>
  <c r="AW36"/>
  <c r="AP51"/>
  <c r="AI66"/>
  <c r="AQ66"/>
  <c r="AK22"/>
  <c r="AS22"/>
  <c r="AL37"/>
  <c r="AT37"/>
  <c r="AM52"/>
  <c r="AU52"/>
  <c r="AN67"/>
  <c r="AV67"/>
  <c r="AP23"/>
  <c r="AI38"/>
  <c r="AQ38"/>
  <c r="AJ53"/>
  <c r="AR53"/>
  <c r="AK68"/>
  <c r="AS68"/>
  <c r="AM24"/>
  <c r="AU24"/>
  <c r="AN39"/>
  <c r="AV39"/>
  <c r="AO54"/>
  <c r="AW54"/>
  <c r="AP69"/>
  <c r="AJ25"/>
  <c r="AR25"/>
  <c r="AK40"/>
  <c r="AS40"/>
  <c r="AL55"/>
  <c r="AT55"/>
  <c r="AM70"/>
  <c r="AU70"/>
  <c r="AL27"/>
  <c r="AT27"/>
  <c r="AM42"/>
  <c r="AU42"/>
  <c r="AN57"/>
  <c r="AV57"/>
  <c r="AO72"/>
  <c r="AW72"/>
  <c r="AI28"/>
  <c r="AQ28"/>
  <c r="AJ43"/>
  <c r="AR43"/>
  <c r="AK58"/>
  <c r="AS58"/>
  <c r="AL73"/>
  <c r="AT73"/>
  <c r="AP59"/>
  <c r="AI74"/>
  <c r="AQ74"/>
  <c r="AN75"/>
  <c r="AV75"/>
  <c r="AJ61"/>
  <c r="AR61"/>
  <c r="AP77"/>
  <c r="AL63"/>
  <c r="AT63"/>
  <c r="AR154"/>
  <c r="AJ154"/>
  <c r="AQ153"/>
  <c r="AI153"/>
  <c r="AP152"/>
  <c r="AW151"/>
  <c r="AO151"/>
  <c r="AV150"/>
  <c r="AN150"/>
  <c r="AU149"/>
  <c r="AM149"/>
  <c r="AT148"/>
  <c r="AL148"/>
  <c r="AS139"/>
  <c r="AK139"/>
  <c r="AR138"/>
  <c r="AJ138"/>
  <c r="AQ137"/>
  <c r="AI137"/>
  <c r="AP136"/>
  <c r="AW135"/>
  <c r="AO135"/>
  <c r="AV134"/>
  <c r="AN134"/>
  <c r="AU133"/>
  <c r="AM133"/>
  <c r="AT124"/>
  <c r="AL124"/>
  <c r="AS123"/>
  <c r="AK123"/>
  <c r="AR122"/>
  <c r="AJ122"/>
  <c r="AQ121"/>
  <c r="AI121"/>
  <c r="AP120"/>
  <c r="AW119"/>
  <c r="AO119"/>
  <c r="AV118"/>
  <c r="AN118"/>
  <c r="AU109"/>
  <c r="AM109"/>
  <c r="AT108"/>
  <c r="AL108"/>
  <c r="AS107"/>
  <c r="AV94"/>
  <c r="AN94"/>
  <c r="AR93"/>
  <c r="AQ76"/>
  <c r="AS32"/>
  <c r="AI152"/>
  <c r="AP151"/>
  <c r="AW150"/>
  <c r="AO150"/>
  <c r="AV149"/>
  <c r="AN149"/>
  <c r="AU148"/>
  <c r="AM148"/>
  <c r="AT146"/>
  <c r="AL146"/>
  <c r="AS145"/>
  <c r="AK145"/>
  <c r="AR144"/>
  <c r="AJ144"/>
  <c r="AQ143"/>
  <c r="AI143"/>
  <c r="AP142"/>
  <c r="AW141"/>
  <c r="AO141"/>
  <c r="AV140"/>
  <c r="AN140"/>
  <c r="AT139"/>
  <c r="AL139"/>
  <c r="AL130"/>
  <c r="AS129"/>
  <c r="AI91"/>
  <c r="AS93"/>
  <c r="AS91"/>
  <c r="AW90"/>
  <c r="AO90"/>
  <c r="AW88"/>
  <c r="AO88"/>
  <c r="AS86"/>
  <c r="AW85"/>
  <c r="AO85"/>
  <c r="AS84"/>
  <c r="AW83"/>
  <c r="AO83"/>
  <c r="AS82"/>
  <c r="AW81"/>
  <c r="AO81"/>
  <c r="AS80"/>
  <c r="AO34"/>
  <c r="AI64"/>
  <c r="AK20"/>
  <c r="AT35"/>
  <c r="AV65"/>
  <c r="AJ51"/>
  <c r="AS66"/>
  <c r="AU22"/>
  <c r="AO52"/>
  <c r="AS38"/>
  <c r="AT53"/>
  <c r="AO24"/>
  <c r="AI54"/>
  <c r="AR69"/>
  <c r="AL25"/>
  <c r="AU40"/>
  <c r="AW70"/>
  <c r="AT94"/>
  <c r="AP91"/>
  <c r="AT88"/>
  <c r="AL84"/>
  <c r="AT80"/>
  <c r="AN19"/>
  <c r="AW34"/>
  <c r="AQ64"/>
  <c r="AS20"/>
  <c r="AM50"/>
  <c r="AN65"/>
  <c r="AI36"/>
  <c r="AR51"/>
  <c r="AV37"/>
  <c r="AP67"/>
  <c r="AR23"/>
  <c r="AL53"/>
  <c r="AU68"/>
  <c r="AP39"/>
  <c r="AQ54"/>
  <c r="AT25"/>
  <c r="AV55"/>
  <c r="AP93"/>
  <c r="AT92"/>
  <c r="AL90"/>
  <c r="AL88"/>
  <c r="AL86"/>
  <c r="AT84"/>
  <c r="AT82"/>
  <c r="AP81"/>
  <c r="AI82"/>
  <c r="AM19"/>
  <c r="AU19"/>
  <c r="AN34"/>
  <c r="AV34"/>
  <c r="AO49"/>
  <c r="AW49"/>
  <c r="AP64"/>
  <c r="AJ20"/>
  <c r="AR20"/>
  <c r="AK35"/>
  <c r="AS35"/>
  <c r="AL50"/>
  <c r="AT50"/>
  <c r="AM65"/>
  <c r="AU65"/>
  <c r="AO21"/>
  <c r="AW21"/>
  <c r="AP36"/>
  <c r="AI51"/>
  <c r="AQ51"/>
  <c r="AJ66"/>
  <c r="AR66"/>
  <c r="AL22"/>
  <c r="AT22"/>
  <c r="AM37"/>
  <c r="AU37"/>
  <c r="AN52"/>
  <c r="AV52"/>
  <c r="AO67"/>
  <c r="AW67"/>
  <c r="AI23"/>
  <c r="AQ23"/>
  <c r="AJ38"/>
  <c r="AR38"/>
  <c r="AK53"/>
  <c r="AS53"/>
  <c r="AL68"/>
  <c r="AT68"/>
  <c r="AN24"/>
  <c r="AV24"/>
  <c r="AO39"/>
  <c r="AW39"/>
  <c r="AP54"/>
  <c r="AI69"/>
  <c r="AQ69"/>
  <c r="AK25"/>
  <c r="AS25"/>
  <c r="AL40"/>
  <c r="AT40"/>
  <c r="AM55"/>
  <c r="AU55"/>
  <c r="AN70"/>
  <c r="AV70"/>
  <c r="AM27"/>
  <c r="AU27"/>
  <c r="AN42"/>
  <c r="AV42"/>
  <c r="AO57"/>
  <c r="AW57"/>
  <c r="AP72"/>
  <c r="AJ28"/>
  <c r="AR28"/>
  <c r="AK43"/>
  <c r="AS43"/>
  <c r="AL58"/>
  <c r="AT58"/>
  <c r="AM73"/>
  <c r="AU73"/>
  <c r="AO29"/>
  <c r="AW29"/>
  <c r="AP44"/>
  <c r="AI59"/>
  <c r="AQ59"/>
  <c r="AJ74"/>
  <c r="AR74"/>
  <c r="AL30"/>
  <c r="AT30"/>
  <c r="AM45"/>
  <c r="AU45"/>
  <c r="AN60"/>
  <c r="AV60"/>
  <c r="AO75"/>
  <c r="AW75"/>
  <c r="AI31"/>
  <c r="AQ31"/>
  <c r="AJ46"/>
  <c r="AR46"/>
  <c r="AK61"/>
  <c r="AS61"/>
  <c r="AL76"/>
  <c r="AT76"/>
  <c r="AN32"/>
  <c r="AV32"/>
  <c r="AO47"/>
  <c r="AW47"/>
  <c r="AP62"/>
  <c r="AI77"/>
  <c r="AQ77"/>
  <c r="AK33"/>
  <c r="AS33"/>
  <c r="AL48"/>
  <c r="AT48"/>
  <c r="AM63"/>
  <c r="AU63"/>
  <c r="AN78"/>
  <c r="AV78"/>
  <c r="AU94"/>
  <c r="AM94"/>
  <c r="AQ93"/>
  <c r="AU92"/>
  <c r="AM92"/>
  <c r="AQ91"/>
  <c r="AU90"/>
  <c r="AM90"/>
  <c r="AQ89"/>
  <c r="AU88"/>
  <c r="AM88"/>
  <c r="AU86"/>
  <c r="AM86"/>
  <c r="AQ85"/>
  <c r="AU84"/>
  <c r="AM84"/>
  <c r="AQ83"/>
  <c r="AU82"/>
  <c r="AM82"/>
  <c r="AQ81"/>
  <c r="AU80"/>
  <c r="AM80"/>
  <c r="AK81"/>
  <c r="AI86"/>
  <c r="AK89"/>
  <c r="AO19"/>
  <c r="AW19"/>
  <c r="AP34"/>
  <c r="AI49"/>
  <c r="AQ49"/>
  <c r="AJ64"/>
  <c r="AR64"/>
  <c r="AL20"/>
  <c r="AT20"/>
  <c r="AM35"/>
  <c r="AU35"/>
  <c r="AN50"/>
  <c r="AV50"/>
  <c r="AO65"/>
  <c r="AW65"/>
  <c r="AI21"/>
  <c r="AQ21"/>
  <c r="AJ36"/>
  <c r="AR36"/>
  <c r="AK51"/>
  <c r="AS51"/>
  <c r="AL66"/>
  <c r="AT66"/>
  <c r="AN22"/>
  <c r="AV22"/>
  <c r="AO37"/>
  <c r="AW37"/>
  <c r="AP52"/>
  <c r="AI67"/>
  <c r="AQ67"/>
  <c r="AK23"/>
  <c r="AS23"/>
  <c r="AL38"/>
  <c r="AT38"/>
  <c r="AM53"/>
  <c r="AU53"/>
  <c r="AN68"/>
  <c r="AV68"/>
  <c r="AP24"/>
  <c r="AI39"/>
  <c r="AQ39"/>
  <c r="AJ54"/>
  <c r="AR54"/>
  <c r="AK69"/>
  <c r="AS69"/>
  <c r="AM25"/>
  <c r="AU25"/>
  <c r="AN40"/>
  <c r="AV40"/>
  <c r="AO55"/>
  <c r="AW55"/>
  <c r="AP70"/>
  <c r="AO27"/>
  <c r="AW27"/>
  <c r="AP42"/>
  <c r="AI57"/>
  <c r="AQ57"/>
  <c r="AJ72"/>
  <c r="AR72"/>
  <c r="AL28"/>
  <c r="AT28"/>
  <c r="AM43"/>
  <c r="AU43"/>
  <c r="AN58"/>
  <c r="AV58"/>
  <c r="AO73"/>
  <c r="AW73"/>
  <c r="AI29"/>
  <c r="AQ29"/>
  <c r="AJ44"/>
  <c r="AR44"/>
  <c r="AK59"/>
  <c r="AS59"/>
  <c r="AL74"/>
  <c r="AT74"/>
  <c r="AN30"/>
  <c r="AV30"/>
  <c r="AO45"/>
  <c r="AW45"/>
  <c r="AP60"/>
  <c r="AI75"/>
  <c r="AQ75"/>
  <c r="AK31"/>
  <c r="AS31"/>
  <c r="AL46"/>
  <c r="AT46"/>
  <c r="AM61"/>
  <c r="AU61"/>
  <c r="AN76"/>
  <c r="AV76"/>
  <c r="AP32"/>
  <c r="AI47"/>
  <c r="AQ47"/>
  <c r="AJ62"/>
  <c r="AR62"/>
  <c r="AK77"/>
  <c r="AS77"/>
  <c r="AM33"/>
  <c r="AU33"/>
  <c r="AN48"/>
  <c r="AV48"/>
  <c r="AO63"/>
  <c r="AW63"/>
  <c r="AP78"/>
  <c r="AW154"/>
  <c r="AO154"/>
  <c r="AV153"/>
  <c r="AN153"/>
  <c r="AN27"/>
  <c r="AV27"/>
  <c r="AO42"/>
  <c r="AW42"/>
  <c r="AP57"/>
  <c r="AI72"/>
  <c r="AQ72"/>
  <c r="AK28"/>
  <c r="AS28"/>
  <c r="AL43"/>
  <c r="AT43"/>
  <c r="AM58"/>
  <c r="AU58"/>
  <c r="AN73"/>
  <c r="AV73"/>
  <c r="AP29"/>
  <c r="AI44"/>
  <c r="AQ44"/>
  <c r="AJ59"/>
  <c r="AR59"/>
  <c r="AK74"/>
  <c r="AS74"/>
  <c r="AM30"/>
  <c r="AU30"/>
  <c r="AN45"/>
  <c r="AV45"/>
  <c r="AO60"/>
  <c r="AW60"/>
  <c r="AP75"/>
  <c r="AJ31"/>
  <c r="AR31"/>
  <c r="AK46"/>
  <c r="AS46"/>
  <c r="AL61"/>
  <c r="AT61"/>
  <c r="AM76"/>
  <c r="AU76"/>
  <c r="AO32"/>
  <c r="AW32"/>
  <c r="AP47"/>
  <c r="AI62"/>
  <c r="AQ62"/>
  <c r="AJ77"/>
  <c r="AR77"/>
  <c r="AL33"/>
  <c r="AT33"/>
  <c r="AM48"/>
  <c r="AU48"/>
  <c r="AN63"/>
  <c r="AV63"/>
  <c r="AO78"/>
  <c r="AW78"/>
  <c r="AJ19"/>
  <c r="AK34"/>
  <c r="AL49"/>
  <c r="AU64"/>
  <c r="AV5"/>
  <c r="AP35"/>
  <c r="AJ65"/>
  <c r="AV51"/>
  <c r="AQ4"/>
  <c r="AR19"/>
  <c r="AS34"/>
  <c r="AT49"/>
  <c r="AM64"/>
  <c r="AN5"/>
  <c r="AO20"/>
  <c r="AW20"/>
  <c r="AI50"/>
  <c r="AQ50"/>
  <c r="AR65"/>
  <c r="AS6"/>
  <c r="AL21"/>
  <c r="AT21"/>
  <c r="AM36"/>
  <c r="AU36"/>
  <c r="AN51"/>
  <c r="AO66"/>
  <c r="AW66"/>
  <c r="AP7"/>
  <c r="AI22"/>
  <c r="AQ22"/>
  <c r="AJ37"/>
  <c r="AR37"/>
  <c r="AK52"/>
  <c r="AS52"/>
  <c r="AL67"/>
  <c r="AT67"/>
  <c r="AM8"/>
  <c r="AU8"/>
  <c r="AN23"/>
  <c r="AV23"/>
  <c r="AO38"/>
  <c r="AW38"/>
  <c r="AP53"/>
  <c r="AI68"/>
  <c r="AQ68"/>
  <c r="AR9"/>
  <c r="AK24"/>
  <c r="AS24"/>
  <c r="AL39"/>
  <c r="AT39"/>
  <c r="AM54"/>
  <c r="AU54"/>
  <c r="AN69"/>
  <c r="AV69"/>
  <c r="AO10"/>
  <c r="AW10"/>
  <c r="AP25"/>
  <c r="AI40"/>
  <c r="AQ40"/>
  <c r="AJ55"/>
  <c r="AR55"/>
  <c r="AK70"/>
  <c r="AS70"/>
  <c r="AL12"/>
  <c r="AT12"/>
  <c r="AV14"/>
  <c r="AU17"/>
  <c r="AK32"/>
  <c r="AT47"/>
  <c r="AN77"/>
  <c r="AP33"/>
  <c r="AJ63"/>
  <c r="AS78"/>
  <c r="AR153"/>
  <c r="AQ152"/>
  <c r="AP19"/>
  <c r="AI34"/>
  <c r="AQ34"/>
  <c r="AJ49"/>
  <c r="AR49"/>
  <c r="AK64"/>
  <c r="AS64"/>
  <c r="AM20"/>
  <c r="AU20"/>
  <c r="AN35"/>
  <c r="AV35"/>
  <c r="AO50"/>
  <c r="AW50"/>
  <c r="AP65"/>
  <c r="AJ21"/>
  <c r="AR21"/>
  <c r="AK36"/>
  <c r="AS36"/>
  <c r="AL51"/>
  <c r="AT51"/>
  <c r="AM66"/>
  <c r="AU66"/>
  <c r="AO22"/>
  <c r="AW22"/>
  <c r="AP37"/>
  <c r="AI52"/>
  <c r="AQ52"/>
  <c r="AJ67"/>
  <c r="AR67"/>
  <c r="AL23"/>
  <c r="AT23"/>
  <c r="AM38"/>
  <c r="AU38"/>
  <c r="AN53"/>
  <c r="AV53"/>
  <c r="AO68"/>
  <c r="AW68"/>
  <c r="AI24"/>
  <c r="AQ24"/>
  <c r="AJ39"/>
  <c r="AR39"/>
  <c r="AK54"/>
  <c r="AS54"/>
  <c r="AL69"/>
  <c r="AT69"/>
  <c r="AN25"/>
  <c r="AV25"/>
  <c r="AO40"/>
  <c r="AW40"/>
  <c r="AP55"/>
  <c r="AI70"/>
  <c r="AQ70"/>
  <c r="AW12"/>
  <c r="AP28"/>
  <c r="AI42"/>
  <c r="AQ42"/>
  <c r="AJ57"/>
  <c r="AR57"/>
  <c r="AK72"/>
  <c r="AS72"/>
  <c r="AT13"/>
  <c r="AM29"/>
  <c r="AU29"/>
  <c r="AN44"/>
  <c r="AV44"/>
  <c r="AO58"/>
  <c r="AW58"/>
  <c r="AP73"/>
  <c r="AJ30"/>
  <c r="AR30"/>
  <c r="AK44"/>
  <c r="AS44"/>
  <c r="AL60"/>
  <c r="AT60"/>
  <c r="AM74"/>
  <c r="AU74"/>
  <c r="AO31"/>
  <c r="AW31"/>
  <c r="AP46"/>
  <c r="AI60"/>
  <c r="AQ60"/>
  <c r="AJ76"/>
  <c r="AR76"/>
  <c r="AL32"/>
  <c r="AT32"/>
  <c r="AM46"/>
  <c r="AU46"/>
  <c r="AN62"/>
  <c r="AV62"/>
  <c r="AO76"/>
  <c r="AW76"/>
  <c r="AI33"/>
  <c r="AQ33"/>
  <c r="AJ48"/>
  <c r="AR48"/>
  <c r="AK62"/>
  <c r="AS62"/>
  <c r="AL78"/>
  <c r="AT78"/>
  <c r="AN33"/>
  <c r="AV33"/>
  <c r="AO48"/>
  <c r="AW48"/>
  <c r="AP63"/>
  <c r="AI78"/>
  <c r="AQ78"/>
  <c r="AV154"/>
  <c r="AN154"/>
  <c r="AU153"/>
  <c r="AM153"/>
  <c r="AT152"/>
  <c r="AL152"/>
  <c r="AS151"/>
  <c r="AK151"/>
  <c r="AR150"/>
  <c r="AJ150"/>
  <c r="AQ149"/>
  <c r="AI149"/>
  <c r="AP148"/>
  <c r="AV146"/>
  <c r="AN146"/>
  <c r="AU145"/>
  <c r="AM145"/>
  <c r="AT144"/>
  <c r="AL144"/>
  <c r="AS143"/>
  <c r="AK143"/>
  <c r="AR142"/>
  <c r="AJ142"/>
  <c r="AQ141"/>
  <c r="AI141"/>
  <c r="AP140"/>
  <c r="AW139"/>
  <c r="AO139"/>
  <c r="AV138"/>
  <c r="AN138"/>
  <c r="AU137"/>
  <c r="AM137"/>
  <c r="AT136"/>
  <c r="AL136"/>
  <c r="AS135"/>
  <c r="AK135"/>
  <c r="AR134"/>
  <c r="AJ134"/>
  <c r="AQ133"/>
  <c r="AI133"/>
  <c r="AW131"/>
  <c r="AO131"/>
  <c r="AV130"/>
  <c r="AN130"/>
  <c r="AU129"/>
  <c r="AM129"/>
  <c r="AT128"/>
  <c r="AL128"/>
  <c r="AS127"/>
  <c r="AK127"/>
  <c r="AR126"/>
  <c r="AJ126"/>
  <c r="AQ125"/>
  <c r="AI125"/>
  <c r="AP124"/>
  <c r="AW123"/>
  <c r="AO123"/>
  <c r="AV122"/>
  <c r="AN122"/>
  <c r="AU121"/>
  <c r="AM121"/>
  <c r="AT120"/>
  <c r="AL120"/>
  <c r="AS119"/>
  <c r="AK119"/>
  <c r="AR118"/>
  <c r="AJ118"/>
  <c r="AP116"/>
  <c r="AW115"/>
  <c r="AO115"/>
  <c r="AV114"/>
  <c r="AN114"/>
  <c r="AU113"/>
  <c r="AM113"/>
  <c r="AT112"/>
  <c r="AL112"/>
  <c r="AS111"/>
  <c r="AK111"/>
  <c r="AR110"/>
  <c r="AJ110"/>
  <c r="AQ109"/>
  <c r="AI109"/>
  <c r="AP108"/>
  <c r="AW107"/>
  <c r="AO107"/>
  <c r="AV106"/>
  <c r="AN106"/>
  <c r="AU105"/>
  <c r="AM105"/>
  <c r="AT104"/>
  <c r="AL104"/>
  <c r="AS103"/>
  <c r="AK103"/>
  <c r="AQ101"/>
  <c r="AI101"/>
  <c r="AP100"/>
  <c r="AW99"/>
  <c r="AO99"/>
  <c r="AV98"/>
  <c r="AN98"/>
  <c r="AU97"/>
  <c r="AM97"/>
  <c r="AT96"/>
  <c r="AL96"/>
  <c r="AS95"/>
  <c r="AK95"/>
  <c r="AR94"/>
  <c r="AV93"/>
  <c r="AN93"/>
  <c r="AR92"/>
  <c r="AV91"/>
  <c r="AN91"/>
  <c r="AR91"/>
  <c r="AV90"/>
  <c r="AN90"/>
  <c r="AR88"/>
  <c r="AV88"/>
  <c r="AN88"/>
  <c r="AR86"/>
  <c r="AV85"/>
  <c r="AN85"/>
  <c r="AR84"/>
  <c r="AV83"/>
  <c r="AN83"/>
  <c r="AR82"/>
  <c r="AV81"/>
  <c r="AN81"/>
  <c r="AR80"/>
  <c r="AJ80"/>
  <c r="AI88"/>
  <c r="AI124"/>
  <c r="AP146"/>
  <c r="AW145"/>
  <c r="AO145"/>
  <c r="AV144"/>
  <c r="AN144"/>
  <c r="AU143"/>
  <c r="AM143"/>
  <c r="AT142"/>
  <c r="AL142"/>
  <c r="AS141"/>
  <c r="AK141"/>
  <c r="AR140"/>
  <c r="AJ140"/>
  <c r="AQ131"/>
  <c r="AI131"/>
  <c r="AP130"/>
  <c r="AW129"/>
  <c r="AO129"/>
  <c r="AV128"/>
  <c r="AN128"/>
  <c r="AU127"/>
  <c r="AM127"/>
  <c r="AT126"/>
  <c r="AL126"/>
  <c r="AS125"/>
  <c r="AK125"/>
  <c r="AR116"/>
  <c r="AJ116"/>
  <c r="AQ115"/>
  <c r="AI115"/>
  <c r="AP114"/>
  <c r="AW113"/>
  <c r="AO113"/>
  <c r="AV112"/>
  <c r="AN112"/>
  <c r="AU111"/>
  <c r="AM111"/>
  <c r="AT110"/>
  <c r="AL110"/>
  <c r="AS101"/>
  <c r="AK101"/>
  <c r="AR100"/>
  <c r="AJ100"/>
  <c r="AQ99"/>
  <c r="AI99"/>
  <c r="AP98"/>
  <c r="AW97"/>
  <c r="AO97"/>
  <c r="AV96"/>
  <c r="AN96"/>
  <c r="AU95"/>
  <c r="AM95"/>
  <c r="AQ146"/>
  <c r="AI146"/>
  <c r="AP145"/>
  <c r="AW144"/>
  <c r="AO144"/>
  <c r="AV143"/>
  <c r="AN143"/>
  <c r="AU142"/>
  <c r="AM142"/>
  <c r="AT141"/>
  <c r="AL141"/>
  <c r="AS140"/>
  <c r="AK140"/>
  <c r="AR131"/>
  <c r="AJ131"/>
  <c r="AQ130"/>
  <c r="AI130"/>
  <c r="AP129"/>
  <c r="AW128"/>
  <c r="AO128"/>
  <c r="AV127"/>
  <c r="AN127"/>
  <c r="AU126"/>
  <c r="AM126"/>
  <c r="AT125"/>
  <c r="AL125"/>
  <c r="AS116"/>
  <c r="AK116"/>
  <c r="AR115"/>
  <c r="AJ115"/>
  <c r="AQ114"/>
  <c r="AI114"/>
  <c r="AP113"/>
  <c r="AW112"/>
  <c r="AO112"/>
  <c r="AV111"/>
  <c r="AN111"/>
  <c r="AU110"/>
  <c r="AM110"/>
  <c r="AT101"/>
  <c r="AL101"/>
  <c r="AS100"/>
  <c r="AK100"/>
  <c r="AR99"/>
  <c r="AJ99"/>
  <c r="AQ98"/>
  <c r="AI98"/>
  <c r="AP97"/>
  <c r="AW96"/>
  <c r="AO96"/>
  <c r="AV95"/>
  <c r="AN95"/>
  <c r="AT116"/>
  <c r="AL116"/>
  <c r="AS115"/>
  <c r="AK115"/>
  <c r="AR114"/>
  <c r="AJ114"/>
  <c r="AQ113"/>
  <c r="AI113"/>
  <c r="AP112"/>
  <c r="AW111"/>
  <c r="AO111"/>
  <c r="AV110"/>
  <c r="AN110"/>
  <c r="AK107"/>
  <c r="AR106"/>
  <c r="AJ106"/>
  <c r="AQ105"/>
  <c r="AI105"/>
  <c r="AP104"/>
  <c r="AW103"/>
  <c r="AO103"/>
  <c r="AU101"/>
  <c r="AM101"/>
  <c r="AT100"/>
  <c r="AL100"/>
  <c r="AS99"/>
  <c r="AK99"/>
  <c r="AR98"/>
  <c r="AJ98"/>
  <c r="AQ97"/>
  <c r="AI97"/>
  <c r="AP96"/>
  <c r="AW95"/>
  <c r="AO95"/>
  <c r="AK92"/>
  <c r="AW92"/>
  <c r="AO92"/>
  <c r="AS89"/>
  <c r="AS81"/>
  <c r="AU62"/>
  <c r="AI48"/>
  <c r="AK154"/>
  <c r="AS138"/>
  <c r="AK138"/>
  <c r="AR137"/>
  <c r="AJ137"/>
  <c r="AQ136"/>
  <c r="AI136"/>
  <c r="AP135"/>
  <c r="AW134"/>
  <c r="AO134"/>
  <c r="AV133"/>
  <c r="AN133"/>
  <c r="AU131"/>
  <c r="AM131"/>
  <c r="AT130"/>
  <c r="AK129"/>
  <c r="AR128"/>
  <c r="AJ128"/>
  <c r="AQ127"/>
  <c r="AI127"/>
  <c r="AP126"/>
  <c r="AW125"/>
  <c r="AO125"/>
  <c r="AU124"/>
  <c r="AM124"/>
  <c r="AT123"/>
  <c r="AL123"/>
  <c r="AS122"/>
  <c r="AK122"/>
  <c r="AR121"/>
  <c r="AJ121"/>
  <c r="AQ120"/>
  <c r="AI120"/>
  <c r="AP119"/>
  <c r="AW118"/>
  <c r="AO118"/>
  <c r="AV116"/>
  <c r="AN116"/>
  <c r="AU115"/>
  <c r="AM115"/>
  <c r="AT114"/>
  <c r="AL114"/>
  <c r="AS113"/>
  <c r="AK113"/>
  <c r="AR112"/>
  <c r="AJ112"/>
  <c r="AQ111"/>
  <c r="AI111"/>
  <c r="AP110"/>
  <c r="AV109"/>
  <c r="AN109"/>
  <c r="AU108"/>
  <c r="AM108"/>
  <c r="AT107"/>
  <c r="AL107"/>
  <c r="AS106"/>
  <c r="AK106"/>
  <c r="AR105"/>
  <c r="AJ105"/>
  <c r="AQ104"/>
  <c r="AI104"/>
  <c r="AP103"/>
  <c r="AW101"/>
  <c r="AO101"/>
  <c r="AV100"/>
  <c r="AN100"/>
  <c r="AU99"/>
  <c r="AM99"/>
  <c r="AT98"/>
  <c r="AL98"/>
  <c r="AS97"/>
  <c r="AK97"/>
  <c r="AR96"/>
  <c r="AJ96"/>
  <c r="AQ95"/>
  <c r="AI95"/>
  <c r="AP94"/>
  <c r="AT93"/>
  <c r="AL93"/>
  <c r="AP92"/>
  <c r="AT91"/>
  <c r="AL91"/>
  <c r="AP90"/>
  <c r="AT89"/>
  <c r="AL89"/>
  <c r="AP88"/>
  <c r="AP86"/>
  <c r="AT85"/>
  <c r="AL85"/>
  <c r="AP84"/>
  <c r="AT83"/>
  <c r="AL83"/>
  <c r="AP82"/>
  <c r="AT81"/>
  <c r="AL81"/>
  <c r="AP80"/>
  <c r="AL47"/>
  <c r="AM62"/>
  <c r="AV77"/>
  <c r="AQ48"/>
  <c r="AR63"/>
  <c r="AK78"/>
  <c r="AS154"/>
  <c r="AJ153"/>
  <c r="AI19"/>
  <c r="AQ19"/>
  <c r="AJ34"/>
  <c r="AR34"/>
  <c r="AK49"/>
  <c r="AS49"/>
  <c r="AL64"/>
  <c r="AT64"/>
  <c r="AN20"/>
  <c r="AV20"/>
  <c r="AO35"/>
  <c r="AW35"/>
  <c r="AP50"/>
  <c r="AI65"/>
  <c r="AQ65"/>
  <c r="AK21"/>
  <c r="AS21"/>
  <c r="AL36"/>
  <c r="AT36"/>
  <c r="AM51"/>
  <c r="AU51"/>
  <c r="AN66"/>
  <c r="AV66"/>
  <c r="AP22"/>
  <c r="AI37"/>
  <c r="AQ37"/>
  <c r="AJ52"/>
  <c r="AR52"/>
  <c r="AK67"/>
  <c r="AS67"/>
  <c r="AM23"/>
  <c r="AU23"/>
  <c r="AN38"/>
  <c r="AV38"/>
  <c r="AO53"/>
  <c r="AW53"/>
  <c r="AP68"/>
  <c r="AJ24"/>
  <c r="AR24"/>
  <c r="AK39"/>
  <c r="AS39"/>
  <c r="AL54"/>
  <c r="AT54"/>
  <c r="AM69"/>
  <c r="AU69"/>
  <c r="AN10"/>
  <c r="AV10"/>
  <c r="AO25"/>
  <c r="AW25"/>
  <c r="AP40"/>
  <c r="AI55"/>
  <c r="AQ55"/>
  <c r="AJ70"/>
  <c r="AR70"/>
  <c r="AI27"/>
  <c r="AQ27"/>
  <c r="AJ42"/>
  <c r="AR42"/>
  <c r="AK57"/>
  <c r="AS57"/>
  <c r="AL72"/>
  <c r="AT72"/>
  <c r="AN29"/>
  <c r="AV29"/>
  <c r="AO44"/>
  <c r="AW44"/>
  <c r="AP58"/>
  <c r="AI73"/>
  <c r="AQ73"/>
  <c r="AK29"/>
  <c r="AS29"/>
  <c r="AL45"/>
  <c r="AT45"/>
  <c r="AM60"/>
  <c r="AU60"/>
  <c r="AN74"/>
  <c r="AV74"/>
  <c r="AP31"/>
  <c r="AI46"/>
  <c r="AQ46"/>
  <c r="AJ60"/>
  <c r="AR60"/>
  <c r="AK76"/>
  <c r="AS76"/>
  <c r="AM31"/>
  <c r="AU31"/>
  <c r="AN47"/>
  <c r="AV47"/>
  <c r="AO62"/>
  <c r="AW62"/>
  <c r="AP76"/>
  <c r="AJ33"/>
  <c r="AR33"/>
  <c r="AK48"/>
  <c r="AS48"/>
  <c r="AL62"/>
  <c r="AT62"/>
  <c r="AM78"/>
  <c r="AU78"/>
  <c r="AO33"/>
  <c r="AW33"/>
  <c r="AP48"/>
  <c r="AI63"/>
  <c r="AQ63"/>
  <c r="AJ78"/>
  <c r="AR78"/>
  <c r="AU146"/>
  <c r="AM146"/>
  <c r="AT145"/>
  <c r="AL145"/>
  <c r="AS144"/>
  <c r="AK144"/>
  <c r="AR143"/>
  <c r="AJ143"/>
  <c r="AQ142"/>
  <c r="AI142"/>
  <c r="AP141"/>
  <c r="AW140"/>
  <c r="AO140"/>
  <c r="AV131"/>
  <c r="AN131"/>
  <c r="AU130"/>
  <c r="AM130"/>
  <c r="AT129"/>
  <c r="AL129"/>
  <c r="AS128"/>
  <c r="AK128"/>
  <c r="AR127"/>
  <c r="AJ127"/>
  <c r="AQ126"/>
  <c r="AI126"/>
  <c r="AP125"/>
  <c r="AW116"/>
  <c r="AO116"/>
  <c r="AV115"/>
  <c r="AN115"/>
  <c r="AU114"/>
  <c r="AM114"/>
  <c r="AT113"/>
  <c r="AL113"/>
  <c r="AS112"/>
  <c r="AK112"/>
  <c r="AR111"/>
  <c r="AJ111"/>
  <c r="AQ110"/>
  <c r="AI110"/>
  <c r="AP101"/>
  <c r="AW100"/>
  <c r="AO100"/>
  <c r="AV99"/>
  <c r="AN99"/>
  <c r="AU98"/>
  <c r="AM98"/>
  <c r="AT97"/>
  <c r="AL97"/>
  <c r="AS96"/>
  <c r="AK96"/>
  <c r="AR95"/>
  <c r="AJ95"/>
  <c r="AQ94"/>
  <c r="AU93"/>
  <c r="AM93"/>
  <c r="AQ92"/>
  <c r="AU91"/>
  <c r="AM91"/>
  <c r="AQ90"/>
  <c r="AU89"/>
  <c r="AM89"/>
  <c r="AQ88"/>
  <c r="AQ86"/>
  <c r="AU85"/>
  <c r="AM85"/>
  <c r="AQ84"/>
  <c r="AU83"/>
  <c r="AM83"/>
  <c r="AQ82"/>
  <c r="AU81"/>
  <c r="AM81"/>
  <c r="AQ80"/>
  <c r="AI80"/>
  <c r="AP27"/>
  <c r="AJ29"/>
  <c r="AR29"/>
  <c r="AK30"/>
  <c r="AS30"/>
  <c r="AL31"/>
  <c r="AT31"/>
  <c r="AM32"/>
  <c r="AU32"/>
  <c r="AO43"/>
  <c r="AW43"/>
  <c r="AI45"/>
  <c r="AQ45"/>
  <c r="AK47"/>
  <c r="AS47"/>
  <c r="AO77"/>
  <c r="AW77"/>
  <c r="AR81"/>
  <c r="AO86"/>
  <c r="AW86"/>
  <c r="AR89"/>
  <c r="AS90"/>
  <c r="AN92"/>
  <c r="AV92"/>
  <c r="AJ85"/>
  <c r="AJ93"/>
  <c r="AN43"/>
  <c r="AV43"/>
  <c r="AP45"/>
  <c r="AJ47"/>
  <c r="AR47"/>
  <c r="AM59"/>
  <c r="AU59"/>
  <c r="AO61"/>
  <c r="AW61"/>
  <c r="AO84"/>
  <c r="AW84"/>
  <c r="AS85"/>
  <c r="AN86"/>
  <c r="AV86"/>
  <c r="AR90"/>
  <c r="AN148"/>
  <c r="AV148"/>
  <c r="AO149"/>
  <c r="AW149"/>
  <c r="AP150"/>
  <c r="AI151"/>
  <c r="AQ151"/>
  <c r="AJ152"/>
  <c r="AR152"/>
  <c r="AK153"/>
  <c r="AS153"/>
  <c r="AL59"/>
  <c r="AT59"/>
  <c r="AN61"/>
  <c r="AV61"/>
  <c r="AK75"/>
  <c r="AS75"/>
  <c r="AM77"/>
  <c r="AU77"/>
  <c r="AO80"/>
  <c r="AW80"/>
  <c r="AS83"/>
  <c r="AN84"/>
  <c r="AV84"/>
  <c r="AR85"/>
  <c r="AO93"/>
  <c r="AW93"/>
  <c r="AO133"/>
  <c r="AW133"/>
  <c r="AP134"/>
  <c r="AI135"/>
  <c r="AQ135"/>
  <c r="AJ136"/>
  <c r="AR136"/>
  <c r="AK137"/>
  <c r="AS137"/>
  <c r="AL138"/>
  <c r="AT138"/>
  <c r="AN28"/>
  <c r="AV28"/>
  <c r="AP30"/>
  <c r="AJ32"/>
  <c r="AR32"/>
  <c r="AJ75"/>
  <c r="AR75"/>
  <c r="AL77"/>
  <c r="AT77"/>
  <c r="AN80"/>
  <c r="AV80"/>
  <c r="AR83"/>
  <c r="AO89"/>
  <c r="AW89"/>
  <c r="AS92"/>
  <c r="AP118"/>
  <c r="AI119"/>
  <c r="AQ119"/>
  <c r="AJ120"/>
  <c r="AR120"/>
  <c r="AK121"/>
  <c r="AS121"/>
  <c r="AL122"/>
  <c r="AT122"/>
  <c r="AM123"/>
  <c r="AU123"/>
  <c r="AM28"/>
  <c r="AU28"/>
  <c r="AO30"/>
  <c r="AW30"/>
  <c r="AI32"/>
  <c r="AQ32"/>
  <c r="AL44"/>
  <c r="AT44"/>
  <c r="AN46"/>
  <c r="AV46"/>
  <c r="AO82"/>
  <c r="AW82"/>
  <c r="AN89"/>
  <c r="AV89"/>
  <c r="AI103"/>
  <c r="AQ103"/>
  <c r="AJ104"/>
  <c r="AR104"/>
  <c r="AK105"/>
  <c r="AS105"/>
  <c r="AL106"/>
  <c r="AT106"/>
  <c r="AM107"/>
  <c r="AU107"/>
  <c r="AN108"/>
  <c r="AV108"/>
  <c r="AL140"/>
  <c r="AT140"/>
  <c r="AM141"/>
  <c r="AU141"/>
  <c r="AN142"/>
  <c r="AV142"/>
  <c r="AO143"/>
  <c r="AW143"/>
  <c r="AP144"/>
  <c r="AI145"/>
  <c r="AQ145"/>
  <c r="AN82"/>
  <c r="AV82"/>
  <c r="AM125"/>
  <c r="AU125"/>
  <c r="AN126"/>
  <c r="AV126"/>
  <c r="AO127"/>
  <c r="AW127"/>
  <c r="AP128"/>
  <c r="AI129"/>
  <c r="AQ129"/>
  <c r="AJ130"/>
  <c r="AR130"/>
  <c r="AJ86"/>
  <c r="AS4"/>
  <c r="AP5"/>
  <c r="AM6"/>
  <c r="AU6"/>
  <c r="AR7"/>
  <c r="AO8"/>
  <c r="AW8"/>
  <c r="AL9"/>
  <c r="AT9"/>
  <c r="AQ10"/>
  <c r="AV12"/>
  <c r="AP95"/>
  <c r="AI96"/>
  <c r="AQ96"/>
  <c r="AK88"/>
  <c r="AI94"/>
  <c r="AR4"/>
  <c r="AO5"/>
  <c r="AW5"/>
  <c r="AT6"/>
  <c r="AQ7"/>
  <c r="AV8"/>
  <c r="AS9"/>
  <c r="AP10"/>
  <c r="AU12"/>
  <c r="AJ12"/>
  <c r="AI15"/>
  <c r="AK17"/>
  <c r="AI83"/>
  <c r="AK85"/>
  <c r="AI92"/>
  <c r="AK94"/>
  <c r="AJ84"/>
  <c r="AI85"/>
  <c r="AQ9"/>
  <c r="AV7"/>
  <c r="AS8"/>
  <c r="AP9"/>
  <c r="AP6"/>
  <c r="AR8"/>
  <c r="AO9"/>
  <c r="AL10"/>
  <c r="AM4"/>
  <c r="AR5"/>
  <c r="AL4"/>
  <c r="AT4"/>
  <c r="AQ5"/>
  <c r="AN6"/>
  <c r="AV6"/>
  <c r="AS7"/>
  <c r="AP8"/>
  <c r="AU9"/>
  <c r="AR10"/>
  <c r="AM5"/>
  <c r="AL8"/>
  <c r="AU5"/>
  <c r="AR6"/>
  <c r="AW7"/>
  <c r="AT8"/>
  <c r="AU7"/>
  <c r="AP4"/>
  <c r="AO7"/>
  <c r="AU10"/>
  <c r="AM7"/>
  <c r="AW9"/>
  <c r="AT10"/>
  <c r="AO6"/>
  <c r="AL7"/>
  <c r="AT7"/>
  <c r="AQ8"/>
  <c r="AN9"/>
  <c r="AS10"/>
  <c r="AL5"/>
  <c r="AV15"/>
  <c r="AS16"/>
  <c r="AU18"/>
  <c r="AQ12"/>
  <c r="AN13"/>
  <c r="AS14"/>
  <c r="AP15"/>
  <c r="AM16"/>
  <c r="AR17"/>
  <c r="AO18"/>
  <c r="AW18"/>
  <c r="AP12"/>
  <c r="AM13"/>
  <c r="AU13"/>
  <c r="AR14"/>
  <c r="AO15"/>
  <c r="AW15"/>
  <c r="AL16"/>
  <c r="AT16"/>
  <c r="AQ17"/>
  <c r="AN18"/>
  <c r="AV18"/>
  <c r="AO4"/>
  <c r="AW4"/>
  <c r="AT5"/>
  <c r="AQ6"/>
  <c r="AM9"/>
  <c r="AO12"/>
  <c r="AL13"/>
  <c r="AQ14"/>
  <c r="AN15"/>
  <c r="AP17"/>
  <c r="AM18"/>
  <c r="AN4"/>
  <c r="AV4"/>
  <c r="AS5"/>
  <c r="AN12"/>
  <c r="AM15"/>
  <c r="AL18"/>
  <c r="AS12"/>
  <c r="AP13"/>
  <c r="AM14"/>
  <c r="AU14"/>
  <c r="AR15"/>
  <c r="AO16"/>
  <c r="AW16"/>
  <c r="AL17"/>
  <c r="AT17"/>
  <c r="AQ18"/>
  <c r="AN7"/>
  <c r="AM10"/>
  <c r="AR12"/>
  <c r="AO13"/>
  <c r="AW13"/>
  <c r="AL14"/>
  <c r="AT14"/>
  <c r="AQ15"/>
  <c r="AN16"/>
  <c r="AV16"/>
  <c r="AS17"/>
  <c r="AP18"/>
  <c r="AK7"/>
  <c r="AJ10"/>
  <c r="AI13"/>
  <c r="AK15"/>
  <c r="AJ18"/>
  <c r="AV13"/>
  <c r="AU16"/>
  <c r="AI18"/>
  <c r="AL6"/>
  <c r="AN8"/>
  <c r="AM12"/>
  <c r="AL15"/>
  <c r="AN17"/>
  <c r="AP14"/>
  <c r="AO17"/>
  <c r="AU4"/>
  <c r="AW6"/>
  <c r="AV9"/>
  <c r="AN14"/>
  <c r="AM17"/>
  <c r="AO14"/>
  <c r="AQ16"/>
  <c r="AS13"/>
  <c r="AR16"/>
  <c r="AT18"/>
  <c r="AQ13"/>
  <c r="AP16"/>
  <c r="AR13"/>
  <c r="AT15"/>
  <c r="AS18"/>
  <c r="AU15"/>
  <c r="AW17"/>
  <c r="AS15"/>
  <c r="AR18"/>
  <c r="AW14"/>
  <c r="AV17"/>
  <c r="AK5"/>
  <c r="AJ8"/>
  <c r="AJ5"/>
  <c r="AI8"/>
  <c r="AK10"/>
  <c r="AJ13"/>
  <c r="AI16"/>
  <c r="AK18"/>
  <c r="AI12"/>
  <c r="AJ17"/>
  <c r="AK4"/>
  <c r="AK14"/>
  <c r="AI9"/>
  <c r="AI10"/>
  <c r="AJ9"/>
  <c r="AI14"/>
  <c r="AK16"/>
  <c r="AJ7"/>
  <c r="AJ6"/>
  <c r="AK12"/>
  <c r="AK13"/>
  <c r="AJ15"/>
  <c r="AJ16"/>
  <c r="AI7"/>
  <c r="AI6"/>
  <c r="AK9"/>
  <c r="AK8"/>
  <c r="AI4"/>
  <c r="AI5"/>
  <c r="AJ4"/>
  <c r="AK6"/>
  <c r="AJ14"/>
  <c r="AI17"/>
  <c r="AL6" i="8"/>
  <c r="AT6"/>
  <c r="AR7"/>
  <c r="AL15"/>
  <c r="AQ16"/>
  <c r="AL23"/>
  <c r="AP25"/>
  <c r="AI25"/>
  <c r="AU27"/>
  <c r="AJ30"/>
  <c r="AK6"/>
  <c r="AS6"/>
  <c r="AI7"/>
  <c r="AQ7"/>
  <c r="AL11"/>
  <c r="AT11"/>
  <c r="AI11"/>
  <c r="AQ11"/>
  <c r="AO15"/>
  <c r="AP16"/>
  <c r="AI19"/>
  <c r="AQ19"/>
  <c r="AO23"/>
  <c r="AR24"/>
  <c r="AL27"/>
  <c r="AN31"/>
  <c r="AV31"/>
  <c r="AR32"/>
  <c r="AK34"/>
  <c r="AK38"/>
  <c r="AI39"/>
  <c r="AQ39"/>
  <c r="AI40"/>
  <c r="AQ40"/>
  <c r="AQ44"/>
  <c r="AW47"/>
  <c r="AK48"/>
  <c r="AS48"/>
  <c r="AQ48"/>
  <c r="AI50"/>
  <c r="AQ50"/>
  <c r="AI52"/>
  <c r="AN53"/>
  <c r="AV53"/>
  <c r="AM56"/>
  <c r="AU56"/>
  <c r="AJ57"/>
  <c r="AR57"/>
  <c r="AS57"/>
  <c r="AO58"/>
  <c r="AW58"/>
  <c r="AM59"/>
  <c r="AU59"/>
  <c r="AK60"/>
  <c r="AS60"/>
  <c r="AR60"/>
  <c r="AP61"/>
  <c r="AJ63"/>
  <c r="AR63"/>
  <c r="AP64"/>
  <c r="AM65"/>
  <c r="AU65"/>
  <c r="AJ66"/>
  <c r="AR66"/>
  <c r="AM68"/>
  <c r="AU68"/>
  <c r="AJ69"/>
  <c r="AR69"/>
  <c r="AO70"/>
  <c r="AW70"/>
  <c r="AL71"/>
  <c r="AT71"/>
  <c r="AQ72"/>
  <c r="AO73"/>
  <c r="AW73"/>
  <c r="AL74"/>
  <c r="AT74"/>
  <c r="AI75"/>
  <c r="AQ75"/>
  <c r="AP75"/>
  <c r="AO76"/>
  <c r="AW76"/>
  <c r="AI78"/>
  <c r="AQ78"/>
  <c r="AV78"/>
  <c r="AM5"/>
  <c r="AU5"/>
  <c r="AJ6"/>
  <c r="AR8"/>
  <c r="AK10"/>
  <c r="AS10"/>
  <c r="AM11"/>
  <c r="AK14"/>
  <c r="AS14"/>
  <c r="AT14"/>
  <c r="AO16"/>
  <c r="AJ17"/>
  <c r="AR17"/>
  <c r="AI21"/>
  <c r="AQ21"/>
  <c r="AM22"/>
  <c r="AN23"/>
  <c r="AV23"/>
  <c r="AQ24"/>
  <c r="AK27"/>
  <c r="AS27"/>
  <c r="AI28"/>
  <c r="AP28"/>
  <c r="AM31"/>
  <c r="AQ32"/>
  <c r="AJ34"/>
  <c r="AS34"/>
  <c r="AN37"/>
  <c r="AV37"/>
  <c r="AV38"/>
  <c r="AP40"/>
  <c r="AM42"/>
  <c r="AU42"/>
  <c r="AJ44"/>
  <c r="AK46"/>
  <c r="AS46"/>
  <c r="AV47"/>
  <c r="AM49"/>
  <c r="AU49"/>
  <c r="AM53"/>
  <c r="AU53"/>
  <c r="AI54"/>
  <c r="AQ54"/>
  <c r="AN55"/>
  <c r="AV55"/>
  <c r="AL56"/>
  <c r="AT56"/>
  <c r="AI57"/>
  <c r="AQ57"/>
  <c r="AL57"/>
  <c r="AL59"/>
  <c r="AT59"/>
  <c r="AQ60"/>
  <c r="AO61"/>
  <c r="AW61"/>
  <c r="AL62"/>
  <c r="AT62"/>
  <c r="AI63"/>
  <c r="AQ63"/>
  <c r="AP63"/>
  <c r="AO64"/>
  <c r="AW64"/>
  <c r="AI66"/>
  <c r="AQ66"/>
  <c r="AN66"/>
  <c r="AN67"/>
  <c r="AV67"/>
  <c r="AL68"/>
  <c r="AT68"/>
  <c r="AI69"/>
  <c r="AQ69"/>
  <c r="AK71"/>
  <c r="AS71"/>
  <c r="AJ72"/>
  <c r="AN73"/>
  <c r="AV73"/>
  <c r="AK74"/>
  <c r="AS74"/>
  <c r="AV74"/>
  <c r="AO75"/>
  <c r="AN76"/>
  <c r="AV76"/>
  <c r="AP78"/>
  <c r="AN78"/>
  <c r="AJ10"/>
  <c r="AR10"/>
  <c r="AI12"/>
  <c r="AQ12"/>
  <c r="AJ14"/>
  <c r="AR14"/>
  <c r="AQ17"/>
  <c r="AM18"/>
  <c r="AU18"/>
  <c r="AV27"/>
  <c r="AL31"/>
  <c r="AT31"/>
  <c r="AP32"/>
  <c r="AL42"/>
  <c r="AI44"/>
  <c r="AM45"/>
  <c r="AU45"/>
  <c r="AI48"/>
  <c r="AO48"/>
  <c r="AT53"/>
  <c r="AR56"/>
  <c r="AP57"/>
  <c r="AK57"/>
  <c r="AK59"/>
  <c r="AS59"/>
  <c r="AJ60"/>
  <c r="AN61"/>
  <c r="AV61"/>
  <c r="AK62"/>
  <c r="AS62"/>
  <c r="AN64"/>
  <c r="AV64"/>
  <c r="AK68"/>
  <c r="AS68"/>
  <c r="AR68"/>
  <c r="AP69"/>
  <c r="AK69"/>
  <c r="AW71"/>
  <c r="AP72"/>
  <c r="AI72"/>
  <c r="AM73"/>
  <c r="AU73"/>
  <c r="AJ74"/>
  <c r="AR74"/>
  <c r="AM76"/>
  <c r="AU76"/>
  <c r="AJ77"/>
  <c r="AR77"/>
  <c r="AO78"/>
  <c r="AW78"/>
  <c r="AP12"/>
  <c r="AK13"/>
  <c r="AS13"/>
  <c r="AQ14"/>
  <c r="AP17"/>
  <c r="AT18"/>
  <c r="AP24"/>
  <c r="AO28"/>
  <c r="AW28"/>
  <c r="AK31"/>
  <c r="AS31"/>
  <c r="AI32"/>
  <c r="AO32"/>
  <c r="AN34"/>
  <c r="AM41"/>
  <c r="AU41"/>
  <c r="AK42"/>
  <c r="AS42"/>
  <c r="AI43"/>
  <c r="AQ43"/>
  <c r="AL47"/>
  <c r="AT47"/>
  <c r="AK49"/>
  <c r="AR49"/>
  <c r="AS53"/>
  <c r="AO54"/>
  <c r="AW54"/>
  <c r="AQ56"/>
  <c r="AO57"/>
  <c r="AW57"/>
  <c r="AJ59"/>
  <c r="AR59"/>
  <c r="AW59"/>
  <c r="AP60"/>
  <c r="AI60"/>
  <c r="AM61"/>
  <c r="AU61"/>
  <c r="AJ62"/>
  <c r="AR62"/>
  <c r="AM64"/>
  <c r="AU64"/>
  <c r="AQ68"/>
  <c r="AP71"/>
  <c r="AO72"/>
  <c r="AW72"/>
  <c r="AI74"/>
  <c r="AQ74"/>
  <c r="AN74"/>
  <c r="AN75"/>
  <c r="AV75"/>
  <c r="AL76"/>
  <c r="AT76"/>
  <c r="AI77"/>
  <c r="AQ77"/>
  <c r="AS9"/>
  <c r="AT9"/>
  <c r="AS18"/>
  <c r="AK23"/>
  <c r="AS23"/>
  <c r="AN28"/>
  <c r="AJ29"/>
  <c r="AQ29"/>
  <c r="AM30"/>
  <c r="AU31"/>
  <c r="AJ31"/>
  <c r="AR31"/>
  <c r="AK33"/>
  <c r="AS33"/>
  <c r="AU39"/>
  <c r="AJ49"/>
  <c r="AJ56"/>
  <c r="AN57"/>
  <c r="AV57"/>
  <c r="AK58"/>
  <c r="AS58"/>
  <c r="AO60"/>
  <c r="AW60"/>
  <c r="AI62"/>
  <c r="AQ62"/>
  <c r="AN63"/>
  <c r="AV63"/>
  <c r="AL64"/>
  <c r="AT64"/>
  <c r="AJ68"/>
  <c r="AO71"/>
  <c r="AN72"/>
  <c r="AV72"/>
  <c r="AP74"/>
  <c r="AM75"/>
  <c r="AU75"/>
  <c r="AK76"/>
  <c r="AS76"/>
  <c r="AR76"/>
  <c r="AP77"/>
  <c r="AM78"/>
  <c r="AU78"/>
  <c r="AI5"/>
  <c r="AU11"/>
  <c r="AI13"/>
  <c r="AQ13"/>
  <c r="AJ15"/>
  <c r="AR15"/>
  <c r="AR16"/>
  <c r="AJ18"/>
  <c r="AR18"/>
  <c r="AJ23"/>
  <c r="AR23"/>
  <c r="AM26"/>
  <c r="AO27"/>
  <c r="AW27"/>
  <c r="AI29"/>
  <c r="AP29"/>
  <c r="AL30"/>
  <c r="AT30"/>
  <c r="AI31"/>
  <c r="AQ31"/>
  <c r="AJ33"/>
  <c r="AJ45"/>
  <c r="AR45"/>
  <c r="AS45"/>
  <c r="AO46"/>
  <c r="AW46"/>
  <c r="AN48"/>
  <c r="AV48"/>
  <c r="AL53"/>
  <c r="AP56"/>
  <c r="AI56"/>
  <c r="AM57"/>
  <c r="AU57"/>
  <c r="AJ58"/>
  <c r="AR58"/>
  <c r="AO59"/>
  <c r="AN60"/>
  <c r="AV60"/>
  <c r="AT61"/>
  <c r="AP62"/>
  <c r="AM63"/>
  <c r="AU63"/>
  <c r="AK64"/>
  <c r="AS64"/>
  <c r="AP68"/>
  <c r="AI68"/>
  <c r="AM69"/>
  <c r="AU69"/>
  <c r="AM72"/>
  <c r="AU72"/>
  <c r="AJ73"/>
  <c r="AR73"/>
  <c r="AO74"/>
  <c r="AW74"/>
  <c r="AL75"/>
  <c r="AT75"/>
  <c r="AQ76"/>
  <c r="AO77"/>
  <c r="AW77"/>
  <c r="AL78"/>
  <c r="AT78"/>
  <c r="AS19"/>
  <c r="AL26"/>
  <c r="AN27"/>
  <c r="AK30"/>
  <c r="AN32"/>
  <c r="AV32"/>
  <c r="AI33"/>
  <c r="AP33"/>
  <c r="AM34"/>
  <c r="AU34"/>
  <c r="AM39"/>
  <c r="AU38"/>
  <c r="AJ41"/>
  <c r="AR41"/>
  <c r="AN43"/>
  <c r="AV43"/>
  <c r="AI45"/>
  <c r="AQ45"/>
  <c r="AI47"/>
  <c r="AQ47"/>
  <c r="AM48"/>
  <c r="AU48"/>
  <c r="AW48"/>
  <c r="AK53"/>
  <c r="AL54"/>
  <c r="AT54"/>
  <c r="AO56"/>
  <c r="AW56"/>
  <c r="AI58"/>
  <c r="AQ58"/>
  <c r="AM60"/>
  <c r="AU60"/>
  <c r="AJ61"/>
  <c r="AR61"/>
  <c r="AS61"/>
  <c r="AO62"/>
  <c r="AW62"/>
  <c r="AL63"/>
  <c r="AT63"/>
  <c r="AN71"/>
  <c r="AV71"/>
  <c r="AL72"/>
  <c r="AT72"/>
  <c r="AI73"/>
  <c r="AQ73"/>
  <c r="AK75"/>
  <c r="AS75"/>
  <c r="AJ76"/>
  <c r="AN77"/>
  <c r="AV77"/>
  <c r="AK78"/>
  <c r="AS78"/>
  <c r="AJ7"/>
  <c r="AJ16"/>
  <c r="AK21"/>
  <c r="AW24"/>
  <c r="AK26"/>
  <c r="AM27"/>
  <c r="AW32"/>
  <c r="AL34"/>
  <c r="AL38"/>
  <c r="AI41"/>
  <c r="AO42"/>
  <c r="AW42"/>
  <c r="AM43"/>
  <c r="AU43"/>
  <c r="AK44"/>
  <c r="AS44"/>
  <c r="AR44"/>
  <c r="AK45"/>
  <c r="AM47"/>
  <c r="AO49"/>
  <c r="AW49"/>
  <c r="AK54"/>
  <c r="AS54"/>
  <c r="AO55"/>
  <c r="AN56"/>
  <c r="AV56"/>
  <c r="AP58"/>
  <c r="AN58"/>
  <c r="AN59"/>
  <c r="AV59"/>
  <c r="AL60"/>
  <c r="AT60"/>
  <c r="AI61"/>
  <c r="AQ61"/>
  <c r="AL61"/>
  <c r="AK63"/>
  <c r="AS63"/>
  <c r="AT69"/>
  <c r="AM71"/>
  <c r="AU71"/>
  <c r="AK72"/>
  <c r="AS72"/>
  <c r="AR72"/>
  <c r="AP73"/>
  <c r="AJ75"/>
  <c r="AR75"/>
  <c r="AW75"/>
  <c r="AP76"/>
  <c r="AI76"/>
  <c r="AM77"/>
  <c r="AU77"/>
  <c r="AJ78"/>
  <c r="AR78"/>
  <c r="AQ10"/>
  <c r="AP14"/>
  <c r="AO17"/>
  <c r="AO18"/>
  <c r="AN21"/>
  <c r="AV21"/>
  <c r="AU24"/>
  <c r="AM25"/>
  <c r="AU25"/>
  <c r="AL28"/>
  <c r="AK32"/>
  <c r="AI6"/>
  <c r="AQ6"/>
  <c r="AP10"/>
  <c r="AO13"/>
  <c r="AW13"/>
  <c r="AO14"/>
  <c r="AW14"/>
  <c r="AN17"/>
  <c r="AV17"/>
  <c r="AM20"/>
  <c r="AU20"/>
  <c r="AM21"/>
  <c r="AU21"/>
  <c r="AL24"/>
  <c r="AT24"/>
  <c r="AK28"/>
  <c r="AS28"/>
  <c r="AL39"/>
  <c r="AT39"/>
  <c r="AN40"/>
  <c r="AV40"/>
  <c r="AP41"/>
  <c r="AI42"/>
  <c r="AQ42"/>
  <c r="AJ43"/>
  <c r="AR43"/>
  <c r="AL44"/>
  <c r="AT44"/>
  <c r="AN45"/>
  <c r="AV45"/>
  <c r="AP6"/>
  <c r="AU6"/>
  <c r="AO9"/>
  <c r="AW9"/>
  <c r="AO10"/>
  <c r="AW10"/>
  <c r="AT10"/>
  <c r="AN13"/>
  <c r="AV13"/>
  <c r="AM16"/>
  <c r="AU16"/>
  <c r="AM17"/>
  <c r="AU17"/>
  <c r="AL20"/>
  <c r="AT20"/>
  <c r="AK24"/>
  <c r="AS24"/>
  <c r="AI34"/>
  <c r="AQ34"/>
  <c r="AJ38"/>
  <c r="AR38"/>
  <c r="AM38"/>
  <c r="AK39"/>
  <c r="AS39"/>
  <c r="AM40"/>
  <c r="AU40"/>
  <c r="AO41"/>
  <c r="AW41"/>
  <c r="AP42"/>
  <c r="AI53"/>
  <c r="AO5"/>
  <c r="AW5"/>
  <c r="AO6"/>
  <c r="AW6"/>
  <c r="AN9"/>
  <c r="AV9"/>
  <c r="AM12"/>
  <c r="AU12"/>
  <c r="AM13"/>
  <c r="AU13"/>
  <c r="AL16"/>
  <c r="AT16"/>
  <c r="AK20"/>
  <c r="AS20"/>
  <c r="AI30"/>
  <c r="AQ30"/>
  <c r="AP34"/>
  <c r="AP37"/>
  <c r="AI38"/>
  <c r="AQ38"/>
  <c r="AJ39"/>
  <c r="AR39"/>
  <c r="AO39"/>
  <c r="AL40"/>
  <c r="AT40"/>
  <c r="AN41"/>
  <c r="AV41"/>
  <c r="AL51"/>
  <c r="AT51"/>
  <c r="AN52"/>
  <c r="AV52"/>
  <c r="AP53"/>
  <c r="AN5"/>
  <c r="AV5"/>
  <c r="AM8"/>
  <c r="AU8"/>
  <c r="AM9"/>
  <c r="AU9"/>
  <c r="AL12"/>
  <c r="AT12"/>
  <c r="AK15"/>
  <c r="AS15"/>
  <c r="AK16"/>
  <c r="AS16"/>
  <c r="AJ19"/>
  <c r="AR19"/>
  <c r="AI23"/>
  <c r="AQ23"/>
  <c r="AI26"/>
  <c r="AQ26"/>
  <c r="AP30"/>
  <c r="AU30"/>
  <c r="AO33"/>
  <c r="AW33"/>
  <c r="AO34"/>
  <c r="AW34"/>
  <c r="AT34"/>
  <c r="AV36"/>
  <c r="AO37"/>
  <c r="AW37"/>
  <c r="AP38"/>
  <c r="AJ50"/>
  <c r="AR50"/>
  <c r="AK51"/>
  <c r="AS51"/>
  <c r="AM52"/>
  <c r="AU52"/>
  <c r="AO53"/>
  <c r="AW53"/>
  <c r="AJ54"/>
  <c r="AR54"/>
  <c r="AL8"/>
  <c r="AT8"/>
  <c r="AK12"/>
  <c r="AS12"/>
  <c r="AI22"/>
  <c r="AQ22"/>
  <c r="AP26"/>
  <c r="AO29"/>
  <c r="AW29"/>
  <c r="AO30"/>
  <c r="AW30"/>
  <c r="AN33"/>
  <c r="AV33"/>
  <c r="AM36"/>
  <c r="AU36"/>
  <c r="AK7"/>
  <c r="AS7"/>
  <c r="AK8"/>
  <c r="AS8"/>
  <c r="AJ11"/>
  <c r="AR11"/>
  <c r="AI15"/>
  <c r="AQ15"/>
  <c r="AI18"/>
  <c r="AQ18"/>
  <c r="AP22"/>
  <c r="AO25"/>
  <c r="AW25"/>
  <c r="AO26"/>
  <c r="AW26"/>
  <c r="AN29"/>
  <c r="AV29"/>
  <c r="AM32"/>
  <c r="AU32"/>
  <c r="AM33"/>
  <c r="AU33"/>
  <c r="AL36"/>
  <c r="AT36"/>
  <c r="AM37"/>
  <c r="AU37"/>
  <c r="AJ46"/>
  <c r="AR46"/>
  <c r="AK47"/>
  <c r="AS47"/>
  <c r="AP50"/>
  <c r="AM6"/>
  <c r="AL10"/>
  <c r="AP18"/>
  <c r="AO21"/>
  <c r="AW21"/>
  <c r="AO22"/>
  <c r="AW22"/>
  <c r="AN25"/>
  <c r="AV25"/>
  <c r="AM28"/>
  <c r="AU28"/>
  <c r="AM29"/>
  <c r="AU29"/>
  <c r="AL32"/>
  <c r="AT32"/>
  <c r="AK36"/>
  <c r="AS36"/>
  <c r="AL43"/>
  <c r="AT43"/>
  <c r="AN44"/>
  <c r="AV44"/>
  <c r="AP45"/>
  <c r="AI46"/>
  <c r="AQ46"/>
  <c r="AJ47"/>
  <c r="AR47"/>
  <c r="AL48"/>
  <c r="AT48"/>
  <c r="AN49"/>
  <c r="AV49"/>
  <c r="AI10"/>
  <c r="AW17"/>
  <c r="AW18"/>
  <c r="AM24"/>
  <c r="AT28"/>
  <c r="AS32"/>
  <c r="AJ42"/>
  <c r="AR42"/>
  <c r="AK43"/>
  <c r="AS43"/>
  <c r="AM44"/>
  <c r="AU44"/>
  <c r="AO45"/>
  <c r="AW45"/>
  <c r="AP46"/>
  <c r="AI14"/>
  <c r="AA78" i="5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E78"/>
  <c r="AE77"/>
  <c r="AE76"/>
  <c r="AE75"/>
  <c r="AU75" s="1"/>
  <c r="AE74"/>
  <c r="AE73"/>
  <c r="AE72"/>
  <c r="AE71"/>
  <c r="AE70"/>
  <c r="AE69"/>
  <c r="AE68"/>
  <c r="AE67"/>
  <c r="AU67" s="1"/>
  <c r="AE66"/>
  <c r="AE65"/>
  <c r="AE64"/>
  <c r="AE63"/>
  <c r="AE62"/>
  <c r="AE61"/>
  <c r="AE60"/>
  <c r="AE59"/>
  <c r="AU59" s="1"/>
  <c r="AE58"/>
  <c r="AE57"/>
  <c r="AE56"/>
  <c r="AE55"/>
  <c r="AE54"/>
  <c r="AE53"/>
  <c r="AE52"/>
  <c r="AE51"/>
  <c r="AU51" s="1"/>
  <c r="AE50"/>
  <c r="AE49"/>
  <c r="AE48"/>
  <c r="AE47"/>
  <c r="AE46"/>
  <c r="AE45"/>
  <c r="AE44"/>
  <c r="AE43"/>
  <c r="AU43" s="1"/>
  <c r="AE42"/>
  <c r="AE41"/>
  <c r="AE40"/>
  <c r="AE39"/>
  <c r="AE38"/>
  <c r="AE37"/>
  <c r="AE36"/>
  <c r="AE35"/>
  <c r="AU35" s="1"/>
  <c r="AE34"/>
  <c r="AE33"/>
  <c r="AE32"/>
  <c r="AE31"/>
  <c r="AE30"/>
  <c r="AE29"/>
  <c r="AE28"/>
  <c r="AE27"/>
  <c r="AU27" s="1"/>
  <c r="AE26"/>
  <c r="AE25"/>
  <c r="AE24"/>
  <c r="AE23"/>
  <c r="AE22"/>
  <c r="AE21"/>
  <c r="AE20"/>
  <c r="AE19"/>
  <c r="AU19" s="1"/>
  <c r="AE18"/>
  <c r="AE17"/>
  <c r="AE16"/>
  <c r="AE15"/>
  <c r="AE14"/>
  <c r="AE13"/>
  <c r="AE12"/>
  <c r="AE11"/>
  <c r="AU11" s="1"/>
  <c r="AE10"/>
  <c r="AE9"/>
  <c r="AE8"/>
  <c r="AE7"/>
  <c r="AE6"/>
  <c r="AE5"/>
  <c r="AE4"/>
  <c r="AG78"/>
  <c r="AF78"/>
  <c r="AG77"/>
  <c r="AF77"/>
  <c r="AG76"/>
  <c r="AF76"/>
  <c r="AG75"/>
  <c r="AF75"/>
  <c r="AG74"/>
  <c r="AF74"/>
  <c r="AG73"/>
  <c r="AF73"/>
  <c r="AG72"/>
  <c r="AF72"/>
  <c r="AG71"/>
  <c r="AF71"/>
  <c r="AV71" s="1"/>
  <c r="AG70"/>
  <c r="AF70"/>
  <c r="AG69"/>
  <c r="AF69"/>
  <c r="AG68"/>
  <c r="AF68"/>
  <c r="AG67"/>
  <c r="AF67"/>
  <c r="AV67" s="1"/>
  <c r="AG66"/>
  <c r="AF66"/>
  <c r="AG65"/>
  <c r="AF65"/>
  <c r="AG64"/>
  <c r="AF64"/>
  <c r="AG63"/>
  <c r="AF63"/>
  <c r="AV63" s="1"/>
  <c r="AG62"/>
  <c r="AF62"/>
  <c r="AG61"/>
  <c r="AF61"/>
  <c r="AG60"/>
  <c r="AF60"/>
  <c r="AG59"/>
  <c r="AF59"/>
  <c r="AV59" s="1"/>
  <c r="AG58"/>
  <c r="AF58"/>
  <c r="AG57"/>
  <c r="AF57"/>
  <c r="AG56"/>
  <c r="AF56"/>
  <c r="AG55"/>
  <c r="AF55"/>
  <c r="AV55" s="1"/>
  <c r="AG54"/>
  <c r="AF54"/>
  <c r="AG53"/>
  <c r="AF53"/>
  <c r="AG52"/>
  <c r="AF52"/>
  <c r="AG51"/>
  <c r="AF51"/>
  <c r="AV51" s="1"/>
  <c r="AG50"/>
  <c r="AF50"/>
  <c r="AG49"/>
  <c r="AF49"/>
  <c r="AG48"/>
  <c r="AF48"/>
  <c r="AG47"/>
  <c r="AF47"/>
  <c r="AV47" s="1"/>
  <c r="AG46"/>
  <c r="AF46"/>
  <c r="AG45"/>
  <c r="AF45"/>
  <c r="AG44"/>
  <c r="AF44"/>
  <c r="AG43"/>
  <c r="AF43"/>
  <c r="AV43" s="1"/>
  <c r="AG42"/>
  <c r="AF42"/>
  <c r="AG41"/>
  <c r="AF41"/>
  <c r="AG40"/>
  <c r="AF40"/>
  <c r="AG39"/>
  <c r="AF39"/>
  <c r="AV39" s="1"/>
  <c r="AG38"/>
  <c r="AF38"/>
  <c r="AG37"/>
  <c r="AF37"/>
  <c r="AG36"/>
  <c r="AF36"/>
  <c r="AG35"/>
  <c r="AF35"/>
  <c r="AV35" s="1"/>
  <c r="AG34"/>
  <c r="AF34"/>
  <c r="AG33"/>
  <c r="AF33"/>
  <c r="AG32"/>
  <c r="AF32"/>
  <c r="AG31"/>
  <c r="AF31"/>
  <c r="AV31" s="1"/>
  <c r="AG30"/>
  <c r="AF30"/>
  <c r="AG29"/>
  <c r="AF29"/>
  <c r="AG28"/>
  <c r="AF28"/>
  <c r="AG27"/>
  <c r="AF27"/>
  <c r="AV27" s="1"/>
  <c r="AG26"/>
  <c r="AF26"/>
  <c r="AG25"/>
  <c r="AF25"/>
  <c r="AG24"/>
  <c r="AF24"/>
  <c r="AG23"/>
  <c r="AF23"/>
  <c r="AV23" s="1"/>
  <c r="AG22"/>
  <c r="AF22"/>
  <c r="AG21"/>
  <c r="AF21"/>
  <c r="AG20"/>
  <c r="AF20"/>
  <c r="AG19"/>
  <c r="AF19"/>
  <c r="AV19" s="1"/>
  <c r="AG18"/>
  <c r="AF18"/>
  <c r="AG17"/>
  <c r="AF17"/>
  <c r="AG16"/>
  <c r="AF16"/>
  <c r="AG15"/>
  <c r="AF15"/>
  <c r="AV15" s="1"/>
  <c r="AG14"/>
  <c r="AF14"/>
  <c r="AG13"/>
  <c r="AF13"/>
  <c r="AG12"/>
  <c r="AF12"/>
  <c r="AG11"/>
  <c r="AF11"/>
  <c r="AV11" s="1"/>
  <c r="AG10"/>
  <c r="AF10"/>
  <c r="AG9"/>
  <c r="AF9"/>
  <c r="AG8"/>
  <c r="AF8"/>
  <c r="AG7"/>
  <c r="AF7"/>
  <c r="AV7" s="1"/>
  <c r="AG6"/>
  <c r="AF6"/>
  <c r="AG5"/>
  <c r="AF5"/>
  <c r="AV5" s="1"/>
  <c r="AF4"/>
  <c r="AG4"/>
  <c r="AX96" i="17" l="1"/>
  <c r="BA97"/>
  <c r="BD97" s="1"/>
  <c r="AW96"/>
  <c r="AZ97"/>
  <c r="BC124"/>
  <c r="BC123"/>
  <c r="BL61"/>
  <c r="BO61" s="1"/>
  <c r="BF61"/>
  <c r="BI61" s="1"/>
  <c r="AZ61"/>
  <c r="BC61" s="1"/>
  <c r="BA61"/>
  <c r="BD61" s="1"/>
  <c r="BM61"/>
  <c r="BP61" s="1"/>
  <c r="BG61"/>
  <c r="BJ61" s="1"/>
  <c r="BL77"/>
  <c r="BO77" s="1"/>
  <c r="AZ77"/>
  <c r="BC77" s="1"/>
  <c r="BF77"/>
  <c r="BI77" s="1"/>
  <c r="BL60"/>
  <c r="BO60" s="1"/>
  <c r="AZ60"/>
  <c r="BC60" s="1"/>
  <c r="BF60"/>
  <c r="BI60" s="1"/>
  <c r="BA60"/>
  <c r="BD60" s="1"/>
  <c r="BG60"/>
  <c r="BJ60" s="1"/>
  <c r="BM60"/>
  <c r="BP60" s="1"/>
  <c r="BJ67"/>
  <c r="BM68"/>
  <c r="BP68" s="1"/>
  <c r="BA68"/>
  <c r="BG68"/>
  <c r="BC68" s="1"/>
  <c r="BG75"/>
  <c r="BJ75" s="1"/>
  <c r="BM75"/>
  <c r="BP75" s="1"/>
  <c r="BA75"/>
  <c r="BD75" s="1"/>
  <c r="BF76"/>
  <c r="BI76" s="1"/>
  <c r="BL76"/>
  <c r="BO76" s="1"/>
  <c r="AZ76"/>
  <c r="BC76" s="1"/>
  <c r="BJ69"/>
  <c r="BM69"/>
  <c r="BP69" s="1"/>
  <c r="BA69"/>
  <c r="BG69"/>
  <c r="BC69" s="1"/>
  <c r="BD67"/>
  <c r="BO67"/>
  <c r="AV77"/>
  <c r="AX77" s="1"/>
  <c r="AX76"/>
  <c r="BA36"/>
  <c r="BD36" s="1"/>
  <c r="BA35"/>
  <c r="BD35" s="1"/>
  <c r="AV43"/>
  <c r="AX43" s="1"/>
  <c r="BA43" s="1"/>
  <c r="BD43" s="1"/>
  <c r="AX42"/>
  <c r="BA42" s="1"/>
  <c r="BD42" s="1"/>
  <c r="AI28"/>
  <c r="AL28" s="1"/>
  <c r="AI29"/>
  <c r="AL29" s="1"/>
  <c r="AI42"/>
  <c r="AL42" s="1"/>
  <c r="AI43"/>
  <c r="AL43" s="1"/>
  <c r="F29"/>
  <c r="I29" s="1"/>
  <c r="L29" s="1"/>
  <c r="I28"/>
  <c r="L28" s="1"/>
  <c r="AW9" i="5"/>
  <c r="AW13"/>
  <c r="AW17"/>
  <c r="AW21"/>
  <c r="AW25"/>
  <c r="AW29"/>
  <c r="AW33"/>
  <c r="AW37"/>
  <c r="AW41"/>
  <c r="AW45"/>
  <c r="AW49"/>
  <c r="AW53"/>
  <c r="AW57"/>
  <c r="AW61"/>
  <c r="AW65"/>
  <c r="AW69"/>
  <c r="AW73"/>
  <c r="AW77"/>
  <c r="AU9"/>
  <c r="AU17"/>
  <c r="AU25"/>
  <c r="AU33"/>
  <c r="AU41"/>
  <c r="AU49"/>
  <c r="AU57"/>
  <c r="AU65"/>
  <c r="AU73"/>
  <c r="AV21" i="11"/>
  <c r="AZ21"/>
  <c r="AV15"/>
  <c r="AX14"/>
  <c r="AX15"/>
  <c r="AW7" i="5"/>
  <c r="AW11"/>
  <c r="AW15"/>
  <c r="AW19"/>
  <c r="AW23"/>
  <c r="AW27"/>
  <c r="AW31"/>
  <c r="AW35"/>
  <c r="AW39"/>
  <c r="AW43"/>
  <c r="AW47"/>
  <c r="AW51"/>
  <c r="AW55"/>
  <c r="AW59"/>
  <c r="AW63"/>
  <c r="AW67"/>
  <c r="AW71"/>
  <c r="AW75"/>
  <c r="AU5"/>
  <c r="AU13"/>
  <c r="AU21"/>
  <c r="AU29"/>
  <c r="AU37"/>
  <c r="AU45"/>
  <c r="AU53"/>
  <c r="AU61"/>
  <c r="AU69"/>
  <c r="AU77"/>
  <c r="AI6"/>
  <c r="AK8"/>
  <c r="AJ11"/>
  <c r="AI14"/>
  <c r="AK16"/>
  <c r="AJ19"/>
  <c r="AI22"/>
  <c r="AK24"/>
  <c r="AJ27"/>
  <c r="AI30"/>
  <c r="AK32"/>
  <c r="AJ35"/>
  <c r="AI38"/>
  <c r="AK40"/>
  <c r="AJ43"/>
  <c r="AI46"/>
  <c r="AK48"/>
  <c r="AJ51"/>
  <c r="AI54"/>
  <c r="AK56"/>
  <c r="AJ59"/>
  <c r="AI62"/>
  <c r="AK64"/>
  <c r="AJ67"/>
  <c r="AI70"/>
  <c r="AK72"/>
  <c r="AJ75"/>
  <c r="AI78"/>
  <c r="AN5"/>
  <c r="AM8"/>
  <c r="AL11"/>
  <c r="AN13"/>
  <c r="AM16"/>
  <c r="AL19"/>
  <c r="AN21"/>
  <c r="AM24"/>
  <c r="AL27"/>
  <c r="AN29"/>
  <c r="AM32"/>
  <c r="AL35"/>
  <c r="AN37"/>
  <c r="AM40"/>
  <c r="AL43"/>
  <c r="AN45"/>
  <c r="AM48"/>
  <c r="AL51"/>
  <c r="AN53"/>
  <c r="AM56"/>
  <c r="AL59"/>
  <c r="AN61"/>
  <c r="AM64"/>
  <c r="AL67"/>
  <c r="AN69"/>
  <c r="AM72"/>
  <c r="AL75"/>
  <c r="AN77"/>
  <c r="AP5"/>
  <c r="AO8"/>
  <c r="AQ10"/>
  <c r="AP13"/>
  <c r="AO16"/>
  <c r="AQ18"/>
  <c r="AP21"/>
  <c r="AO24"/>
  <c r="AQ26"/>
  <c r="AP29"/>
  <c r="AO32"/>
  <c r="AQ34"/>
  <c r="AP37"/>
  <c r="AO40"/>
  <c r="AQ42"/>
  <c r="AP45"/>
  <c r="AO48"/>
  <c r="AQ50"/>
  <c r="AP53"/>
  <c r="AO56"/>
  <c r="AQ58"/>
  <c r="AP61"/>
  <c r="AO64"/>
  <c r="AQ66"/>
  <c r="AP69"/>
  <c r="AO72"/>
  <c r="AQ74"/>
  <c r="AP77"/>
  <c r="AR5"/>
  <c r="AT7"/>
  <c r="AS10"/>
  <c r="AR13"/>
  <c r="AT15"/>
  <c r="AS18"/>
  <c r="AR21"/>
  <c r="AT23"/>
  <c r="AS26"/>
  <c r="AR29"/>
  <c r="AT31"/>
  <c r="AS34"/>
  <c r="AR37"/>
  <c r="AT39"/>
  <c r="AS42"/>
  <c r="AR45"/>
  <c r="AT47"/>
  <c r="AS50"/>
  <c r="AR53"/>
  <c r="AT55"/>
  <c r="AS58"/>
  <c r="AR61"/>
  <c r="AT63"/>
  <c r="AS66"/>
  <c r="AR69"/>
  <c r="AT71"/>
  <c r="AS74"/>
  <c r="AR77"/>
  <c r="AV14" i="11"/>
  <c r="AV19"/>
  <c r="AZ19"/>
  <c r="AV75" i="5"/>
  <c r="AU8"/>
  <c r="AU12"/>
  <c r="AU16"/>
  <c r="AU20"/>
  <c r="AU24"/>
  <c r="AU28"/>
  <c r="AU32"/>
  <c r="AU36"/>
  <c r="AU40"/>
  <c r="AU44"/>
  <c r="AU48"/>
  <c r="AU52"/>
  <c r="AU56"/>
  <c r="AU60"/>
  <c r="AU64"/>
  <c r="AU68"/>
  <c r="AU72"/>
  <c r="AU76"/>
  <c r="AV8"/>
  <c r="AV12"/>
  <c r="AV16"/>
  <c r="AV20"/>
  <c r="AV24"/>
  <c r="AV28"/>
  <c r="AV32"/>
  <c r="AV36"/>
  <c r="AV40"/>
  <c r="AV44"/>
  <c r="AV48"/>
  <c r="AV52"/>
  <c r="AV56"/>
  <c r="AV60"/>
  <c r="AV64"/>
  <c r="AV68"/>
  <c r="AV72"/>
  <c r="AV76"/>
  <c r="AU6"/>
  <c r="AU14"/>
  <c r="AU22"/>
  <c r="AU30"/>
  <c r="AU38"/>
  <c r="AU46"/>
  <c r="AU54"/>
  <c r="AU62"/>
  <c r="AU70"/>
  <c r="AU78"/>
  <c r="AJ6"/>
  <c r="AI9"/>
  <c r="AK11"/>
  <c r="AJ14"/>
  <c r="AI17"/>
  <c r="AK19"/>
  <c r="AJ22"/>
  <c r="AI25"/>
  <c r="AK27"/>
  <c r="AJ30"/>
  <c r="AI33"/>
  <c r="AK35"/>
  <c r="AJ38"/>
  <c r="AI41"/>
  <c r="AK43"/>
  <c r="AJ46"/>
  <c r="AI49"/>
  <c r="AK51"/>
  <c r="AJ54"/>
  <c r="AI57"/>
  <c r="AK59"/>
  <c r="AJ62"/>
  <c r="AI65"/>
  <c r="AK67"/>
  <c r="AJ70"/>
  <c r="AI73"/>
  <c r="AK75"/>
  <c r="AJ78"/>
  <c r="AL6"/>
  <c r="AN8"/>
  <c r="AM11"/>
  <c r="AL14"/>
  <c r="AN16"/>
  <c r="AM19"/>
  <c r="AL22"/>
  <c r="AN24"/>
  <c r="AM27"/>
  <c r="AL30"/>
  <c r="AN32"/>
  <c r="AM35"/>
  <c r="AL38"/>
  <c r="AN40"/>
  <c r="AM43"/>
  <c r="AL46"/>
  <c r="AN48"/>
  <c r="AM51"/>
  <c r="AL54"/>
  <c r="AN56"/>
  <c r="AM59"/>
  <c r="AL62"/>
  <c r="AN64"/>
  <c r="AM67"/>
  <c r="AL70"/>
  <c r="AN72"/>
  <c r="AM75"/>
  <c r="AL78"/>
  <c r="AQ5"/>
  <c r="AP8"/>
  <c r="AO11"/>
  <c r="AQ13"/>
  <c r="AP16"/>
  <c r="AO19"/>
  <c r="AQ21"/>
  <c r="AP24"/>
  <c r="AO27"/>
  <c r="AQ29"/>
  <c r="AP32"/>
  <c r="AO35"/>
  <c r="AQ37"/>
  <c r="AP40"/>
  <c r="AO43"/>
  <c r="AQ45"/>
  <c r="AP48"/>
  <c r="AO51"/>
  <c r="AQ53"/>
  <c r="AP56"/>
  <c r="AO59"/>
  <c r="AQ61"/>
  <c r="AP64"/>
  <c r="AO67"/>
  <c r="AQ69"/>
  <c r="AP72"/>
  <c r="AO75"/>
  <c r="AQ77"/>
  <c r="AS5"/>
  <c r="AR8"/>
  <c r="AT10"/>
  <c r="AS13"/>
  <c r="AR16"/>
  <c r="AT18"/>
  <c r="AS21"/>
  <c r="AR24"/>
  <c r="AT26"/>
  <c r="AS29"/>
  <c r="AR32"/>
  <c r="AT34"/>
  <c r="AS37"/>
  <c r="AR40"/>
  <c r="AT42"/>
  <c r="AS45"/>
  <c r="AR48"/>
  <c r="AT50"/>
  <c r="AS53"/>
  <c r="AR56"/>
  <c r="AT58"/>
  <c r="AS61"/>
  <c r="AR64"/>
  <c r="AT66"/>
  <c r="AS69"/>
  <c r="AR72"/>
  <c r="AT74"/>
  <c r="AS77"/>
  <c r="BE41" i="11"/>
  <c r="BE42"/>
  <c r="AW5" i="5"/>
  <c r="AJ7"/>
  <c r="AK12"/>
  <c r="AI18"/>
  <c r="AK20"/>
  <c r="AI26"/>
  <c r="AJ31"/>
  <c r="AK36"/>
  <c r="AI42"/>
  <c r="AJ47"/>
  <c r="AK52"/>
  <c r="AI58"/>
  <c r="AJ63"/>
  <c r="AK68"/>
  <c r="AI74"/>
  <c r="AN9"/>
  <c r="AL15"/>
  <c r="AM20"/>
  <c r="AN25"/>
  <c r="AL31"/>
  <c r="AM36"/>
  <c r="AN41"/>
  <c r="AL47"/>
  <c r="AM52"/>
  <c r="AN57"/>
  <c r="AL63"/>
  <c r="AM68"/>
  <c r="AN73"/>
  <c r="AP9"/>
  <c r="AQ14"/>
  <c r="AO20"/>
  <c r="AP25"/>
  <c r="AQ30"/>
  <c r="AO36"/>
  <c r="AP41"/>
  <c r="AQ46"/>
  <c r="AO52"/>
  <c r="AP57"/>
  <c r="AQ62"/>
  <c r="AO68"/>
  <c r="AP73"/>
  <c r="AQ78"/>
  <c r="AR9"/>
  <c r="AT11"/>
  <c r="AR17"/>
  <c r="AS22"/>
  <c r="AT27"/>
  <c r="AR33"/>
  <c r="AS38"/>
  <c r="AT43"/>
  <c r="AR49"/>
  <c r="AT51"/>
  <c r="AR57"/>
  <c r="AS62"/>
  <c r="AT67"/>
  <c r="AR73"/>
  <c r="AT75"/>
  <c r="AV13"/>
  <c r="AV21"/>
  <c r="AV25"/>
  <c r="AV33"/>
  <c r="AV41"/>
  <c r="AV49"/>
  <c r="AV57"/>
  <c r="AV65"/>
  <c r="AV73"/>
  <c r="AK9"/>
  <c r="AI15"/>
  <c r="AJ20"/>
  <c r="AI23"/>
  <c r="AK25"/>
  <c r="AI31"/>
  <c r="AJ36"/>
  <c r="AK41"/>
  <c r="AI47"/>
  <c r="AJ52"/>
  <c r="AK57"/>
  <c r="AI63"/>
  <c r="AJ68"/>
  <c r="AK73"/>
  <c r="AJ76"/>
  <c r="AN6"/>
  <c r="AL12"/>
  <c r="AM17"/>
  <c r="AN22"/>
  <c r="AL28"/>
  <c r="AM33"/>
  <c r="AN38"/>
  <c r="AL44"/>
  <c r="AN46"/>
  <c r="AL52"/>
  <c r="AP6"/>
  <c r="AW8"/>
  <c r="AW12"/>
  <c r="AW16"/>
  <c r="AW20"/>
  <c r="AW24"/>
  <c r="AW28"/>
  <c r="AW32"/>
  <c r="AW36"/>
  <c r="AW40"/>
  <c r="AW44"/>
  <c r="AW48"/>
  <c r="AW52"/>
  <c r="AW56"/>
  <c r="AW60"/>
  <c r="AW64"/>
  <c r="AW68"/>
  <c r="AW72"/>
  <c r="AW76"/>
  <c r="AU7"/>
  <c r="AU15"/>
  <c r="AU23"/>
  <c r="AU31"/>
  <c r="AU39"/>
  <c r="AU47"/>
  <c r="AU55"/>
  <c r="AU63"/>
  <c r="AU71"/>
  <c r="AK6"/>
  <c r="AJ9"/>
  <c r="AI12"/>
  <c r="AK14"/>
  <c r="AJ17"/>
  <c r="AI20"/>
  <c r="AK22"/>
  <c r="AJ25"/>
  <c r="AI28"/>
  <c r="AK30"/>
  <c r="AJ33"/>
  <c r="AI36"/>
  <c r="AK38"/>
  <c r="AJ41"/>
  <c r="AI44"/>
  <c r="AK46"/>
  <c r="AJ49"/>
  <c r="AI52"/>
  <c r="AK54"/>
  <c r="AJ57"/>
  <c r="AI60"/>
  <c r="AK62"/>
  <c r="AJ65"/>
  <c r="AI68"/>
  <c r="AK70"/>
  <c r="AJ73"/>
  <c r="AI76"/>
  <c r="AK78"/>
  <c r="AM6"/>
  <c r="AL9"/>
  <c r="AN11"/>
  <c r="AM14"/>
  <c r="AL17"/>
  <c r="AN19"/>
  <c r="AM22"/>
  <c r="AL25"/>
  <c r="AN27"/>
  <c r="AM30"/>
  <c r="AL33"/>
  <c r="AN35"/>
  <c r="AM38"/>
  <c r="AL41"/>
  <c r="AN43"/>
  <c r="AM46"/>
  <c r="AL49"/>
  <c r="AN51"/>
  <c r="AM54"/>
  <c r="AL57"/>
  <c r="AN59"/>
  <c r="AM62"/>
  <c r="AL65"/>
  <c r="AN67"/>
  <c r="AM70"/>
  <c r="AL73"/>
  <c r="AN75"/>
  <c r="AM78"/>
  <c r="AO6"/>
  <c r="AQ8"/>
  <c r="AP11"/>
  <c r="AO14"/>
  <c r="AQ16"/>
  <c r="AP19"/>
  <c r="AO22"/>
  <c r="AQ24"/>
  <c r="AP27"/>
  <c r="AO30"/>
  <c r="AQ32"/>
  <c r="AP35"/>
  <c r="AO38"/>
  <c r="AQ40"/>
  <c r="AP43"/>
  <c r="AO46"/>
  <c r="AQ48"/>
  <c r="AP51"/>
  <c r="AO54"/>
  <c r="AQ56"/>
  <c r="AP59"/>
  <c r="AO62"/>
  <c r="AQ64"/>
  <c r="AP67"/>
  <c r="AO70"/>
  <c r="AQ72"/>
  <c r="AP75"/>
  <c r="AO78"/>
  <c r="AT5"/>
  <c r="AS8"/>
  <c r="AR11"/>
  <c r="AT13"/>
  <c r="AS16"/>
  <c r="AR19"/>
  <c r="AT21"/>
  <c r="AS24"/>
  <c r="AR27"/>
  <c r="AT29"/>
  <c r="AS32"/>
  <c r="AR35"/>
  <c r="AT37"/>
  <c r="AS40"/>
  <c r="AR43"/>
  <c r="AT45"/>
  <c r="AS48"/>
  <c r="AR51"/>
  <c r="AT53"/>
  <c r="AS56"/>
  <c r="AR59"/>
  <c r="AT61"/>
  <c r="AS64"/>
  <c r="AR67"/>
  <c r="AT69"/>
  <c r="AS72"/>
  <c r="AR75"/>
  <c r="AT77"/>
  <c r="AI10"/>
  <c r="AJ15"/>
  <c r="AJ23"/>
  <c r="AK28"/>
  <c r="AI34"/>
  <c r="AJ39"/>
  <c r="AK44"/>
  <c r="AI50"/>
  <c r="AJ55"/>
  <c r="AK60"/>
  <c r="AI66"/>
  <c r="AJ71"/>
  <c r="AK76"/>
  <c r="AL7"/>
  <c r="AM12"/>
  <c r="AN17"/>
  <c r="AL23"/>
  <c r="AM28"/>
  <c r="AN33"/>
  <c r="AL39"/>
  <c r="AM44"/>
  <c r="AN49"/>
  <c r="AL55"/>
  <c r="AM60"/>
  <c r="AN65"/>
  <c r="AL71"/>
  <c r="AM76"/>
  <c r="AQ6"/>
  <c r="AO12"/>
  <c r="AP17"/>
  <c r="AQ22"/>
  <c r="AO28"/>
  <c r="AP33"/>
  <c r="AQ38"/>
  <c r="AO44"/>
  <c r="AP49"/>
  <c r="AQ54"/>
  <c r="AO60"/>
  <c r="AP65"/>
  <c r="AQ70"/>
  <c r="AO76"/>
  <c r="AS6"/>
  <c r="AS14"/>
  <c r="AT19"/>
  <c r="AR25"/>
  <c r="AS30"/>
  <c r="AT35"/>
  <c r="AR41"/>
  <c r="AS46"/>
  <c r="AS54"/>
  <c r="AT59"/>
  <c r="AR65"/>
  <c r="AS70"/>
  <c r="AS78"/>
  <c r="AV9"/>
  <c r="AV17"/>
  <c r="AV29"/>
  <c r="AV37"/>
  <c r="AV45"/>
  <c r="AV53"/>
  <c r="AV61"/>
  <c r="AV69"/>
  <c r="AV77"/>
  <c r="AI7"/>
  <c r="AJ12"/>
  <c r="AK17"/>
  <c r="AJ28"/>
  <c r="AK33"/>
  <c r="AI39"/>
  <c r="AJ44"/>
  <c r="AK49"/>
  <c r="AI55"/>
  <c r="AJ60"/>
  <c r="AK65"/>
  <c r="AI71"/>
  <c r="AM9"/>
  <c r="AN14"/>
  <c r="AL20"/>
  <c r="AM25"/>
  <c r="AN30"/>
  <c r="AL36"/>
  <c r="AM41"/>
  <c r="AM49"/>
  <c r="AN54"/>
  <c r="AM57"/>
  <c r="AL60"/>
  <c r="AN62"/>
  <c r="AM65"/>
  <c r="AL68"/>
  <c r="AN70"/>
  <c r="AM73"/>
  <c r="AL76"/>
  <c r="AN78"/>
  <c r="AO9"/>
  <c r="AQ11"/>
  <c r="AP14"/>
  <c r="AO17"/>
  <c r="AQ19"/>
  <c r="AP22"/>
  <c r="AO25"/>
  <c r="AQ27"/>
  <c r="AP30"/>
  <c r="AO33"/>
  <c r="AQ35"/>
  <c r="AP38"/>
  <c r="AO41"/>
  <c r="AQ43"/>
  <c r="AP46"/>
  <c r="AO49"/>
  <c r="AQ51"/>
  <c r="AP54"/>
  <c r="AO57"/>
  <c r="AQ59"/>
  <c r="AP62"/>
  <c r="AO65"/>
  <c r="AQ67"/>
  <c r="AP70"/>
  <c r="AO73"/>
  <c r="AQ75"/>
  <c r="AP78"/>
  <c r="AR6"/>
  <c r="AT8"/>
  <c r="AS11"/>
  <c r="AR14"/>
  <c r="AT16"/>
  <c r="AS19"/>
  <c r="AR22"/>
  <c r="AT24"/>
  <c r="AS27"/>
  <c r="AR30"/>
  <c r="AT32"/>
  <c r="AS35"/>
  <c r="AR38"/>
  <c r="AT40"/>
  <c r="AS43"/>
  <c r="AR46"/>
  <c r="AT48"/>
  <c r="AS51"/>
  <c r="AR54"/>
  <c r="AT56"/>
  <c r="AS59"/>
  <c r="AR62"/>
  <c r="AT64"/>
  <c r="AS67"/>
  <c r="AR70"/>
  <c r="AT72"/>
  <c r="AS75"/>
  <c r="AR78"/>
  <c r="AJ8"/>
  <c r="AK13"/>
  <c r="AI19"/>
  <c r="AK21"/>
  <c r="AI27"/>
  <c r="AJ32"/>
  <c r="AK37"/>
  <c r="AI43"/>
  <c r="AK45"/>
  <c r="AI51"/>
  <c r="AJ56"/>
  <c r="AK61"/>
  <c r="AI67"/>
  <c r="AK69"/>
  <c r="AI75"/>
  <c r="AM5"/>
  <c r="AN10"/>
  <c r="AL16"/>
  <c r="AM21"/>
  <c r="AN26"/>
  <c r="AL32"/>
  <c r="AM37"/>
  <c r="AN42"/>
  <c r="AL48"/>
  <c r="AM53"/>
  <c r="AN58"/>
  <c r="AL64"/>
  <c r="AM69"/>
  <c r="AN74"/>
  <c r="AO5"/>
  <c r="AP10"/>
  <c r="AQ15"/>
  <c r="AO21"/>
  <c r="AP26"/>
  <c r="AP34"/>
  <c r="AQ39"/>
  <c r="AO45"/>
  <c r="AP50"/>
  <c r="AQ55"/>
  <c r="AO61"/>
  <c r="AP66"/>
  <c r="AQ71"/>
  <c r="AO77"/>
  <c r="AR10"/>
  <c r="AS15"/>
  <c r="AT20"/>
  <c r="AR26"/>
  <c r="AS31"/>
  <c r="AT36"/>
  <c r="AR42"/>
  <c r="AT44"/>
  <c r="AR50"/>
  <c r="AS55"/>
  <c r="AT60"/>
  <c r="AR66"/>
  <c r="AT68"/>
  <c r="AR74"/>
  <c r="AW6"/>
  <c r="AW14"/>
  <c r="AW22"/>
  <c r="AW30"/>
  <c r="AW38"/>
  <c r="AW46"/>
  <c r="AW54"/>
  <c r="AW62"/>
  <c r="AW70"/>
  <c r="AW78"/>
  <c r="AJ5"/>
  <c r="AK10"/>
  <c r="AI16"/>
  <c r="AK18"/>
  <c r="AI24"/>
  <c r="AJ29"/>
  <c r="AK34"/>
  <c r="AI40"/>
  <c r="AK42"/>
  <c r="AI48"/>
  <c r="AJ53"/>
  <c r="AK58"/>
  <c r="AI64"/>
  <c r="AK66"/>
  <c r="AI72"/>
  <c r="AJ77"/>
  <c r="AN7"/>
  <c r="AL13"/>
  <c r="AM18"/>
  <c r="AN23"/>
  <c r="AL45"/>
  <c r="AV6"/>
  <c r="AV10"/>
  <c r="AV14"/>
  <c r="AV18"/>
  <c r="AV22"/>
  <c r="AV26"/>
  <c r="AV30"/>
  <c r="AV34"/>
  <c r="AV38"/>
  <c r="AV42"/>
  <c r="AV46"/>
  <c r="AV50"/>
  <c r="AV54"/>
  <c r="AV58"/>
  <c r="AV62"/>
  <c r="AV66"/>
  <c r="AV70"/>
  <c r="AV74"/>
  <c r="AV78"/>
  <c r="AU10"/>
  <c r="AU18"/>
  <c r="AU26"/>
  <c r="AU34"/>
  <c r="AU42"/>
  <c r="AU50"/>
  <c r="AU58"/>
  <c r="AU66"/>
  <c r="AU74"/>
  <c r="AI5"/>
  <c r="AK7"/>
  <c r="AJ10"/>
  <c r="AI13"/>
  <c r="AK15"/>
  <c r="AJ18"/>
  <c r="AI21"/>
  <c r="AK23"/>
  <c r="AJ26"/>
  <c r="AI29"/>
  <c r="AK31"/>
  <c r="AJ34"/>
  <c r="AI37"/>
  <c r="AK39"/>
  <c r="AJ42"/>
  <c r="AI45"/>
  <c r="AK47"/>
  <c r="AJ50"/>
  <c r="AI53"/>
  <c r="AK55"/>
  <c r="AJ58"/>
  <c r="AI61"/>
  <c r="AK63"/>
  <c r="AJ66"/>
  <c r="AI69"/>
  <c r="AK71"/>
  <c r="AJ74"/>
  <c r="AI77"/>
  <c r="AM7"/>
  <c r="AL10"/>
  <c r="AN12"/>
  <c r="AM15"/>
  <c r="AL18"/>
  <c r="AN20"/>
  <c r="AM23"/>
  <c r="AL26"/>
  <c r="AN28"/>
  <c r="AM31"/>
  <c r="AL34"/>
  <c r="AN36"/>
  <c r="AM39"/>
  <c r="AL42"/>
  <c r="AN44"/>
  <c r="AM47"/>
  <c r="AL50"/>
  <c r="AN52"/>
  <c r="AM55"/>
  <c r="AL58"/>
  <c r="AN60"/>
  <c r="AM63"/>
  <c r="AL66"/>
  <c r="AN68"/>
  <c r="AM71"/>
  <c r="AL74"/>
  <c r="AN76"/>
  <c r="AO7"/>
  <c r="AQ9"/>
  <c r="AP12"/>
  <c r="AO15"/>
  <c r="AQ17"/>
  <c r="AP20"/>
  <c r="AO23"/>
  <c r="AQ25"/>
  <c r="AP28"/>
  <c r="AO31"/>
  <c r="AQ33"/>
  <c r="AP36"/>
  <c r="AO39"/>
  <c r="AQ41"/>
  <c r="AP44"/>
  <c r="AO47"/>
  <c r="AQ49"/>
  <c r="AP52"/>
  <c r="AO55"/>
  <c r="AQ57"/>
  <c r="AP60"/>
  <c r="AO63"/>
  <c r="AQ65"/>
  <c r="AP68"/>
  <c r="AO71"/>
  <c r="AQ73"/>
  <c r="AP76"/>
  <c r="AT6"/>
  <c r="AS9"/>
  <c r="AR12"/>
  <c r="AT14"/>
  <c r="AS17"/>
  <c r="AR20"/>
  <c r="AT22"/>
  <c r="AS25"/>
  <c r="AR28"/>
  <c r="AT30"/>
  <c r="AS33"/>
  <c r="AR36"/>
  <c r="AT38"/>
  <c r="AS41"/>
  <c r="AR44"/>
  <c r="AT46"/>
  <c r="AS49"/>
  <c r="AR52"/>
  <c r="AT54"/>
  <c r="AS57"/>
  <c r="AR60"/>
  <c r="AT62"/>
  <c r="AS65"/>
  <c r="AR68"/>
  <c r="AT70"/>
  <c r="AS73"/>
  <c r="AR76"/>
  <c r="AT78"/>
  <c r="AK5"/>
  <c r="AI11"/>
  <c r="AJ16"/>
  <c r="AJ24"/>
  <c r="AK29"/>
  <c r="AI35"/>
  <c r="AJ40"/>
  <c r="AJ48"/>
  <c r="AK53"/>
  <c r="AI59"/>
  <c r="AJ64"/>
  <c r="AJ72"/>
  <c r="AK77"/>
  <c r="AL8"/>
  <c r="AM13"/>
  <c r="AN18"/>
  <c r="AL24"/>
  <c r="AM29"/>
  <c r="AN34"/>
  <c r="AL40"/>
  <c r="AM45"/>
  <c r="AN50"/>
  <c r="AL56"/>
  <c r="AM61"/>
  <c r="AN66"/>
  <c r="AL72"/>
  <c r="AM77"/>
  <c r="AQ7"/>
  <c r="AO13"/>
  <c r="AP18"/>
  <c r="AQ23"/>
  <c r="AO29"/>
  <c r="AQ31"/>
  <c r="AO37"/>
  <c r="AP42"/>
  <c r="AQ47"/>
  <c r="AO53"/>
  <c r="AP58"/>
  <c r="AQ63"/>
  <c r="AO69"/>
  <c r="AP74"/>
  <c r="AS7"/>
  <c r="AT12"/>
  <c r="AR18"/>
  <c r="AS23"/>
  <c r="AT28"/>
  <c r="AR34"/>
  <c r="AS39"/>
  <c r="AS47"/>
  <c r="AT52"/>
  <c r="AR58"/>
  <c r="AS63"/>
  <c r="AS71"/>
  <c r="AT76"/>
  <c r="AW10"/>
  <c r="AW18"/>
  <c r="AW26"/>
  <c r="AW34"/>
  <c r="AW42"/>
  <c r="AW50"/>
  <c r="AW58"/>
  <c r="AW66"/>
  <c r="AW74"/>
  <c r="AI8"/>
  <c r="AJ13"/>
  <c r="AJ21"/>
  <c r="AK26"/>
  <c r="AI32"/>
  <c r="AJ37"/>
  <c r="AJ45"/>
  <c r="AK50"/>
  <c r="AI56"/>
  <c r="AJ61"/>
  <c r="AJ69"/>
  <c r="AK74"/>
  <c r="AL5"/>
  <c r="AM10"/>
  <c r="AN15"/>
  <c r="AL21"/>
  <c r="AM26"/>
  <c r="AL29"/>
  <c r="AN31"/>
  <c r="AM34"/>
  <c r="AL37"/>
  <c r="AN39"/>
  <c r="AM42"/>
  <c r="AN47"/>
  <c r="AM50"/>
  <c r="AL53"/>
  <c r="AN55"/>
  <c r="AM58"/>
  <c r="AL61"/>
  <c r="AN63"/>
  <c r="AM66"/>
  <c r="AL69"/>
  <c r="AN71"/>
  <c r="AM74"/>
  <c r="AL77"/>
  <c r="AP7"/>
  <c r="AO10"/>
  <c r="AQ12"/>
  <c r="AP15"/>
  <c r="AO18"/>
  <c r="AQ20"/>
  <c r="AP23"/>
  <c r="AO26"/>
  <c r="AQ28"/>
  <c r="AP31"/>
  <c r="AO34"/>
  <c r="AQ36"/>
  <c r="AP39"/>
  <c r="AO42"/>
  <c r="AQ44"/>
  <c r="AP47"/>
  <c r="AO50"/>
  <c r="AQ52"/>
  <c r="AP55"/>
  <c r="AO58"/>
  <c r="AQ60"/>
  <c r="AP63"/>
  <c r="AO66"/>
  <c r="AQ68"/>
  <c r="AP71"/>
  <c r="AO74"/>
  <c r="AQ76"/>
  <c r="AR7"/>
  <c r="AT9"/>
  <c r="AS12"/>
  <c r="AR15"/>
  <c r="AT17"/>
  <c r="AS20"/>
  <c r="AR23"/>
  <c r="AT25"/>
  <c r="AS28"/>
  <c r="AR31"/>
  <c r="AT33"/>
  <c r="AS36"/>
  <c r="AR39"/>
  <c r="AT41"/>
  <c r="AS44"/>
  <c r="AR47"/>
  <c r="AT49"/>
  <c r="AS52"/>
  <c r="AR55"/>
  <c r="AT57"/>
  <c r="AS60"/>
  <c r="AR63"/>
  <c r="AT65"/>
  <c r="AS68"/>
  <c r="AR71"/>
  <c r="AT73"/>
  <c r="AS76"/>
  <c r="AX95" i="17" l="1"/>
  <c r="BA95" s="1"/>
  <c r="BD95" s="1"/>
  <c r="BA96"/>
  <c r="BD96" s="1"/>
  <c r="AW95"/>
  <c r="AZ95" s="1"/>
  <c r="AZ96"/>
  <c r="BJ68"/>
  <c r="BO69"/>
  <c r="BD69"/>
  <c r="BD68"/>
  <c r="BO68"/>
  <c r="BM77"/>
  <c r="BP77" s="1"/>
  <c r="BA77"/>
  <c r="BD77" s="1"/>
  <c r="BG77"/>
  <c r="BJ77" s="1"/>
  <c r="BM76"/>
  <c r="BP76" s="1"/>
  <c r="BA76"/>
  <c r="BD76" s="1"/>
  <c r="BG76"/>
  <c r="BJ76" s="1"/>
</calcChain>
</file>

<file path=xl/sharedStrings.xml><?xml version="1.0" encoding="utf-8"?>
<sst xmlns="http://schemas.openxmlformats.org/spreadsheetml/2006/main" count="2976" uniqueCount="415">
  <si>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</si>
  <si>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</si>
  <si>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</si>
  <si>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</si>
  <si>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</si>
  <si>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</si>
  <si>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</si>
  <si>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</si>
  <si>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</si>
  <si>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</si>
  <si>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</si>
  <si>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</si>
  <si>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</si>
  <si>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</si>
  <si>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</si>
  <si>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</si>
  <si>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</si>
  <si>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</si>
  <si>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</si>
  <si>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</si>
  <si>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</si>
  <si>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</si>
  <si>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</si>
  <si>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</si>
  <si>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</si>
  <si>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</si>
  <si>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</si>
  <si>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</si>
  <si>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</si>
  <si>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</si>
  <si>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</si>
  <si>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</si>
  <si>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</si>
  <si>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</si>
  <si>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</si>
  <si>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</si>
  <si>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</si>
  <si>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</si>
  <si>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</si>
  <si>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</si>
  <si>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</si>
  <si>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</si>
  <si>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</si>
  <si>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</si>
  <si>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</si>
  <si>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</si>
  <si>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</si>
  <si>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</si>
  <si>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</si>
  <si>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</si>
  <si>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</si>
  <si>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</si>
  <si>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</si>
  <si>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</si>
  <si>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</si>
  <si>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</si>
  <si>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</si>
  <si>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</si>
  <si>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</si>
  <si>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</si>
  <si>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</si>
  <si>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</si>
  <si>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</si>
  <si>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</si>
  <si>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</si>
  <si>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</si>
  <si>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</si>
  <si>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</si>
  <si>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</si>
  <si>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</si>
  <si>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</si>
  <si>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</si>
  <si>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</si>
  <si>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</si>
  <si>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</si>
  <si>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</si>
  <si>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</si>
  <si>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</si>
  <si>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</si>
  <si>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</si>
  <si>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</si>
  <si>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</si>
  <si>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</si>
  <si>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</si>
  <si>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</si>
  <si>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</si>
  <si>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</si>
  <si>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</si>
  <si>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</si>
  <si>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</si>
  <si>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</si>
  <si>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</si>
  <si>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</si>
  <si>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</si>
  <si>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</si>
  <si>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</si>
  <si>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</si>
  <si>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</si>
  <si>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</si>
  <si>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</si>
  <si>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</si>
  <si>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</si>
  <si>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</si>
  <si>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</si>
  <si>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</si>
  <si>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</si>
  <si>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</si>
  <si>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</si>
  <si>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</si>
  <si>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</si>
  <si>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</si>
  <si>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</si>
  <si>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</si>
  <si>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</si>
  <si>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</si>
  <si>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</si>
  <si>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</si>
  <si>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</si>
  <si>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</si>
  <si>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</si>
  <si>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</si>
  <si>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</si>
  <si>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</si>
  <si>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</si>
  <si>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</si>
  <si>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</si>
  <si>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</si>
  <si>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</si>
  <si>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</si>
  <si>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</si>
  <si>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</si>
  <si>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</si>
  <si>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</si>
  <si>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</si>
  <si>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</si>
  <si>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</si>
  <si>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</si>
  <si>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</si>
  <si>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</si>
  <si>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</si>
  <si>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</si>
  <si>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</si>
  <si>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</si>
  <si>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</si>
  <si>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</si>
  <si>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</si>
  <si>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</si>
  <si>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</si>
  <si>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</si>
  <si>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</si>
  <si>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</si>
  <si>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</si>
  <si>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</si>
  <si>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</si>
  <si>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</si>
  <si>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</si>
  <si>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</si>
  <si>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</si>
  <si>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</si>
  <si>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</si>
  <si>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</si>
  <si>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</si>
  <si>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</si>
  <si>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</si>
  <si>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</si>
  <si>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</si>
  <si>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</si>
  <si>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</si>
  <si>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</si>
  <si>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</si>
  <si>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</si>
  <si>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</si>
  <si>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</si>
  <si>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</si>
  <si>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</si>
  <si>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</si>
  <si>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</si>
  <si>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</si>
  <si>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</si>
  <si>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</si>
  <si>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</si>
  <si>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</si>
  <si>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</si>
  <si>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</si>
  <si>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</si>
  <si>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</si>
  <si>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</si>
  <si>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</si>
  <si>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</si>
  <si>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</si>
  <si>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</si>
  <si>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</si>
  <si>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</si>
  <si>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</si>
  <si>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</si>
  <si>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</si>
  <si>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</si>
  <si>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</si>
  <si>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</si>
  <si>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</si>
  <si>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</si>
  <si>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</si>
  <si>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</si>
  <si>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</si>
  <si>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</si>
  <si>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</si>
  <si>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</si>
  <si>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</si>
  <si>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</si>
  <si>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</si>
  <si>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</si>
  <si>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</si>
  <si>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</si>
  <si>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</si>
  <si>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</si>
  <si>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</si>
  <si>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</si>
  <si>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</si>
  <si>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</si>
  <si>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</si>
  <si>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</si>
  <si>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</si>
  <si>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</si>
  <si>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</si>
  <si>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</si>
  <si>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</si>
  <si>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</si>
  <si>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</si>
  <si>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</si>
  <si>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</si>
  <si>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</si>
  <si>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</si>
  <si>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</si>
  <si>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</si>
  <si>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</si>
  <si>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</si>
  <si>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</si>
  <si>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</si>
  <si>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</si>
  <si>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</si>
  <si>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</si>
  <si>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</si>
  <si>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</si>
  <si>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</si>
  <si>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</si>
  <si>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</si>
  <si>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</si>
  <si>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</si>
  <si>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</si>
  <si>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</si>
  <si>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</si>
  <si>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</si>
  <si>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</si>
  <si>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</si>
  <si>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</si>
  <si>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</si>
  <si>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</si>
  <si>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</si>
  <si>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</si>
  <si>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</si>
  <si>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</si>
  <si>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</si>
  <si>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</si>
  <si>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</si>
  <si>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</si>
  <si>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</si>
  <si>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</si>
  <si>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</si>
  <si>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</si>
  <si>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</si>
  <si>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</si>
  <si>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</si>
  <si>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</si>
  <si>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</si>
  <si>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</si>
  <si>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</si>
  <si>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</si>
  <si>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</si>
  <si>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</si>
  <si>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</si>
  <si>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</si>
  <si>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</si>
  <si>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</si>
  <si>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</si>
  <si>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</si>
  <si>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</si>
  <si>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</si>
  <si>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</si>
  <si>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</si>
  <si>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</si>
  <si>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</si>
  <si>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</si>
  <si>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</si>
  <si>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</si>
  <si>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</si>
  <si>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</si>
  <si>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</si>
  <si>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</si>
  <si>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</si>
  <si>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</si>
  <si>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</si>
  <si>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</si>
  <si>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</si>
  <si>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</si>
  <si>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</si>
  <si>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</si>
  <si>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</si>
  <si>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</si>
  <si>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</si>
  <si>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</si>
  <si>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</si>
  <si>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</si>
  <si>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</si>
  <si>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</si>
  <si>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</si>
  <si>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</si>
  <si>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</si>
  <si>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</si>
  <si>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</si>
  <si>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</si>
  <si>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</si>
  <si>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</si>
  <si>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</si>
  <si>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</si>
  <si>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</si>
  <si>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</si>
  <si>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</si>
  <si>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</si>
  <si>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</si>
  <si>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</si>
  <si>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</si>
  <si>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</si>
  <si>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</si>
  <si>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</si>
  <si>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</si>
  <si>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</si>
  <si>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</si>
  <si>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</si>
  <si>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</si>
  <si>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</si>
  <si>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</si>
  <si>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</si>
  <si>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</si>
  <si>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</si>
  <si>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</si>
  <si>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</si>
  <si>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</si>
  <si>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</si>
  <si>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</si>
  <si>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</si>
  <si>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</si>
  <si>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</si>
  <si>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</si>
  <si>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</si>
  <si>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</si>
  <si>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</si>
  <si>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</si>
  <si>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</si>
  <si>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</si>
  <si>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</si>
  <si>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</si>
  <si>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</si>
  <si>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</si>
  <si>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</si>
  <si>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</si>
  <si>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</si>
  <si>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</si>
  <si>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</si>
  <si>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</si>
  <si>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</si>
  <si>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</si>
  <si>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</si>
  <si>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</si>
  <si>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</si>
  <si>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</si>
  <si>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</si>
  <si>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</si>
  <si>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</si>
  <si>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</si>
  <si>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</si>
  <si>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</si>
  <si>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</si>
  <si>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</si>
  <si>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</si>
  <si>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</si>
  <si>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</si>
  <si>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</si>
  <si>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</si>
  <si>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</si>
  <si>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</si>
  <si>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</si>
  <si>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</si>
  <si>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</si>
  <si>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</si>
  <si>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</si>
  <si>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</si>
  <si>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</si>
  <si>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</si>
  <si>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</si>
  <si>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</si>
  <si>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</si>
  <si>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</si>
  <si>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</si>
  <si>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</si>
  <si>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</si>
  <si>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</si>
  <si>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H + 72º</t>
    <phoneticPr fontId="1" type="noConversion"/>
  </si>
  <si>
    <t>H + 144º</t>
    <phoneticPr fontId="1" type="noConversion"/>
  </si>
  <si>
    <t>H + 288º</t>
    <phoneticPr fontId="1" type="noConversion"/>
  </si>
  <si>
    <t>H + 216º</t>
    <phoneticPr fontId="1" type="noConversion"/>
  </si>
  <si>
    <t>볼</t>
    <phoneticPr fontId="1" type="noConversion"/>
  </si>
  <si>
    <t>정우성</t>
    <phoneticPr fontId="1" type="noConversion"/>
  </si>
  <si>
    <t>턱</t>
    <phoneticPr fontId="1" type="noConversion"/>
  </si>
  <si>
    <t>눈</t>
    <phoneticPr fontId="1" type="noConversion"/>
  </si>
  <si>
    <t>이마</t>
    <phoneticPr fontId="1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</si>
</sst>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47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4E6B7E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AB55"/>
        <bgColor indexed="64"/>
      </patternFill>
    </fill>
    <fill>
      <patternFill patternType="solid">
        <fgColor rgb="FF55AB9D"/>
        <bgColor indexed="64"/>
      </patternFill>
    </fill>
    <fill>
      <patternFill patternType="solid">
        <fgColor rgb="FF5755AB"/>
        <bgColor indexed="64"/>
      </patternFill>
    </fill>
    <fill>
      <patternFill patternType="solid">
        <fgColor rgb="FFAB5599"/>
        <bgColor indexed="64"/>
      </patternFill>
    </fill>
    <fill>
      <patternFill patternType="solid">
        <fgColor rgb="FFE896D8"/>
        <bgColor indexed="64"/>
      </patternFill>
    </fill>
    <fill>
      <patternFill patternType="solid">
        <fgColor rgb="FFE8B796"/>
        <bgColor indexed="64"/>
      </patternFill>
    </fill>
    <fill>
      <patternFill patternType="solid">
        <fgColor rgb="FFB7E896"/>
        <bgColor indexed="64"/>
      </patternFill>
    </fill>
    <fill>
      <patternFill patternType="solid">
        <fgColor rgb="FF96E8D8"/>
        <bgColor indexed="64"/>
      </patternFill>
    </fill>
    <fill>
      <patternFill patternType="solid">
        <fgColor rgb="FF8B81B1"/>
        <bgColor indexed="64"/>
      </patternFill>
    </fill>
    <fill>
      <patternFill patternType="solid">
        <fgColor rgb="FFB1819E"/>
        <bgColor indexed="64"/>
      </patternFill>
    </fill>
    <fill>
      <patternFill patternType="solid">
        <fgColor rgb="FFB19F81"/>
        <bgColor indexed="64"/>
      </patternFill>
    </fill>
    <fill>
      <patternFill patternType="solid">
        <fgColor rgb="FF8AB181"/>
        <bgColor indexed="64"/>
      </patternFill>
    </fill>
    <fill>
      <patternFill patternType="solid">
        <fgColor rgb="FFB8487D"/>
        <bgColor indexed="64"/>
      </patternFill>
    </fill>
    <fill>
      <patternFill patternType="solid">
        <fgColor rgb="FFB89B48"/>
        <bgColor indexed="64"/>
      </patternFill>
    </fill>
    <fill>
      <patternFill patternType="solid">
        <fgColor rgb="FF50B848"/>
        <bgColor indexed="64"/>
      </patternFill>
    </fill>
    <fill>
      <patternFill patternType="solid">
        <fgColor rgb="FF48A8B8"/>
        <bgColor indexed="64"/>
      </patternFill>
    </fill>
    <fill>
      <patternFill patternType="solid">
        <fgColor rgb="FFB5D8A6"/>
        <bgColor indexed="64"/>
      </patternFill>
    </fill>
    <fill>
      <patternFill patternType="solid">
        <fgColor rgb="FFA6D8D4"/>
        <bgColor indexed="64"/>
      </patternFill>
    </fill>
    <fill>
      <patternFill patternType="solid">
        <fgColor rgb="FFACA6D8"/>
        <bgColor indexed="64"/>
      </patternFill>
    </fill>
    <fill>
      <patternFill patternType="solid">
        <fgColor rgb="FFD8A6C9"/>
        <bgColor indexed="64"/>
      </patternFill>
    </fill>
    <fill>
      <patternFill patternType="solid">
        <fgColor rgb="FF48B885"/>
        <bgColor indexed="64"/>
      </patternFill>
    </fill>
    <fill>
      <patternFill patternType="solid">
        <fgColor rgb="FF4865B8"/>
        <bgColor indexed="64"/>
      </patternFill>
    </fill>
    <fill>
      <patternFill patternType="solid">
        <fgColor rgb="FFB348B8"/>
        <bgColor indexed="64"/>
      </patternFill>
    </fill>
    <fill>
      <patternFill patternType="solid">
        <fgColor rgb="FFB858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CBC4"/>
        <bgColor indexed="64"/>
      </patternFill>
    </fill>
    <fill>
      <patternFill patternType="solid">
        <fgColor rgb="FFDCC3B6"/>
        <bgColor indexed="64"/>
      </patternFill>
    </fill>
    <fill>
      <patternFill patternType="solid">
        <fgColor rgb="FFD3AE9B"/>
        <bgColor indexed="64"/>
      </patternFill>
    </fill>
    <fill>
      <patternFill patternType="solid">
        <fgColor rgb="FFDDC8BB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419" borderId="72" xfId="0" applyNumberFormat="1" applyFont="1" applyFill="1" applyBorder="1" applyAlignment="1">
      <alignment horizontal="center" vertical="center"/>
    </xf>
    <xf numFmtId="1" fontId="3" fillId="420" borderId="72" xfId="0" applyNumberFormat="1" applyFont="1" applyFill="1" applyBorder="1" applyAlignment="1">
      <alignment horizontal="center" vertical="center"/>
    </xf>
    <xf numFmtId="1" fontId="3" fillId="421" borderId="72" xfId="0" applyNumberFormat="1" applyFont="1" applyFill="1" applyBorder="1" applyAlignment="1">
      <alignment horizontal="center" vertical="center"/>
    </xf>
    <xf numFmtId="1" fontId="3" fillId="422" borderId="72" xfId="0" applyNumberFormat="1" applyFont="1" applyFill="1" applyBorder="1" applyAlignment="1">
      <alignment horizontal="center" vertical="center"/>
    </xf>
    <xf numFmtId="1" fontId="3" fillId="423" borderId="72" xfId="0" applyNumberFormat="1" applyFont="1" applyFill="1" applyBorder="1" applyAlignment="1">
      <alignment horizontal="center" vertical="center"/>
    </xf>
    <xf numFmtId="1" fontId="3" fillId="424" borderId="72" xfId="0" applyNumberFormat="1" applyFont="1" applyFill="1" applyBorder="1" applyAlignment="1">
      <alignment horizontal="center" vertical="center"/>
    </xf>
    <xf numFmtId="0" fontId="0" fillId="42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325" borderId="0" xfId="0" applyFill="1" applyBorder="1">
      <alignment vertical="center"/>
    </xf>
    <xf numFmtId="0" fontId="0" fillId="421" borderId="0" xfId="0" applyFill="1" applyBorder="1">
      <alignment vertical="center"/>
    </xf>
    <xf numFmtId="0" fontId="0" fillId="426" borderId="0" xfId="0" applyFill="1" applyBorder="1">
      <alignment vertical="center"/>
    </xf>
    <xf numFmtId="0" fontId="3" fillId="276" borderId="0" xfId="0" applyFont="1" applyFill="1" applyBorder="1" applyAlignment="1">
      <alignment horizontal="center"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359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279" borderId="0" xfId="0" applyFill="1" applyBorder="1">
      <alignment vertical="center"/>
    </xf>
    <xf numFmtId="0" fontId="0" fillId="327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350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360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355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Alignment="1">
      <alignment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Border="1">
      <alignment vertical="center"/>
    </xf>
    <xf numFmtId="0" fontId="0" fillId="447" borderId="0" xfId="0" applyFill="1" applyBorder="1">
      <alignment vertical="center"/>
    </xf>
    <xf numFmtId="0" fontId="0" fillId="448" borderId="0" xfId="0" applyFill="1" applyBorder="1">
      <alignment vertical="center"/>
    </xf>
    <xf numFmtId="0" fontId="0" fillId="449" borderId="0" xfId="0" applyFill="1" applyBorder="1">
      <alignment vertical="center"/>
    </xf>
    <xf numFmtId="0" fontId="0" fillId="450" borderId="0" xfId="0" applyFill="1" applyBorder="1">
      <alignment vertical="center"/>
    </xf>
    <xf numFmtId="0" fontId="0" fillId="451" borderId="0" xfId="0" applyFill="1" applyBorder="1">
      <alignment vertical="center"/>
    </xf>
    <xf numFmtId="0" fontId="0" fillId="452" borderId="0" xfId="0" applyFill="1" applyBorder="1">
      <alignment vertical="center"/>
    </xf>
    <xf numFmtId="0" fontId="0" fillId="453" borderId="0" xfId="0" applyFill="1" applyBorder="1">
      <alignment vertical="center"/>
    </xf>
    <xf numFmtId="0" fontId="0" fillId="454" borderId="0" xfId="0" applyFill="1" applyBorder="1">
      <alignment vertical="center"/>
    </xf>
    <xf numFmtId="0" fontId="0" fillId="455" borderId="0" xfId="0" applyFill="1" applyBorder="1">
      <alignment vertical="center"/>
    </xf>
    <xf numFmtId="0" fontId="0" fillId="456" borderId="0" xfId="0" applyFill="1" applyBorder="1">
      <alignment vertical="center"/>
    </xf>
    <xf numFmtId="0" fontId="0" fillId="457" borderId="0" xfId="0" applyFill="1" applyBorder="1">
      <alignment vertical="center"/>
    </xf>
    <xf numFmtId="0" fontId="0" fillId="458" borderId="0" xfId="0" applyFill="1" applyBorder="1">
      <alignment vertical="center"/>
    </xf>
    <xf numFmtId="0" fontId="0" fillId="459" borderId="0" xfId="0" applyFill="1" applyBorder="1">
      <alignment vertical="center"/>
    </xf>
    <xf numFmtId="0" fontId="0" fillId="460" borderId="0" xfId="0" applyFill="1" applyBorder="1">
      <alignment vertical="center"/>
    </xf>
    <xf numFmtId="0" fontId="0" fillId="461" borderId="0" xfId="0" applyFill="1" applyBorder="1">
      <alignment vertical="center"/>
    </xf>
    <xf numFmtId="0" fontId="0" fillId="462" borderId="0" xfId="0" applyFill="1" applyBorder="1">
      <alignment vertical="center"/>
    </xf>
    <xf numFmtId="0" fontId="0" fillId="463" borderId="0" xfId="0" applyFill="1" applyBorder="1">
      <alignment vertical="center"/>
    </xf>
    <xf numFmtId="0" fontId="0" fillId="464" borderId="0" xfId="0" applyFill="1" applyBorder="1">
      <alignment vertical="center"/>
    </xf>
    <xf numFmtId="0" fontId="0" fillId="465" borderId="0" xfId="0" applyFill="1" applyBorder="1">
      <alignment vertical="center"/>
    </xf>
    <xf numFmtId="0" fontId="0" fillId="466" borderId="0" xfId="0" applyFill="1" applyBorder="1">
      <alignment vertical="center"/>
    </xf>
    <xf numFmtId="0" fontId="0" fillId="467" borderId="0" xfId="0" applyFill="1" applyBorder="1">
      <alignment vertical="center"/>
    </xf>
    <xf numFmtId="0" fontId="0" fillId="468" borderId="0" xfId="0" applyFill="1" applyBorder="1">
      <alignment vertical="center"/>
    </xf>
    <xf numFmtId="0" fontId="0" fillId="469" borderId="0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418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45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 wrapText="1"/>
    </xf>
    <xf numFmtId="0" fontId="0" fillId="47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4865B8"/>
      <color rgb="FFDDC8BB"/>
      <color rgb="FFD3AE9B"/>
      <color rgb="FFDCC3B6"/>
      <color rgb="FFE2CBC4"/>
      <color rgb="FFB85848"/>
      <color rgb="FFB348B8"/>
      <color rgb="FF48B885"/>
      <color rgb="FFD8A6C9"/>
      <color rgb="FFACA6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438977</xdr:rowOff>
    </xdr:from>
    <xdr:to>
      <xdr:col>3</xdr:col>
      <xdr:colOff>35542</xdr:colOff>
      <xdr:row>2</xdr:row>
      <xdr:rowOff>1209260</xdr:rowOff>
    </xdr:to>
    <xdr:pic>
      <xdr:nvPicPr>
        <xdr:cNvPr id="4" name="그림 3" descr="설문용_샘플얼굴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40293" t="12526" r="30426" b="36640"/>
        <a:stretch>
          <a:fillRect/>
        </a:stretch>
      </xdr:blipFill>
      <xdr:spPr>
        <a:xfrm>
          <a:off x="637761" y="646042"/>
          <a:ext cx="1236520" cy="1209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BC10" sqref="BC10"/>
    </sheetView>
  </sheetViews>
  <sheetFormatPr defaultColWidth="9" defaultRowHeight="13.5"/>
  <cols>
    <col min="1" max="1" width="2.125" style="6" customWidth="1"/>
    <col min="2" max="4" width="5.5" style="89" customWidth="1"/>
    <col min="5" max="10" width="5.25" style="89" customWidth="1"/>
    <col min="11" max="11" width="2.125" style="6" customWidth="1"/>
    <col min="12" max="14" width="5.5" style="89" customWidth="1"/>
    <col min="15" max="17" width="5.25" style="89" customWidth="1"/>
    <col min="18" max="18" width="2.125" style="6" customWidth="1"/>
    <col min="19" max="21" width="5.25" style="89" customWidth="1"/>
    <col min="22" max="22" width="2.125" style="6" customWidth="1"/>
    <col min="23" max="25" width="5.5" style="89" customWidth="1"/>
    <col min="26" max="28" width="5.25" style="89" customWidth="1"/>
    <col min="29" max="29" width="2.125" style="6" customWidth="1"/>
    <col min="30" max="32" width="5.25" style="89" customWidth="1"/>
    <col min="33" max="33" width="2.125" style="6" customWidth="1"/>
    <col min="34" max="36" width="5.5" style="89" customWidth="1"/>
    <col min="37" max="39" width="5.25" style="89" customWidth="1"/>
    <col min="40" max="40" width="2.125" style="6" customWidth="1"/>
    <col min="41" max="43" width="5.25" style="89" customWidth="1"/>
    <col min="44" max="44" width="2.1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>
      <c r="AG1" s="89"/>
      <c r="AY1" s="89">
        <v>36.758536585365825</v>
      </c>
    </row>
    <row r="2" spans="2:56">
      <c r="B2" s="88" t="s">
        <v>276</v>
      </c>
      <c r="AG2" s="89"/>
    </row>
    <row r="3" spans="2:56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169" t="s">
        <v>280</v>
      </c>
      <c r="AW9" s="1169"/>
      <c r="AX9" s="1169" t="s">
        <v>262</v>
      </c>
      <c r="AY9" s="1169"/>
    </row>
    <row r="10" spans="2:56" ht="13.5" customHeight="1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170" t="str">
        <f>ROUND(AVERAGE($AK$5:$AK$119),0)&amp;"~"&amp;ROUND(AVERAGE($AK$5:$AK$119),0)+180</f>
        <v>26~206</v>
      </c>
      <c r="AW10" s="1170"/>
      <c r="AX10" s="1170" t="str">
        <f>"0~"&amp;ROUND(AVERAGE($AK$5:$AK$119),0)-1&amp;", "&amp;ROUND(AVERAGE($AK$5:$AK$119),0)+181&amp;"~359"</f>
        <v>0~25, 207~359</v>
      </c>
      <c r="AY10" s="1170"/>
      <c r="AZ10" s="113"/>
      <c r="BA10" s="113"/>
      <c r="BB10" s="113"/>
    </row>
    <row r="11" spans="2:56" ht="13.5" customHeight="1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169" t="s">
        <v>269</v>
      </c>
      <c r="AW13" s="1169"/>
      <c r="AX13" s="1169" t="s">
        <v>270</v>
      </c>
      <c r="AY13" s="1169"/>
      <c r="BA13" s="118"/>
    </row>
    <row r="14" spans="2:56" ht="13.5" customHeight="1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169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169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169" t="s">
        <v>272</v>
      </c>
      <c r="AW18" s="1169"/>
      <c r="AX18" s="1169"/>
      <c r="AY18" s="1169"/>
      <c r="AZ18" s="1169" t="s">
        <v>262</v>
      </c>
      <c r="BA18" s="1169"/>
      <c r="BB18" s="1169"/>
      <c r="BC18" s="1169"/>
    </row>
    <row r="19" spans="2:55" ht="13.5" customHeight="1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177" t="s">
        <v>301</v>
      </c>
      <c r="AV19" s="1178" t="str">
        <f>BE38+((BE37-BE38)/2)&amp;"↑"</f>
        <v>43.15↑</v>
      </c>
      <c r="AW19" s="1174" t="s">
        <v>288</v>
      </c>
      <c r="AX19" s="645" t="s">
        <v>377</v>
      </c>
      <c r="AY19" s="92" t="s">
        <v>294</v>
      </c>
      <c r="AZ19" s="1178" t="str">
        <f>BE40+((BE39-BE40)/2)&amp;"↑"</f>
        <v>47.15↑</v>
      </c>
      <c r="BA19" s="1174" t="s">
        <v>293</v>
      </c>
      <c r="BB19" s="578" t="s">
        <v>338</v>
      </c>
      <c r="BC19" s="92" t="s">
        <v>295</v>
      </c>
    </row>
    <row r="20" spans="2:55" ht="13.5" customHeight="1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169"/>
      <c r="AV20" s="1179"/>
      <c r="AW20" s="1175"/>
      <c r="AX20" s="645" t="s">
        <v>378</v>
      </c>
      <c r="AY20" s="92" t="s">
        <v>295</v>
      </c>
      <c r="AZ20" s="1179"/>
      <c r="BA20" s="1175"/>
      <c r="BB20" s="578" t="s">
        <v>340</v>
      </c>
      <c r="BC20" s="92" t="s">
        <v>297</v>
      </c>
    </row>
    <row r="21" spans="2:55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169"/>
      <c r="AV21" s="1174" t="str">
        <f>BE38+((BE37-BE38)/2)&amp;"↓"</f>
        <v>43.15↓</v>
      </c>
      <c r="AW21" s="1174" t="s">
        <v>286</v>
      </c>
      <c r="AX21" s="645" t="s">
        <v>376</v>
      </c>
      <c r="AY21" s="92" t="s">
        <v>296</v>
      </c>
      <c r="AZ21" s="1174" t="str">
        <f>BE40+((BE39-BE40)/2)&amp;"↓"</f>
        <v>47.15↓</v>
      </c>
      <c r="BA21" s="1174" t="s">
        <v>290</v>
      </c>
      <c r="BB21" s="92" t="s">
        <v>312</v>
      </c>
      <c r="BC21" s="92" t="s">
        <v>294</v>
      </c>
    </row>
    <row r="22" spans="2:55" ht="13.5" customHeight="1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169"/>
      <c r="AV22" s="1175"/>
      <c r="AW22" s="1175"/>
      <c r="AX22" s="646" t="s">
        <v>379</v>
      </c>
      <c r="AY22" s="92" t="s">
        <v>297</v>
      </c>
      <c r="AZ22" s="1175"/>
      <c r="BA22" s="1175"/>
      <c r="BB22" s="92" t="s">
        <v>313</v>
      </c>
      <c r="BC22" s="92" t="s">
        <v>296</v>
      </c>
    </row>
    <row r="23" spans="2:55" ht="13.5" customHeight="1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4.25" thickBot="1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171" t="s">
        <v>305</v>
      </c>
      <c r="AV26" s="1174" t="s">
        <v>288</v>
      </c>
      <c r="AW26" s="92" t="s">
        <v>294</v>
      </c>
      <c r="AX26" s="1174" t="s">
        <v>306</v>
      </c>
      <c r="AY26" s="1174" t="s">
        <v>308</v>
      </c>
      <c r="AZ26" s="592" t="s">
        <v>310</v>
      </c>
    </row>
    <row r="27" spans="2:55" ht="13.5" customHeight="1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172"/>
      <c r="AV27" s="1175"/>
      <c r="AW27" s="92" t="s">
        <v>295</v>
      </c>
      <c r="AX27" s="1176"/>
      <c r="AY27" s="1175"/>
      <c r="AZ27" s="592" t="s">
        <v>311</v>
      </c>
    </row>
    <row r="28" spans="2:55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172"/>
      <c r="AV28" s="1174" t="s">
        <v>287</v>
      </c>
      <c r="AW28" s="92" t="s">
        <v>296</v>
      </c>
      <c r="AX28" s="1176"/>
      <c r="AY28" s="1174" t="s">
        <v>323</v>
      </c>
      <c r="AZ28" s="592" t="s">
        <v>310</v>
      </c>
    </row>
    <row r="29" spans="2:55" ht="13.5" customHeight="1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173"/>
      <c r="AV29" s="1175"/>
      <c r="AW29" s="92" t="s">
        <v>297</v>
      </c>
      <c r="AX29" s="1175"/>
      <c r="AY29" s="1175"/>
      <c r="AZ29" s="592" t="s">
        <v>311</v>
      </c>
    </row>
    <row r="30" spans="2:55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171" t="s">
        <v>307</v>
      </c>
      <c r="AV30" s="1174" t="s">
        <v>289</v>
      </c>
      <c r="AW30" s="92" t="s">
        <v>295</v>
      </c>
      <c r="AX30" s="1182" t="s">
        <v>322</v>
      </c>
      <c r="AY30" s="1174" t="s">
        <v>309</v>
      </c>
      <c r="AZ30" s="592" t="s">
        <v>339</v>
      </c>
    </row>
    <row r="31" spans="2:55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172"/>
      <c r="AV31" s="1175"/>
      <c r="AW31" s="92" t="s">
        <v>297</v>
      </c>
      <c r="AX31" s="1176"/>
      <c r="AY31" s="1175"/>
      <c r="AZ31" s="592" t="s">
        <v>341</v>
      </c>
    </row>
    <row r="32" spans="2:55" ht="13.5" customHeight="1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172"/>
      <c r="AV32" s="1174" t="s">
        <v>291</v>
      </c>
      <c r="AW32" s="92" t="s">
        <v>294</v>
      </c>
      <c r="AX32" s="1176"/>
      <c r="AY32" s="1174" t="s">
        <v>324</v>
      </c>
      <c r="AZ32" s="592" t="s">
        <v>312</v>
      </c>
    </row>
    <row r="33" spans="2:59" ht="14.25" customHeight="1" thickBot="1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180"/>
      <c r="AV33" s="1181"/>
      <c r="AW33" s="593" t="s">
        <v>296</v>
      </c>
      <c r="AX33" s="1181"/>
      <c r="AY33" s="1181"/>
      <c r="AZ33" s="594" t="s">
        <v>313</v>
      </c>
    </row>
    <row r="34" spans="2:59" ht="13.5" customHeight="1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184" t="s">
        <v>272</v>
      </c>
      <c r="AV41" s="1185"/>
      <c r="AW41" s="1185"/>
      <c r="AX41" s="1185"/>
      <c r="AY41" s="1185"/>
      <c r="AZ41" s="1185"/>
      <c r="BA41" s="1185"/>
      <c r="BB41" s="1185"/>
      <c r="BC41" s="1185"/>
      <c r="BD41" s="1186"/>
      <c r="BE41" s="84">
        <f>BE38+((BE37-BE38)/2)</f>
        <v>43.149999999999991</v>
      </c>
    </row>
    <row r="42" spans="2:59" ht="13.5" customHeight="1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184" t="s">
        <v>281</v>
      </c>
      <c r="AV42" s="1185"/>
      <c r="AW42" s="1185"/>
      <c r="AX42" s="1185"/>
      <c r="AY42" s="1185"/>
      <c r="AZ42" s="1185"/>
      <c r="BA42" s="1185"/>
      <c r="BB42" s="1185"/>
      <c r="BC42" s="1185"/>
      <c r="BD42" s="1186"/>
      <c r="BE42" s="84">
        <f>BE40+((BE39-BE40)/2)</f>
        <v>47.149999999999991</v>
      </c>
    </row>
    <row r="43" spans="2:59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183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183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183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183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183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183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183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183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>
      <c r="AL259" s="89" t="s">
        <v>344</v>
      </c>
    </row>
    <row r="262" spans="38:41">
      <c r="AL262" s="89">
        <f>AVERAGE(AL265:AL308)</f>
        <v>54.645454545454548</v>
      </c>
      <c r="AO262" s="89">
        <f>AVERAGE(AO265:AO343)</f>
        <v>26.796202531645584</v>
      </c>
    </row>
    <row r="264" spans="38:41">
      <c r="AL264" s="89" t="s">
        <v>342</v>
      </c>
      <c r="AO264" s="89" t="s">
        <v>343</v>
      </c>
    </row>
    <row r="265" spans="38:41">
      <c r="AL265" s="89">
        <v>60</v>
      </c>
      <c r="AO265" s="89">
        <v>15.6</v>
      </c>
    </row>
    <row r="266" spans="38:41">
      <c r="AL266" s="89">
        <v>63.6</v>
      </c>
      <c r="AO266" s="89">
        <v>15.6</v>
      </c>
    </row>
    <row r="267" spans="38:41">
      <c r="AL267" s="89">
        <v>67.400000000000006</v>
      </c>
      <c r="AO267" s="89">
        <v>9.9</v>
      </c>
    </row>
    <row r="268" spans="38:41">
      <c r="AL268" s="89">
        <v>72.3</v>
      </c>
      <c r="AO268" s="89">
        <v>9.9</v>
      </c>
    </row>
    <row r="269" spans="38:41">
      <c r="AL269" s="89">
        <v>76.099999999999994</v>
      </c>
      <c r="AO269" s="89">
        <v>14.499999999999998</v>
      </c>
    </row>
    <row r="270" spans="38:41">
      <c r="AL270" s="89">
        <v>58.9</v>
      </c>
      <c r="AO270" s="89">
        <v>14.499999999999998</v>
      </c>
    </row>
    <row r="271" spans="38:41">
      <c r="AL271" s="89">
        <v>63.1</v>
      </c>
      <c r="AO271" s="89">
        <v>9.1999999999999993</v>
      </c>
    </row>
    <row r="272" spans="38:41">
      <c r="AL272" s="89">
        <v>66.900000000000006</v>
      </c>
      <c r="AO272" s="89">
        <v>9.1999999999999993</v>
      </c>
    </row>
    <row r="273" spans="38:41">
      <c r="AL273" s="89">
        <v>70.599999999999994</v>
      </c>
      <c r="AO273" s="89">
        <v>26.8</v>
      </c>
    </row>
    <row r="274" spans="38:41">
      <c r="AL274" s="89">
        <v>47.4</v>
      </c>
      <c r="AO274" s="89">
        <v>26.8</v>
      </c>
    </row>
    <row r="275" spans="38:41">
      <c r="AL275" s="89">
        <v>51</v>
      </c>
      <c r="AO275" s="89">
        <v>33.700000000000003</v>
      </c>
    </row>
    <row r="276" spans="38:41">
      <c r="AL276" s="89">
        <v>55.000000000000007</v>
      </c>
      <c r="AO276" s="89">
        <v>37</v>
      </c>
    </row>
    <row r="277" spans="38:41">
      <c r="AL277" s="89">
        <v>58.9</v>
      </c>
      <c r="AO277" s="89">
        <v>8.6999999999999993</v>
      </c>
    </row>
    <row r="278" spans="38:41">
      <c r="AL278" s="89">
        <v>63</v>
      </c>
      <c r="AO278" s="89">
        <v>8.6999999999999993</v>
      </c>
    </row>
    <row r="279" spans="38:41">
      <c r="AL279" s="89">
        <v>66.5</v>
      </c>
      <c r="AO279" s="89">
        <v>25.1</v>
      </c>
    </row>
    <row r="280" spans="38:41">
      <c r="AL280" s="89">
        <v>43.7</v>
      </c>
      <c r="AO280" s="89">
        <v>25.1</v>
      </c>
    </row>
    <row r="281" spans="38:41">
      <c r="AL281" s="89">
        <v>47.599999999999994</v>
      </c>
      <c r="AO281" s="89">
        <v>28.799999999999997</v>
      </c>
    </row>
    <row r="282" spans="38:41">
      <c r="AL282" s="89">
        <v>51.4</v>
      </c>
      <c r="AO282" s="89">
        <v>28.799999999999997</v>
      </c>
    </row>
    <row r="283" spans="38:41">
      <c r="AL283" s="89">
        <v>55.1</v>
      </c>
      <c r="AO283" s="89">
        <v>32.1</v>
      </c>
    </row>
    <row r="284" spans="38:41">
      <c r="AL284" s="89">
        <v>58.699999999999996</v>
      </c>
      <c r="AO284" s="89">
        <v>32.1</v>
      </c>
    </row>
    <row r="285" spans="38:41">
      <c r="AL285" s="89">
        <v>61.9</v>
      </c>
      <c r="AO285" s="89">
        <v>35.6</v>
      </c>
    </row>
    <row r="286" spans="38:41">
      <c r="AL286" s="89">
        <v>41.4</v>
      </c>
      <c r="AO286" s="89">
        <v>35.6</v>
      </c>
    </row>
    <row r="287" spans="38:41">
      <c r="AL287" s="89">
        <v>45.1</v>
      </c>
      <c r="AO287" s="89">
        <v>8.6</v>
      </c>
    </row>
    <row r="288" spans="38:41">
      <c r="AL288" s="89">
        <v>48.699999999999996</v>
      </c>
      <c r="AO288" s="89">
        <v>8.6</v>
      </c>
    </row>
    <row r="289" spans="38:41">
      <c r="AL289" s="89">
        <v>51.6</v>
      </c>
      <c r="AO289" s="89">
        <v>23.7</v>
      </c>
    </row>
    <row r="290" spans="38:41">
      <c r="AL290" s="89">
        <v>55.400000000000006</v>
      </c>
      <c r="AO290" s="89">
        <v>23.7</v>
      </c>
    </row>
    <row r="291" spans="38:41">
      <c r="AL291" s="89">
        <v>38.700000000000003</v>
      </c>
      <c r="AO291" s="89">
        <v>38.700000000000003</v>
      </c>
    </row>
    <row r="292" spans="38:41">
      <c r="AL292" s="89">
        <v>58.5</v>
      </c>
      <c r="AO292" s="89">
        <v>38.700000000000003</v>
      </c>
    </row>
    <row r="293" spans="38:41">
      <c r="AL293" s="89">
        <v>42.4</v>
      </c>
      <c r="AO293" s="89">
        <v>11.899999999999999</v>
      </c>
    </row>
    <row r="294" spans="38:41">
      <c r="AL294" s="89">
        <v>45.800000000000004</v>
      </c>
      <c r="AO294" s="89">
        <v>11.899999999999999</v>
      </c>
    </row>
    <row r="295" spans="38:41">
      <c r="AL295" s="89">
        <v>49</v>
      </c>
      <c r="AO295" s="89">
        <v>41.699999999999996</v>
      </c>
    </row>
    <row r="296" spans="38:41">
      <c r="AL296" s="89">
        <v>51.9</v>
      </c>
      <c r="AO296" s="89">
        <v>41.699999999999996</v>
      </c>
    </row>
    <row r="297" spans="38:41">
      <c r="AL297" s="89">
        <v>55.000000000000007</v>
      </c>
      <c r="AO297" s="89">
        <v>27.200000000000003</v>
      </c>
    </row>
    <row r="298" spans="38:41">
      <c r="AL298" s="89">
        <v>40.300000000000004</v>
      </c>
      <c r="AO298" s="89">
        <v>27.200000000000003</v>
      </c>
    </row>
    <row r="299" spans="38:41">
      <c r="AL299" s="89">
        <v>43.5</v>
      </c>
      <c r="AO299" s="89">
        <v>15.7</v>
      </c>
    </row>
    <row r="300" spans="38:41">
      <c r="AL300" s="89">
        <v>46.800000000000004</v>
      </c>
      <c r="AO300" s="89">
        <v>15.7</v>
      </c>
    </row>
    <row r="301" spans="38:41">
      <c r="AL301" s="89">
        <v>49.5</v>
      </c>
      <c r="AO301" s="89">
        <v>44.6</v>
      </c>
    </row>
    <row r="302" spans="38:41">
      <c r="AL302" s="89">
        <v>52.5</v>
      </c>
      <c r="AO302" s="89">
        <v>44.6</v>
      </c>
    </row>
    <row r="303" spans="38:41">
      <c r="AL303" s="89">
        <v>50.2</v>
      </c>
      <c r="AO303" s="89">
        <v>31</v>
      </c>
    </row>
    <row r="304" spans="38:41">
      <c r="AL304" s="89">
        <v>50.2</v>
      </c>
      <c r="AO304" s="89">
        <v>31</v>
      </c>
    </row>
    <row r="305" spans="38:41">
      <c r="AL305" s="89">
        <v>53.300000000000004</v>
      </c>
      <c r="AO305" s="89">
        <v>47.4</v>
      </c>
    </row>
    <row r="306" spans="38:41">
      <c r="AL306" s="89">
        <v>56.000000000000007</v>
      </c>
      <c r="AO306" s="89">
        <v>47.4</v>
      </c>
    </row>
    <row r="307" spans="38:41">
      <c r="AL307" s="89">
        <v>58.4</v>
      </c>
      <c r="AO307" s="89">
        <v>19.7</v>
      </c>
    </row>
    <row r="308" spans="38:41">
      <c r="AL308" s="89">
        <v>61.1</v>
      </c>
      <c r="AO308" s="89">
        <v>19.7</v>
      </c>
    </row>
    <row r="309" spans="38:41">
      <c r="AO309" s="89">
        <v>33.6</v>
      </c>
    </row>
    <row r="310" spans="38:41">
      <c r="AO310" s="89">
        <v>33.6</v>
      </c>
    </row>
    <row r="311" spans="38:41">
      <c r="AO311" s="89">
        <v>7.7</v>
      </c>
    </row>
    <row r="312" spans="38:41">
      <c r="AO312" s="89">
        <v>7.7</v>
      </c>
    </row>
    <row r="313" spans="38:41">
      <c r="AO313" s="89">
        <v>23.1</v>
      </c>
    </row>
    <row r="314" spans="38:41">
      <c r="AO314" s="89">
        <v>23.1</v>
      </c>
    </row>
    <row r="315" spans="38:41">
      <c r="AO315" s="89">
        <v>36.799999999999997</v>
      </c>
    </row>
    <row r="316" spans="38:41">
      <c r="AO316" s="89">
        <v>36.799999999999997</v>
      </c>
    </row>
    <row r="317" spans="38:41">
      <c r="AO317" s="89">
        <v>39.700000000000003</v>
      </c>
    </row>
    <row r="318" spans="38:41">
      <c r="AO318" s="89">
        <v>39.700000000000003</v>
      </c>
    </row>
    <row r="319" spans="38:41">
      <c r="AO319" s="89">
        <v>26.900000000000002</v>
      </c>
    </row>
    <row r="320" spans="38:41">
      <c r="AO320" s="89">
        <v>26.900000000000002</v>
      </c>
    </row>
    <row r="321" spans="41:41">
      <c r="AO321" s="89">
        <v>15.6</v>
      </c>
    </row>
    <row r="322" spans="41:41">
      <c r="AO322" s="89">
        <v>15.6</v>
      </c>
    </row>
    <row r="323" spans="41:41">
      <c r="AO323" s="89">
        <v>42.4</v>
      </c>
    </row>
    <row r="324" spans="41:41">
      <c r="AO324" s="89">
        <v>42.4</v>
      </c>
    </row>
    <row r="325" spans="41:41">
      <c r="AO325" s="89">
        <v>30.4</v>
      </c>
    </row>
    <row r="326" spans="41:41">
      <c r="AO326" s="89">
        <v>30.4</v>
      </c>
    </row>
    <row r="327" spans="41:41">
      <c r="AO327" s="89">
        <v>45.6</v>
      </c>
    </row>
    <row r="328" spans="41:41">
      <c r="AO328" s="89">
        <v>45.6</v>
      </c>
    </row>
    <row r="329" spans="41:41">
      <c r="AO329" s="89">
        <v>19</v>
      </c>
    </row>
    <row r="330" spans="41:41">
      <c r="AO330" s="89">
        <v>19</v>
      </c>
    </row>
    <row r="331" spans="41:41">
      <c r="AO331" s="89">
        <v>33.200000000000003</v>
      </c>
    </row>
    <row r="332" spans="41:41">
      <c r="AO332" s="89">
        <v>33.200000000000003</v>
      </c>
    </row>
    <row r="333" spans="41:41">
      <c r="AO333" s="89">
        <v>8</v>
      </c>
    </row>
    <row r="334" spans="41:41">
      <c r="AO334" s="89">
        <v>8</v>
      </c>
    </row>
    <row r="335" spans="41:41">
      <c r="AO335" s="89">
        <v>48.6</v>
      </c>
    </row>
    <row r="336" spans="41:41">
      <c r="AO336" s="89">
        <v>48.6</v>
      </c>
    </row>
    <row r="337" spans="41:41">
      <c r="AO337" s="89">
        <v>36</v>
      </c>
    </row>
    <row r="338" spans="41:41">
      <c r="AO338" s="89">
        <v>36</v>
      </c>
    </row>
    <row r="339" spans="41:41">
      <c r="AO339" s="89">
        <v>22.900000000000002</v>
      </c>
    </row>
    <row r="340" spans="41:41">
      <c r="AO340" s="89">
        <v>22.900000000000002</v>
      </c>
    </row>
    <row r="341" spans="41:41">
      <c r="AO341" s="89">
        <v>11.4</v>
      </c>
    </row>
    <row r="342" spans="41:41">
      <c r="AO342" s="89">
        <v>11.4</v>
      </c>
    </row>
    <row r="343" spans="41:41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A7" sqref="A7"/>
    </sheetView>
  </sheetViews>
  <sheetFormatPr defaultRowHeight="16.5"/>
  <cols>
    <col min="1" max="1" width="18.125" customWidth="1"/>
  </cols>
  <sheetData>
    <row r="1" spans="1:1">
      <c r="A1" t="s">
        <v>16</v>
      </c>
    </row>
    <row r="2" spans="1:1">
      <c r="A2" t="s">
        <v>144</v>
      </c>
    </row>
    <row r="3" spans="1:1">
      <c r="A3" t="s">
        <v>145</v>
      </c>
    </row>
    <row r="4" spans="1:1">
      <c r="A4" s="4" t="s">
        <v>146</v>
      </c>
    </row>
    <row r="6" spans="1:1">
      <c r="A6" t="s">
        <v>147</v>
      </c>
    </row>
    <row r="7" spans="1:1">
      <c r="A7" t="s">
        <v>149</v>
      </c>
    </row>
    <row r="8" spans="1:1">
      <c r="A8" t="s">
        <v>148</v>
      </c>
    </row>
    <row r="10" spans="1:1">
      <c r="A10" t="s">
        <v>151</v>
      </c>
    </row>
    <row r="11" spans="1:1" ht="49.5">
      <c r="A11" s="5" t="s">
        <v>150</v>
      </c>
    </row>
    <row r="13" spans="1:1">
      <c r="A13" s="9" t="s">
        <v>178</v>
      </c>
    </row>
    <row r="14" spans="1:1">
      <c r="A14" s="9" t="s">
        <v>179</v>
      </c>
    </row>
    <row r="15" spans="1:1">
      <c r="A15" s="10" t="s">
        <v>155</v>
      </c>
    </row>
    <row r="16" spans="1:1">
      <c r="A16" s="10" t="s">
        <v>156</v>
      </c>
    </row>
    <row r="17" spans="1:2">
      <c r="A17" s="10" t="s">
        <v>166</v>
      </c>
    </row>
    <row r="18" spans="1:2">
      <c r="A18" s="10" t="s">
        <v>157</v>
      </c>
      <c r="B18" t="s">
        <v>161</v>
      </c>
    </row>
    <row r="19" spans="1:2">
      <c r="A19" s="10" t="s">
        <v>158</v>
      </c>
      <c r="B19" t="s">
        <v>162</v>
      </c>
    </row>
    <row r="20" spans="1:2">
      <c r="A20" s="10" t="s">
        <v>159</v>
      </c>
      <c r="B20" t="s">
        <v>163</v>
      </c>
    </row>
    <row r="21" spans="1:2">
      <c r="A21" s="10" t="s">
        <v>160</v>
      </c>
      <c r="B21" t="s">
        <v>164</v>
      </c>
    </row>
    <row r="22" spans="1:2">
      <c r="A22" s="10" t="s">
        <v>167</v>
      </c>
    </row>
    <row r="23" spans="1:2">
      <c r="A23" s="10" t="s">
        <v>157</v>
      </c>
      <c r="B23" t="s">
        <v>170</v>
      </c>
    </row>
    <row r="24" spans="1:2">
      <c r="A24" s="10" t="s">
        <v>158</v>
      </c>
      <c r="B24" t="s">
        <v>162</v>
      </c>
    </row>
    <row r="25" spans="1:2">
      <c r="A25" s="10" t="s">
        <v>159</v>
      </c>
      <c r="B25" t="s">
        <v>171</v>
      </c>
    </row>
    <row r="26" spans="1:2">
      <c r="A26" s="10" t="s">
        <v>160</v>
      </c>
      <c r="B26" t="s">
        <v>165</v>
      </c>
    </row>
    <row r="27" spans="1:2">
      <c r="A27" s="10" t="s">
        <v>168</v>
      </c>
    </row>
    <row r="28" spans="1:2">
      <c r="A28" s="10" t="s">
        <v>157</v>
      </c>
      <c r="B28" t="s">
        <v>172</v>
      </c>
    </row>
    <row r="29" spans="1:2">
      <c r="A29" s="10" t="s">
        <v>158</v>
      </c>
      <c r="B29" t="s">
        <v>171</v>
      </c>
    </row>
    <row r="30" spans="1:2">
      <c r="A30" s="10" t="s">
        <v>159</v>
      </c>
      <c r="B30" t="s">
        <v>163</v>
      </c>
    </row>
    <row r="31" spans="1:2">
      <c r="A31" s="10" t="s">
        <v>160</v>
      </c>
      <c r="B31" t="s">
        <v>177</v>
      </c>
    </row>
    <row r="32" spans="1:2">
      <c r="A32" s="10" t="s">
        <v>169</v>
      </c>
    </row>
    <row r="33" spans="1:2">
      <c r="A33" s="10" t="s">
        <v>157</v>
      </c>
      <c r="B33" t="s">
        <v>173</v>
      </c>
    </row>
    <row r="34" spans="1:2">
      <c r="A34" s="10" t="s">
        <v>158</v>
      </c>
      <c r="B34" t="s">
        <v>174</v>
      </c>
    </row>
    <row r="35" spans="1:2">
      <c r="A35" s="10" t="s">
        <v>159</v>
      </c>
      <c r="B35" t="s">
        <v>175</v>
      </c>
    </row>
    <row r="36" spans="1:2">
      <c r="A36" s="10" t="s">
        <v>160</v>
      </c>
      <c r="B36" t="s">
        <v>176</v>
      </c>
    </row>
    <row r="38" spans="1:2">
      <c r="A38" s="11" t="s">
        <v>180</v>
      </c>
    </row>
    <row r="39" spans="1:2">
      <c r="A39" s="10" t="s">
        <v>181</v>
      </c>
    </row>
    <row r="40" spans="1:2">
      <c r="A40" s="10" t="s">
        <v>182</v>
      </c>
    </row>
    <row r="42" spans="1:2">
      <c r="A42" s="9" t="s">
        <v>185</v>
      </c>
    </row>
    <row r="43" spans="1:2">
      <c r="A43" s="10" t="s">
        <v>183</v>
      </c>
    </row>
    <row r="44" spans="1:2">
      <c r="A44" s="10" t="s">
        <v>184</v>
      </c>
    </row>
    <row r="46" spans="1:2">
      <c r="A46" s="9" t="s">
        <v>186</v>
      </c>
    </row>
    <row r="47" spans="1:2">
      <c r="A47" t="s">
        <v>187</v>
      </c>
    </row>
    <row r="61" spans="1:1">
      <c r="A61" s="9" t="s">
        <v>188</v>
      </c>
    </row>
    <row r="62" spans="1:1">
      <c r="A62" s="9" t="s">
        <v>189</v>
      </c>
    </row>
    <row r="63" spans="1:1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V14"/>
  <sheetViews>
    <sheetView zoomScaleNormal="100" workbookViewId="0">
      <selection activeCell="R8" sqref="R8"/>
    </sheetView>
  </sheetViews>
  <sheetFormatPr defaultRowHeight="16.5"/>
  <cols>
    <col min="1" max="1" width="3.5" customWidth="1"/>
    <col min="2" max="4" width="5.25" customWidth="1"/>
    <col min="5" max="5" width="5.25" style="595" customWidth="1"/>
    <col min="6" max="6" width="5.375" style="595" customWidth="1"/>
    <col min="7" max="7" width="5.25" style="595" customWidth="1"/>
    <col min="8" max="8" width="2.375" style="595" customWidth="1"/>
    <col min="9" max="14" width="5.25" style="595" customWidth="1"/>
    <col min="15" max="15" width="2.375" style="595" customWidth="1"/>
    <col min="16" max="21" width="5.25" style="595" customWidth="1"/>
    <col min="22" max="22" width="2.375" style="595" customWidth="1"/>
  </cols>
  <sheetData>
    <row r="2" spans="2:21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4865B8"/>
  </sheetPr>
  <dimension ref="B1:BY123"/>
  <sheetViews>
    <sheetView showGridLines="0" zoomScale="40" zoomScaleNormal="40" workbookViewId="0"/>
  </sheetViews>
  <sheetFormatPr defaultRowHeight="16.5"/>
  <cols>
    <col min="1" max="2" width="5.625" customWidth="1"/>
    <col min="3" max="3" width="2.75" customWidth="1"/>
    <col min="4" max="6" width="9" customWidth="1"/>
    <col min="7" max="7" width="2.75" customWidth="1"/>
    <col min="8" max="10" width="9" customWidth="1"/>
    <col min="11" max="11" width="2.75" customWidth="1"/>
    <col min="12" max="14" width="9" customWidth="1"/>
    <col min="15" max="15" width="2.75" customWidth="1"/>
    <col min="16" max="18" width="9" customWidth="1"/>
    <col min="19" max="19" width="2.75" customWidth="1"/>
    <col min="20" max="22" width="9" customWidth="1"/>
    <col min="23" max="23" width="7.375" style="595" customWidth="1"/>
    <col min="24" max="24" width="5.75" bestFit="1" customWidth="1"/>
    <col min="25" max="27" width="9" customWidth="1"/>
    <col min="28" max="28" width="2.75" customWidth="1"/>
    <col min="29" max="31" width="9" customWidth="1"/>
    <col min="32" max="32" width="2.75" customWidth="1"/>
    <col min="33" max="35" width="9" customWidth="1"/>
    <col min="36" max="36" width="2.75" customWidth="1"/>
    <col min="37" max="39" width="9" customWidth="1"/>
    <col min="40" max="40" width="2.75" customWidth="1"/>
    <col min="41" max="43" width="9" customWidth="1"/>
    <col min="45" max="45" width="5.625" customWidth="1"/>
    <col min="46" max="46" width="15.75" customWidth="1"/>
    <col min="47" max="47" width="5.625" customWidth="1"/>
    <col min="48" max="48" width="2.75" customWidth="1"/>
    <col min="49" max="49" width="5.625" customWidth="1"/>
    <col min="50" max="50" width="15.75" customWidth="1"/>
    <col min="51" max="51" width="5.625" customWidth="1"/>
    <col min="52" max="52" width="2.75" customWidth="1"/>
    <col min="53" max="53" width="5.625" customWidth="1"/>
    <col min="54" max="54" width="15.75" customWidth="1"/>
    <col min="55" max="55" width="5.625" customWidth="1"/>
    <col min="56" max="56" width="2.75" customWidth="1"/>
    <col min="57" max="57" width="5.625" customWidth="1"/>
    <col min="58" max="58" width="15.75" customWidth="1"/>
    <col min="59" max="59" width="5.625" customWidth="1"/>
    <col min="60" max="60" width="2.75" customWidth="1"/>
  </cols>
  <sheetData>
    <row r="1" spans="2:60">
      <c r="D1" s="1103"/>
      <c r="E1" s="35"/>
      <c r="F1" s="35"/>
      <c r="H1" s="1103"/>
      <c r="I1" s="35"/>
      <c r="J1" s="35"/>
      <c r="M1" s="1103"/>
      <c r="N1" s="1103"/>
      <c r="P1" s="1103"/>
      <c r="Q1" s="35"/>
      <c r="R1" s="35"/>
      <c r="T1" s="1103"/>
      <c r="U1" s="35"/>
      <c r="V1" s="35"/>
      <c r="Y1" s="1103"/>
      <c r="Z1" s="35"/>
      <c r="AA1" s="35"/>
      <c r="AD1" s="1103"/>
      <c r="AE1" s="1103"/>
      <c r="AH1" s="1104"/>
      <c r="AI1" s="1104"/>
      <c r="AL1" s="1104"/>
      <c r="AM1" s="1104"/>
      <c r="AP1" s="1104"/>
      <c r="AQ1" s="1104"/>
    </row>
    <row r="2" spans="2:60" ht="32.25" customHeight="1">
      <c r="D2" s="1144" t="s">
        <v>401</v>
      </c>
      <c r="E2" s="1144" t="s">
        <v>402</v>
      </c>
      <c r="F2" s="1144" t="s">
        <v>403</v>
      </c>
      <c r="G2" s="12"/>
      <c r="H2" s="1144" t="s">
        <v>401</v>
      </c>
      <c r="I2" s="1144" t="s">
        <v>402</v>
      </c>
      <c r="J2" s="1144" t="s">
        <v>404</v>
      </c>
      <c r="K2" s="12"/>
      <c r="L2" s="1232" t="s">
        <v>400</v>
      </c>
      <c r="M2" s="1232"/>
      <c r="N2" s="1232"/>
      <c r="O2" s="12"/>
      <c r="P2" s="1144" t="s">
        <v>401</v>
      </c>
      <c r="Q2" s="1144" t="s">
        <v>405</v>
      </c>
      <c r="R2" s="1144" t="s">
        <v>404</v>
      </c>
      <c r="S2" s="1"/>
      <c r="T2" s="1144" t="s">
        <v>401</v>
      </c>
      <c r="U2" s="1144" t="s">
        <v>405</v>
      </c>
      <c r="V2" s="1144" t="s">
        <v>403</v>
      </c>
      <c r="Y2" s="1232" t="s">
        <v>400</v>
      </c>
      <c r="Z2" s="1232"/>
      <c r="AA2" s="1232"/>
      <c r="AB2" s="12"/>
      <c r="AC2" s="1232" t="s">
        <v>406</v>
      </c>
      <c r="AD2" s="1232"/>
      <c r="AE2" s="1232"/>
      <c r="AF2" s="12"/>
      <c r="AG2" s="1232" t="s">
        <v>407</v>
      </c>
      <c r="AH2" s="1232"/>
      <c r="AI2" s="1232"/>
      <c r="AJ2" s="12"/>
      <c r="AK2" s="1232" t="s">
        <v>409</v>
      </c>
      <c r="AL2" s="1232"/>
      <c r="AM2" s="1232"/>
      <c r="AN2" s="12"/>
      <c r="AO2" s="1232" t="s">
        <v>408</v>
      </c>
      <c r="AP2" s="1232"/>
      <c r="AQ2" s="1232"/>
      <c r="AV2" s="12"/>
      <c r="AZ2" s="12"/>
      <c r="BD2" s="12"/>
      <c r="BH2" s="12"/>
    </row>
    <row r="3" spans="2:60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Y3" s="1"/>
      <c r="Z3" s="1"/>
      <c r="AA3" s="1"/>
      <c r="AB3" s="12"/>
      <c r="AC3" s="1"/>
      <c r="AD3" s="1"/>
      <c r="AE3" s="1"/>
      <c r="AF3" s="12"/>
      <c r="AG3" s="1"/>
      <c r="AH3" s="1"/>
      <c r="AI3" s="1"/>
      <c r="AJ3" s="12"/>
      <c r="AK3" s="1"/>
      <c r="AL3" s="1"/>
      <c r="AM3" s="1"/>
      <c r="AN3" s="12"/>
      <c r="AO3" s="1"/>
      <c r="AP3" s="1"/>
      <c r="AQ3" s="1"/>
      <c r="AV3" s="12"/>
      <c r="AZ3" s="12"/>
      <c r="BD3" s="12"/>
      <c r="BH3" s="12"/>
    </row>
    <row r="4" spans="2:60" ht="54.75" customHeight="1">
      <c r="B4" s="1233" t="s">
        <v>350</v>
      </c>
      <c r="D4" s="1111"/>
      <c r="E4" s="1111"/>
      <c r="F4" s="1111"/>
      <c r="G4" s="1112"/>
      <c r="H4" s="1113"/>
      <c r="I4" s="1113"/>
      <c r="J4" s="1113"/>
      <c r="K4" s="1112"/>
      <c r="L4" s="1114"/>
      <c r="M4" s="1114"/>
      <c r="N4" s="1114"/>
      <c r="O4" s="1112"/>
      <c r="P4" s="1115"/>
      <c r="Q4" s="1115"/>
      <c r="R4" s="1115"/>
      <c r="S4" s="1112"/>
      <c r="T4" s="1116"/>
      <c r="U4" s="1116"/>
      <c r="V4" s="1116"/>
      <c r="Y4" s="1114"/>
      <c r="Z4" s="1114"/>
      <c r="AA4" s="1114"/>
      <c r="AB4" s="1112"/>
      <c r="AC4" s="1145"/>
      <c r="AD4" s="1145"/>
      <c r="AE4" s="1145"/>
      <c r="AF4" s="1112"/>
      <c r="AG4" s="1146"/>
      <c r="AH4" s="1146"/>
      <c r="AI4" s="1146"/>
      <c r="AJ4" s="1112"/>
      <c r="AK4" s="1147"/>
      <c r="AL4" s="1147"/>
      <c r="AM4" s="1147"/>
      <c r="AN4" s="1112"/>
      <c r="AO4" s="1148"/>
      <c r="AP4" s="1148"/>
      <c r="AQ4" s="1148"/>
      <c r="AR4" s="1143"/>
      <c r="AV4" s="1112"/>
      <c r="AZ4" s="1112"/>
      <c r="BD4" s="1112"/>
      <c r="BH4" s="1112"/>
    </row>
    <row r="5" spans="2:60" ht="54.75" customHeight="1">
      <c r="B5" s="1233"/>
      <c r="D5" s="1111"/>
      <c r="E5" s="1117"/>
      <c r="F5" s="1111"/>
      <c r="G5" s="1112"/>
      <c r="H5" s="1113"/>
      <c r="I5" s="1117"/>
      <c r="J5" s="1113"/>
      <c r="K5" s="1112"/>
      <c r="L5" s="1114"/>
      <c r="M5" s="1117"/>
      <c r="N5" s="1114"/>
      <c r="O5" s="1112"/>
      <c r="P5" s="1115"/>
      <c r="Q5" s="1117"/>
      <c r="R5" s="1115"/>
      <c r="S5" s="1112"/>
      <c r="T5" s="1116"/>
      <c r="U5" s="1117"/>
      <c r="V5" s="1116"/>
      <c r="Y5" s="1114"/>
      <c r="Z5" s="1117"/>
      <c r="AA5" s="1114"/>
      <c r="AB5" s="1112"/>
      <c r="AC5" s="1145"/>
      <c r="AD5" s="1117"/>
      <c r="AE5" s="1145"/>
      <c r="AF5" s="1112"/>
      <c r="AG5" s="1146"/>
      <c r="AH5" s="1117"/>
      <c r="AI5" s="1146"/>
      <c r="AJ5" s="1112"/>
      <c r="AK5" s="1147"/>
      <c r="AL5" s="1117"/>
      <c r="AM5" s="1147"/>
      <c r="AN5" s="1112"/>
      <c r="AO5" s="1148"/>
      <c r="AP5" s="1117"/>
      <c r="AQ5" s="1148"/>
      <c r="AR5" s="1143"/>
      <c r="AV5" s="1112"/>
      <c r="AZ5" s="1112"/>
      <c r="BD5" s="1112"/>
      <c r="BH5" s="1112"/>
    </row>
    <row r="6" spans="2:60" ht="54.75" customHeight="1">
      <c r="B6" s="1233"/>
      <c r="D6" s="1111"/>
      <c r="E6" s="1111"/>
      <c r="F6" s="1111"/>
      <c r="G6" s="1112"/>
      <c r="H6" s="1113"/>
      <c r="I6" s="1113"/>
      <c r="J6" s="1113"/>
      <c r="K6" s="1112"/>
      <c r="L6" s="1114"/>
      <c r="M6" s="1114"/>
      <c r="N6" s="1114"/>
      <c r="O6" s="1112"/>
      <c r="P6" s="1115"/>
      <c r="Q6" s="1115"/>
      <c r="R6" s="1115"/>
      <c r="S6" s="1112"/>
      <c r="T6" s="1116"/>
      <c r="U6" s="1116"/>
      <c r="V6" s="1116"/>
      <c r="Y6" s="1114"/>
      <c r="Z6" s="1114"/>
      <c r="AA6" s="1114"/>
      <c r="AB6" s="1112"/>
      <c r="AC6" s="1145"/>
      <c r="AD6" s="1145"/>
      <c r="AE6" s="1145"/>
      <c r="AF6" s="1112"/>
      <c r="AG6" s="1146"/>
      <c r="AH6" s="1146"/>
      <c r="AI6" s="1146"/>
      <c r="AJ6" s="1112"/>
      <c r="AK6" s="1147"/>
      <c r="AL6" s="1147"/>
      <c r="AM6" s="1147"/>
      <c r="AN6" s="1112"/>
      <c r="AO6" s="1148"/>
      <c r="AP6" s="1148"/>
      <c r="AQ6" s="1148"/>
      <c r="AR6" s="1143"/>
      <c r="AV6" s="1112"/>
      <c r="AZ6" s="1112"/>
      <c r="BD6" s="1112"/>
      <c r="BH6" s="1112"/>
    </row>
    <row r="7" spans="2:60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Y7" s="1"/>
      <c r="Z7" s="1"/>
      <c r="AA7" s="1"/>
      <c r="AB7" s="12"/>
      <c r="AC7" s="1"/>
      <c r="AD7" s="1"/>
      <c r="AE7" s="1"/>
      <c r="AF7" s="12"/>
      <c r="AG7" s="1"/>
      <c r="AH7" s="1"/>
      <c r="AI7" s="1"/>
      <c r="AJ7" s="12"/>
      <c r="AK7" s="1"/>
      <c r="AL7" s="1"/>
      <c r="AM7" s="1"/>
      <c r="AN7" s="12"/>
      <c r="AO7" s="1"/>
      <c r="AP7" s="1"/>
      <c r="AQ7" s="1"/>
      <c r="AV7" s="12"/>
      <c r="AZ7" s="12"/>
      <c r="BD7" s="12"/>
      <c r="BH7" s="12"/>
    </row>
    <row r="8" spans="2:60" ht="54.75" customHeight="1">
      <c r="B8" s="1233" t="s">
        <v>362</v>
      </c>
      <c r="D8" s="1118"/>
      <c r="E8" s="1118"/>
      <c r="F8" s="1118"/>
      <c r="G8" s="1112"/>
      <c r="H8" s="1119"/>
      <c r="I8" s="1119"/>
      <c r="J8" s="1119"/>
      <c r="K8" s="1112"/>
      <c r="L8" s="1120"/>
      <c r="M8" s="1120"/>
      <c r="N8" s="1120"/>
      <c r="O8" s="1112"/>
      <c r="P8" s="1121"/>
      <c r="Q8" s="1121"/>
      <c r="R8" s="1121"/>
      <c r="S8" s="1112"/>
      <c r="T8" s="1122"/>
      <c r="U8" s="1122"/>
      <c r="V8" s="1122"/>
      <c r="Y8" s="1120"/>
      <c r="Z8" s="1120"/>
      <c r="AA8" s="1120"/>
      <c r="AB8" s="1112"/>
      <c r="AC8" s="1149"/>
      <c r="AD8" s="1149"/>
      <c r="AE8" s="1149"/>
      <c r="AF8" s="1112"/>
      <c r="AG8" s="1150"/>
      <c r="AH8" s="1150"/>
      <c r="AI8" s="1150"/>
      <c r="AJ8" s="1112"/>
      <c r="AK8" s="1151"/>
      <c r="AL8" s="1151"/>
      <c r="AM8" s="1151"/>
      <c r="AN8" s="1112"/>
      <c r="AO8" s="1152"/>
      <c r="AP8" s="1152"/>
      <c r="AQ8" s="1152"/>
      <c r="AV8" s="1112"/>
      <c r="AZ8" s="1112"/>
      <c r="BD8" s="1112"/>
      <c r="BH8" s="1112"/>
    </row>
    <row r="9" spans="2:60" ht="54.75" customHeight="1">
      <c r="B9" s="1233"/>
      <c r="D9" s="1118"/>
      <c r="E9" s="1117"/>
      <c r="F9" s="1118"/>
      <c r="G9" s="1112"/>
      <c r="H9" s="1119"/>
      <c r="I9" s="1117"/>
      <c r="J9" s="1119"/>
      <c r="K9" s="1112"/>
      <c r="L9" s="1120"/>
      <c r="M9" s="1117"/>
      <c r="N9" s="1120"/>
      <c r="O9" s="1112"/>
      <c r="P9" s="1121"/>
      <c r="Q9" s="1117"/>
      <c r="R9" s="1121"/>
      <c r="S9" s="1112"/>
      <c r="T9" s="1122"/>
      <c r="U9" s="1117"/>
      <c r="V9" s="1122"/>
      <c r="Y9" s="1120"/>
      <c r="Z9" s="1117"/>
      <c r="AA9" s="1120"/>
      <c r="AB9" s="1112"/>
      <c r="AC9" s="1149"/>
      <c r="AD9" s="1117"/>
      <c r="AE9" s="1149"/>
      <c r="AF9" s="1112"/>
      <c r="AG9" s="1150"/>
      <c r="AH9" s="1117"/>
      <c r="AI9" s="1150"/>
      <c r="AJ9" s="1112"/>
      <c r="AK9" s="1151"/>
      <c r="AL9" s="1117"/>
      <c r="AM9" s="1151"/>
      <c r="AN9" s="1112"/>
      <c r="AO9" s="1152"/>
      <c r="AP9" s="1117"/>
      <c r="AQ9" s="1152"/>
      <c r="AR9" s="1143"/>
      <c r="AV9" s="1112"/>
      <c r="AZ9" s="1112"/>
      <c r="BD9" s="1112"/>
      <c r="BH9" s="1112"/>
    </row>
    <row r="10" spans="2:60" ht="54.75" customHeight="1">
      <c r="B10" s="1233"/>
      <c r="D10" s="1118"/>
      <c r="E10" s="1118"/>
      <c r="F10" s="1118"/>
      <c r="G10" s="1112"/>
      <c r="H10" s="1119"/>
      <c r="I10" s="1119"/>
      <c r="J10" s="1119"/>
      <c r="K10" s="1112"/>
      <c r="L10" s="1120"/>
      <c r="M10" s="1120"/>
      <c r="N10" s="1120"/>
      <c r="O10" s="1112"/>
      <c r="P10" s="1121"/>
      <c r="Q10" s="1121"/>
      <c r="R10" s="1121"/>
      <c r="S10" s="1112"/>
      <c r="T10" s="1122"/>
      <c r="U10" s="1122"/>
      <c r="V10" s="1122"/>
      <c r="Y10" s="1120"/>
      <c r="Z10" s="1120"/>
      <c r="AA10" s="1120"/>
      <c r="AB10" s="1112"/>
      <c r="AC10" s="1149"/>
      <c r="AD10" s="1149"/>
      <c r="AE10" s="1149"/>
      <c r="AF10" s="1112"/>
      <c r="AG10" s="1150"/>
      <c r="AH10" s="1150"/>
      <c r="AI10" s="1150"/>
      <c r="AJ10" s="1112"/>
      <c r="AK10" s="1151"/>
      <c r="AL10" s="1151"/>
      <c r="AM10" s="1151"/>
      <c r="AN10" s="1112"/>
      <c r="AO10" s="1152"/>
      <c r="AP10" s="1152"/>
      <c r="AQ10" s="1152"/>
      <c r="AR10" s="1143"/>
      <c r="AV10" s="1112"/>
      <c r="AZ10" s="1112"/>
      <c r="BD10" s="1112"/>
      <c r="BH10" s="1112"/>
    </row>
    <row r="11" spans="2:60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Y11" s="1"/>
      <c r="Z11" s="1"/>
      <c r="AA11" s="1"/>
      <c r="AB11" s="12"/>
      <c r="AC11" s="1"/>
      <c r="AD11" s="1"/>
      <c r="AE11" s="1"/>
      <c r="AF11" s="12"/>
      <c r="AG11" s="1"/>
      <c r="AH11" s="1"/>
      <c r="AI11" s="1"/>
      <c r="AJ11" s="12"/>
      <c r="AK11" s="1"/>
      <c r="AL11" s="1"/>
      <c r="AM11" s="1"/>
      <c r="AN11" s="12"/>
      <c r="AO11" s="1"/>
      <c r="AP11" s="1"/>
      <c r="AQ11" s="1"/>
      <c r="AV11" s="12"/>
      <c r="AZ11" s="12"/>
      <c r="BD11" s="12"/>
      <c r="BH11" s="12"/>
    </row>
    <row r="12" spans="2:60" ht="54.75" customHeight="1">
      <c r="B12" s="1233" t="s">
        <v>362</v>
      </c>
      <c r="D12" s="1123"/>
      <c r="E12" s="1123"/>
      <c r="F12" s="1123"/>
      <c r="G12" s="1112"/>
      <c r="H12" s="1124"/>
      <c r="I12" s="1124"/>
      <c r="J12" s="1124"/>
      <c r="K12" s="1112"/>
      <c r="L12" s="1125"/>
      <c r="M12" s="1125"/>
      <c r="N12" s="1125"/>
      <c r="O12" s="1112"/>
      <c r="P12" s="1126"/>
      <c r="Q12" s="1126"/>
      <c r="R12" s="1126"/>
      <c r="S12" s="1112"/>
      <c r="T12" s="1127"/>
      <c r="U12" s="1127"/>
      <c r="V12" s="1127"/>
      <c r="Y12" s="1125"/>
      <c r="Z12" s="1125"/>
      <c r="AA12" s="1125"/>
      <c r="AB12" s="1112"/>
      <c r="AC12" s="1153"/>
      <c r="AD12" s="1153"/>
      <c r="AE12" s="1153"/>
      <c r="AF12" s="1112"/>
      <c r="AG12" s="1154"/>
      <c r="AH12" s="1154"/>
      <c r="AI12" s="1154"/>
      <c r="AJ12" s="1112"/>
      <c r="AK12" s="1155"/>
      <c r="AL12" s="1155"/>
      <c r="AM12" s="1155"/>
      <c r="AN12" s="1112"/>
      <c r="AO12" s="1156"/>
      <c r="AP12" s="1156"/>
      <c r="AQ12" s="1156"/>
      <c r="AR12" s="1143"/>
      <c r="AV12" s="1112"/>
      <c r="AZ12" s="1112"/>
      <c r="BD12" s="1112"/>
      <c r="BH12" s="1112"/>
    </row>
    <row r="13" spans="2:60" ht="54.75" customHeight="1">
      <c r="B13" s="1233"/>
      <c r="D13" s="1123"/>
      <c r="E13" s="1117"/>
      <c r="F13" s="1123"/>
      <c r="G13" s="1112"/>
      <c r="H13" s="1124"/>
      <c r="I13" s="1117"/>
      <c r="J13" s="1124"/>
      <c r="K13" s="1112"/>
      <c r="L13" s="1125"/>
      <c r="M13" s="1117"/>
      <c r="N13" s="1125"/>
      <c r="O13" s="1112"/>
      <c r="P13" s="1126"/>
      <c r="Q13" s="1117"/>
      <c r="R13" s="1126"/>
      <c r="S13" s="1112"/>
      <c r="T13" s="1127"/>
      <c r="U13" s="1117"/>
      <c r="V13" s="1127"/>
      <c r="Y13" s="1125"/>
      <c r="Z13" s="1117"/>
      <c r="AA13" s="1125"/>
      <c r="AB13" s="1112"/>
      <c r="AC13" s="1153"/>
      <c r="AD13" s="1117"/>
      <c r="AE13" s="1153"/>
      <c r="AF13" s="1112"/>
      <c r="AG13" s="1154"/>
      <c r="AH13" s="1117"/>
      <c r="AI13" s="1154"/>
      <c r="AJ13" s="1112"/>
      <c r="AK13" s="1155"/>
      <c r="AL13" s="1117"/>
      <c r="AM13" s="1155"/>
      <c r="AN13" s="1112"/>
      <c r="AO13" s="1156"/>
      <c r="AP13" s="1117"/>
      <c r="AQ13" s="1156"/>
      <c r="AV13" s="1112"/>
      <c r="AZ13" s="1112"/>
      <c r="BD13" s="1112"/>
      <c r="BH13" s="1112"/>
    </row>
    <row r="14" spans="2:60" ht="54.75" customHeight="1">
      <c r="B14" s="1233"/>
      <c r="D14" s="1123"/>
      <c r="E14" s="1123"/>
      <c r="F14" s="1123"/>
      <c r="G14" s="1112"/>
      <c r="H14" s="1124"/>
      <c r="I14" s="1124"/>
      <c r="J14" s="1124"/>
      <c r="K14" s="1112"/>
      <c r="L14" s="1125"/>
      <c r="M14" s="1125"/>
      <c r="N14" s="1125"/>
      <c r="O14" s="1112"/>
      <c r="P14" s="1126"/>
      <c r="Q14" s="1126"/>
      <c r="R14" s="1126"/>
      <c r="S14" s="1112"/>
      <c r="T14" s="1127"/>
      <c r="U14" s="1127"/>
      <c r="V14" s="1127"/>
      <c r="Y14" s="1125"/>
      <c r="Z14" s="1125"/>
      <c r="AA14" s="1125"/>
      <c r="AB14" s="1112"/>
      <c r="AC14" s="1153"/>
      <c r="AD14" s="1153"/>
      <c r="AE14" s="1153"/>
      <c r="AF14" s="1112"/>
      <c r="AG14" s="1154"/>
      <c r="AH14" s="1154"/>
      <c r="AI14" s="1154"/>
      <c r="AJ14" s="1112"/>
      <c r="AK14" s="1155"/>
      <c r="AL14" s="1155"/>
      <c r="AM14" s="1155"/>
      <c r="AN14" s="1112"/>
      <c r="AO14" s="1156"/>
      <c r="AP14" s="1156"/>
      <c r="AQ14" s="1156"/>
      <c r="AR14" s="1143"/>
      <c r="AV14" s="1112"/>
      <c r="AZ14" s="1112"/>
      <c r="BD14" s="1112"/>
      <c r="BH14" s="1112"/>
    </row>
    <row r="15" spans="2:60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Y15" s="1"/>
      <c r="Z15" s="1"/>
      <c r="AA15" s="1"/>
      <c r="AB15" s="12"/>
      <c r="AC15" s="1"/>
      <c r="AD15" s="1"/>
      <c r="AE15" s="1"/>
      <c r="AF15" s="12"/>
      <c r="AG15" s="1"/>
      <c r="AH15" s="1"/>
      <c r="AI15" s="1"/>
      <c r="AJ15" s="12"/>
      <c r="AK15" s="1"/>
      <c r="AL15" s="1"/>
      <c r="AM15" s="1"/>
      <c r="AN15" s="12"/>
      <c r="AO15" s="1"/>
      <c r="AP15" s="1"/>
      <c r="AQ15" s="1"/>
      <c r="AV15" s="12"/>
      <c r="AZ15" s="12"/>
      <c r="BD15" s="12"/>
      <c r="BH15" s="12"/>
    </row>
    <row r="16" spans="2:60" ht="54.75" customHeight="1">
      <c r="B16" s="1233" t="s">
        <v>363</v>
      </c>
      <c r="D16" s="1128"/>
      <c r="E16" s="1128"/>
      <c r="F16" s="1128"/>
      <c r="G16" s="1112"/>
      <c r="H16" s="1129"/>
      <c r="I16" s="1129"/>
      <c r="J16" s="1129"/>
      <c r="K16" s="1112"/>
      <c r="L16" s="1130"/>
      <c r="M16" s="1130"/>
      <c r="N16" s="1130"/>
      <c r="O16" s="1112"/>
      <c r="P16" s="1131"/>
      <c r="Q16" s="1131"/>
      <c r="R16" s="1131"/>
      <c r="S16" s="1112"/>
      <c r="T16" s="1132"/>
      <c r="U16" s="1132"/>
      <c r="V16" s="1132"/>
      <c r="Y16" s="1130"/>
      <c r="Z16" s="1130"/>
      <c r="AA16" s="1130"/>
      <c r="AB16" s="1112"/>
      <c r="AC16" s="1157"/>
      <c r="AD16" s="1157"/>
      <c r="AE16" s="1157"/>
      <c r="AF16" s="1112"/>
      <c r="AG16" s="1158"/>
      <c r="AH16" s="1158"/>
      <c r="AI16" s="1158"/>
      <c r="AJ16" s="1112"/>
      <c r="AK16" s="1159"/>
      <c r="AL16" s="1159"/>
      <c r="AM16" s="1159"/>
      <c r="AN16" s="1112"/>
      <c r="AO16" s="1160"/>
      <c r="AP16" s="1160"/>
      <c r="AQ16" s="1160"/>
      <c r="AR16" s="1143"/>
      <c r="AV16" s="1112"/>
      <c r="AZ16" s="1112"/>
      <c r="BD16" s="1112"/>
      <c r="BH16" s="1112"/>
    </row>
    <row r="17" spans="2:60" ht="54.75" customHeight="1">
      <c r="B17" s="1233"/>
      <c r="D17" s="1128"/>
      <c r="E17" s="1117"/>
      <c r="F17" s="1128"/>
      <c r="G17" s="1112"/>
      <c r="H17" s="1129"/>
      <c r="I17" s="1117"/>
      <c r="J17" s="1129"/>
      <c r="K17" s="1112"/>
      <c r="L17" s="1130"/>
      <c r="M17" s="1117"/>
      <c r="N17" s="1130"/>
      <c r="O17" s="1112"/>
      <c r="P17" s="1131"/>
      <c r="Q17" s="1117"/>
      <c r="R17" s="1131"/>
      <c r="S17" s="1112"/>
      <c r="T17" s="1132"/>
      <c r="U17" s="1117"/>
      <c r="V17" s="1132"/>
      <c r="Y17" s="1130"/>
      <c r="Z17" s="1117"/>
      <c r="AA17" s="1130"/>
      <c r="AB17" s="1112"/>
      <c r="AC17" s="1157"/>
      <c r="AD17" s="1117"/>
      <c r="AE17" s="1157"/>
      <c r="AF17" s="1112"/>
      <c r="AG17" s="1158"/>
      <c r="AH17" s="1117"/>
      <c r="AI17" s="1158"/>
      <c r="AJ17" s="1112"/>
      <c r="AK17" s="1159"/>
      <c r="AL17" s="1117"/>
      <c r="AM17" s="1159"/>
      <c r="AN17" s="1112"/>
      <c r="AO17" s="1160"/>
      <c r="AP17" s="1117"/>
      <c r="AQ17" s="1160"/>
      <c r="AR17" s="1143"/>
      <c r="AV17" s="1112"/>
      <c r="AZ17" s="1112"/>
      <c r="BD17" s="1112"/>
      <c r="BH17" s="1112"/>
    </row>
    <row r="18" spans="2:60" ht="54.75" customHeight="1">
      <c r="B18" s="1233"/>
      <c r="D18" s="1128"/>
      <c r="E18" s="1128"/>
      <c r="F18" s="1128"/>
      <c r="G18" s="1112"/>
      <c r="H18" s="1129"/>
      <c r="I18" s="1129"/>
      <c r="J18" s="1129"/>
      <c r="K18" s="1112"/>
      <c r="L18" s="1130"/>
      <c r="M18" s="1130"/>
      <c r="N18" s="1130"/>
      <c r="O18" s="1112"/>
      <c r="P18" s="1131"/>
      <c r="Q18" s="1131"/>
      <c r="R18" s="1131"/>
      <c r="S18" s="1112"/>
      <c r="T18" s="1132"/>
      <c r="U18" s="1132"/>
      <c r="V18" s="1132"/>
      <c r="Y18" s="1130"/>
      <c r="Z18" s="1130"/>
      <c r="AA18" s="1130"/>
      <c r="AB18" s="1112"/>
      <c r="AC18" s="1157"/>
      <c r="AD18" s="1157"/>
      <c r="AE18" s="1157"/>
      <c r="AF18" s="1112"/>
      <c r="AG18" s="1158"/>
      <c r="AH18" s="1158"/>
      <c r="AI18" s="1158"/>
      <c r="AJ18" s="1112"/>
      <c r="AK18" s="1159"/>
      <c r="AL18" s="1159"/>
      <c r="AM18" s="1159"/>
      <c r="AN18" s="1112"/>
      <c r="AO18" s="1160"/>
      <c r="AP18" s="1160"/>
      <c r="AQ18" s="1160"/>
      <c r="AV18" s="1112"/>
      <c r="AZ18" s="1112"/>
      <c r="BD18" s="1112"/>
      <c r="BH18" s="1112"/>
    </row>
    <row r="19" spans="2:60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Y19" s="1"/>
      <c r="Z19" s="1"/>
      <c r="AA19" s="1"/>
      <c r="AB19" s="12"/>
      <c r="AC19" s="1"/>
      <c r="AD19" s="1"/>
      <c r="AE19" s="1"/>
      <c r="AF19" s="12"/>
      <c r="AG19" s="1"/>
      <c r="AH19" s="1"/>
      <c r="AI19" s="1"/>
      <c r="AJ19" s="12"/>
      <c r="AK19" s="1"/>
      <c r="AL19" s="1"/>
      <c r="AM19" s="1"/>
      <c r="AN19" s="12"/>
      <c r="AO19" s="1"/>
      <c r="AP19" s="1"/>
      <c r="AQ19" s="1"/>
      <c r="AR19" s="1143"/>
      <c r="AV19" s="12"/>
      <c r="AZ19" s="12"/>
      <c r="BD19" s="12"/>
      <c r="BH19" s="12"/>
    </row>
    <row r="20" spans="2:60" ht="54.75" customHeight="1">
      <c r="B20" s="1233" t="s">
        <v>363</v>
      </c>
      <c r="D20" s="1133"/>
      <c r="E20" s="1133"/>
      <c r="F20" s="1133"/>
      <c r="G20" s="1112"/>
      <c r="H20" s="1134"/>
      <c r="I20" s="1134"/>
      <c r="J20" s="1134"/>
      <c r="K20" s="1112"/>
      <c r="L20" s="1135"/>
      <c r="M20" s="1135"/>
      <c r="N20" s="1135"/>
      <c r="O20" s="1112"/>
      <c r="P20" s="1136"/>
      <c r="Q20" s="1136"/>
      <c r="R20" s="1136"/>
      <c r="S20" s="1112"/>
      <c r="T20" s="1137"/>
      <c r="U20" s="1137"/>
      <c r="V20" s="1137"/>
      <c r="Y20" s="1135"/>
      <c r="Z20" s="1135"/>
      <c r="AA20" s="1135"/>
      <c r="AB20" s="1112"/>
      <c r="AC20" s="1161"/>
      <c r="AD20" s="1161"/>
      <c r="AE20" s="1161"/>
      <c r="AF20" s="1112"/>
      <c r="AG20" s="1162"/>
      <c r="AH20" s="1162"/>
      <c r="AI20" s="1162"/>
      <c r="AJ20" s="1112"/>
      <c r="AK20" s="1163"/>
      <c r="AL20" s="1163"/>
      <c r="AM20" s="1163"/>
      <c r="AN20" s="1112"/>
      <c r="AO20" s="1164"/>
      <c r="AP20" s="1164"/>
      <c r="AQ20" s="1164"/>
      <c r="AR20" s="1143"/>
      <c r="AV20" s="1112"/>
      <c r="AZ20" s="1112"/>
      <c r="BD20" s="1112"/>
      <c r="BH20" s="1112"/>
    </row>
    <row r="21" spans="2:60" ht="54.75" customHeight="1">
      <c r="B21" s="1233"/>
      <c r="D21" s="1133"/>
      <c r="E21" s="1117"/>
      <c r="F21" s="1133"/>
      <c r="G21" s="1112"/>
      <c r="H21" s="1134"/>
      <c r="I21" s="1117"/>
      <c r="J21" s="1134"/>
      <c r="K21" s="1112"/>
      <c r="L21" s="1135"/>
      <c r="M21" s="1117"/>
      <c r="N21" s="1135"/>
      <c r="O21" s="1112"/>
      <c r="P21" s="1136"/>
      <c r="Q21" s="1117"/>
      <c r="R21" s="1136"/>
      <c r="S21" s="1112"/>
      <c r="T21" s="1137"/>
      <c r="U21" s="1117"/>
      <c r="V21" s="1137"/>
      <c r="Y21" s="1135"/>
      <c r="Z21" s="1117"/>
      <c r="AA21" s="1135"/>
      <c r="AB21" s="1112"/>
      <c r="AC21" s="1161"/>
      <c r="AD21" s="1117"/>
      <c r="AE21" s="1161"/>
      <c r="AF21" s="1112"/>
      <c r="AG21" s="1162"/>
      <c r="AH21" s="1117"/>
      <c r="AI21" s="1162"/>
      <c r="AJ21" s="1112"/>
      <c r="AK21" s="1163"/>
      <c r="AL21" s="1117"/>
      <c r="AM21" s="1163"/>
      <c r="AN21" s="1112"/>
      <c r="AO21" s="1164"/>
      <c r="AP21" s="1117"/>
      <c r="AQ21" s="1164"/>
      <c r="AR21" s="1143"/>
      <c r="AV21" s="1112"/>
      <c r="AZ21" s="1112"/>
      <c r="BD21" s="1112"/>
      <c r="BH21" s="1112"/>
    </row>
    <row r="22" spans="2:60" ht="54.75" customHeight="1">
      <c r="B22" s="1233"/>
      <c r="D22" s="1133"/>
      <c r="E22" s="1133"/>
      <c r="F22" s="1133"/>
      <c r="G22" s="1112"/>
      <c r="H22" s="1134"/>
      <c r="I22" s="1134"/>
      <c r="J22" s="1134"/>
      <c r="K22" s="1112"/>
      <c r="L22" s="1135"/>
      <c r="M22" s="1135"/>
      <c r="N22" s="1135"/>
      <c r="O22" s="1112"/>
      <c r="P22" s="1136"/>
      <c r="Q22" s="1136"/>
      <c r="R22" s="1136"/>
      <c r="S22" s="1112"/>
      <c r="T22" s="1137"/>
      <c r="U22" s="1137"/>
      <c r="V22" s="1137"/>
      <c r="Y22" s="1135"/>
      <c r="Z22" s="1135"/>
      <c r="AA22" s="1135"/>
      <c r="AB22" s="1112"/>
      <c r="AC22" s="1161"/>
      <c r="AD22" s="1161"/>
      <c r="AE22" s="1161"/>
      <c r="AF22" s="1112"/>
      <c r="AG22" s="1162"/>
      <c r="AH22" s="1162"/>
      <c r="AI22" s="1162"/>
      <c r="AJ22" s="1112"/>
      <c r="AK22" s="1163"/>
      <c r="AL22" s="1163"/>
      <c r="AM22" s="1163"/>
      <c r="AN22" s="1112"/>
      <c r="AO22" s="1164"/>
      <c r="AP22" s="1164"/>
      <c r="AQ22" s="1164"/>
      <c r="AV22" s="1112"/>
      <c r="AZ22" s="1112"/>
      <c r="BD22" s="1112"/>
      <c r="BH22" s="1112"/>
    </row>
    <row r="23" spans="2:60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Y23" s="1"/>
      <c r="Z23" s="1"/>
      <c r="AA23" s="1"/>
      <c r="AB23" s="12"/>
      <c r="AC23" s="1"/>
      <c r="AD23" s="1"/>
      <c r="AE23" s="1"/>
      <c r="AF23" s="12"/>
      <c r="AG23" s="1"/>
      <c r="AH23" s="1"/>
      <c r="AI23" s="1"/>
      <c r="AJ23" s="12"/>
      <c r="AK23" s="1"/>
      <c r="AL23" s="1"/>
      <c r="AM23" s="1"/>
      <c r="AN23" s="12"/>
      <c r="AO23" s="1"/>
      <c r="AP23" s="1"/>
      <c r="AQ23" s="1"/>
      <c r="AV23" s="12"/>
      <c r="AZ23" s="12"/>
      <c r="BD23" s="12"/>
      <c r="BH23" s="12"/>
    </row>
    <row r="24" spans="2:60" ht="54.75" customHeight="1">
      <c r="B24" s="1233" t="s">
        <v>363</v>
      </c>
      <c r="D24" s="1138"/>
      <c r="E24" s="1138"/>
      <c r="F24" s="1138"/>
      <c r="G24" s="1112"/>
      <c r="H24" s="1139"/>
      <c r="I24" s="1139"/>
      <c r="J24" s="1139"/>
      <c r="K24" s="1112"/>
      <c r="L24" s="1140"/>
      <c r="M24" s="1140"/>
      <c r="N24" s="1140"/>
      <c r="O24" s="1112"/>
      <c r="P24" s="1141"/>
      <c r="Q24" s="1141"/>
      <c r="R24" s="1141"/>
      <c r="S24" s="1112"/>
      <c r="T24" s="1142"/>
      <c r="U24" s="1142"/>
      <c r="V24" s="1142"/>
      <c r="Y24" s="1140"/>
      <c r="Z24" s="1140"/>
      <c r="AA24" s="1140"/>
      <c r="AB24" s="1112"/>
      <c r="AC24" s="1165"/>
      <c r="AD24" s="1165"/>
      <c r="AE24" s="1165"/>
      <c r="AF24" s="1112"/>
      <c r="AG24" s="1166"/>
      <c r="AH24" s="1166"/>
      <c r="AI24" s="1166"/>
      <c r="AJ24" s="1112"/>
      <c r="AK24" s="1167"/>
      <c r="AL24" s="1167"/>
      <c r="AM24" s="1167"/>
      <c r="AN24" s="1112"/>
      <c r="AO24" s="1168"/>
      <c r="AP24" s="1168"/>
      <c r="AQ24" s="1168"/>
      <c r="AR24" s="1143"/>
      <c r="AV24" s="1112"/>
      <c r="AZ24" s="1112"/>
      <c r="BD24" s="1112"/>
      <c r="BH24" s="1112"/>
    </row>
    <row r="25" spans="2:60" ht="54.75" customHeight="1">
      <c r="B25" s="1233"/>
      <c r="D25" s="1138"/>
      <c r="E25" s="1117"/>
      <c r="F25" s="1138"/>
      <c r="G25" s="1112"/>
      <c r="H25" s="1139"/>
      <c r="I25" s="1117"/>
      <c r="J25" s="1139"/>
      <c r="K25" s="1112"/>
      <c r="L25" s="1140"/>
      <c r="M25" s="1117"/>
      <c r="N25" s="1140"/>
      <c r="O25" s="1112"/>
      <c r="P25" s="1141"/>
      <c r="Q25" s="1117"/>
      <c r="R25" s="1141"/>
      <c r="S25" s="1112"/>
      <c r="T25" s="1142"/>
      <c r="U25" s="1117"/>
      <c r="V25" s="1142"/>
      <c r="Y25" s="1140"/>
      <c r="Z25" s="1117"/>
      <c r="AA25" s="1140"/>
      <c r="AB25" s="1112"/>
      <c r="AC25" s="1165"/>
      <c r="AD25" s="1117"/>
      <c r="AE25" s="1165"/>
      <c r="AF25" s="1112"/>
      <c r="AG25" s="1166"/>
      <c r="AH25" s="1117"/>
      <c r="AI25" s="1166"/>
      <c r="AJ25" s="1112"/>
      <c r="AK25" s="1167"/>
      <c r="AL25" s="1117"/>
      <c r="AM25" s="1167"/>
      <c r="AN25" s="1112"/>
      <c r="AO25" s="1168"/>
      <c r="AP25" s="1117"/>
      <c r="AQ25" s="1168"/>
      <c r="AR25" s="1143"/>
      <c r="AV25" s="1112"/>
      <c r="AZ25" s="1112"/>
      <c r="BD25" s="1112"/>
      <c r="BH25" s="1112"/>
    </row>
    <row r="26" spans="2:60" ht="54.75" customHeight="1">
      <c r="B26" s="1233"/>
      <c r="D26" s="1138"/>
      <c r="E26" s="1138"/>
      <c r="F26" s="1138"/>
      <c r="G26" s="1112"/>
      <c r="H26" s="1139"/>
      <c r="I26" s="1139"/>
      <c r="J26" s="1139"/>
      <c r="K26" s="1112"/>
      <c r="L26" s="1140"/>
      <c r="M26" s="1140"/>
      <c r="N26" s="1140"/>
      <c r="O26" s="1112"/>
      <c r="P26" s="1141"/>
      <c r="Q26" s="1141"/>
      <c r="R26" s="1141"/>
      <c r="S26" s="1112"/>
      <c r="T26" s="1142"/>
      <c r="U26" s="1142"/>
      <c r="V26" s="1142"/>
      <c r="Y26" s="1140"/>
      <c r="Z26" s="1140"/>
      <c r="AA26" s="1140"/>
      <c r="AB26" s="1112"/>
      <c r="AC26" s="1165"/>
      <c r="AD26" s="1165"/>
      <c r="AE26" s="1165"/>
      <c r="AF26" s="1112"/>
      <c r="AG26" s="1166"/>
      <c r="AH26" s="1166"/>
      <c r="AI26" s="1166"/>
      <c r="AJ26" s="1112"/>
      <c r="AK26" s="1167"/>
      <c r="AL26" s="1167"/>
      <c r="AM26" s="1167"/>
      <c r="AN26" s="1112"/>
      <c r="AO26" s="1168"/>
      <c r="AP26" s="1168"/>
      <c r="AQ26" s="1168"/>
      <c r="AV26" s="1112"/>
      <c r="AZ26" s="1112"/>
      <c r="BD26" s="1112"/>
      <c r="BH26" s="1112"/>
    </row>
    <row r="31" spans="2:60">
      <c r="W31"/>
    </row>
    <row r="32" spans="2:60">
      <c r="W32"/>
    </row>
    <row r="33" spans="23:77">
      <c r="W33"/>
    </row>
    <row r="34" spans="23:77">
      <c r="W34"/>
    </row>
    <row r="35" spans="23:77">
      <c r="W35"/>
    </row>
    <row r="36" spans="23:77">
      <c r="W36"/>
    </row>
    <row r="37" spans="23:77">
      <c r="W37"/>
    </row>
    <row r="38" spans="23:77">
      <c r="W38"/>
    </row>
    <row r="39" spans="23:77">
      <c r="W39"/>
    </row>
    <row r="40" spans="23:77">
      <c r="W40"/>
    </row>
    <row r="41" spans="23:77">
      <c r="W41"/>
    </row>
    <row r="42" spans="23:77">
      <c r="W42"/>
    </row>
    <row r="43" spans="23:77">
      <c r="W43"/>
    </row>
    <row r="44" spans="23:77">
      <c r="W44"/>
    </row>
    <row r="45" spans="23:77">
      <c r="W45"/>
    </row>
    <row r="46" spans="23:77">
      <c r="W46"/>
      <c r="BI46" s="1104"/>
      <c r="BJ46" s="1104"/>
      <c r="BK46" s="1104"/>
      <c r="BL46" s="1104"/>
      <c r="BM46" s="1104"/>
      <c r="BN46" s="1104"/>
      <c r="BO46" s="1104"/>
      <c r="BP46" s="1104"/>
      <c r="BQ46" s="1104"/>
      <c r="BR46" s="1104"/>
      <c r="BS46" s="1104"/>
      <c r="BT46" s="1104"/>
      <c r="BU46" s="1104"/>
      <c r="BV46" s="1104"/>
      <c r="BW46" s="1104"/>
      <c r="BX46" s="1104"/>
      <c r="BY46" s="1104"/>
    </row>
    <row r="47" spans="23:77">
      <c r="W47"/>
      <c r="BI47" s="1104"/>
      <c r="BJ47" s="1104"/>
      <c r="BK47" s="1104"/>
      <c r="BL47" s="1104"/>
      <c r="BM47" s="1104"/>
      <c r="BN47" s="1104"/>
      <c r="BO47" s="1104"/>
      <c r="BP47" s="1104"/>
      <c r="BQ47" s="1104"/>
      <c r="BR47" s="1104"/>
      <c r="BS47" s="1104"/>
      <c r="BT47" s="1104"/>
      <c r="BU47" s="1104"/>
      <c r="BV47" s="1104"/>
      <c r="BW47" s="1104"/>
      <c r="BX47" s="1104"/>
      <c r="BY47" s="1104"/>
    </row>
    <row r="48" spans="23:77">
      <c r="W48"/>
      <c r="BI48" s="1104"/>
      <c r="BJ48" s="1104"/>
      <c r="BK48" s="1104"/>
      <c r="BL48" s="1104"/>
      <c r="BM48" s="1104"/>
      <c r="BN48" s="1104"/>
      <c r="BO48" s="1104"/>
      <c r="BP48" s="1104"/>
      <c r="BQ48" s="1104"/>
      <c r="BR48" s="1104"/>
      <c r="BS48" s="1104"/>
      <c r="BT48" s="1104"/>
      <c r="BU48" s="1104"/>
      <c r="BV48" s="1104"/>
      <c r="BW48" s="1104"/>
      <c r="BX48" s="1104"/>
      <c r="BY48" s="1104"/>
    </row>
    <row r="49" spans="23:77">
      <c r="W49"/>
      <c r="BI49" s="1104"/>
      <c r="BJ49" s="1104"/>
      <c r="BK49" s="1104"/>
      <c r="BL49" s="1104"/>
      <c r="BM49" s="1104"/>
      <c r="BN49" s="1104"/>
      <c r="BO49" s="1104"/>
      <c r="BP49" s="1104"/>
      <c r="BQ49" s="1104"/>
      <c r="BR49" s="1104"/>
      <c r="BS49" s="1104"/>
      <c r="BT49" s="1104"/>
      <c r="BU49" s="1104"/>
      <c r="BV49" s="1104"/>
      <c r="BW49" s="1104"/>
      <c r="BX49" s="1104"/>
      <c r="BY49" s="1104"/>
    </row>
    <row r="50" spans="23:77">
      <c r="W50"/>
      <c r="BI50" s="1104"/>
      <c r="BJ50" s="1104"/>
      <c r="BK50" s="1104"/>
      <c r="BL50" s="1104"/>
      <c r="BM50" s="1104"/>
      <c r="BN50" s="1104"/>
      <c r="BO50" s="1104"/>
      <c r="BP50" s="1104"/>
      <c r="BQ50" s="1104"/>
      <c r="BR50" s="1104"/>
      <c r="BS50" s="1104"/>
      <c r="BT50" s="1104"/>
      <c r="BU50" s="1104"/>
      <c r="BV50" s="1104"/>
      <c r="BW50" s="1104"/>
      <c r="BX50" s="1104"/>
      <c r="BY50" s="1104"/>
    </row>
    <row r="51" spans="23:77">
      <c r="W51"/>
      <c r="BI51" s="1104"/>
      <c r="BJ51" s="1104"/>
      <c r="BK51" s="1104"/>
      <c r="BL51" s="1104"/>
      <c r="BM51" s="1104"/>
      <c r="BN51" s="1104"/>
      <c r="BO51" s="1104"/>
      <c r="BP51" s="1104"/>
      <c r="BQ51" s="1104"/>
      <c r="BR51" s="1104"/>
      <c r="BS51" s="1104"/>
      <c r="BT51" s="1104"/>
      <c r="BU51" s="1104"/>
      <c r="BV51" s="1104"/>
      <c r="BW51" s="1104"/>
      <c r="BX51" s="1104"/>
      <c r="BY51" s="1104"/>
    </row>
    <row r="52" spans="23:77">
      <c r="W52"/>
      <c r="BI52" s="1104"/>
      <c r="BJ52" s="1104"/>
      <c r="BK52" s="1104"/>
      <c r="BL52" s="1104"/>
      <c r="BM52" s="1104"/>
      <c r="BN52" s="1104"/>
      <c r="BO52" s="1104"/>
      <c r="BP52" s="1104"/>
      <c r="BQ52" s="1104"/>
      <c r="BR52" s="1104"/>
      <c r="BS52" s="1104"/>
      <c r="BT52" s="1104"/>
      <c r="BU52" s="1104"/>
      <c r="BV52" s="1104"/>
      <c r="BW52" s="1104"/>
      <c r="BX52" s="1104"/>
      <c r="BY52" s="1104"/>
    </row>
    <row r="53" spans="23:77">
      <c r="W53"/>
      <c r="BI53" s="1104"/>
      <c r="BJ53" s="1104"/>
      <c r="BK53" s="1104"/>
      <c r="BL53" s="1104"/>
      <c r="BM53" s="1104"/>
      <c r="BN53" s="1104"/>
      <c r="BO53" s="1104"/>
      <c r="BP53" s="1104"/>
      <c r="BQ53" s="1104"/>
      <c r="BR53" s="1104"/>
      <c r="BS53" s="1104"/>
      <c r="BT53" s="1104"/>
      <c r="BU53" s="1104"/>
      <c r="BV53" s="1104"/>
      <c r="BW53" s="1104"/>
      <c r="BX53" s="1104"/>
      <c r="BY53" s="1104"/>
    </row>
    <row r="54" spans="23:77">
      <c r="W54"/>
      <c r="BI54" s="1104"/>
      <c r="BJ54" s="1104"/>
      <c r="BK54" s="1104"/>
      <c r="BL54" s="1104"/>
      <c r="BM54" s="1104"/>
      <c r="BN54" s="1104"/>
      <c r="BO54" s="1104"/>
      <c r="BP54" s="1104"/>
      <c r="BQ54" s="1104"/>
      <c r="BR54" s="1104"/>
      <c r="BS54" s="1104"/>
      <c r="BT54" s="1104"/>
      <c r="BU54" s="1104"/>
      <c r="BV54" s="1104"/>
      <c r="BW54" s="1104"/>
      <c r="BX54" s="1104"/>
      <c r="BY54" s="1104"/>
    </row>
    <row r="55" spans="23:77">
      <c r="W55"/>
      <c r="BI55" s="1104"/>
      <c r="BJ55" s="1104"/>
      <c r="BK55" s="1104"/>
      <c r="BL55" s="1104"/>
      <c r="BM55" s="1104"/>
      <c r="BN55" s="1104"/>
      <c r="BO55" s="1104"/>
      <c r="BP55" s="1104"/>
      <c r="BQ55" s="1104"/>
      <c r="BR55" s="1104"/>
      <c r="BS55" s="1104"/>
      <c r="BT55" s="1104"/>
      <c r="BU55" s="1104"/>
      <c r="BV55" s="1104"/>
      <c r="BW55" s="1104"/>
      <c r="BX55" s="1104"/>
      <c r="BY55" s="1104"/>
    </row>
    <row r="56" spans="23:77">
      <c r="W56"/>
      <c r="BI56" s="1104"/>
      <c r="BJ56" s="1104"/>
      <c r="BK56" s="1104"/>
      <c r="BL56" s="1104"/>
      <c r="BM56" s="1104"/>
      <c r="BN56" s="1104"/>
      <c r="BO56" s="1104"/>
      <c r="BP56" s="1104"/>
      <c r="BQ56" s="1104"/>
      <c r="BR56" s="1104"/>
      <c r="BS56" s="1104"/>
      <c r="BT56" s="1104"/>
      <c r="BU56" s="1104"/>
      <c r="BV56" s="1104"/>
      <c r="BW56" s="1104"/>
      <c r="BX56" s="1104"/>
      <c r="BY56" s="1104"/>
    </row>
    <row r="57" spans="23:77">
      <c r="W57"/>
      <c r="BI57" s="1104"/>
      <c r="BJ57" s="1104"/>
      <c r="BK57" s="1104"/>
      <c r="BL57" s="1104"/>
      <c r="BM57" s="1104"/>
      <c r="BN57" s="1104"/>
      <c r="BO57" s="1104"/>
      <c r="BP57" s="1104"/>
      <c r="BQ57" s="1104"/>
      <c r="BR57" s="1104"/>
      <c r="BS57" s="1104"/>
      <c r="BT57" s="1104"/>
      <c r="BU57" s="1104"/>
      <c r="BV57" s="1104"/>
      <c r="BW57" s="1104"/>
      <c r="BX57" s="1104"/>
      <c r="BY57" s="1104"/>
    </row>
    <row r="58" spans="23:77">
      <c r="W58"/>
      <c r="BI58" s="1104"/>
      <c r="BJ58" s="1104"/>
      <c r="BK58" s="1104"/>
      <c r="BL58" s="1104"/>
      <c r="BM58" s="1104"/>
      <c r="BN58" s="1104"/>
      <c r="BO58" s="1104"/>
      <c r="BP58" s="1104"/>
      <c r="BQ58" s="1104"/>
      <c r="BR58" s="1104"/>
      <c r="BS58" s="1104"/>
      <c r="BT58" s="1104"/>
      <c r="BU58" s="1104"/>
      <c r="BV58" s="1104"/>
      <c r="BW58" s="1104"/>
      <c r="BX58" s="1104"/>
      <c r="BY58" s="1104"/>
    </row>
    <row r="59" spans="23:77">
      <c r="W59"/>
      <c r="BI59" s="1104"/>
      <c r="BJ59" s="1104"/>
      <c r="BK59" s="1104"/>
      <c r="BL59" s="1104"/>
      <c r="BM59" s="1104"/>
      <c r="BN59" s="1104"/>
      <c r="BO59" s="1104"/>
      <c r="BP59" s="1104"/>
      <c r="BQ59" s="1104"/>
      <c r="BR59" s="1104"/>
      <c r="BS59" s="1104"/>
      <c r="BT59" s="1104"/>
      <c r="BU59" s="1104"/>
      <c r="BV59" s="1104"/>
      <c r="BW59" s="1104"/>
      <c r="BX59" s="1104"/>
      <c r="BY59" s="1104"/>
    </row>
    <row r="60" spans="23:77">
      <c r="W60"/>
      <c r="BI60" s="1104"/>
      <c r="BJ60" s="1104"/>
      <c r="BK60" s="1104"/>
      <c r="BL60" s="1104"/>
      <c r="BM60" s="1104"/>
      <c r="BN60" s="1104"/>
      <c r="BO60" s="1104"/>
      <c r="BP60" s="1104"/>
      <c r="BQ60" s="1104"/>
      <c r="BR60" s="1104"/>
      <c r="BS60" s="1104"/>
      <c r="BT60" s="1104"/>
      <c r="BU60" s="1104"/>
      <c r="BV60" s="1104"/>
      <c r="BW60" s="1104"/>
      <c r="BX60" s="1104"/>
      <c r="BY60" s="1104"/>
    </row>
    <row r="61" spans="23:77">
      <c r="W61"/>
      <c r="BI61" s="1104"/>
      <c r="BJ61" s="1104"/>
      <c r="BK61" s="1104"/>
      <c r="BL61" s="1104"/>
      <c r="BM61" s="1104"/>
      <c r="BN61" s="1104"/>
      <c r="BO61" s="1104"/>
      <c r="BP61" s="1104"/>
      <c r="BQ61" s="1104"/>
      <c r="BR61" s="1104"/>
      <c r="BS61" s="1104"/>
      <c r="BT61" s="1104"/>
      <c r="BU61" s="1104"/>
      <c r="BV61" s="1104"/>
      <c r="BW61" s="1104"/>
      <c r="BX61" s="1104"/>
      <c r="BY61" s="1104"/>
    </row>
    <row r="62" spans="23:77">
      <c r="W62"/>
      <c r="BI62" s="1104"/>
      <c r="BJ62" s="1104"/>
      <c r="BK62" s="1104"/>
      <c r="BL62" s="1104"/>
      <c r="BM62" s="1104"/>
      <c r="BN62" s="1104"/>
      <c r="BO62" s="1104"/>
      <c r="BP62" s="1104"/>
      <c r="BQ62" s="1104"/>
      <c r="BR62" s="1104"/>
      <c r="BS62" s="1104"/>
      <c r="BT62" s="1104"/>
      <c r="BU62" s="1104"/>
      <c r="BV62" s="1104"/>
      <c r="BW62" s="1104"/>
      <c r="BX62" s="1104"/>
      <c r="BY62" s="1104"/>
    </row>
    <row r="63" spans="23:77">
      <c r="W63"/>
      <c r="BI63" s="1104"/>
      <c r="BJ63" s="1104"/>
      <c r="BK63" s="1104"/>
      <c r="BL63" s="1104"/>
      <c r="BM63" s="1104"/>
      <c r="BN63" s="1104"/>
      <c r="BO63" s="1104"/>
      <c r="BP63" s="1104"/>
      <c r="BQ63" s="1104"/>
      <c r="BR63" s="1104"/>
      <c r="BS63" s="1104"/>
      <c r="BT63" s="1104"/>
      <c r="BU63" s="1104"/>
      <c r="BV63" s="1104"/>
      <c r="BW63" s="1104"/>
      <c r="BX63" s="1104"/>
      <c r="BY63" s="1104"/>
    </row>
    <row r="64" spans="23:77">
      <c r="W64"/>
      <c r="BI64" s="1104"/>
      <c r="BJ64" s="1104"/>
      <c r="BK64" s="1104"/>
      <c r="BL64" s="1104"/>
      <c r="BM64" s="1104"/>
      <c r="BN64" s="1104"/>
      <c r="BO64" s="1104"/>
      <c r="BP64" s="1104"/>
      <c r="BQ64" s="1104"/>
      <c r="BR64" s="1104"/>
      <c r="BS64" s="1104"/>
      <c r="BT64" s="1104"/>
      <c r="BU64" s="1104"/>
      <c r="BV64" s="1104"/>
      <c r="BW64" s="1104"/>
      <c r="BX64" s="1104"/>
      <c r="BY64" s="1104"/>
    </row>
    <row r="65" spans="23:77">
      <c r="W65"/>
      <c r="BI65" s="1104"/>
      <c r="BJ65" s="1104"/>
      <c r="BK65" s="1104"/>
      <c r="BL65" s="1104"/>
      <c r="BM65" s="1104"/>
      <c r="BN65" s="1104"/>
      <c r="BO65" s="1104"/>
      <c r="BP65" s="1104"/>
      <c r="BQ65" s="1104"/>
      <c r="BR65" s="1104"/>
      <c r="BS65" s="1104"/>
      <c r="BT65" s="1104"/>
      <c r="BU65" s="1104"/>
      <c r="BV65" s="1104"/>
      <c r="BW65" s="1104"/>
      <c r="BX65" s="1104"/>
      <c r="BY65" s="1104"/>
    </row>
    <row r="66" spans="23:77">
      <c r="W66"/>
      <c r="BI66" s="1104"/>
      <c r="BJ66" s="1104"/>
      <c r="BK66" s="1104"/>
      <c r="BL66" s="1104"/>
      <c r="BM66" s="1104"/>
      <c r="BN66" s="1104"/>
      <c r="BO66" s="1104"/>
      <c r="BP66" s="1104"/>
      <c r="BQ66" s="1104"/>
      <c r="BR66" s="1104"/>
      <c r="BS66" s="1104"/>
      <c r="BT66" s="1104"/>
      <c r="BU66" s="1104"/>
      <c r="BV66" s="1104"/>
      <c r="BW66" s="1104"/>
      <c r="BX66" s="1104"/>
      <c r="BY66" s="1104"/>
    </row>
    <row r="67" spans="23:77">
      <c r="W67"/>
      <c r="BI67" s="1104"/>
      <c r="BJ67" s="1104"/>
      <c r="BK67" s="1104"/>
      <c r="BL67" s="1104"/>
      <c r="BM67" s="1104"/>
      <c r="BN67" s="1104"/>
      <c r="BO67" s="1104"/>
      <c r="BP67" s="1104"/>
      <c r="BQ67" s="1104"/>
      <c r="BR67" s="1104"/>
      <c r="BS67" s="1104"/>
      <c r="BT67" s="1104"/>
      <c r="BU67" s="1104"/>
      <c r="BV67" s="1104"/>
      <c r="BW67" s="1104"/>
      <c r="BX67" s="1104"/>
      <c r="BY67" s="1104"/>
    </row>
    <row r="68" spans="23:77">
      <c r="W68"/>
      <c r="BI68" s="1104"/>
      <c r="BJ68" s="1104"/>
      <c r="BK68" s="1104"/>
      <c r="BL68" s="1104"/>
      <c r="BM68" s="1104"/>
      <c r="BN68" s="1104"/>
      <c r="BO68" s="1104"/>
      <c r="BP68" s="1104"/>
      <c r="BQ68" s="1104"/>
      <c r="BR68" s="1104"/>
      <c r="BS68" s="1104"/>
      <c r="BT68" s="1104"/>
      <c r="BU68" s="1104"/>
      <c r="BV68" s="1104"/>
      <c r="BW68" s="1104"/>
      <c r="BX68" s="1104"/>
      <c r="BY68" s="1104"/>
    </row>
    <row r="69" spans="23:77">
      <c r="W69"/>
      <c r="BI69" s="1104"/>
      <c r="BJ69" s="1104"/>
      <c r="BK69" s="1104"/>
      <c r="BL69" s="1104"/>
      <c r="BM69" s="1104"/>
      <c r="BN69" s="1104"/>
      <c r="BO69" s="1104"/>
      <c r="BP69" s="1104"/>
      <c r="BQ69" s="1104"/>
      <c r="BR69" s="1104"/>
      <c r="BS69" s="1104"/>
      <c r="BT69" s="1104"/>
      <c r="BU69" s="1104"/>
      <c r="BV69" s="1104"/>
      <c r="BW69" s="1104"/>
      <c r="BX69" s="1104"/>
      <c r="BY69" s="1104"/>
    </row>
    <row r="70" spans="23:77">
      <c r="W70"/>
      <c r="BI70" s="1104"/>
      <c r="BJ70" s="1104"/>
      <c r="BK70" s="1104"/>
      <c r="BL70" s="1104"/>
      <c r="BM70" s="1104"/>
      <c r="BN70" s="1104"/>
      <c r="BO70" s="1104"/>
      <c r="BP70" s="1104"/>
      <c r="BQ70" s="1104"/>
      <c r="BR70" s="1104"/>
      <c r="BS70" s="1104"/>
      <c r="BT70" s="1104"/>
      <c r="BU70" s="1104"/>
      <c r="BV70" s="1104"/>
      <c r="BW70" s="1104"/>
      <c r="BX70" s="1104"/>
      <c r="BY70" s="1104"/>
    </row>
    <row r="71" spans="23:77">
      <c r="W71"/>
      <c r="BI71" s="1104"/>
      <c r="BJ71" s="1104"/>
      <c r="BK71" s="1104"/>
      <c r="BL71" s="1104"/>
      <c r="BM71" s="1104"/>
      <c r="BN71" s="1104"/>
      <c r="BO71" s="1104"/>
      <c r="BP71" s="1104"/>
      <c r="BQ71" s="1104"/>
      <c r="BR71" s="1104"/>
      <c r="BS71" s="1104"/>
      <c r="BT71" s="1104"/>
      <c r="BU71" s="1104"/>
      <c r="BV71" s="1104"/>
      <c r="BW71" s="1104"/>
      <c r="BX71" s="1104"/>
      <c r="BY71" s="1104"/>
    </row>
    <row r="72" spans="23:77">
      <c r="W72"/>
    </row>
    <row r="73" spans="23:77">
      <c r="W73"/>
    </row>
    <row r="74" spans="23:77">
      <c r="W74"/>
    </row>
    <row r="75" spans="23:77">
      <c r="W75"/>
    </row>
    <row r="76" spans="23:77">
      <c r="W76"/>
    </row>
    <row r="77" spans="23:77">
      <c r="W77"/>
    </row>
    <row r="78" spans="23:77">
      <c r="W78"/>
    </row>
    <row r="79" spans="23:77">
      <c r="W79"/>
    </row>
    <row r="80" spans="23:77">
      <c r="W80"/>
    </row>
    <row r="81" spans="23:23">
      <c r="W81"/>
    </row>
    <row r="82" spans="23:23">
      <c r="W82"/>
    </row>
    <row r="83" spans="23:23">
      <c r="W83"/>
    </row>
    <row r="84" spans="23:23">
      <c r="W84"/>
    </row>
    <row r="85" spans="23:23">
      <c r="W85"/>
    </row>
    <row r="86" spans="23:23">
      <c r="W86"/>
    </row>
    <row r="87" spans="23:23">
      <c r="W87"/>
    </row>
    <row r="88" spans="23:23">
      <c r="W88"/>
    </row>
    <row r="89" spans="23:23">
      <c r="W89"/>
    </row>
    <row r="90" spans="23:23">
      <c r="W90"/>
    </row>
    <row r="91" spans="23:23">
      <c r="W91"/>
    </row>
    <row r="92" spans="23:23">
      <c r="W92"/>
    </row>
    <row r="93" spans="23:23">
      <c r="W93"/>
    </row>
    <row r="94" spans="23:23">
      <c r="W94"/>
    </row>
    <row r="95" spans="23:23">
      <c r="W95"/>
    </row>
    <row r="96" spans="23:23">
      <c r="W96"/>
    </row>
    <row r="97" spans="23:23">
      <c r="W97"/>
    </row>
    <row r="98" spans="23:23">
      <c r="W98"/>
    </row>
    <row r="99" spans="23:23">
      <c r="W99"/>
    </row>
    <row r="100" spans="23:23">
      <c r="W100"/>
    </row>
    <row r="101" spans="23:23">
      <c r="W101"/>
    </row>
    <row r="102" spans="23:23">
      <c r="W102"/>
    </row>
    <row r="103" spans="23:23">
      <c r="W103"/>
    </row>
    <row r="104" spans="23:23">
      <c r="W104"/>
    </row>
    <row r="105" spans="23:23">
      <c r="W105"/>
    </row>
    <row r="106" spans="23:23">
      <c r="W106"/>
    </row>
    <row r="107" spans="23:23">
      <c r="W107"/>
    </row>
    <row r="108" spans="23:23">
      <c r="W108"/>
    </row>
    <row r="109" spans="23:23">
      <c r="W109"/>
    </row>
    <row r="110" spans="23:23">
      <c r="W110"/>
    </row>
    <row r="111" spans="23:23">
      <c r="W111"/>
    </row>
    <row r="112" spans="23:23">
      <c r="W112"/>
    </row>
    <row r="113" spans="23:23">
      <c r="W113"/>
    </row>
    <row r="114" spans="23:23">
      <c r="W114"/>
    </row>
    <row r="115" spans="23:23">
      <c r="W115"/>
    </row>
    <row r="116" spans="23:23">
      <c r="W116"/>
    </row>
    <row r="117" spans="23:23">
      <c r="W117"/>
    </row>
    <row r="118" spans="23:23">
      <c r="W118"/>
    </row>
    <row r="119" spans="23:23">
      <c r="W119"/>
    </row>
    <row r="120" spans="23:23">
      <c r="W120"/>
    </row>
    <row r="121" spans="23:23">
      <c r="W121"/>
    </row>
    <row r="122" spans="23:23">
      <c r="W122"/>
    </row>
    <row r="123" spans="23:23">
      <c r="W123"/>
    </row>
  </sheetData>
  <mergeCells count="12">
    <mergeCell ref="AK2:AM2"/>
    <mergeCell ref="AO2:AQ2"/>
    <mergeCell ref="B20:B22"/>
    <mergeCell ref="B24:B26"/>
    <mergeCell ref="L2:N2"/>
    <mergeCell ref="B4:B6"/>
    <mergeCell ref="AG2:AI2"/>
    <mergeCell ref="AC2:AE2"/>
    <mergeCell ref="Y2:AA2"/>
    <mergeCell ref="B8:B10"/>
    <mergeCell ref="B12:B14"/>
    <mergeCell ref="B16:B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4865B8"/>
  </sheetPr>
  <dimension ref="A1:BI36"/>
  <sheetViews>
    <sheetView showGridLines="0" tabSelected="1" zoomScaleNormal="100" workbookViewId="0"/>
  </sheetViews>
  <sheetFormatPr defaultRowHeight="16.5"/>
  <cols>
    <col min="1" max="1" width="2.75" customWidth="1"/>
    <col min="2" max="2" width="5.625" customWidth="1"/>
    <col min="3" max="3" width="15.75" customWidth="1"/>
    <col min="4" max="4" width="5.625" customWidth="1"/>
    <col min="5" max="5" width="2.75" customWidth="1"/>
    <col min="6" max="6" width="5.625" customWidth="1"/>
    <col min="7" max="7" width="15.75" customWidth="1"/>
    <col min="8" max="8" width="5.625" customWidth="1"/>
    <col min="9" max="9" width="2.75" customWidth="1"/>
    <col min="10" max="10" width="5.625" customWidth="1"/>
    <col min="11" max="11" width="15.75" customWidth="1"/>
    <col min="12" max="12" width="5.625" customWidth="1"/>
    <col min="13" max="13" width="2.75" customWidth="1"/>
    <col min="14" max="14" width="5.625" customWidth="1"/>
    <col min="15" max="15" width="15.75" customWidth="1"/>
    <col min="16" max="16" width="5.625" customWidth="1"/>
    <col min="17" max="17" width="2.75" customWidth="1"/>
  </cols>
  <sheetData>
    <row r="1" spans="1:61">
      <c r="A1" s="1235"/>
      <c r="B1" s="1235"/>
      <c r="C1" s="1235"/>
      <c r="D1" s="1235"/>
      <c r="E1" s="1235"/>
      <c r="F1" s="1235"/>
      <c r="G1" s="1235"/>
    </row>
    <row r="2" spans="1:61" ht="34.5" customHeight="1">
      <c r="A2" s="1235"/>
      <c r="B2" s="1238"/>
      <c r="C2" s="1237" t="s">
        <v>410</v>
      </c>
      <c r="D2" s="1237"/>
      <c r="E2" s="1236"/>
      <c r="F2" s="1236"/>
      <c r="G2" s="1236"/>
      <c r="H2" s="1"/>
      <c r="I2" s="1"/>
      <c r="J2" s="1"/>
      <c r="K2" s="1"/>
      <c r="L2" s="1"/>
      <c r="M2" s="1"/>
      <c r="N2" s="1"/>
      <c r="O2" s="1"/>
      <c r="P2" s="1"/>
      <c r="AW2" s="1112"/>
      <c r="BA2" s="1112"/>
      <c r="BE2" s="1112"/>
      <c r="BI2" s="1112"/>
    </row>
    <row r="3" spans="1:61" ht="95.25" customHeight="1">
      <c r="A3" s="1235"/>
      <c r="B3" s="1238" t="s">
        <v>414</v>
      </c>
      <c r="C3" s="1236"/>
      <c r="D3" s="1239" t="s">
        <v>412</v>
      </c>
      <c r="E3" s="1236"/>
      <c r="F3" s="1236"/>
      <c r="G3" s="1240"/>
      <c r="H3" s="1"/>
      <c r="I3" s="1"/>
      <c r="J3" s="1"/>
      <c r="K3" s="1234"/>
      <c r="L3" s="1"/>
      <c r="M3" s="1"/>
      <c r="N3" s="1"/>
      <c r="O3" s="1234"/>
      <c r="P3" s="1"/>
      <c r="AW3" s="1112"/>
      <c r="BA3" s="1112"/>
      <c r="BE3" s="1112"/>
      <c r="BI3" s="1112"/>
    </row>
    <row r="4" spans="1:61" ht="34.5" customHeight="1">
      <c r="A4" s="1235"/>
      <c r="B4" s="1241"/>
      <c r="C4" s="1241" t="s">
        <v>413</v>
      </c>
      <c r="D4" s="1239"/>
      <c r="E4" s="1236"/>
      <c r="F4" s="1236"/>
      <c r="G4" s="1236"/>
      <c r="H4" s="1"/>
      <c r="I4" s="1"/>
      <c r="J4" s="1"/>
      <c r="K4" s="1"/>
      <c r="L4" s="1"/>
      <c r="M4" s="1"/>
      <c r="N4" s="1"/>
      <c r="O4" s="1"/>
      <c r="P4" s="1"/>
      <c r="AW4" s="1112"/>
      <c r="BA4" s="1112"/>
      <c r="BE4" s="1112"/>
      <c r="BI4" s="1112"/>
    </row>
    <row r="5" spans="1:61">
      <c r="A5" s="1235"/>
      <c r="B5" s="1235"/>
      <c r="C5" s="1235"/>
      <c r="D5" s="1235"/>
      <c r="E5" s="1112"/>
      <c r="F5" s="1235"/>
      <c r="G5" s="1235"/>
      <c r="I5" s="1112"/>
      <c r="M5" s="1112"/>
      <c r="Q5" s="1112"/>
    </row>
    <row r="6" spans="1:61">
      <c r="A6" s="1235"/>
      <c r="B6" s="1235"/>
      <c r="C6" s="1235"/>
      <c r="D6" s="1235"/>
      <c r="E6" s="1112"/>
      <c r="F6" s="1235"/>
      <c r="G6" s="1235"/>
      <c r="I6" s="1112"/>
      <c r="M6" s="1112"/>
      <c r="Q6" s="1112"/>
      <c r="U6" t="s">
        <v>411</v>
      </c>
      <c r="V6" t="s">
        <v>410</v>
      </c>
      <c r="W6">
        <v>14.75</v>
      </c>
      <c r="X6">
        <v>34.6</v>
      </c>
      <c r="Y6">
        <v>82.74</v>
      </c>
      <c r="Z6">
        <f t="shared" ref="Z6" si="0">ROUND(W6/359*255,0)</f>
        <v>10</v>
      </c>
      <c r="AA6">
        <f t="shared" ref="AA6:AB6" si="1">ROUND(X6/100*255,0)</f>
        <v>88</v>
      </c>
      <c r="AB6">
        <f t="shared" si="1"/>
        <v>211</v>
      </c>
      <c r="AC6" t="str">
        <f>Z6&amp;", "&amp;AA6&amp;", "&amp;AB6</f>
        <v>10, 88, 211</v>
      </c>
    </row>
    <row r="7" spans="1:61">
      <c r="A7" s="1235"/>
      <c r="B7" s="1235"/>
      <c r="C7" s="1235"/>
      <c r="D7" s="1235"/>
      <c r="E7" s="1242"/>
      <c r="F7" s="1235"/>
      <c r="G7" s="1235"/>
      <c r="I7" s="12"/>
      <c r="M7" s="12"/>
      <c r="Q7" s="12"/>
      <c r="V7" t="s">
        <v>412</v>
      </c>
      <c r="W7">
        <v>22.22</v>
      </c>
      <c r="X7">
        <v>34.31</v>
      </c>
      <c r="Y7">
        <v>80</v>
      </c>
      <c r="Z7">
        <f t="shared" ref="Z7:Z36" si="2">ROUND(W7/359*255,0)</f>
        <v>16</v>
      </c>
      <c r="AA7">
        <f t="shared" ref="AA7:AA36" si="3">ROUND(X7/100*255,0)</f>
        <v>87</v>
      </c>
      <c r="AB7">
        <f t="shared" ref="AB7:AB36" si="4">ROUND(Y7/100*255,0)</f>
        <v>204</v>
      </c>
      <c r="AC7" t="str">
        <f t="shared" ref="AC7:AC36" si="5">Z7&amp;", "&amp;AA7&amp;", "&amp;AB7</f>
        <v>16, 87, 204</v>
      </c>
    </row>
    <row r="8" spans="1:61">
      <c r="A8" s="1235"/>
      <c r="B8" s="1235"/>
      <c r="C8" s="1235"/>
      <c r="D8" s="1235"/>
      <c r="E8" s="1112"/>
      <c r="F8" s="1235"/>
      <c r="G8" s="1235"/>
      <c r="I8" s="1112"/>
      <c r="M8" s="1112"/>
      <c r="Q8" s="1112"/>
      <c r="V8" t="s">
        <v>413</v>
      </c>
      <c r="W8">
        <v>19.66</v>
      </c>
      <c r="X8">
        <v>38.25</v>
      </c>
      <c r="Y8">
        <v>71.760000000000005</v>
      </c>
      <c r="Z8">
        <f t="shared" si="2"/>
        <v>14</v>
      </c>
      <c r="AA8">
        <f t="shared" si="3"/>
        <v>98</v>
      </c>
      <c r="AB8">
        <f t="shared" si="4"/>
        <v>183</v>
      </c>
      <c r="AC8" t="str">
        <f t="shared" si="5"/>
        <v>14, 98, 183</v>
      </c>
    </row>
    <row r="9" spans="1:61">
      <c r="A9" s="1235"/>
      <c r="B9" s="1235"/>
      <c r="C9" s="1235"/>
      <c r="D9" s="1235"/>
      <c r="E9" s="1112"/>
      <c r="F9" s="1235"/>
      <c r="G9" s="1235"/>
      <c r="I9" s="1112"/>
      <c r="M9" s="1112"/>
      <c r="Q9" s="1112"/>
      <c r="V9" t="s">
        <v>414</v>
      </c>
      <c r="W9">
        <v>19.940000000000001</v>
      </c>
      <c r="X9">
        <v>34.33</v>
      </c>
      <c r="Y9">
        <v>78.819999999999993</v>
      </c>
      <c r="Z9">
        <f t="shared" si="2"/>
        <v>14</v>
      </c>
      <c r="AA9">
        <f t="shared" si="3"/>
        <v>88</v>
      </c>
      <c r="AB9">
        <f t="shared" si="4"/>
        <v>201</v>
      </c>
      <c r="AC9" t="str">
        <f t="shared" si="5"/>
        <v>14, 88, 201</v>
      </c>
    </row>
    <row r="10" spans="1:61">
      <c r="A10" s="1235"/>
      <c r="B10" s="1235"/>
      <c r="C10" s="1235"/>
      <c r="D10" s="1235"/>
      <c r="E10" s="1112"/>
      <c r="F10" s="1235"/>
      <c r="G10" s="1235"/>
      <c r="I10" s="1112"/>
      <c r="M10" s="1112"/>
      <c r="Q10" s="1112"/>
      <c r="Z10">
        <f t="shared" si="2"/>
        <v>0</v>
      </c>
      <c r="AA10">
        <f t="shared" si="3"/>
        <v>0</v>
      </c>
      <c r="AB10">
        <f t="shared" si="4"/>
        <v>0</v>
      </c>
      <c r="AC10" t="str">
        <f t="shared" si="5"/>
        <v>0, 0, 0</v>
      </c>
    </row>
    <row r="11" spans="1:61">
      <c r="A11" s="1235"/>
      <c r="B11" s="1235"/>
      <c r="C11" s="1235"/>
      <c r="D11" s="1235"/>
      <c r="E11" s="1242"/>
      <c r="F11" s="1235"/>
      <c r="G11" s="1235"/>
      <c r="I11" s="12"/>
      <c r="M11" s="12"/>
      <c r="Q11" s="12"/>
      <c r="Z11">
        <f t="shared" si="2"/>
        <v>0</v>
      </c>
      <c r="AA11">
        <f t="shared" si="3"/>
        <v>0</v>
      </c>
      <c r="AB11">
        <f t="shared" si="4"/>
        <v>0</v>
      </c>
      <c r="AC11" t="str">
        <f t="shared" si="5"/>
        <v>0, 0, 0</v>
      </c>
    </row>
    <row r="12" spans="1:61">
      <c r="E12" s="1112"/>
      <c r="I12" s="1112"/>
      <c r="M12" s="1112"/>
      <c r="Q12" s="1112"/>
      <c r="Z12">
        <f t="shared" si="2"/>
        <v>0</v>
      </c>
      <c r="AA12">
        <f t="shared" si="3"/>
        <v>0</v>
      </c>
      <c r="AB12">
        <f t="shared" si="4"/>
        <v>0</v>
      </c>
      <c r="AC12" t="str">
        <f t="shared" si="5"/>
        <v>0, 0, 0</v>
      </c>
    </row>
    <row r="13" spans="1:61">
      <c r="E13" s="1112"/>
      <c r="I13" s="1112"/>
      <c r="M13" s="1112"/>
      <c r="Q13" s="1112"/>
      <c r="Z13">
        <f t="shared" si="2"/>
        <v>0</v>
      </c>
      <c r="AA13">
        <f t="shared" si="3"/>
        <v>0</v>
      </c>
      <c r="AB13">
        <f t="shared" si="4"/>
        <v>0</v>
      </c>
      <c r="AC13" t="str">
        <f t="shared" si="5"/>
        <v>0, 0, 0</v>
      </c>
    </row>
    <row r="14" spans="1:61">
      <c r="E14" s="1112"/>
      <c r="I14" s="1112"/>
      <c r="M14" s="1112"/>
      <c r="Q14" s="1112"/>
      <c r="Z14">
        <f t="shared" si="2"/>
        <v>0</v>
      </c>
      <c r="AA14">
        <f t="shared" si="3"/>
        <v>0</v>
      </c>
      <c r="AB14">
        <f t="shared" si="4"/>
        <v>0</v>
      </c>
      <c r="AC14" t="str">
        <f t="shared" si="5"/>
        <v>0, 0, 0</v>
      </c>
    </row>
    <row r="15" spans="1:61">
      <c r="E15" s="12"/>
      <c r="I15" s="12"/>
      <c r="M15" s="12"/>
      <c r="Q15" s="12"/>
      <c r="Z15">
        <f t="shared" si="2"/>
        <v>0</v>
      </c>
      <c r="AA15">
        <f t="shared" si="3"/>
        <v>0</v>
      </c>
      <c r="AB15">
        <f t="shared" si="4"/>
        <v>0</v>
      </c>
      <c r="AC15" t="str">
        <f t="shared" si="5"/>
        <v>0, 0, 0</v>
      </c>
    </row>
    <row r="16" spans="1:61">
      <c r="E16" s="1112"/>
      <c r="I16" s="1112"/>
      <c r="M16" s="1112"/>
      <c r="Q16" s="1112"/>
      <c r="Z16">
        <f t="shared" si="2"/>
        <v>0</v>
      </c>
      <c r="AA16">
        <f t="shared" si="3"/>
        <v>0</v>
      </c>
      <c r="AB16">
        <f t="shared" si="4"/>
        <v>0</v>
      </c>
      <c r="AC16" t="str">
        <f t="shared" si="5"/>
        <v>0, 0, 0</v>
      </c>
    </row>
    <row r="17" spans="5:29">
      <c r="E17" s="1112"/>
      <c r="I17" s="1112"/>
      <c r="M17" s="1112"/>
      <c r="Q17" s="1112"/>
      <c r="Z17">
        <f t="shared" si="2"/>
        <v>0</v>
      </c>
      <c r="AA17">
        <f t="shared" si="3"/>
        <v>0</v>
      </c>
      <c r="AB17">
        <f t="shared" si="4"/>
        <v>0</v>
      </c>
      <c r="AC17" t="str">
        <f t="shared" si="5"/>
        <v>0, 0, 0</v>
      </c>
    </row>
    <row r="18" spans="5:29">
      <c r="E18" s="1112"/>
      <c r="I18" s="1112"/>
      <c r="M18" s="1112"/>
      <c r="Q18" s="1112"/>
      <c r="Z18">
        <f t="shared" si="2"/>
        <v>0</v>
      </c>
      <c r="AA18">
        <f t="shared" si="3"/>
        <v>0</v>
      </c>
      <c r="AB18">
        <f t="shared" si="4"/>
        <v>0</v>
      </c>
      <c r="AC18" t="str">
        <f t="shared" si="5"/>
        <v>0, 0, 0</v>
      </c>
    </row>
    <row r="19" spans="5:29">
      <c r="E19" s="12"/>
      <c r="I19" s="12"/>
      <c r="M19" s="12"/>
      <c r="Q19" s="12"/>
      <c r="Z19">
        <f t="shared" si="2"/>
        <v>0</v>
      </c>
      <c r="AA19">
        <f t="shared" si="3"/>
        <v>0</v>
      </c>
      <c r="AB19">
        <f t="shared" si="4"/>
        <v>0</v>
      </c>
      <c r="AC19" t="str">
        <f t="shared" si="5"/>
        <v>0, 0, 0</v>
      </c>
    </row>
    <row r="20" spans="5:29">
      <c r="E20" s="1112"/>
      <c r="I20" s="1112"/>
      <c r="M20" s="1112"/>
      <c r="Q20" s="1112"/>
      <c r="Z20">
        <f t="shared" si="2"/>
        <v>0</v>
      </c>
      <c r="AA20">
        <f t="shared" si="3"/>
        <v>0</v>
      </c>
      <c r="AB20">
        <f t="shared" si="4"/>
        <v>0</v>
      </c>
      <c r="AC20" t="str">
        <f t="shared" si="5"/>
        <v>0, 0, 0</v>
      </c>
    </row>
    <row r="21" spans="5:29">
      <c r="E21" s="1112"/>
      <c r="I21" s="1112"/>
      <c r="M21" s="1112"/>
      <c r="Q21" s="1112"/>
      <c r="Z21">
        <f t="shared" si="2"/>
        <v>0</v>
      </c>
      <c r="AA21">
        <f t="shared" si="3"/>
        <v>0</v>
      </c>
      <c r="AB21">
        <f t="shared" si="4"/>
        <v>0</v>
      </c>
      <c r="AC21" t="str">
        <f t="shared" si="5"/>
        <v>0, 0, 0</v>
      </c>
    </row>
    <row r="22" spans="5:29">
      <c r="E22" s="1112"/>
      <c r="I22" s="1112"/>
      <c r="M22" s="1112"/>
      <c r="Q22" s="1112"/>
      <c r="Z22">
        <f t="shared" si="2"/>
        <v>0</v>
      </c>
      <c r="AA22">
        <f t="shared" si="3"/>
        <v>0</v>
      </c>
      <c r="AB22">
        <f t="shared" si="4"/>
        <v>0</v>
      </c>
      <c r="AC22" t="str">
        <f t="shared" si="5"/>
        <v>0, 0, 0</v>
      </c>
    </row>
    <row r="23" spans="5:29">
      <c r="E23" s="12"/>
      <c r="I23" s="12"/>
      <c r="M23" s="12"/>
      <c r="Q23" s="12"/>
      <c r="Z23">
        <f t="shared" si="2"/>
        <v>0</v>
      </c>
      <c r="AA23">
        <f t="shared" si="3"/>
        <v>0</v>
      </c>
      <c r="AB23">
        <f t="shared" si="4"/>
        <v>0</v>
      </c>
      <c r="AC23" t="str">
        <f t="shared" si="5"/>
        <v>0, 0, 0</v>
      </c>
    </row>
    <row r="24" spans="5:29">
      <c r="E24" s="1112"/>
      <c r="I24" s="1112"/>
      <c r="M24" s="1112"/>
      <c r="Q24" s="1112"/>
      <c r="Z24">
        <f t="shared" si="2"/>
        <v>0</v>
      </c>
      <c r="AA24">
        <f t="shared" si="3"/>
        <v>0</v>
      </c>
      <c r="AB24">
        <f t="shared" si="4"/>
        <v>0</v>
      </c>
      <c r="AC24" t="str">
        <f t="shared" si="5"/>
        <v>0, 0, 0</v>
      </c>
    </row>
    <row r="25" spans="5:29">
      <c r="E25" s="1112"/>
      <c r="I25" s="1112"/>
      <c r="M25" s="1112"/>
      <c r="Q25" s="1112"/>
      <c r="Z25">
        <f t="shared" si="2"/>
        <v>0</v>
      </c>
      <c r="AA25">
        <f t="shared" si="3"/>
        <v>0</v>
      </c>
      <c r="AB25">
        <f t="shared" si="4"/>
        <v>0</v>
      </c>
      <c r="AC25" t="str">
        <f t="shared" si="5"/>
        <v>0, 0, 0</v>
      </c>
    </row>
    <row r="26" spans="5:29">
      <c r="E26" s="1112"/>
      <c r="I26" s="1112"/>
      <c r="M26" s="1112"/>
      <c r="Q26" s="1112"/>
      <c r="Z26">
        <f t="shared" si="2"/>
        <v>0</v>
      </c>
      <c r="AA26">
        <f t="shared" si="3"/>
        <v>0</v>
      </c>
      <c r="AB26">
        <f t="shared" si="4"/>
        <v>0</v>
      </c>
      <c r="AC26" t="str">
        <f t="shared" si="5"/>
        <v>0, 0, 0</v>
      </c>
    </row>
    <row r="27" spans="5:29">
      <c r="Z27">
        <f t="shared" si="2"/>
        <v>0</v>
      </c>
      <c r="AA27">
        <f t="shared" si="3"/>
        <v>0</v>
      </c>
      <c r="AB27">
        <f t="shared" si="4"/>
        <v>0</v>
      </c>
      <c r="AC27" t="str">
        <f t="shared" si="5"/>
        <v>0, 0, 0</v>
      </c>
    </row>
    <row r="28" spans="5:29">
      <c r="Z28">
        <f t="shared" si="2"/>
        <v>0</v>
      </c>
      <c r="AA28">
        <f t="shared" si="3"/>
        <v>0</v>
      </c>
      <c r="AB28">
        <f t="shared" si="4"/>
        <v>0</v>
      </c>
      <c r="AC28" t="str">
        <f t="shared" si="5"/>
        <v>0, 0, 0</v>
      </c>
    </row>
    <row r="29" spans="5:29">
      <c r="Z29">
        <f t="shared" si="2"/>
        <v>0</v>
      </c>
      <c r="AA29">
        <f t="shared" si="3"/>
        <v>0</v>
      </c>
      <c r="AB29">
        <f t="shared" si="4"/>
        <v>0</v>
      </c>
      <c r="AC29" t="str">
        <f t="shared" si="5"/>
        <v>0, 0, 0</v>
      </c>
    </row>
    <row r="30" spans="5:29">
      <c r="Z30">
        <f t="shared" si="2"/>
        <v>0</v>
      </c>
      <c r="AA30">
        <f t="shared" si="3"/>
        <v>0</v>
      </c>
      <c r="AB30">
        <f t="shared" si="4"/>
        <v>0</v>
      </c>
      <c r="AC30" t="str">
        <f t="shared" si="5"/>
        <v>0, 0, 0</v>
      </c>
    </row>
    <row r="31" spans="5:29">
      <c r="Z31">
        <f t="shared" si="2"/>
        <v>0</v>
      </c>
      <c r="AA31">
        <f t="shared" si="3"/>
        <v>0</v>
      </c>
      <c r="AB31">
        <f t="shared" si="4"/>
        <v>0</v>
      </c>
      <c r="AC31" t="str">
        <f t="shared" si="5"/>
        <v>0, 0, 0</v>
      </c>
    </row>
    <row r="32" spans="5:29">
      <c r="Z32">
        <f t="shared" si="2"/>
        <v>0</v>
      </c>
      <c r="AA32">
        <f t="shared" si="3"/>
        <v>0</v>
      </c>
      <c r="AB32">
        <f t="shared" si="4"/>
        <v>0</v>
      </c>
      <c r="AC32" t="str">
        <f t="shared" si="5"/>
        <v>0, 0, 0</v>
      </c>
    </row>
    <row r="33" spans="26:29">
      <c r="Z33">
        <f t="shared" si="2"/>
        <v>0</v>
      </c>
      <c r="AA33">
        <f t="shared" si="3"/>
        <v>0</v>
      </c>
      <c r="AB33">
        <f t="shared" si="4"/>
        <v>0</v>
      </c>
      <c r="AC33" t="str">
        <f t="shared" si="5"/>
        <v>0, 0, 0</v>
      </c>
    </row>
    <row r="34" spans="26:29">
      <c r="Z34">
        <f t="shared" si="2"/>
        <v>0</v>
      </c>
      <c r="AA34">
        <f t="shared" si="3"/>
        <v>0</v>
      </c>
      <c r="AB34">
        <f t="shared" si="4"/>
        <v>0</v>
      </c>
      <c r="AC34" t="str">
        <f t="shared" si="5"/>
        <v>0, 0, 0</v>
      </c>
    </row>
    <row r="35" spans="26:29">
      <c r="Z35">
        <f t="shared" si="2"/>
        <v>0</v>
      </c>
      <c r="AA35">
        <f t="shared" si="3"/>
        <v>0</v>
      </c>
      <c r="AB35">
        <f t="shared" si="4"/>
        <v>0</v>
      </c>
      <c r="AC35" t="str">
        <f t="shared" si="5"/>
        <v>0, 0, 0</v>
      </c>
    </row>
    <row r="36" spans="26:29">
      <c r="Z36">
        <f t="shared" si="2"/>
        <v>0</v>
      </c>
      <c r="AA36">
        <f t="shared" si="3"/>
        <v>0</v>
      </c>
      <c r="AB36">
        <f t="shared" si="4"/>
        <v>0</v>
      </c>
      <c r="AC36" t="str">
        <f t="shared" si="5"/>
        <v>0, 0, 0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CC140"/>
  <sheetViews>
    <sheetView showGridLines="0" topLeftCell="W71" zoomScale="70" zoomScaleNormal="70" workbookViewId="0">
      <selection activeCell="BI132" sqref="BI132"/>
    </sheetView>
  </sheetViews>
  <sheetFormatPr defaultColWidth="8.75" defaultRowHeight="13.5"/>
  <cols>
    <col min="1" max="1" width="5.625" style="678" bestFit="1" customWidth="1"/>
    <col min="2" max="4" width="4.75" style="678" customWidth="1"/>
    <col min="5" max="5" width="5.75" style="678" customWidth="1"/>
    <col min="6" max="11" width="4.75" style="678" customWidth="1"/>
    <col min="12" max="12" width="4.75" style="678" bestFit="1" customWidth="1"/>
    <col min="13" max="56" width="4.75" style="678" customWidth="1"/>
    <col min="57" max="68" width="4.75" style="718" customWidth="1"/>
    <col min="69" max="69" width="4.75" style="678" customWidth="1"/>
    <col min="70" max="16384" width="8.75" style="678"/>
  </cols>
  <sheetData>
    <row r="1" spans="1:68" ht="16.5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6.5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7.25" thickBot="1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4.25" thickBot="1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4.25" thickBot="1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6.5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6.5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4.25" thickBot="1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4.25" thickBot="1">
      <c r="E15" s="1197" t="s">
        <v>360</v>
      </c>
      <c r="F15" s="1197"/>
      <c r="G15" s="1197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197" t="s">
        <v>360</v>
      </c>
      <c r="S15" s="1197"/>
      <c r="T15" s="1197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197" t="s">
        <v>360</v>
      </c>
      <c r="AF15" s="1197"/>
      <c r="AG15" s="1197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214" t="s">
        <v>360</v>
      </c>
      <c r="AS15" s="1214"/>
      <c r="AT15" s="1214"/>
      <c r="AU15" s="1214"/>
      <c r="AV15" s="1214"/>
      <c r="AW15" s="1214"/>
      <c r="AX15" s="1214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>
      <c r="B16" s="1198" t="s">
        <v>272</v>
      </c>
      <c r="C16" s="1208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198" t="s">
        <v>272</v>
      </c>
      <c r="P16" s="1208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198" t="s">
        <v>272</v>
      </c>
      <c r="AC16" s="1208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198" t="s">
        <v>272</v>
      </c>
      <c r="AP16" s="1201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>
      <c r="B17" s="1199"/>
      <c r="C17" s="1209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199"/>
      <c r="P17" s="1209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199"/>
      <c r="AC17" s="1209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199"/>
      <c r="AP17" s="1202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>
      <c r="B18" s="1199"/>
      <c r="C18" s="1209"/>
      <c r="D18" s="1204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199"/>
      <c r="P18" s="1209"/>
      <c r="Q18" s="1204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199"/>
      <c r="AC18" s="1209"/>
      <c r="AD18" s="1204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199"/>
      <c r="AP18" s="1202"/>
      <c r="AQ18" s="1204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>
      <c r="B19" s="1199"/>
      <c r="C19" s="1209"/>
      <c r="D19" s="1205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199"/>
      <c r="P19" s="1209"/>
      <c r="Q19" s="1205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199"/>
      <c r="AC19" s="1209"/>
      <c r="AD19" s="1205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199"/>
      <c r="AP19" s="1202"/>
      <c r="AQ19" s="1215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>
      <c r="B20" s="1199"/>
      <c r="C20" s="1209"/>
      <c r="D20" s="1204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199"/>
      <c r="P20" s="1209"/>
      <c r="Q20" s="1204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199"/>
      <c r="AC20" s="1209"/>
      <c r="AD20" s="1204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199"/>
      <c r="AP20" s="1202"/>
      <c r="AQ20" s="1204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>
      <c r="B21" s="1199"/>
      <c r="C21" s="1209"/>
      <c r="D21" s="1206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199"/>
      <c r="P21" s="1209"/>
      <c r="Q21" s="1206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199"/>
      <c r="AC21" s="1209"/>
      <c r="AD21" s="1206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199"/>
      <c r="AP21" s="1202"/>
      <c r="AQ21" s="1216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4.25" thickBot="1">
      <c r="B22" s="1199"/>
      <c r="C22" s="1210"/>
      <c r="D22" s="1207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199"/>
      <c r="P22" s="1210"/>
      <c r="Q22" s="1207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199"/>
      <c r="AC22" s="1210"/>
      <c r="AD22" s="1207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199"/>
      <c r="AP22" s="1203"/>
      <c r="AQ22" s="1217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>
      <c r="B23" s="1199"/>
      <c r="C23" s="1208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199"/>
      <c r="P23" s="1208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199"/>
      <c r="AC23" s="1208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199"/>
      <c r="AP23" s="1201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>
      <c r="B24" s="1199"/>
      <c r="C24" s="1209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199"/>
      <c r="P24" s="1209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199"/>
      <c r="AC24" s="1209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199"/>
      <c r="AP24" s="1202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45" customHeight="1">
      <c r="B25" s="1199"/>
      <c r="C25" s="1209"/>
      <c r="D25" s="1204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199"/>
      <c r="P25" s="1209"/>
      <c r="Q25" s="1204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199"/>
      <c r="AC25" s="1209"/>
      <c r="AD25" s="1204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199"/>
      <c r="AP25" s="1202"/>
      <c r="AQ25" s="1204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>
      <c r="B26" s="1199"/>
      <c r="C26" s="1209"/>
      <c r="D26" s="1205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199"/>
      <c r="P26" s="1209"/>
      <c r="Q26" s="1205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199"/>
      <c r="AC26" s="1209"/>
      <c r="AD26" s="1205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199"/>
      <c r="AP26" s="1202"/>
      <c r="AQ26" s="1215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45" customHeight="1">
      <c r="B27" s="1199"/>
      <c r="C27" s="1209"/>
      <c r="D27" s="1204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199"/>
      <c r="P27" s="1209"/>
      <c r="Q27" s="1204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199"/>
      <c r="AC27" s="1209"/>
      <c r="AD27" s="1204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199"/>
      <c r="AP27" s="1202"/>
      <c r="AQ27" s="1204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>
      <c r="B28" s="1199"/>
      <c r="C28" s="1209"/>
      <c r="D28" s="1206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199"/>
      <c r="P28" s="1209"/>
      <c r="Q28" s="1206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199"/>
      <c r="AC28" s="1209"/>
      <c r="AD28" s="1206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199"/>
      <c r="AP28" s="1202"/>
      <c r="AQ28" s="1216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4.25" thickBot="1">
      <c r="B29" s="1200"/>
      <c r="C29" s="1210"/>
      <c r="D29" s="1207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200"/>
      <c r="P29" s="1210"/>
      <c r="Q29" s="1207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200"/>
      <c r="AC29" s="1210"/>
      <c r="AD29" s="1207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200"/>
      <c r="AP29" s="1203"/>
      <c r="AQ29" s="1217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>
      <c r="B30" s="1198" t="s">
        <v>262</v>
      </c>
      <c r="C30" s="1208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198" t="s">
        <v>262</v>
      </c>
      <c r="P30" s="1208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198" t="s">
        <v>262</v>
      </c>
      <c r="AC30" s="1208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198" t="s">
        <v>262</v>
      </c>
      <c r="AP30" s="1208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>
      <c r="B31" s="1199"/>
      <c r="C31" s="1209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199"/>
      <c r="P31" s="1209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199"/>
      <c r="AC31" s="1209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199"/>
      <c r="AP31" s="1209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45" customHeight="1">
      <c r="B32" s="1199"/>
      <c r="C32" s="1209"/>
      <c r="D32" s="1204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199"/>
      <c r="P32" s="1209"/>
      <c r="Q32" s="1204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199"/>
      <c r="AC32" s="1209"/>
      <c r="AD32" s="1204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199"/>
      <c r="AP32" s="1209"/>
      <c r="AQ32" s="1204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>
      <c r="B33" s="1199"/>
      <c r="C33" s="1209"/>
      <c r="D33" s="1205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199"/>
      <c r="P33" s="1209"/>
      <c r="Q33" s="1205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199"/>
      <c r="AC33" s="1209"/>
      <c r="AD33" s="1205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199"/>
      <c r="AP33" s="1209"/>
      <c r="AQ33" s="1205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45" customHeight="1">
      <c r="B34" s="1199"/>
      <c r="C34" s="1209"/>
      <c r="D34" s="1204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199"/>
      <c r="P34" s="1209"/>
      <c r="Q34" s="1204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199"/>
      <c r="AC34" s="1209"/>
      <c r="AD34" s="1204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199"/>
      <c r="AP34" s="1209"/>
      <c r="AQ34" s="1204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>
      <c r="B35" s="1199"/>
      <c r="C35" s="1209"/>
      <c r="D35" s="1206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199"/>
      <c r="P35" s="1209"/>
      <c r="Q35" s="1206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199"/>
      <c r="AC35" s="1209"/>
      <c r="AD35" s="1206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199"/>
      <c r="AP35" s="1209"/>
      <c r="AQ35" s="1206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4.25" thickBot="1">
      <c r="B36" s="1199"/>
      <c r="C36" s="1210"/>
      <c r="D36" s="1207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199"/>
      <c r="P36" s="1210"/>
      <c r="Q36" s="1207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199"/>
      <c r="AC36" s="1210"/>
      <c r="AD36" s="1207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199"/>
      <c r="AP36" s="1210"/>
      <c r="AQ36" s="1207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>
      <c r="B37" s="1199"/>
      <c r="C37" s="1208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199"/>
      <c r="P37" s="1208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199"/>
      <c r="AC37" s="1208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199"/>
      <c r="AP37" s="1208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>
      <c r="B38" s="1199"/>
      <c r="C38" s="1209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199"/>
      <c r="P38" s="1209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199"/>
      <c r="AC38" s="1209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199"/>
      <c r="AP38" s="1209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45" customHeight="1">
      <c r="B39" s="1199"/>
      <c r="C39" s="1209"/>
      <c r="D39" s="1204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199"/>
      <c r="P39" s="1209"/>
      <c r="Q39" s="1204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199"/>
      <c r="AC39" s="1209"/>
      <c r="AD39" s="1204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199"/>
      <c r="AP39" s="1209"/>
      <c r="AQ39" s="1204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>
      <c r="B40" s="1199"/>
      <c r="C40" s="1209"/>
      <c r="D40" s="1205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199"/>
      <c r="P40" s="1209"/>
      <c r="Q40" s="1205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199"/>
      <c r="AC40" s="1209"/>
      <c r="AD40" s="1205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199"/>
      <c r="AP40" s="1209"/>
      <c r="AQ40" s="1205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45" customHeight="1">
      <c r="B41" s="1199"/>
      <c r="C41" s="1209"/>
      <c r="D41" s="1204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199"/>
      <c r="P41" s="1209"/>
      <c r="Q41" s="1204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199"/>
      <c r="AC41" s="1209"/>
      <c r="AD41" s="1204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199"/>
      <c r="AP41" s="1209"/>
      <c r="AQ41" s="1204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>
      <c r="B42" s="1199"/>
      <c r="C42" s="1209"/>
      <c r="D42" s="1206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199"/>
      <c r="P42" s="1209"/>
      <c r="Q42" s="1206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199"/>
      <c r="AC42" s="1209"/>
      <c r="AD42" s="1206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199"/>
      <c r="AP42" s="1209"/>
      <c r="AQ42" s="1206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4.25" thickBot="1">
      <c r="B43" s="1200"/>
      <c r="C43" s="1210"/>
      <c r="D43" s="1207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200"/>
      <c r="P43" s="1210"/>
      <c r="Q43" s="1207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200"/>
      <c r="AC43" s="1210"/>
      <c r="AD43" s="1207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200"/>
      <c r="AP43" s="1210"/>
      <c r="AQ43" s="1207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7.25" thickBot="1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218" t="s">
        <v>360</v>
      </c>
      <c r="AS45" s="1218"/>
      <c r="AT45" s="1218"/>
      <c r="AU45" s="1218"/>
      <c r="AV45" s="1218"/>
      <c r="AW45" s="1218"/>
      <c r="AX45" s="1218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>
      <c r="B46" s="6"/>
      <c r="AO46" s="1191" t="s">
        <v>272</v>
      </c>
      <c r="AP46" s="1194" t="s">
        <v>359</v>
      </c>
      <c r="AQ46" s="1211" t="s">
        <v>383</v>
      </c>
      <c r="AR46" s="1211"/>
      <c r="AS46" s="1211"/>
      <c r="AT46" s="1211"/>
      <c r="AU46" s="1211"/>
      <c r="AV46" s="1211"/>
      <c r="AW46" s="1211"/>
      <c r="AX46" s="1211"/>
      <c r="AY46" s="1187" t="s">
        <v>389</v>
      </c>
      <c r="AZ46" s="1188"/>
      <c r="BA46" s="1188"/>
      <c r="BB46" s="1188"/>
      <c r="BC46" s="1188"/>
      <c r="BD46" s="1189"/>
      <c r="BE46" s="1187" t="s">
        <v>387</v>
      </c>
      <c r="BF46" s="1188"/>
      <c r="BG46" s="1188"/>
      <c r="BH46" s="1188"/>
      <c r="BI46" s="1188"/>
      <c r="BJ46" s="1189"/>
      <c r="BK46" s="1187" t="s">
        <v>390</v>
      </c>
      <c r="BL46" s="1188"/>
      <c r="BM46" s="1188"/>
      <c r="BN46" s="1188"/>
      <c r="BO46" s="1188"/>
      <c r="BP46" s="1190"/>
    </row>
    <row r="47" spans="2:76" ht="15.6" customHeight="1">
      <c r="B47" s="6" t="s">
        <v>381</v>
      </c>
      <c r="AN47" s="679"/>
      <c r="AO47" s="1192"/>
      <c r="AP47" s="1195"/>
      <c r="AQ47" s="1213" t="s">
        <v>364</v>
      </c>
      <c r="AR47" s="1213"/>
      <c r="AS47" s="1213"/>
      <c r="AT47" s="1213"/>
      <c r="AU47" s="1213"/>
      <c r="AV47" s="1213"/>
      <c r="AW47" s="1213"/>
      <c r="AX47" s="1213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>
      <c r="B48" s="4" t="s">
        <v>347</v>
      </c>
      <c r="H48" s="6"/>
      <c r="AN48" s="679"/>
      <c r="AO48" s="1192"/>
      <c r="AP48" s="1195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>
      <c r="A49" s="718"/>
      <c r="B49" s="4" t="s">
        <v>346</v>
      </c>
      <c r="C49" s="718"/>
      <c r="D49" s="718"/>
      <c r="E49" s="718"/>
      <c r="F49" s="718"/>
      <c r="H49" s="6"/>
      <c r="AN49" s="1101"/>
      <c r="AO49" s="1192"/>
      <c r="AP49" s="1195"/>
      <c r="AQ49" s="1212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1101"/>
      <c r="AO50" s="1192"/>
      <c r="AP50" s="1195"/>
      <c r="AQ50" s="1212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101"/>
      <c r="AO51" s="1192"/>
      <c r="AP51" s="1195"/>
      <c r="AQ51" s="1212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101"/>
      <c r="AO52" s="1192"/>
      <c r="AP52" s="1195"/>
      <c r="AQ52" s="1212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1101"/>
      <c r="AO53" s="1192"/>
      <c r="AP53" s="1196"/>
      <c r="AQ53" s="1219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>
      <c r="AO54" s="1192"/>
      <c r="AP54" s="1194" t="s">
        <v>76</v>
      </c>
      <c r="AQ54" s="1211" t="s">
        <v>383</v>
      </c>
      <c r="AR54" s="1211"/>
      <c r="AS54" s="1211"/>
      <c r="AT54" s="1211"/>
      <c r="AU54" s="1211"/>
      <c r="AV54" s="1211"/>
      <c r="AW54" s="1211"/>
      <c r="AX54" s="1211"/>
      <c r="AY54" s="1187" t="s">
        <v>391</v>
      </c>
      <c r="AZ54" s="1188"/>
      <c r="BA54" s="1188"/>
      <c r="BB54" s="1188"/>
      <c r="BC54" s="1188"/>
      <c r="BD54" s="1189"/>
      <c r="BE54" s="1187" t="s">
        <v>387</v>
      </c>
      <c r="BF54" s="1188"/>
      <c r="BG54" s="1188"/>
      <c r="BH54" s="1188"/>
      <c r="BI54" s="1188"/>
      <c r="BJ54" s="1189"/>
      <c r="BK54" s="1187" t="s">
        <v>392</v>
      </c>
      <c r="BL54" s="1188"/>
      <c r="BM54" s="1188"/>
      <c r="BN54" s="1188"/>
      <c r="BO54" s="1188"/>
      <c r="BP54" s="1190"/>
    </row>
    <row r="55" spans="1:76" ht="15.6" customHeight="1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192"/>
      <c r="AP55" s="1195"/>
      <c r="AQ55" s="1213" t="s">
        <v>361</v>
      </c>
      <c r="AR55" s="1213"/>
      <c r="AS55" s="1213"/>
      <c r="AT55" s="1213"/>
      <c r="AU55" s="1213"/>
      <c r="AV55" s="1213"/>
      <c r="AW55" s="1213"/>
      <c r="AX55" s="1213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192"/>
      <c r="AP56" s="1195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1101"/>
      <c r="AO57" s="1192"/>
      <c r="AP57" s="1195"/>
      <c r="AQ57" s="1212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1101"/>
      <c r="AO58" s="1192"/>
      <c r="AP58" s="1195"/>
      <c r="AQ58" s="1212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1101"/>
      <c r="AO59" s="1192"/>
      <c r="AP59" s="1195"/>
      <c r="AQ59" s="1212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1101"/>
      <c r="AO60" s="1192"/>
      <c r="AP60" s="1195"/>
      <c r="AQ60" s="1212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1101"/>
      <c r="AO61" s="1193"/>
      <c r="AP61" s="1196"/>
      <c r="AQ61" s="1219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>
      <c r="AO62" s="1191" t="s">
        <v>262</v>
      </c>
      <c r="AP62" s="1194" t="s">
        <v>345</v>
      </c>
      <c r="AQ62" s="1211" t="s">
        <v>383</v>
      </c>
      <c r="AR62" s="1211"/>
      <c r="AS62" s="1211"/>
      <c r="AT62" s="1211"/>
      <c r="AU62" s="1211"/>
      <c r="AV62" s="1211"/>
      <c r="AW62" s="1211"/>
      <c r="AX62" s="1211"/>
      <c r="AY62" s="1187" t="s">
        <v>393</v>
      </c>
      <c r="AZ62" s="1188"/>
      <c r="BA62" s="1188"/>
      <c r="BB62" s="1188"/>
      <c r="BC62" s="1188"/>
      <c r="BD62" s="1189"/>
      <c r="BE62" s="1187" t="s">
        <v>388</v>
      </c>
      <c r="BF62" s="1188"/>
      <c r="BG62" s="1188"/>
      <c r="BH62" s="1188"/>
      <c r="BI62" s="1188"/>
      <c r="BJ62" s="1189"/>
      <c r="BK62" s="1187" t="s">
        <v>394</v>
      </c>
      <c r="BL62" s="1188"/>
      <c r="BM62" s="1188"/>
      <c r="BN62" s="1188"/>
      <c r="BO62" s="1188"/>
      <c r="BP62" s="1190"/>
    </row>
    <row r="63" spans="1:76" ht="15.6" customHeight="1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192"/>
      <c r="AP63" s="1195"/>
      <c r="AQ63" s="1213" t="s">
        <v>361</v>
      </c>
      <c r="AR63" s="1213"/>
      <c r="AS63" s="1213"/>
      <c r="AT63" s="1213"/>
      <c r="AU63" s="1213"/>
      <c r="AV63" s="1213"/>
      <c r="AW63" s="1213"/>
      <c r="AX63" s="1213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192"/>
      <c r="AP64" s="1195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192"/>
      <c r="AP65" s="1195"/>
      <c r="AQ65" s="1212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192"/>
      <c r="AP66" s="1195"/>
      <c r="AQ66" s="1213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IF(AZ$63+$AU66&gt;=10,AZ$63+$AU66,AZ$63-$AU66)</f>
        <v>17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43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IF(BL$63+$AU66&gt;=10,BL$63+$AU66,BL$63-$AU66)</f>
        <v>13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33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192"/>
      <c r="AP67" s="1195"/>
      <c r="AQ67" s="1212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IF(AZ$63+$AU67&lt;=100,AZ$63+$AU67,AZ$63-$AU67)</f>
        <v>37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94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IF(BL$63+$AU67&lt;=100,BL$63+$AU67,BL$63-$AU67)</f>
        <v>33</v>
      </c>
      <c r="BM67" s="983">
        <f t="shared" si="203"/>
        <v>60</v>
      </c>
      <c r="BN67" s="1035">
        <f t="shared" si="164"/>
        <v>107</v>
      </c>
      <c r="BO67" s="1035">
        <f t="shared" si="165"/>
        <v>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192"/>
      <c r="AP68" s="1195"/>
      <c r="AQ68" s="1213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 t="shared" ref="AZ68:AZ69" si="204">IF(AZ$63+$AU68&lt;=100,AZ$63+$AU68,AZ$63-$AU68)</f>
        <v>32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82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 t="shared" ref="BL68:BL69" si="205">IF(BL$63+$AU68&lt;=100,BL$63+$AU68,BL$63-$AU68)</f>
        <v>28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71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>
      <c r="B69" s="718"/>
      <c r="C69" s="718"/>
      <c r="D69" s="718"/>
      <c r="E69" s="718"/>
      <c r="F69" s="718"/>
      <c r="AN69" s="679"/>
      <c r="AO69" s="1192"/>
      <c r="AP69" s="1196"/>
      <c r="AQ69" s="1220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 t="shared" si="204"/>
        <v>37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94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 t="shared" si="205"/>
        <v>33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>
      <c r="AO70" s="1192"/>
      <c r="AP70" s="1194" t="s">
        <v>2</v>
      </c>
      <c r="AQ70" s="1211" t="s">
        <v>383</v>
      </c>
      <c r="AR70" s="1211"/>
      <c r="AS70" s="1211"/>
      <c r="AT70" s="1211"/>
      <c r="AU70" s="1211"/>
      <c r="AV70" s="1211"/>
      <c r="AW70" s="1211"/>
      <c r="AX70" s="1211"/>
      <c r="AY70" s="1187" t="s">
        <v>395</v>
      </c>
      <c r="AZ70" s="1188"/>
      <c r="BA70" s="1188"/>
      <c r="BB70" s="1188"/>
      <c r="BC70" s="1188"/>
      <c r="BD70" s="1189"/>
      <c r="BE70" s="1187" t="s">
        <v>388</v>
      </c>
      <c r="BF70" s="1188"/>
      <c r="BG70" s="1188"/>
      <c r="BH70" s="1188"/>
      <c r="BI70" s="1188"/>
      <c r="BJ70" s="1189"/>
      <c r="BK70" s="1187" t="s">
        <v>396</v>
      </c>
      <c r="BL70" s="1188"/>
      <c r="BM70" s="1188"/>
      <c r="BN70" s="1188"/>
      <c r="BO70" s="1188"/>
      <c r="BP70" s="1190"/>
    </row>
    <row r="71" spans="1:76" ht="15.6" customHeight="1">
      <c r="AN71" s="679"/>
      <c r="AO71" s="1192"/>
      <c r="AP71" s="1195"/>
      <c r="AQ71" s="1213" t="s">
        <v>361</v>
      </c>
      <c r="AR71" s="1213"/>
      <c r="AS71" s="1213"/>
      <c r="AT71" s="1213"/>
      <c r="AU71" s="1213"/>
      <c r="AV71" s="1213"/>
      <c r="AW71" s="1213"/>
      <c r="AX71" s="1213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>
      <c r="AN72" s="679"/>
      <c r="AO72" s="1192"/>
      <c r="AP72" s="1195"/>
      <c r="AQ72" s="982" t="s">
        <v>365</v>
      </c>
      <c r="AR72" s="987">
        <v>185</v>
      </c>
      <c r="AS72" s="983">
        <f>-AS64</f>
        <v>20</v>
      </c>
      <c r="AT72" s="983">
        <f t="shared" ref="AT72:AT77" si="206">AT64</f>
        <v>20</v>
      </c>
      <c r="AU72" s="987">
        <f t="shared" ref="AU72:AU77" si="207">AS72+AT72</f>
        <v>40</v>
      </c>
      <c r="AV72" s="983">
        <f>-AV64</f>
        <v>-10</v>
      </c>
      <c r="AW72" s="983">
        <f t="shared" ref="AW72:AW77" si="208">AW64</f>
        <v>-30</v>
      </c>
      <c r="AX72" s="987">
        <f t="shared" ref="AX72:AX77" si="209">AV72+AW72</f>
        <v>-40</v>
      </c>
      <c r="AY72" s="983">
        <f t="shared" ref="AY72:AY77" si="210">IF(AY$71+$AR72&lt;=359,AY$71+$AR72,AY$71+$AR72-359)</f>
        <v>206</v>
      </c>
      <c r="AZ72" s="983">
        <f t="shared" ref="AZ72:AZ77" si="211">IF(AZ$71+$AU72&lt;=100,AZ$71+$AU72,AZ$71-$AU72)</f>
        <v>70</v>
      </c>
      <c r="BA72" s="983">
        <f t="shared" ref="BA72:BA77" si="212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3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4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>
      <c r="AN73" s="679"/>
      <c r="AO73" s="1192"/>
      <c r="AP73" s="1195"/>
      <c r="AQ73" s="1212" t="s">
        <v>366</v>
      </c>
      <c r="AR73" s="987">
        <v>150</v>
      </c>
      <c r="AS73" s="983">
        <f>AS72</f>
        <v>20</v>
      </c>
      <c r="AT73" s="983">
        <f t="shared" si="206"/>
        <v>-10</v>
      </c>
      <c r="AU73" s="987">
        <f t="shared" si="207"/>
        <v>10</v>
      </c>
      <c r="AV73" s="983">
        <f>AV72</f>
        <v>-10</v>
      </c>
      <c r="AW73" s="983">
        <f t="shared" si="208"/>
        <v>-5</v>
      </c>
      <c r="AX73" s="987">
        <f t="shared" si="209"/>
        <v>-15</v>
      </c>
      <c r="AY73" s="983">
        <f t="shared" si="210"/>
        <v>171</v>
      </c>
      <c r="AZ73" s="983">
        <f t="shared" si="211"/>
        <v>40</v>
      </c>
      <c r="BA73" s="983">
        <f t="shared" si="212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3"/>
        <v>171</v>
      </c>
      <c r="BF73" s="983">
        <f t="shared" ref="BF73:BF77" si="215">IF(BF$71+$AU73&lt;=100,BF$71+$AU73,BF$71-$AU73)</f>
        <v>41</v>
      </c>
      <c r="BG73" s="983">
        <f t="shared" ref="BG73:BG77" si="216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4"/>
        <v>171</v>
      </c>
      <c r="BL73" s="983">
        <f t="shared" ref="BL73:BL77" si="217">IF(BL$71+$AU73&lt;=100,BL$71+$AU73,BL$71-$AU73)</f>
        <v>42</v>
      </c>
      <c r="BM73" s="983">
        <f t="shared" ref="BM73:BM77" si="218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>
      <c r="AN74" s="679"/>
      <c r="AO74" s="1192"/>
      <c r="AP74" s="1195"/>
      <c r="AQ74" s="1213"/>
      <c r="AR74" s="987">
        <v>210</v>
      </c>
      <c r="AS74" s="983">
        <f t="shared" ref="AS74:AS77" si="219">AS73</f>
        <v>20</v>
      </c>
      <c r="AT74" s="983">
        <f t="shared" si="206"/>
        <v>10</v>
      </c>
      <c r="AU74" s="987">
        <f t="shared" si="207"/>
        <v>30</v>
      </c>
      <c r="AV74" s="983">
        <f t="shared" ref="AV74:AV77" si="220">AV73</f>
        <v>-10</v>
      </c>
      <c r="AW74" s="983">
        <f t="shared" si="208"/>
        <v>-20</v>
      </c>
      <c r="AX74" s="987">
        <f t="shared" si="209"/>
        <v>-30</v>
      </c>
      <c r="AY74" s="983">
        <f t="shared" si="210"/>
        <v>231</v>
      </c>
      <c r="AZ74" s="983">
        <f t="shared" si="211"/>
        <v>60</v>
      </c>
      <c r="BA74" s="983">
        <f t="shared" si="212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3"/>
        <v>231</v>
      </c>
      <c r="BF74" s="983">
        <f t="shared" si="215"/>
        <v>61</v>
      </c>
      <c r="BG74" s="983">
        <f t="shared" si="216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4"/>
        <v>231</v>
      </c>
      <c r="BL74" s="983">
        <f t="shared" si="217"/>
        <v>62</v>
      </c>
      <c r="BM74" s="983">
        <f t="shared" si="218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>
      <c r="AN75" s="679"/>
      <c r="AO75" s="1192"/>
      <c r="AP75" s="1195"/>
      <c r="AQ75" s="1212" t="s">
        <v>367</v>
      </c>
      <c r="AR75" s="987">
        <f>AR67</f>
        <v>130</v>
      </c>
      <c r="AS75" s="983">
        <f t="shared" si="219"/>
        <v>20</v>
      </c>
      <c r="AT75" s="983">
        <f t="shared" si="206"/>
        <v>30</v>
      </c>
      <c r="AU75" s="987">
        <f t="shared" si="207"/>
        <v>50</v>
      </c>
      <c r="AV75" s="983">
        <f t="shared" si="220"/>
        <v>-10</v>
      </c>
      <c r="AW75" s="983">
        <f t="shared" si="208"/>
        <v>-30</v>
      </c>
      <c r="AX75" s="987">
        <f t="shared" si="209"/>
        <v>-40</v>
      </c>
      <c r="AY75" s="983">
        <f t="shared" si="210"/>
        <v>151</v>
      </c>
      <c r="AZ75" s="983">
        <f t="shared" si="211"/>
        <v>80</v>
      </c>
      <c r="BA75" s="983">
        <f t="shared" si="212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3"/>
        <v>151</v>
      </c>
      <c r="BF75" s="983">
        <f t="shared" si="215"/>
        <v>81</v>
      </c>
      <c r="BG75" s="983">
        <f t="shared" si="216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4"/>
        <v>151</v>
      </c>
      <c r="BL75" s="983">
        <f t="shared" si="217"/>
        <v>82</v>
      </c>
      <c r="BM75" s="983">
        <f t="shared" si="218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>
      <c r="AN76" s="679"/>
      <c r="AO76" s="1192"/>
      <c r="AP76" s="1195"/>
      <c r="AQ76" s="1213"/>
      <c r="AR76" s="987">
        <v>180</v>
      </c>
      <c r="AS76" s="983">
        <f t="shared" si="219"/>
        <v>20</v>
      </c>
      <c r="AT76" s="983">
        <f t="shared" si="206"/>
        <v>25</v>
      </c>
      <c r="AU76" s="987">
        <f t="shared" si="207"/>
        <v>45</v>
      </c>
      <c r="AV76" s="983">
        <f t="shared" si="220"/>
        <v>-10</v>
      </c>
      <c r="AW76" s="983">
        <f t="shared" si="208"/>
        <v>-5</v>
      </c>
      <c r="AX76" s="987">
        <f t="shared" si="209"/>
        <v>-15</v>
      </c>
      <c r="AY76" s="983">
        <f t="shared" si="210"/>
        <v>201</v>
      </c>
      <c r="AZ76" s="983">
        <f t="shared" si="211"/>
        <v>75</v>
      </c>
      <c r="BA76" s="983">
        <f t="shared" si="212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3"/>
        <v>201</v>
      </c>
      <c r="BF76" s="983">
        <f t="shared" si="215"/>
        <v>76</v>
      </c>
      <c r="BG76" s="983">
        <f t="shared" si="216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4"/>
        <v>201</v>
      </c>
      <c r="BL76" s="983">
        <f t="shared" si="217"/>
        <v>77</v>
      </c>
      <c r="BM76" s="983">
        <f t="shared" si="218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>
      <c r="AN77" s="679"/>
      <c r="AO77" s="1193"/>
      <c r="AP77" s="1196"/>
      <c r="AQ77" s="1220"/>
      <c r="AR77" s="1063">
        <f>AR75+180</f>
        <v>310</v>
      </c>
      <c r="AS77" s="1064">
        <f t="shared" si="219"/>
        <v>20</v>
      </c>
      <c r="AT77" s="1064">
        <f t="shared" si="206"/>
        <v>30</v>
      </c>
      <c r="AU77" s="1063">
        <f t="shared" si="207"/>
        <v>50</v>
      </c>
      <c r="AV77" s="1064">
        <f t="shared" si="220"/>
        <v>-10</v>
      </c>
      <c r="AW77" s="1064">
        <f t="shared" si="208"/>
        <v>-30</v>
      </c>
      <c r="AX77" s="1063">
        <f t="shared" si="209"/>
        <v>-40</v>
      </c>
      <c r="AY77" s="1064">
        <f t="shared" si="210"/>
        <v>331</v>
      </c>
      <c r="AZ77" s="1064">
        <f t="shared" si="211"/>
        <v>80</v>
      </c>
      <c r="BA77" s="1064">
        <f t="shared" si="212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3"/>
        <v>331</v>
      </c>
      <c r="BF77" s="1064">
        <f t="shared" si="215"/>
        <v>81</v>
      </c>
      <c r="BG77" s="1064">
        <f t="shared" si="216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4"/>
        <v>331</v>
      </c>
      <c r="BL77" s="1064">
        <f t="shared" si="217"/>
        <v>82</v>
      </c>
      <c r="BM77" s="1064">
        <f t="shared" si="218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>
      <c r="AO79" s="1103"/>
      <c r="AP79" s="1103"/>
      <c r="AQ79" s="1103"/>
      <c r="AR79" s="1103"/>
      <c r="AS79" s="1103"/>
      <c r="AT79" s="1103"/>
      <c r="AU79" s="1103"/>
      <c r="AV79" s="1103"/>
      <c r="AW79" s="1103"/>
      <c r="AX79" s="1103"/>
      <c r="AY79" s="1103"/>
      <c r="AZ79" s="1103"/>
      <c r="BA79" s="1103"/>
      <c r="BB79" s="1103"/>
      <c r="BC79" s="1103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>
      <c r="AO80" s="1103"/>
      <c r="BQ80" s="718"/>
      <c r="BR80" s="718"/>
      <c r="BS80" s="718"/>
      <c r="BT80" s="718"/>
      <c r="BU80" s="718"/>
      <c r="BV80" s="718"/>
      <c r="BW80" s="718"/>
      <c r="BX80" s="718"/>
    </row>
    <row r="81" spans="41:76">
      <c r="AO81" s="1103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>
      <c r="AO82" s="1103"/>
      <c r="BQ82" s="718"/>
      <c r="BR82" s="718"/>
      <c r="BS82" s="718"/>
      <c r="BT82" s="718"/>
      <c r="BU82" s="718"/>
      <c r="BV82" s="718"/>
      <c r="BW82" s="718"/>
      <c r="BX82" s="718"/>
    </row>
    <row r="83" spans="41:76" ht="13.5" customHeight="1">
      <c r="AO83" s="1103"/>
    </row>
    <row r="84" spans="41:76" ht="15.6" customHeight="1">
      <c r="AO84" s="1103"/>
    </row>
    <row r="85" spans="41:76" ht="13.5" customHeight="1">
      <c r="AO85" s="1103"/>
    </row>
    <row r="86" spans="41:76" ht="13.5" customHeight="1">
      <c r="AO86" s="1103"/>
    </row>
    <row r="87" spans="41:76">
      <c r="AO87" s="1103"/>
    </row>
    <row r="88" spans="41:76">
      <c r="AO88" s="1103"/>
    </row>
    <row r="89" spans="41:76" ht="15.6" customHeight="1">
      <c r="AO89" s="679"/>
    </row>
    <row r="90" spans="41:76">
      <c r="AO90" s="679"/>
    </row>
    <row r="91" spans="41:76" ht="15.6" customHeight="1">
      <c r="AO91" s="679"/>
    </row>
    <row r="92" spans="41:76">
      <c r="AO92" s="679"/>
    </row>
    <row r="93" spans="41:76">
      <c r="AO93" s="679"/>
    </row>
    <row r="94" spans="41:76" ht="15.6" customHeight="1">
      <c r="AO94" s="679"/>
    </row>
    <row r="95" spans="41:76">
      <c r="AO95" s="679"/>
      <c r="AW95" s="678">
        <f t="shared" ref="AW95:AW104" si="221">AW96</f>
        <v>-5</v>
      </c>
      <c r="AX95" s="678">
        <f t="shared" ref="AX95:AX104" si="222">AX96</f>
        <v>-5</v>
      </c>
      <c r="AY95" s="678">
        <f t="shared" ref="AY95:AY100" si="223">AY101</f>
        <v>25</v>
      </c>
      <c r="AZ95" s="678">
        <f t="shared" ref="AZ95:BA95" si="224">AZ101+AW95</f>
        <v>24</v>
      </c>
      <c r="BA95" s="678">
        <f t="shared" si="224"/>
        <v>50</v>
      </c>
      <c r="BB95" s="1110">
        <f t="shared" ref="BB95:BB106" si="225">ROUND(AY95/359*255,0)</f>
        <v>18</v>
      </c>
      <c r="BC95" s="1110">
        <f t="shared" ref="BC95:BC106" si="226">ROUND(AZ95/100*255,0)</f>
        <v>61</v>
      </c>
      <c r="BD95" s="1110">
        <f t="shared" ref="BD95:BD106" si="227">ROUND(BA95/100*255,0)</f>
        <v>128</v>
      </c>
      <c r="BE95" s="1103" t="s">
        <v>397</v>
      </c>
    </row>
    <row r="96" spans="41:76" ht="15.6" customHeight="1">
      <c r="AO96" s="679"/>
      <c r="AW96" s="678">
        <f t="shared" si="221"/>
        <v>-5</v>
      </c>
      <c r="AX96" s="678">
        <f t="shared" si="222"/>
        <v>-5</v>
      </c>
      <c r="AY96" s="678">
        <f t="shared" si="223"/>
        <v>239</v>
      </c>
      <c r="AZ96" s="678">
        <f t="shared" ref="AZ96:BA96" si="228">AZ102+AW96</f>
        <v>54</v>
      </c>
      <c r="BA96" s="678">
        <f t="shared" si="228"/>
        <v>75</v>
      </c>
      <c r="BB96" s="1106">
        <f t="shared" si="225"/>
        <v>170</v>
      </c>
      <c r="BC96" s="1106">
        <f t="shared" si="226"/>
        <v>138</v>
      </c>
      <c r="BD96" s="1106">
        <f t="shared" si="227"/>
        <v>191</v>
      </c>
      <c r="BE96" s="718" t="s">
        <v>398</v>
      </c>
    </row>
    <row r="97" spans="38:81">
      <c r="AO97" s="679"/>
      <c r="AW97" s="678">
        <f t="shared" si="221"/>
        <v>-5</v>
      </c>
      <c r="AX97" s="678">
        <f t="shared" si="222"/>
        <v>-5</v>
      </c>
      <c r="AY97" s="678">
        <f t="shared" si="223"/>
        <v>180</v>
      </c>
      <c r="AZ97" s="678">
        <f t="shared" ref="AZ97:BA97" si="229">AZ103+AW97</f>
        <v>14</v>
      </c>
      <c r="BA97" s="678">
        <f t="shared" si="229"/>
        <v>60</v>
      </c>
      <c r="BB97" s="1012">
        <f t="shared" si="225"/>
        <v>128</v>
      </c>
      <c r="BC97" s="1012">
        <f t="shared" si="226"/>
        <v>36</v>
      </c>
      <c r="BD97" s="1012">
        <f t="shared" si="227"/>
        <v>153</v>
      </c>
      <c r="BE97" s="718" t="s">
        <v>398</v>
      </c>
    </row>
    <row r="98" spans="38:81" ht="15.6" customHeight="1">
      <c r="AO98" s="679"/>
      <c r="AW98" s="678">
        <f t="shared" si="221"/>
        <v>-5</v>
      </c>
      <c r="AX98" s="678">
        <f t="shared" si="222"/>
        <v>-5</v>
      </c>
      <c r="AY98" s="678">
        <f t="shared" si="223"/>
        <v>259</v>
      </c>
      <c r="AZ98" s="678">
        <f t="shared" ref="AZ98:BA98" si="230">AZ104+AW98</f>
        <v>34</v>
      </c>
      <c r="BA98" s="678">
        <f t="shared" si="230"/>
        <v>50</v>
      </c>
      <c r="BB98" s="1015">
        <f t="shared" si="225"/>
        <v>184</v>
      </c>
      <c r="BC98" s="1015">
        <f t="shared" si="226"/>
        <v>87</v>
      </c>
      <c r="BD98" s="1015">
        <f t="shared" si="227"/>
        <v>128</v>
      </c>
      <c r="BE98" s="718" t="s">
        <v>399</v>
      </c>
    </row>
    <row r="99" spans="38:81">
      <c r="AO99" s="679"/>
      <c r="AW99" s="678">
        <f t="shared" si="221"/>
        <v>-5</v>
      </c>
      <c r="AX99" s="678">
        <f t="shared" si="222"/>
        <v>-5</v>
      </c>
      <c r="AY99" s="678">
        <f t="shared" si="223"/>
        <v>30</v>
      </c>
      <c r="AZ99" s="678">
        <f t="shared" ref="AZ99:BA99" si="231">AZ105+AW99</f>
        <v>29</v>
      </c>
      <c r="BA99" s="678">
        <f t="shared" si="231"/>
        <v>75</v>
      </c>
      <c r="BB99" s="1018">
        <f t="shared" si="225"/>
        <v>21</v>
      </c>
      <c r="BC99" s="1018">
        <f t="shared" si="226"/>
        <v>74</v>
      </c>
      <c r="BD99" s="1018">
        <f t="shared" si="227"/>
        <v>191</v>
      </c>
      <c r="BE99" s="1103" t="s">
        <v>399</v>
      </c>
    </row>
    <row r="100" spans="38:81" ht="14.25" thickBot="1">
      <c r="AO100" s="679"/>
      <c r="AW100" s="678">
        <f t="shared" si="221"/>
        <v>-5</v>
      </c>
      <c r="AX100" s="678">
        <v>-5</v>
      </c>
      <c r="AY100" s="678">
        <f t="shared" si="223"/>
        <v>80</v>
      </c>
      <c r="AZ100" s="678">
        <f t="shared" ref="AZ100:BA100" si="232">AZ106+AW100</f>
        <v>34</v>
      </c>
      <c r="BA100" s="678">
        <f t="shared" si="232"/>
        <v>50</v>
      </c>
      <c r="BB100" s="1075">
        <f t="shared" si="225"/>
        <v>57</v>
      </c>
      <c r="BC100" s="1075">
        <f t="shared" si="226"/>
        <v>87</v>
      </c>
      <c r="BD100" s="1075">
        <f t="shared" si="227"/>
        <v>128</v>
      </c>
      <c r="BE100" s="1103" t="s">
        <v>399</v>
      </c>
    </row>
    <row r="101" spans="38:81">
      <c r="AO101" s="679"/>
      <c r="AW101" s="678">
        <f t="shared" si="221"/>
        <v>-5</v>
      </c>
      <c r="AX101" s="678">
        <f t="shared" si="222"/>
        <v>5</v>
      </c>
      <c r="AY101" s="690">
        <f>AY107</f>
        <v>25</v>
      </c>
      <c r="AZ101" s="678">
        <f t="shared" ref="AZ101:BA101" si="233">AZ107+AW101</f>
        <v>29</v>
      </c>
      <c r="BA101" s="678">
        <f t="shared" si="233"/>
        <v>55</v>
      </c>
      <c r="BB101" s="1109">
        <f t="shared" si="225"/>
        <v>18</v>
      </c>
      <c r="BC101" s="1109">
        <f t="shared" si="226"/>
        <v>74</v>
      </c>
      <c r="BD101" s="1109">
        <f t="shared" si="227"/>
        <v>140</v>
      </c>
      <c r="BE101" s="1103" t="s">
        <v>397</v>
      </c>
    </row>
    <row r="102" spans="38:81">
      <c r="AN102" s="1103"/>
      <c r="AO102" s="1103"/>
      <c r="AP102" s="1103"/>
      <c r="AW102" s="678">
        <f t="shared" si="221"/>
        <v>-5</v>
      </c>
      <c r="AX102" s="678">
        <f t="shared" si="222"/>
        <v>5</v>
      </c>
      <c r="AY102" s="678">
        <f t="shared" ref="AY102:AY106" si="234">AY108</f>
        <v>239</v>
      </c>
      <c r="AZ102" s="678">
        <f t="shared" ref="AZ102:BA102" si="235">AZ108+AW102</f>
        <v>59</v>
      </c>
      <c r="BA102" s="678">
        <f t="shared" si="235"/>
        <v>80</v>
      </c>
      <c r="BB102" s="1106">
        <f t="shared" si="225"/>
        <v>170</v>
      </c>
      <c r="BC102" s="1106">
        <f t="shared" si="226"/>
        <v>150</v>
      </c>
      <c r="BD102" s="1106">
        <f t="shared" si="227"/>
        <v>204</v>
      </c>
      <c r="BE102" s="1103" t="s">
        <v>398</v>
      </c>
    </row>
    <row r="103" spans="38:81" ht="15.6" customHeight="1">
      <c r="AN103" s="1103"/>
      <c r="AO103" s="1103"/>
      <c r="AP103" s="1103"/>
      <c r="AW103" s="678">
        <f t="shared" si="221"/>
        <v>-5</v>
      </c>
      <c r="AX103" s="678">
        <f t="shared" si="222"/>
        <v>5</v>
      </c>
      <c r="AY103" s="678">
        <f t="shared" si="234"/>
        <v>180</v>
      </c>
      <c r="AZ103" s="678">
        <f t="shared" ref="AZ103:BA103" si="236">AZ109+AW103</f>
        <v>19</v>
      </c>
      <c r="BA103" s="678">
        <f t="shared" si="236"/>
        <v>65</v>
      </c>
      <c r="BB103" s="1012">
        <f t="shared" si="225"/>
        <v>128</v>
      </c>
      <c r="BC103" s="1012">
        <f t="shared" si="226"/>
        <v>48</v>
      </c>
      <c r="BD103" s="1012">
        <f t="shared" si="227"/>
        <v>166</v>
      </c>
      <c r="BE103" s="1103" t="s">
        <v>398</v>
      </c>
    </row>
    <row r="104" spans="38:81">
      <c r="AN104" s="1103"/>
      <c r="AO104" s="1103"/>
      <c r="AP104" s="1103"/>
      <c r="AW104" s="678">
        <f t="shared" si="221"/>
        <v>-5</v>
      </c>
      <c r="AX104" s="678">
        <f t="shared" si="222"/>
        <v>5</v>
      </c>
      <c r="AY104" s="678">
        <f t="shared" si="234"/>
        <v>259</v>
      </c>
      <c r="AZ104" s="678">
        <f t="shared" ref="AZ104:BA104" si="237">AZ110+AW104</f>
        <v>39</v>
      </c>
      <c r="BA104" s="678">
        <f t="shared" si="237"/>
        <v>55</v>
      </c>
      <c r="BB104" s="1015">
        <f t="shared" si="225"/>
        <v>184</v>
      </c>
      <c r="BC104" s="1015">
        <f t="shared" si="226"/>
        <v>99</v>
      </c>
      <c r="BD104" s="1015">
        <f t="shared" si="227"/>
        <v>140</v>
      </c>
      <c r="BE104" s="1103" t="s">
        <v>399</v>
      </c>
    </row>
    <row r="105" spans="38:81" ht="15.6" customHeight="1">
      <c r="AL105" s="1103"/>
      <c r="AM105" s="1103"/>
      <c r="AN105" s="1103"/>
      <c r="AO105" s="1103"/>
      <c r="AP105" s="1103"/>
      <c r="AQ105" s="1103"/>
      <c r="AR105" s="1103"/>
      <c r="AS105" s="1103"/>
      <c r="AT105" s="1103"/>
      <c r="AU105" s="1103"/>
      <c r="AV105" s="1103"/>
      <c r="AW105" s="1103">
        <f>AW106</f>
        <v>-5</v>
      </c>
      <c r="AX105" s="1103">
        <f>AX106</f>
        <v>5</v>
      </c>
      <c r="AY105" s="1103">
        <f t="shared" si="234"/>
        <v>30</v>
      </c>
      <c r="AZ105" s="1103">
        <f t="shared" ref="AZ105:BA105" si="238">AZ111+AW105</f>
        <v>34</v>
      </c>
      <c r="BA105" s="1103">
        <f t="shared" si="238"/>
        <v>80</v>
      </c>
      <c r="BB105" s="1018">
        <f t="shared" si="225"/>
        <v>21</v>
      </c>
      <c r="BC105" s="1018">
        <f t="shared" si="226"/>
        <v>87</v>
      </c>
      <c r="BD105" s="1018">
        <f t="shared" si="227"/>
        <v>204</v>
      </c>
      <c r="BE105" s="1103" t="s">
        <v>399</v>
      </c>
      <c r="BF105" s="1103"/>
      <c r="BH105" s="1103"/>
      <c r="BI105" s="1103"/>
      <c r="BJ105" s="1103"/>
    </row>
    <row r="106" spans="38:81" ht="14.25" thickBot="1">
      <c r="AN106" s="1103"/>
      <c r="AO106" s="1103"/>
      <c r="AP106" s="1103"/>
      <c r="AQ106" s="1103"/>
      <c r="AR106" s="1103"/>
      <c r="AS106" s="1103"/>
      <c r="AT106" s="1103"/>
      <c r="AU106" s="1103"/>
      <c r="AV106" s="1103"/>
      <c r="AW106" s="1103">
        <f>-AW113</f>
        <v>-5</v>
      </c>
      <c r="AX106" s="1103">
        <v>5</v>
      </c>
      <c r="AY106" s="690">
        <f t="shared" si="234"/>
        <v>80</v>
      </c>
      <c r="AZ106" s="690">
        <f>AZ112+AW106</f>
        <v>39</v>
      </c>
      <c r="BA106" s="690">
        <f>BA112+AX106</f>
        <v>55</v>
      </c>
      <c r="BB106" s="1075">
        <f t="shared" si="225"/>
        <v>57</v>
      </c>
      <c r="BC106" s="1075">
        <f t="shared" si="226"/>
        <v>99</v>
      </c>
      <c r="BD106" s="1075">
        <f t="shared" si="227"/>
        <v>140</v>
      </c>
      <c r="BE106" s="1103" t="s">
        <v>399</v>
      </c>
      <c r="BF106" s="1103">
        <f>360/5</f>
        <v>72</v>
      </c>
      <c r="BL106" s="718">
        <f>BF106+72</f>
        <v>144</v>
      </c>
      <c r="BR106" s="1104">
        <f>BL106+72</f>
        <v>216</v>
      </c>
      <c r="BS106" s="718"/>
      <c r="BT106" s="718"/>
      <c r="BX106" s="1104">
        <f>BR106+72</f>
        <v>288</v>
      </c>
      <c r="BY106" s="718"/>
    </row>
    <row r="107" spans="38:81">
      <c r="AN107" s="1103"/>
      <c r="AO107" s="1103"/>
      <c r="AP107" s="1103"/>
      <c r="AQ107" s="1102" t="s">
        <v>350</v>
      </c>
      <c r="AR107" s="987">
        <v>175</v>
      </c>
      <c r="AS107" s="983">
        <f>-AS74</f>
        <v>-20</v>
      </c>
      <c r="AT107" s="983">
        <f t="shared" ref="AT107:AT112" si="239">AT74</f>
        <v>10</v>
      </c>
      <c r="AU107" s="987">
        <f t="shared" ref="AU107:AU112" si="240">AS107+AT107</f>
        <v>-10</v>
      </c>
      <c r="AV107" s="983">
        <f>-AV74</f>
        <v>10</v>
      </c>
      <c r="AW107" s="983">
        <f t="shared" ref="AW107:AW112" si="241">AW74</f>
        <v>-20</v>
      </c>
      <c r="AX107" s="987">
        <f t="shared" ref="AX107:AX112" si="242">AV107+AW107</f>
        <v>-10</v>
      </c>
      <c r="AY107" s="983">
        <v>25</v>
      </c>
      <c r="AZ107" s="983">
        <v>34</v>
      </c>
      <c r="BA107" s="983">
        <v>50</v>
      </c>
      <c r="BB107" s="1105">
        <f t="shared" ref="BB107:BB112" si="243">ROUND(AY107/359*255,0)</f>
        <v>18</v>
      </c>
      <c r="BC107" s="1105">
        <f t="shared" ref="BC107:BC112" si="244">ROUND(AZ107/100*255,0)</f>
        <v>87</v>
      </c>
      <c r="BD107" s="1105">
        <f t="shared" ref="BD107:BD112" si="245">ROUND(BA107/100*255,0)</f>
        <v>128</v>
      </c>
      <c r="BE107" s="1103" t="s">
        <v>397</v>
      </c>
      <c r="BF107" s="718">
        <f>IF($AY107+BF$106&lt;=359,$AY107+BF$106,$AY107+BF$106-359)</f>
        <v>97</v>
      </c>
      <c r="BG107" s="690">
        <f>AZ107</f>
        <v>34</v>
      </c>
      <c r="BH107" s="690">
        <f t="shared" ref="BH107:BH112" si="246">BA107</f>
        <v>50</v>
      </c>
      <c r="BI107" s="1105">
        <f t="shared" ref="BI107:BI112" si="247">ROUND(BF107/359*255,0)</f>
        <v>69</v>
      </c>
      <c r="BJ107" s="1105">
        <f t="shared" ref="BJ107:BJ112" si="248">ROUND(BG107/100*255,0)</f>
        <v>87</v>
      </c>
      <c r="BK107" s="1105">
        <f t="shared" ref="BK107:BK112" si="249">ROUND(BH107/100*255,0)</f>
        <v>128</v>
      </c>
      <c r="BL107" s="1104">
        <f t="shared" ref="BL107:BL112" si="250">IF($AY107+BL$106&lt;=359,$AY107+BL$106,$AY107+BL$106-359)</f>
        <v>169</v>
      </c>
      <c r="BM107" s="690">
        <f t="shared" ref="BM107:BN112" si="251">BC107</f>
        <v>87</v>
      </c>
      <c r="BN107" s="690">
        <f t="shared" si="251"/>
        <v>128</v>
      </c>
      <c r="BO107" s="1105">
        <f t="shared" ref="BO107:BO112" si="252">ROUND(BL107/359*255,0)</f>
        <v>120</v>
      </c>
      <c r="BP107" s="1105">
        <f t="shared" ref="BP107:BP112" si="253">ROUND(BM107/100*255,0)</f>
        <v>222</v>
      </c>
      <c r="BQ107" s="1105">
        <f t="shared" ref="BQ107:BQ112" si="254">ROUND(BN107/100*255,0)</f>
        <v>326</v>
      </c>
      <c r="BR107" s="1104">
        <f t="shared" ref="BR107:BR112" si="255">IF($AY107+BR$106&lt;=359,$AY107+BR$106,$AY107+BR$106-359)</f>
        <v>241</v>
      </c>
      <c r="BS107" s="690">
        <f t="shared" ref="BS107:BT112" si="256">BF107</f>
        <v>97</v>
      </c>
      <c r="BT107" s="690">
        <f t="shared" si="256"/>
        <v>34</v>
      </c>
      <c r="BU107" s="1105">
        <f t="shared" ref="BU107:BU112" si="257">ROUND(BR107/359*255,0)</f>
        <v>171</v>
      </c>
      <c r="BV107" s="1105">
        <f t="shared" ref="BV107:BV112" si="258">ROUND(BS107/100*255,0)</f>
        <v>247</v>
      </c>
      <c r="BW107" s="1105">
        <f t="shared" ref="BW107:BW112" si="259">ROUND(BT107/100*255,0)</f>
        <v>87</v>
      </c>
      <c r="BX107" s="1104">
        <f t="shared" ref="BX107:BX112" si="260">IF($AY107+BX$106&lt;=359,$AY107+BX$106,$AY107+BX$106-359)</f>
        <v>313</v>
      </c>
      <c r="BY107" s="690">
        <f t="shared" ref="BY107:BZ112" si="261">BL107</f>
        <v>169</v>
      </c>
      <c r="BZ107" s="690">
        <f t="shared" si="261"/>
        <v>87</v>
      </c>
      <c r="CA107" s="1105">
        <f t="shared" ref="CA107:CA112" si="262">ROUND(BX107/359*255,0)</f>
        <v>222</v>
      </c>
      <c r="CB107" s="1105">
        <f t="shared" ref="CB107:CB112" si="263">ROUND(BY107/100*255,0)</f>
        <v>431</v>
      </c>
      <c r="CC107" s="1105">
        <f t="shared" ref="CC107:CC112" si="264">ROUND(BZ107/100*255,0)</f>
        <v>222</v>
      </c>
    </row>
    <row r="108" spans="38:81">
      <c r="AN108" s="1103"/>
      <c r="AO108" s="1103"/>
      <c r="AP108" s="1103"/>
      <c r="AQ108" s="1212" t="s">
        <v>362</v>
      </c>
      <c r="AR108" s="987">
        <v>30</v>
      </c>
      <c r="AS108" s="983">
        <f>AS107</f>
        <v>-20</v>
      </c>
      <c r="AT108" s="983">
        <f t="shared" si="239"/>
        <v>30</v>
      </c>
      <c r="AU108" s="987">
        <f t="shared" si="240"/>
        <v>10</v>
      </c>
      <c r="AV108" s="983">
        <f>AV107</f>
        <v>10</v>
      </c>
      <c r="AW108" s="983">
        <f t="shared" si="241"/>
        <v>-30</v>
      </c>
      <c r="AX108" s="987">
        <f t="shared" si="242"/>
        <v>-20</v>
      </c>
      <c r="AY108" s="983">
        <v>239</v>
      </c>
      <c r="AZ108" s="983">
        <v>64</v>
      </c>
      <c r="BA108" s="983">
        <v>75</v>
      </c>
      <c r="BB108" s="1106">
        <f t="shared" si="243"/>
        <v>170</v>
      </c>
      <c r="BC108" s="1106">
        <f t="shared" si="244"/>
        <v>163</v>
      </c>
      <c r="BD108" s="1106">
        <f t="shared" si="245"/>
        <v>191</v>
      </c>
      <c r="BE108" s="1103" t="s">
        <v>398</v>
      </c>
      <c r="BF108" s="1104">
        <f t="shared" ref="BF108:BF112" si="265">IF($AY108+BF$106&lt;=359,$AY108+BF$106,$AY108+BF$106-359)</f>
        <v>311</v>
      </c>
      <c r="BG108" s="690">
        <f t="shared" ref="BG108:BG112" si="266">AZ108</f>
        <v>64</v>
      </c>
      <c r="BH108" s="690">
        <f t="shared" si="246"/>
        <v>75</v>
      </c>
      <c r="BI108" s="1106">
        <f t="shared" si="247"/>
        <v>221</v>
      </c>
      <c r="BJ108" s="1106">
        <f t="shared" si="248"/>
        <v>163</v>
      </c>
      <c r="BK108" s="1106">
        <f t="shared" si="249"/>
        <v>191</v>
      </c>
      <c r="BL108" s="1104">
        <f t="shared" si="250"/>
        <v>24</v>
      </c>
      <c r="BM108" s="690">
        <f t="shared" si="251"/>
        <v>163</v>
      </c>
      <c r="BN108" s="690">
        <f t="shared" si="251"/>
        <v>191</v>
      </c>
      <c r="BO108" s="1106">
        <f t="shared" si="252"/>
        <v>17</v>
      </c>
      <c r="BP108" s="1106">
        <f t="shared" si="253"/>
        <v>416</v>
      </c>
      <c r="BQ108" s="1106">
        <f t="shared" si="254"/>
        <v>487</v>
      </c>
      <c r="BR108" s="1104">
        <f t="shared" si="255"/>
        <v>96</v>
      </c>
      <c r="BS108" s="690">
        <f t="shared" si="256"/>
        <v>311</v>
      </c>
      <c r="BT108" s="690">
        <f t="shared" si="256"/>
        <v>64</v>
      </c>
      <c r="BU108" s="1106">
        <f t="shared" si="257"/>
        <v>68</v>
      </c>
      <c r="BV108" s="1106">
        <f t="shared" si="258"/>
        <v>793</v>
      </c>
      <c r="BW108" s="1106">
        <f t="shared" si="259"/>
        <v>163</v>
      </c>
      <c r="BX108" s="1104">
        <f t="shared" si="260"/>
        <v>168</v>
      </c>
      <c r="BY108" s="690">
        <f t="shared" si="261"/>
        <v>24</v>
      </c>
      <c r="BZ108" s="690">
        <f t="shared" si="261"/>
        <v>163</v>
      </c>
      <c r="CA108" s="1106">
        <f t="shared" si="262"/>
        <v>119</v>
      </c>
      <c r="CB108" s="1106">
        <f t="shared" si="263"/>
        <v>61</v>
      </c>
      <c r="CC108" s="1106">
        <f t="shared" si="264"/>
        <v>416</v>
      </c>
    </row>
    <row r="109" spans="38:81">
      <c r="AN109" s="1103"/>
      <c r="AO109" s="1103"/>
      <c r="AP109" s="1103"/>
      <c r="AQ109" s="1212"/>
      <c r="AR109" s="987">
        <v>330</v>
      </c>
      <c r="AS109" s="983">
        <f t="shared" ref="AS109:AS112" si="267">AS108</f>
        <v>-20</v>
      </c>
      <c r="AT109" s="983">
        <f t="shared" si="239"/>
        <v>25</v>
      </c>
      <c r="AU109" s="987">
        <f t="shared" si="240"/>
        <v>5</v>
      </c>
      <c r="AV109" s="983">
        <f t="shared" ref="AV109:AV112" si="268">AV108</f>
        <v>10</v>
      </c>
      <c r="AW109" s="983">
        <f t="shared" si="241"/>
        <v>-5</v>
      </c>
      <c r="AX109" s="987">
        <f t="shared" si="242"/>
        <v>5</v>
      </c>
      <c r="AY109" s="983">
        <v>180</v>
      </c>
      <c r="AZ109" s="983">
        <v>24</v>
      </c>
      <c r="BA109" s="983">
        <v>60</v>
      </c>
      <c r="BB109" s="1012">
        <f t="shared" si="243"/>
        <v>128</v>
      </c>
      <c r="BC109" s="1012">
        <f t="shared" si="244"/>
        <v>61</v>
      </c>
      <c r="BD109" s="1012">
        <f t="shared" si="245"/>
        <v>153</v>
      </c>
      <c r="BE109" s="1103" t="s">
        <v>398</v>
      </c>
      <c r="BF109" s="1104">
        <f t="shared" si="265"/>
        <v>252</v>
      </c>
      <c r="BG109" s="690">
        <f t="shared" si="266"/>
        <v>24</v>
      </c>
      <c r="BH109" s="690">
        <f t="shared" si="246"/>
        <v>60</v>
      </c>
      <c r="BI109" s="1012">
        <f t="shared" si="247"/>
        <v>179</v>
      </c>
      <c r="BJ109" s="1012">
        <f t="shared" si="248"/>
        <v>61</v>
      </c>
      <c r="BK109" s="1012">
        <f t="shared" si="249"/>
        <v>153</v>
      </c>
      <c r="BL109" s="1104">
        <f t="shared" si="250"/>
        <v>324</v>
      </c>
      <c r="BM109" s="690">
        <f t="shared" si="251"/>
        <v>61</v>
      </c>
      <c r="BN109" s="690">
        <f t="shared" si="251"/>
        <v>153</v>
      </c>
      <c r="BO109" s="1012">
        <f t="shared" si="252"/>
        <v>230</v>
      </c>
      <c r="BP109" s="1012">
        <f t="shared" si="253"/>
        <v>156</v>
      </c>
      <c r="BQ109" s="1012">
        <f t="shared" si="254"/>
        <v>390</v>
      </c>
      <c r="BR109" s="1104">
        <f t="shared" si="255"/>
        <v>37</v>
      </c>
      <c r="BS109" s="690">
        <f t="shared" si="256"/>
        <v>252</v>
      </c>
      <c r="BT109" s="690">
        <f t="shared" si="256"/>
        <v>24</v>
      </c>
      <c r="BU109" s="1012">
        <f t="shared" si="257"/>
        <v>26</v>
      </c>
      <c r="BV109" s="1012">
        <f t="shared" si="258"/>
        <v>643</v>
      </c>
      <c r="BW109" s="1012">
        <f t="shared" si="259"/>
        <v>61</v>
      </c>
      <c r="BX109" s="1104">
        <f t="shared" si="260"/>
        <v>109</v>
      </c>
      <c r="BY109" s="690">
        <f t="shared" si="261"/>
        <v>324</v>
      </c>
      <c r="BZ109" s="690">
        <f t="shared" si="261"/>
        <v>61</v>
      </c>
      <c r="CA109" s="1012">
        <f t="shared" si="262"/>
        <v>77</v>
      </c>
      <c r="CB109" s="1012">
        <f t="shared" si="263"/>
        <v>826</v>
      </c>
      <c r="CC109" s="1012">
        <f t="shared" si="264"/>
        <v>156</v>
      </c>
    </row>
    <row r="110" spans="38:81">
      <c r="AN110" s="1103"/>
      <c r="AO110" s="1103"/>
      <c r="AP110" s="1103"/>
      <c r="AQ110" s="1212" t="s">
        <v>363</v>
      </c>
      <c r="AR110" s="987">
        <f>AR77</f>
        <v>310</v>
      </c>
      <c r="AS110" s="983">
        <f t="shared" si="267"/>
        <v>-20</v>
      </c>
      <c r="AT110" s="983">
        <f t="shared" si="239"/>
        <v>30</v>
      </c>
      <c r="AU110" s="987">
        <f t="shared" si="240"/>
        <v>10</v>
      </c>
      <c r="AV110" s="983">
        <f t="shared" si="268"/>
        <v>10</v>
      </c>
      <c r="AW110" s="983">
        <f t="shared" si="241"/>
        <v>-30</v>
      </c>
      <c r="AX110" s="987">
        <f t="shared" si="242"/>
        <v>-20</v>
      </c>
      <c r="AY110" s="983">
        <v>259</v>
      </c>
      <c r="AZ110" s="983">
        <v>44</v>
      </c>
      <c r="BA110" s="983">
        <v>50</v>
      </c>
      <c r="BB110" s="1015">
        <f t="shared" si="243"/>
        <v>184</v>
      </c>
      <c r="BC110" s="1015">
        <f t="shared" si="244"/>
        <v>112</v>
      </c>
      <c r="BD110" s="1015">
        <f t="shared" si="245"/>
        <v>128</v>
      </c>
      <c r="BE110" s="1103" t="s">
        <v>399</v>
      </c>
      <c r="BF110" s="1104">
        <f t="shared" si="265"/>
        <v>331</v>
      </c>
      <c r="BG110" s="690">
        <f t="shared" si="266"/>
        <v>44</v>
      </c>
      <c r="BH110" s="690">
        <f t="shared" si="246"/>
        <v>50</v>
      </c>
      <c r="BI110" s="1015">
        <f t="shared" si="247"/>
        <v>235</v>
      </c>
      <c r="BJ110" s="1015">
        <f t="shared" si="248"/>
        <v>112</v>
      </c>
      <c r="BK110" s="1015">
        <f t="shared" si="249"/>
        <v>128</v>
      </c>
      <c r="BL110" s="1104">
        <f t="shared" si="250"/>
        <v>44</v>
      </c>
      <c r="BM110" s="690">
        <f t="shared" si="251"/>
        <v>112</v>
      </c>
      <c r="BN110" s="690">
        <f t="shared" si="251"/>
        <v>128</v>
      </c>
      <c r="BO110" s="1015">
        <f t="shared" si="252"/>
        <v>31</v>
      </c>
      <c r="BP110" s="1015">
        <f t="shared" si="253"/>
        <v>286</v>
      </c>
      <c r="BQ110" s="1015">
        <f t="shared" si="254"/>
        <v>326</v>
      </c>
      <c r="BR110" s="1104">
        <f t="shared" si="255"/>
        <v>116</v>
      </c>
      <c r="BS110" s="690">
        <f t="shared" si="256"/>
        <v>331</v>
      </c>
      <c r="BT110" s="690">
        <f t="shared" si="256"/>
        <v>44</v>
      </c>
      <c r="BU110" s="1015">
        <f t="shared" si="257"/>
        <v>82</v>
      </c>
      <c r="BV110" s="1015">
        <f t="shared" si="258"/>
        <v>844</v>
      </c>
      <c r="BW110" s="1015">
        <f t="shared" si="259"/>
        <v>112</v>
      </c>
      <c r="BX110" s="1104">
        <f t="shared" si="260"/>
        <v>188</v>
      </c>
      <c r="BY110" s="690">
        <f t="shared" si="261"/>
        <v>44</v>
      </c>
      <c r="BZ110" s="690">
        <f t="shared" si="261"/>
        <v>112</v>
      </c>
      <c r="CA110" s="1015">
        <f t="shared" si="262"/>
        <v>134</v>
      </c>
      <c r="CB110" s="1015">
        <f t="shared" si="263"/>
        <v>112</v>
      </c>
      <c r="CC110" s="1015">
        <f t="shared" si="264"/>
        <v>286</v>
      </c>
    </row>
    <row r="111" spans="38:81">
      <c r="AN111" s="1103"/>
      <c r="AO111" s="1103"/>
      <c r="AP111" s="1103"/>
      <c r="AQ111" s="1212"/>
      <c r="AR111" s="987">
        <v>180</v>
      </c>
      <c r="AS111" s="983">
        <f t="shared" si="267"/>
        <v>-20</v>
      </c>
      <c r="AT111" s="983">
        <f t="shared" si="239"/>
        <v>0</v>
      </c>
      <c r="AU111" s="987">
        <f t="shared" si="240"/>
        <v>-20</v>
      </c>
      <c r="AV111" s="983">
        <f t="shared" si="268"/>
        <v>10</v>
      </c>
      <c r="AW111" s="983">
        <f t="shared" si="241"/>
        <v>0</v>
      </c>
      <c r="AX111" s="987">
        <f t="shared" si="242"/>
        <v>10</v>
      </c>
      <c r="AY111" s="983">
        <v>30</v>
      </c>
      <c r="AZ111" s="983">
        <v>39</v>
      </c>
      <c r="BA111" s="983">
        <v>75</v>
      </c>
      <c r="BB111" s="1018">
        <f t="shared" si="243"/>
        <v>21</v>
      </c>
      <c r="BC111" s="1018">
        <f t="shared" si="244"/>
        <v>99</v>
      </c>
      <c r="BD111" s="1018">
        <f t="shared" si="245"/>
        <v>191</v>
      </c>
      <c r="BE111" s="1103" t="s">
        <v>399</v>
      </c>
      <c r="BF111" s="1104">
        <f t="shared" si="265"/>
        <v>102</v>
      </c>
      <c r="BG111" s="690">
        <f t="shared" si="266"/>
        <v>39</v>
      </c>
      <c r="BH111" s="690">
        <f t="shared" si="246"/>
        <v>75</v>
      </c>
      <c r="BI111" s="1018">
        <f t="shared" si="247"/>
        <v>72</v>
      </c>
      <c r="BJ111" s="1018">
        <f t="shared" si="248"/>
        <v>99</v>
      </c>
      <c r="BK111" s="1018">
        <f t="shared" si="249"/>
        <v>191</v>
      </c>
      <c r="BL111" s="1104">
        <f t="shared" si="250"/>
        <v>174</v>
      </c>
      <c r="BM111" s="690">
        <f t="shared" si="251"/>
        <v>99</v>
      </c>
      <c r="BN111" s="690">
        <f t="shared" si="251"/>
        <v>191</v>
      </c>
      <c r="BO111" s="1018">
        <f t="shared" si="252"/>
        <v>124</v>
      </c>
      <c r="BP111" s="1018">
        <f t="shared" si="253"/>
        <v>252</v>
      </c>
      <c r="BQ111" s="1018">
        <f t="shared" si="254"/>
        <v>487</v>
      </c>
      <c r="BR111" s="1104">
        <f t="shared" si="255"/>
        <v>246</v>
      </c>
      <c r="BS111" s="690">
        <f t="shared" si="256"/>
        <v>102</v>
      </c>
      <c r="BT111" s="690">
        <f t="shared" si="256"/>
        <v>39</v>
      </c>
      <c r="BU111" s="1018">
        <f t="shared" si="257"/>
        <v>175</v>
      </c>
      <c r="BV111" s="1018">
        <f t="shared" si="258"/>
        <v>260</v>
      </c>
      <c r="BW111" s="1018">
        <f t="shared" si="259"/>
        <v>99</v>
      </c>
      <c r="BX111" s="1104">
        <f t="shared" si="260"/>
        <v>318</v>
      </c>
      <c r="BY111" s="690">
        <f t="shared" si="261"/>
        <v>174</v>
      </c>
      <c r="BZ111" s="690">
        <f t="shared" si="261"/>
        <v>99</v>
      </c>
      <c r="CA111" s="1018">
        <f t="shared" si="262"/>
        <v>226</v>
      </c>
      <c r="CB111" s="1018">
        <f t="shared" si="263"/>
        <v>444</v>
      </c>
      <c r="CC111" s="1018">
        <f t="shared" si="264"/>
        <v>252</v>
      </c>
    </row>
    <row r="112" spans="38:81" ht="14.25" thickBot="1">
      <c r="AN112" s="1103"/>
      <c r="AO112" s="1103"/>
      <c r="AP112" s="1103"/>
      <c r="AQ112" s="1219"/>
      <c r="AR112" s="1063">
        <f>AR110+180</f>
        <v>490</v>
      </c>
      <c r="AS112" s="1064">
        <f t="shared" si="267"/>
        <v>-20</v>
      </c>
      <c r="AT112" s="1064">
        <f t="shared" si="239"/>
        <v>0</v>
      </c>
      <c r="AU112" s="1063">
        <f t="shared" si="240"/>
        <v>-20</v>
      </c>
      <c r="AV112" s="1064">
        <f t="shared" si="268"/>
        <v>10</v>
      </c>
      <c r="AW112" s="1064">
        <f t="shared" si="241"/>
        <v>0</v>
      </c>
      <c r="AX112" s="1063">
        <f t="shared" si="242"/>
        <v>10</v>
      </c>
      <c r="AY112" s="1064">
        <v>80</v>
      </c>
      <c r="AZ112" s="1064">
        <v>44</v>
      </c>
      <c r="BA112" s="1064">
        <v>50</v>
      </c>
      <c r="BB112" s="1075">
        <f t="shared" si="243"/>
        <v>57</v>
      </c>
      <c r="BC112" s="1075">
        <f t="shared" si="244"/>
        <v>112</v>
      </c>
      <c r="BD112" s="1075">
        <f t="shared" si="245"/>
        <v>128</v>
      </c>
      <c r="BE112" s="1103" t="s">
        <v>399</v>
      </c>
      <c r="BF112" s="1104">
        <f t="shared" si="265"/>
        <v>152</v>
      </c>
      <c r="BG112" s="690">
        <f t="shared" si="266"/>
        <v>44</v>
      </c>
      <c r="BH112" s="690">
        <f t="shared" si="246"/>
        <v>50</v>
      </c>
      <c r="BI112" s="1075">
        <f t="shared" si="247"/>
        <v>108</v>
      </c>
      <c r="BJ112" s="1075">
        <f t="shared" si="248"/>
        <v>112</v>
      </c>
      <c r="BK112" s="1075">
        <f t="shared" si="249"/>
        <v>128</v>
      </c>
      <c r="BL112" s="1104">
        <f t="shared" si="250"/>
        <v>224</v>
      </c>
      <c r="BM112" s="690">
        <f t="shared" si="251"/>
        <v>112</v>
      </c>
      <c r="BN112" s="690">
        <f t="shared" si="251"/>
        <v>128</v>
      </c>
      <c r="BO112" s="1075">
        <f t="shared" si="252"/>
        <v>159</v>
      </c>
      <c r="BP112" s="1075">
        <f t="shared" si="253"/>
        <v>286</v>
      </c>
      <c r="BQ112" s="1075">
        <f t="shared" si="254"/>
        <v>326</v>
      </c>
      <c r="BR112" s="1104">
        <f t="shared" si="255"/>
        <v>296</v>
      </c>
      <c r="BS112" s="690">
        <f t="shared" si="256"/>
        <v>152</v>
      </c>
      <c r="BT112" s="690">
        <f t="shared" si="256"/>
        <v>44</v>
      </c>
      <c r="BU112" s="1075">
        <f t="shared" si="257"/>
        <v>210</v>
      </c>
      <c r="BV112" s="1075">
        <f t="shared" si="258"/>
        <v>388</v>
      </c>
      <c r="BW112" s="1075">
        <f t="shared" si="259"/>
        <v>112</v>
      </c>
      <c r="BX112" s="1104">
        <f t="shared" si="260"/>
        <v>9</v>
      </c>
      <c r="BY112" s="690">
        <f t="shared" si="261"/>
        <v>224</v>
      </c>
      <c r="BZ112" s="690">
        <f t="shared" si="261"/>
        <v>112</v>
      </c>
      <c r="CA112" s="1075">
        <f t="shared" si="262"/>
        <v>6</v>
      </c>
      <c r="CB112" s="1075">
        <f t="shared" si="263"/>
        <v>571</v>
      </c>
      <c r="CC112" s="1075">
        <f t="shared" si="264"/>
        <v>286</v>
      </c>
    </row>
    <row r="113" spans="40:70">
      <c r="AN113" s="1103"/>
      <c r="AO113" s="1103"/>
      <c r="AP113" s="1103"/>
      <c r="AQ113" s="1103"/>
      <c r="AR113" s="1103"/>
      <c r="AS113" s="1103"/>
      <c r="AT113" s="1103"/>
      <c r="AU113" s="1103"/>
      <c r="AV113" s="1103"/>
      <c r="AW113" s="1103">
        <v>5</v>
      </c>
      <c r="AX113" s="1103">
        <v>5</v>
      </c>
      <c r="AY113" s="983">
        <f>AY107</f>
        <v>25</v>
      </c>
      <c r="AZ113" s="983">
        <f>AZ107+AW113</f>
        <v>39</v>
      </c>
      <c r="BA113" s="983">
        <f>BA107+AX113</f>
        <v>55</v>
      </c>
      <c r="BB113" s="1107">
        <f t="shared" ref="BB113:BB118" si="269">ROUND(AY113/359*255,0)</f>
        <v>18</v>
      </c>
      <c r="BC113" s="1107">
        <f t="shared" ref="BC113:BC118" si="270">ROUND(AZ113/100*255,0)</f>
        <v>99</v>
      </c>
      <c r="BD113" s="1107">
        <f t="shared" ref="BD113:BD118" si="271">ROUND(BA113/100*255,0)</f>
        <v>140</v>
      </c>
      <c r="BE113" s="1103" t="s">
        <v>397</v>
      </c>
      <c r="BF113" s="1103"/>
      <c r="BH113" s="1103"/>
      <c r="BI113" s="1103"/>
      <c r="BJ113" s="1103"/>
    </row>
    <row r="114" spans="40:70">
      <c r="AN114" s="1103"/>
      <c r="AO114" s="1103"/>
      <c r="AP114" s="1103"/>
      <c r="AQ114" s="679"/>
      <c r="AR114" s="679"/>
      <c r="AS114" s="679"/>
      <c r="AT114" s="679"/>
      <c r="AU114" s="679"/>
      <c r="AV114" s="679"/>
      <c r="AW114" s="1103">
        <f>AW113</f>
        <v>5</v>
      </c>
      <c r="AX114" s="679">
        <f t="shared" ref="AX114:AX118" si="272">AX113</f>
        <v>5</v>
      </c>
      <c r="AY114" s="983">
        <f t="shared" ref="AY114:AY124" si="273">AY108</f>
        <v>239</v>
      </c>
      <c r="AZ114" s="983">
        <f t="shared" ref="AZ114:BA114" si="274">AZ108+AW114</f>
        <v>69</v>
      </c>
      <c r="BA114" s="983">
        <f t="shared" si="274"/>
        <v>80</v>
      </c>
      <c r="BB114" s="1106">
        <f t="shared" si="269"/>
        <v>170</v>
      </c>
      <c r="BC114" s="1106">
        <f t="shared" si="270"/>
        <v>176</v>
      </c>
      <c r="BD114" s="1106">
        <f t="shared" si="271"/>
        <v>204</v>
      </c>
      <c r="BE114" s="1103" t="s">
        <v>398</v>
      </c>
    </row>
    <row r="115" spans="40:70">
      <c r="AN115" s="1103"/>
      <c r="AO115" s="1103"/>
      <c r="AP115" s="1103"/>
      <c r="AQ115" s="679"/>
      <c r="AR115" s="679"/>
      <c r="AS115" s="679"/>
      <c r="AT115" s="679"/>
      <c r="AU115" s="679"/>
      <c r="AV115" s="679"/>
      <c r="AW115" s="1103">
        <f t="shared" ref="AW115:AW118" si="275">AW114</f>
        <v>5</v>
      </c>
      <c r="AX115" s="1103">
        <f t="shared" si="272"/>
        <v>5</v>
      </c>
      <c r="AY115" s="983">
        <f t="shared" si="273"/>
        <v>180</v>
      </c>
      <c r="AZ115" s="983">
        <f t="shared" ref="AZ115:BA115" si="276">AZ109+AW115</f>
        <v>29</v>
      </c>
      <c r="BA115" s="983">
        <f t="shared" si="276"/>
        <v>65</v>
      </c>
      <c r="BB115" s="1012">
        <f t="shared" si="269"/>
        <v>128</v>
      </c>
      <c r="BC115" s="1012">
        <f t="shared" si="270"/>
        <v>74</v>
      </c>
      <c r="BD115" s="1012">
        <f t="shared" si="271"/>
        <v>166</v>
      </c>
      <c r="BE115" s="1103" t="s">
        <v>398</v>
      </c>
    </row>
    <row r="116" spans="40:70">
      <c r="AN116" s="1103"/>
      <c r="AO116" s="1103"/>
      <c r="AP116" s="1103"/>
      <c r="AQ116" s="679"/>
      <c r="AR116" s="679"/>
      <c r="AS116" s="679"/>
      <c r="AT116" s="679"/>
      <c r="AU116" s="679"/>
      <c r="AV116" s="679"/>
      <c r="AW116" s="1103">
        <f t="shared" si="275"/>
        <v>5</v>
      </c>
      <c r="AX116" s="1103">
        <f t="shared" si="272"/>
        <v>5</v>
      </c>
      <c r="AY116" s="983">
        <f t="shared" si="273"/>
        <v>259</v>
      </c>
      <c r="AZ116" s="983">
        <f t="shared" ref="AZ116:BA116" si="277">AZ110+AW116</f>
        <v>49</v>
      </c>
      <c r="BA116" s="983">
        <f t="shared" si="277"/>
        <v>55</v>
      </c>
      <c r="BB116" s="1015">
        <f t="shared" si="269"/>
        <v>184</v>
      </c>
      <c r="BC116" s="1015">
        <f t="shared" si="270"/>
        <v>125</v>
      </c>
      <c r="BD116" s="1015">
        <f t="shared" si="271"/>
        <v>140</v>
      </c>
      <c r="BE116" s="1103" t="s">
        <v>399</v>
      </c>
    </row>
    <row r="117" spans="40:70">
      <c r="AP117" s="679"/>
      <c r="AQ117" s="679"/>
      <c r="AR117" s="679"/>
      <c r="AS117" s="679"/>
      <c r="AT117" s="679"/>
      <c r="AU117" s="679"/>
      <c r="AV117" s="679"/>
      <c r="AW117" s="1103">
        <f t="shared" si="275"/>
        <v>5</v>
      </c>
      <c r="AX117" s="1103">
        <f t="shared" si="272"/>
        <v>5</v>
      </c>
      <c r="AY117" s="983">
        <f t="shared" si="273"/>
        <v>30</v>
      </c>
      <c r="AZ117" s="983">
        <f t="shared" ref="AZ117:BA117" si="278">AZ111+AW117</f>
        <v>44</v>
      </c>
      <c r="BA117" s="983">
        <f t="shared" si="278"/>
        <v>80</v>
      </c>
      <c r="BB117" s="1018">
        <f t="shared" si="269"/>
        <v>21</v>
      </c>
      <c r="BC117" s="1018">
        <f t="shared" si="270"/>
        <v>112</v>
      </c>
      <c r="BD117" s="1018">
        <f t="shared" si="271"/>
        <v>204</v>
      </c>
      <c r="BE117" s="1103" t="s">
        <v>399</v>
      </c>
    </row>
    <row r="118" spans="40:70" ht="14.25" thickBot="1">
      <c r="AP118" s="679"/>
      <c r="AQ118" s="679"/>
      <c r="AR118" s="679"/>
      <c r="AS118" s="679"/>
      <c r="AT118" s="679"/>
      <c r="AU118" s="679"/>
      <c r="AV118" s="679"/>
      <c r="AW118" s="1103">
        <f t="shared" si="275"/>
        <v>5</v>
      </c>
      <c r="AX118" s="1103">
        <f t="shared" si="272"/>
        <v>5</v>
      </c>
      <c r="AY118" s="1064">
        <f t="shared" si="273"/>
        <v>80</v>
      </c>
      <c r="AZ118" s="1064">
        <f t="shared" ref="AZ118:BA118" si="279">AZ112+AW118</f>
        <v>49</v>
      </c>
      <c r="BA118" s="1064">
        <f t="shared" si="279"/>
        <v>55</v>
      </c>
      <c r="BB118" s="1075">
        <f t="shared" si="269"/>
        <v>57</v>
      </c>
      <c r="BC118" s="1075">
        <f t="shared" si="270"/>
        <v>125</v>
      </c>
      <c r="BD118" s="1075">
        <f t="shared" si="271"/>
        <v>140</v>
      </c>
      <c r="BE118" s="1103" t="s">
        <v>399</v>
      </c>
    </row>
    <row r="119" spans="40:70">
      <c r="AP119" s="679"/>
      <c r="AQ119" s="679"/>
      <c r="AR119" s="679"/>
      <c r="AS119" s="679"/>
      <c r="AT119" s="679"/>
      <c r="AU119" s="679"/>
      <c r="AV119" s="679"/>
      <c r="AW119" s="1103">
        <v>5</v>
      </c>
      <c r="AX119" s="1103">
        <v>-5</v>
      </c>
      <c r="AY119" s="983">
        <f>AY113</f>
        <v>25</v>
      </c>
      <c r="AZ119" s="983">
        <f>AZ113+AW119</f>
        <v>44</v>
      </c>
      <c r="BA119" s="983">
        <f>BA113+AX119</f>
        <v>50</v>
      </c>
      <c r="BB119" s="1108">
        <f t="shared" ref="BB119:BB124" si="280">ROUND(AY119/359*255,0)</f>
        <v>18</v>
      </c>
      <c r="BC119" s="1108">
        <f t="shared" ref="BC119:BC124" si="281">ROUND(AZ119/100*255,0)</f>
        <v>112</v>
      </c>
      <c r="BD119" s="1108">
        <f t="shared" ref="BD119:BD124" si="282">ROUND(BA119/100*255,0)</f>
        <v>128</v>
      </c>
      <c r="BE119" s="1103" t="s">
        <v>397</v>
      </c>
    </row>
    <row r="120" spans="40:70">
      <c r="AP120" s="679"/>
      <c r="AQ120" s="679"/>
      <c r="AR120" s="679"/>
      <c r="AS120" s="679"/>
      <c r="AT120" s="679"/>
      <c r="AU120" s="679"/>
      <c r="AV120" s="679"/>
      <c r="AW120" s="1103">
        <f>AW119</f>
        <v>5</v>
      </c>
      <c r="AX120" s="1103">
        <f t="shared" ref="AX120:AX124" si="283">AX119</f>
        <v>-5</v>
      </c>
      <c r="AY120" s="983">
        <f t="shared" si="273"/>
        <v>239</v>
      </c>
      <c r="AZ120" s="983">
        <f t="shared" ref="AZ120:AZ124" si="284">AZ114+AW120</f>
        <v>74</v>
      </c>
      <c r="BA120" s="983">
        <f t="shared" ref="BA120:BA124" si="285">BA114+AX120</f>
        <v>75</v>
      </c>
      <c r="BB120" s="1106">
        <f t="shared" si="280"/>
        <v>170</v>
      </c>
      <c r="BC120" s="1106">
        <f t="shared" si="281"/>
        <v>189</v>
      </c>
      <c r="BD120" s="1106">
        <f t="shared" si="282"/>
        <v>191</v>
      </c>
      <c r="BE120" s="1103" t="s">
        <v>398</v>
      </c>
    </row>
    <row r="121" spans="40:70">
      <c r="AP121" s="679"/>
      <c r="AQ121" s="679"/>
      <c r="AR121" s="679"/>
      <c r="AS121" s="679"/>
      <c r="AT121" s="679"/>
      <c r="AU121" s="679"/>
      <c r="AV121" s="679"/>
      <c r="AW121" s="1103">
        <f t="shared" ref="AW121:AW124" si="286">AW120</f>
        <v>5</v>
      </c>
      <c r="AX121" s="1103">
        <f t="shared" si="283"/>
        <v>-5</v>
      </c>
      <c r="AY121" s="983">
        <f t="shared" si="273"/>
        <v>180</v>
      </c>
      <c r="AZ121" s="983">
        <f t="shared" si="284"/>
        <v>34</v>
      </c>
      <c r="BA121" s="983">
        <f t="shared" si="285"/>
        <v>60</v>
      </c>
      <c r="BB121" s="1012">
        <f t="shared" si="280"/>
        <v>128</v>
      </c>
      <c r="BC121" s="1012">
        <f t="shared" si="281"/>
        <v>87</v>
      </c>
      <c r="BD121" s="1012">
        <f t="shared" si="282"/>
        <v>153</v>
      </c>
      <c r="BE121" s="1103" t="s">
        <v>398</v>
      </c>
    </row>
    <row r="122" spans="40:70">
      <c r="AP122" s="679"/>
      <c r="AQ122" s="679"/>
      <c r="AR122" s="679"/>
      <c r="AS122" s="679"/>
      <c r="AT122" s="679"/>
      <c r="AU122" s="679"/>
      <c r="AV122" s="679"/>
      <c r="AW122" s="1103">
        <f t="shared" si="286"/>
        <v>5</v>
      </c>
      <c r="AX122" s="1103">
        <f t="shared" si="283"/>
        <v>-5</v>
      </c>
      <c r="AY122" s="983">
        <f t="shared" si="273"/>
        <v>259</v>
      </c>
      <c r="AZ122" s="983">
        <f t="shared" si="284"/>
        <v>54</v>
      </c>
      <c r="BA122" s="983">
        <f t="shared" si="285"/>
        <v>50</v>
      </c>
      <c r="BB122" s="1015">
        <f t="shared" si="280"/>
        <v>184</v>
      </c>
      <c r="BC122" s="1015">
        <f t="shared" si="281"/>
        <v>138</v>
      </c>
      <c r="BD122" s="1015">
        <f t="shared" si="282"/>
        <v>128</v>
      </c>
      <c r="BE122" s="1103" t="s">
        <v>399</v>
      </c>
    </row>
    <row r="123" spans="40:70">
      <c r="AP123" s="679"/>
      <c r="AQ123" s="679"/>
      <c r="AR123" s="679"/>
      <c r="AS123" s="679"/>
      <c r="AT123" s="679"/>
      <c r="AU123" s="679"/>
      <c r="AV123" s="679"/>
      <c r="AW123" s="1103">
        <f t="shared" si="286"/>
        <v>5</v>
      </c>
      <c r="AX123" s="1103">
        <f t="shared" si="283"/>
        <v>-5</v>
      </c>
      <c r="AY123" s="983">
        <f t="shared" si="273"/>
        <v>30</v>
      </c>
      <c r="AZ123" s="983">
        <f t="shared" si="284"/>
        <v>49</v>
      </c>
      <c r="BA123" s="983">
        <f t="shared" si="285"/>
        <v>75</v>
      </c>
      <c r="BB123" s="1018">
        <f t="shared" si="280"/>
        <v>21</v>
      </c>
      <c r="BC123" s="1018">
        <f t="shared" si="281"/>
        <v>125</v>
      </c>
      <c r="BD123" s="1018">
        <f t="shared" si="282"/>
        <v>191</v>
      </c>
      <c r="BE123" s="1103" t="s">
        <v>399</v>
      </c>
    </row>
    <row r="124" spans="40:70" ht="14.25" thickBot="1">
      <c r="AP124" s="679"/>
      <c r="AQ124" s="679"/>
      <c r="AR124" s="679"/>
      <c r="AS124" s="679"/>
      <c r="AT124" s="679"/>
      <c r="AU124" s="679"/>
      <c r="AV124" s="679"/>
      <c r="AW124" s="1103">
        <f t="shared" si="286"/>
        <v>5</v>
      </c>
      <c r="AX124" s="1103">
        <f t="shared" si="283"/>
        <v>-5</v>
      </c>
      <c r="AY124" s="1064">
        <f t="shared" si="273"/>
        <v>80</v>
      </c>
      <c r="AZ124" s="1064">
        <f t="shared" si="284"/>
        <v>54</v>
      </c>
      <c r="BA124" s="1064">
        <f t="shared" si="285"/>
        <v>50</v>
      </c>
      <c r="BB124" s="1075">
        <f t="shared" si="280"/>
        <v>57</v>
      </c>
      <c r="BC124" s="1075">
        <f t="shared" si="281"/>
        <v>138</v>
      </c>
      <c r="BD124" s="1075">
        <f t="shared" si="282"/>
        <v>128</v>
      </c>
      <c r="BE124" s="1103" t="s">
        <v>399</v>
      </c>
    </row>
    <row r="125" spans="40:70">
      <c r="AP125" s="679"/>
      <c r="AQ125" s="679"/>
      <c r="AR125" s="679"/>
      <c r="AS125" s="679"/>
      <c r="AT125" s="679"/>
      <c r="AU125" s="679"/>
      <c r="AV125" s="1103"/>
      <c r="AW125" s="1103"/>
      <c r="AX125" s="1103"/>
      <c r="AY125" s="1103"/>
      <c r="AZ125" s="1103"/>
      <c r="BA125" s="1103"/>
      <c r="BB125" s="1103"/>
      <c r="BC125" s="1103"/>
      <c r="BD125" s="1103"/>
      <c r="BE125" s="1103"/>
      <c r="BF125" s="1103"/>
      <c r="BG125" s="1103"/>
      <c r="BH125" s="1103"/>
      <c r="BI125" s="1103"/>
      <c r="BJ125" s="1103"/>
      <c r="BK125" s="1103"/>
      <c r="BL125" s="1103"/>
      <c r="BM125" s="1103"/>
      <c r="BN125" s="1103"/>
      <c r="BO125" s="1103"/>
      <c r="BP125" s="1103"/>
      <c r="BQ125" s="1103"/>
      <c r="BR125" s="1103"/>
    </row>
    <row r="126" spans="40:70">
      <c r="AP126" s="679"/>
      <c r="AQ126" s="679"/>
      <c r="AR126" s="679"/>
      <c r="AS126" s="679"/>
      <c r="AT126" s="679"/>
      <c r="AU126" s="679"/>
      <c r="AV126" s="1103"/>
      <c r="AW126" s="1103"/>
      <c r="AX126" s="1103"/>
      <c r="AY126" s="1103"/>
      <c r="AZ126" s="1103"/>
      <c r="BA126" s="1103"/>
      <c r="BB126" s="1103"/>
      <c r="BC126" s="1103"/>
      <c r="BD126" s="1103"/>
      <c r="BE126" s="1103"/>
      <c r="BF126" s="1103"/>
      <c r="BG126" s="1103"/>
      <c r="BH126" s="1103"/>
      <c r="BI126" s="1103"/>
      <c r="BJ126" s="1103"/>
      <c r="BK126" s="1103"/>
      <c r="BL126" s="1103"/>
      <c r="BM126" s="1103"/>
      <c r="BN126" s="1103"/>
      <c r="BO126" s="1103"/>
      <c r="BP126" s="1103"/>
      <c r="BQ126" s="1103"/>
      <c r="BR126" s="1103"/>
    </row>
    <row r="127" spans="40:70">
      <c r="AP127" s="679"/>
      <c r="AQ127" s="679"/>
      <c r="AR127" s="679"/>
      <c r="AS127" s="679"/>
      <c r="AT127" s="679"/>
      <c r="AU127" s="679"/>
      <c r="AV127" s="1103"/>
      <c r="AW127" s="1103"/>
      <c r="AX127" s="1103"/>
      <c r="AY127" s="1103"/>
      <c r="AZ127" s="1103"/>
      <c r="BA127" s="1103"/>
      <c r="BB127" s="1103"/>
      <c r="BC127" s="1103"/>
      <c r="BD127" s="1103"/>
      <c r="BE127" s="1103"/>
      <c r="BF127" s="1103"/>
      <c r="BG127" s="1103"/>
      <c r="BH127" s="1103"/>
      <c r="BI127" s="1103"/>
      <c r="BJ127" s="1103"/>
      <c r="BK127" s="1103"/>
      <c r="BL127" s="1103"/>
      <c r="BM127" s="1103"/>
      <c r="BN127" s="1103"/>
      <c r="BO127" s="1103"/>
      <c r="BP127" s="1103"/>
      <c r="BQ127" s="1103"/>
      <c r="BR127" s="1103"/>
    </row>
    <row r="128" spans="40:70">
      <c r="AP128" s="679"/>
      <c r="AQ128" s="679"/>
      <c r="AR128" s="679"/>
      <c r="AS128" s="679"/>
      <c r="AT128" s="679"/>
      <c r="AU128" s="679"/>
      <c r="AV128" s="1103"/>
      <c r="AW128" s="1103"/>
      <c r="AX128" s="1103"/>
      <c r="AY128" s="1103"/>
      <c r="AZ128" s="1103"/>
      <c r="BA128" s="1103"/>
      <c r="BB128" s="1103"/>
      <c r="BC128" s="1103"/>
      <c r="BD128" s="1103"/>
      <c r="BE128" s="1103"/>
      <c r="BF128" s="1103"/>
      <c r="BG128" s="1103"/>
      <c r="BH128" s="1103"/>
      <c r="BI128" s="1103"/>
      <c r="BJ128" s="1103"/>
      <c r="BK128" s="1103"/>
      <c r="BL128" s="1103"/>
      <c r="BM128" s="1103"/>
      <c r="BN128" s="1103"/>
      <c r="BO128" s="1103"/>
      <c r="BP128" s="1103"/>
      <c r="BQ128" s="1103"/>
      <c r="BR128" s="1103"/>
    </row>
    <row r="129" spans="42:70">
      <c r="AP129" s="679"/>
      <c r="AQ129" s="679"/>
      <c r="AR129" s="679"/>
      <c r="AS129" s="679"/>
      <c r="AT129" s="679"/>
      <c r="AU129" s="679"/>
      <c r="AV129" s="1103"/>
      <c r="AW129" s="1103"/>
      <c r="AX129" s="1103"/>
      <c r="AY129" s="1103"/>
      <c r="AZ129" s="1103"/>
      <c r="BA129" s="1103"/>
      <c r="BB129" s="1103"/>
      <c r="BC129" s="1103"/>
      <c r="BD129" s="1103"/>
      <c r="BE129" s="1103"/>
      <c r="BF129" s="1103"/>
      <c r="BG129" s="1103"/>
      <c r="BH129" s="1103"/>
      <c r="BI129" s="1103"/>
      <c r="BJ129" s="1103"/>
      <c r="BK129" s="1103"/>
      <c r="BL129" s="1103"/>
      <c r="BM129" s="1103"/>
      <c r="BN129" s="1103"/>
      <c r="BO129" s="1103"/>
      <c r="BP129" s="1103"/>
      <c r="BQ129" s="1103"/>
      <c r="BR129" s="1103"/>
    </row>
    <row r="130" spans="42:70">
      <c r="AP130" s="679"/>
      <c r="AQ130" s="679"/>
      <c r="AR130" s="679"/>
      <c r="AS130" s="679"/>
      <c r="AT130" s="679"/>
      <c r="AU130" s="679"/>
      <c r="AV130" s="1103"/>
      <c r="AW130" s="1103"/>
      <c r="AX130" s="1103"/>
      <c r="AY130" s="1103"/>
      <c r="AZ130" s="1103"/>
      <c r="BA130" s="1103"/>
      <c r="BB130" s="1103"/>
      <c r="BC130" s="1103"/>
      <c r="BD130" s="1103"/>
      <c r="BE130" s="1103"/>
      <c r="BF130" s="1103"/>
      <c r="BG130" s="1103"/>
      <c r="BH130" s="1103"/>
      <c r="BI130" s="1103"/>
      <c r="BJ130" s="1103"/>
      <c r="BK130" s="1103"/>
      <c r="BL130" s="1103"/>
      <c r="BM130" s="1103"/>
      <c r="BN130" s="1103"/>
      <c r="BO130" s="1103"/>
      <c r="BP130" s="1103"/>
      <c r="BQ130" s="1103"/>
      <c r="BR130" s="1103"/>
    </row>
    <row r="131" spans="42:70">
      <c r="AP131" s="679"/>
      <c r="AQ131" s="679"/>
      <c r="AR131" s="679"/>
      <c r="AS131" s="679"/>
      <c r="AT131" s="679"/>
      <c r="AU131" s="679"/>
      <c r="AV131" s="1103"/>
      <c r="AW131" s="1103"/>
      <c r="AX131" s="1103"/>
      <c r="AY131" s="1103"/>
      <c r="AZ131" s="1103"/>
      <c r="BA131" s="1103"/>
      <c r="BB131" s="1103"/>
      <c r="BC131" s="1103"/>
      <c r="BD131" s="1103"/>
      <c r="BE131" s="1103"/>
      <c r="BF131" s="1103"/>
      <c r="BG131" s="1103"/>
      <c r="BH131" s="1103"/>
      <c r="BI131" s="1103"/>
      <c r="BJ131" s="1103"/>
      <c r="BK131" s="1103"/>
      <c r="BL131" s="1103"/>
      <c r="BM131" s="1103"/>
      <c r="BN131" s="1103"/>
      <c r="BO131" s="1103"/>
      <c r="BP131" s="1103"/>
      <c r="BQ131" s="1103"/>
      <c r="BR131" s="1103"/>
    </row>
    <row r="132" spans="42:70">
      <c r="AP132" s="679"/>
      <c r="AQ132" s="679"/>
      <c r="AR132" s="679"/>
      <c r="AS132" s="679"/>
      <c r="AT132" s="679"/>
      <c r="AU132" s="679"/>
      <c r="AV132" s="1103"/>
      <c r="AW132" s="1103"/>
      <c r="AX132" s="1103"/>
      <c r="AY132" s="1103"/>
      <c r="AZ132" s="1103"/>
      <c r="BA132" s="1103"/>
      <c r="BB132" s="1103"/>
      <c r="BC132" s="1103"/>
      <c r="BD132" s="1103"/>
      <c r="BE132" s="1103"/>
      <c r="BF132" s="1103"/>
      <c r="BG132" s="1103"/>
      <c r="BH132" s="1103"/>
      <c r="BI132" s="1103"/>
      <c r="BJ132" s="1103"/>
      <c r="BK132" s="1103"/>
      <c r="BL132" s="1103"/>
      <c r="BM132" s="1103"/>
      <c r="BN132" s="1103"/>
      <c r="BO132" s="1103"/>
      <c r="BP132" s="1103"/>
      <c r="BQ132" s="1103"/>
      <c r="BR132" s="1103"/>
    </row>
    <row r="133" spans="42:70">
      <c r="AP133" s="679"/>
      <c r="AQ133" s="679"/>
      <c r="AR133" s="679"/>
      <c r="AS133" s="679"/>
      <c r="AT133" s="679"/>
      <c r="AU133" s="679"/>
      <c r="AV133" s="1103"/>
      <c r="AW133" s="1103"/>
      <c r="AX133" s="1103"/>
      <c r="AY133" s="1103"/>
      <c r="AZ133" s="1103"/>
      <c r="BA133" s="1103"/>
      <c r="BB133" s="1103"/>
      <c r="BC133" s="1103"/>
      <c r="BD133" s="1103"/>
      <c r="BE133" s="1103"/>
      <c r="BF133" s="1103"/>
      <c r="BG133" s="1103"/>
      <c r="BH133" s="1103"/>
      <c r="BI133" s="1103"/>
      <c r="BJ133" s="1103"/>
      <c r="BK133" s="1103"/>
      <c r="BL133" s="1103"/>
      <c r="BM133" s="1103"/>
      <c r="BN133" s="1103"/>
      <c r="BO133" s="1103"/>
      <c r="BP133" s="1103"/>
      <c r="BQ133" s="1103"/>
      <c r="BR133" s="1103"/>
    </row>
    <row r="134" spans="42:70">
      <c r="AV134" s="1103"/>
      <c r="AW134" s="1103"/>
      <c r="AX134" s="1103"/>
      <c r="AY134" s="1103"/>
      <c r="AZ134" s="1103"/>
      <c r="BA134" s="1103"/>
      <c r="BB134" s="1103"/>
      <c r="BC134" s="1103"/>
      <c r="BD134" s="1103"/>
      <c r="BE134" s="1103"/>
      <c r="BF134" s="1103"/>
      <c r="BG134" s="1103"/>
      <c r="BH134" s="1103"/>
      <c r="BI134" s="1103"/>
      <c r="BJ134" s="1103"/>
      <c r="BK134" s="1103"/>
      <c r="BL134" s="1103"/>
      <c r="BM134" s="1103"/>
      <c r="BN134" s="1103"/>
      <c r="BO134" s="1103"/>
      <c r="BP134" s="1103"/>
      <c r="BQ134" s="1103"/>
      <c r="BR134" s="1103"/>
    </row>
    <row r="135" spans="42:70">
      <c r="AV135" s="1103"/>
      <c r="AW135" s="1103"/>
      <c r="AX135" s="1103"/>
      <c r="AY135" s="1103"/>
      <c r="AZ135" s="1103"/>
      <c r="BA135" s="1103"/>
      <c r="BB135" s="1103"/>
      <c r="BC135" s="1103"/>
      <c r="BD135" s="1103"/>
      <c r="BE135" s="1103"/>
      <c r="BF135" s="1103"/>
      <c r="BG135" s="1103"/>
      <c r="BH135" s="1103"/>
      <c r="BI135" s="1103"/>
      <c r="BJ135" s="1103"/>
      <c r="BK135" s="1103"/>
      <c r="BL135" s="1103"/>
      <c r="BM135" s="1103"/>
      <c r="BN135" s="1103"/>
      <c r="BO135" s="1103"/>
      <c r="BP135" s="1103"/>
      <c r="BQ135" s="1103"/>
      <c r="BR135" s="1103"/>
    </row>
    <row r="136" spans="42:70">
      <c r="AV136" s="1103"/>
      <c r="AW136" s="1103"/>
      <c r="AX136" s="1103"/>
      <c r="AY136" s="1103"/>
      <c r="AZ136" s="1103"/>
      <c r="BA136" s="1103"/>
      <c r="BB136" s="1103"/>
      <c r="BC136" s="1103"/>
      <c r="BD136" s="1103"/>
      <c r="BE136" s="1103"/>
      <c r="BF136" s="1103"/>
      <c r="BG136" s="1103"/>
      <c r="BH136" s="1103"/>
      <c r="BI136" s="1103"/>
      <c r="BJ136" s="1103"/>
      <c r="BK136" s="1103"/>
      <c r="BL136" s="1103"/>
      <c r="BM136" s="1103"/>
      <c r="BN136" s="1103"/>
      <c r="BO136" s="1103"/>
      <c r="BP136" s="1103"/>
      <c r="BQ136" s="1103"/>
      <c r="BR136" s="1103"/>
    </row>
    <row r="137" spans="42:70">
      <c r="AV137" s="1103"/>
      <c r="AW137" s="1103"/>
      <c r="AX137" s="1103"/>
      <c r="AY137" s="1103"/>
      <c r="AZ137" s="1103"/>
      <c r="BA137" s="1103"/>
      <c r="BB137" s="1103"/>
      <c r="BC137" s="1103"/>
      <c r="BD137" s="1103"/>
      <c r="BE137" s="1103"/>
      <c r="BF137" s="1103"/>
      <c r="BG137" s="1103"/>
      <c r="BH137" s="1103"/>
      <c r="BI137" s="1103"/>
      <c r="BJ137" s="1103"/>
      <c r="BK137" s="1103"/>
      <c r="BL137" s="1103"/>
      <c r="BM137" s="1103"/>
      <c r="BN137" s="1103"/>
      <c r="BO137" s="1103"/>
      <c r="BP137" s="1103"/>
      <c r="BQ137" s="1103"/>
      <c r="BR137" s="1103"/>
    </row>
    <row r="138" spans="42:70">
      <c r="AV138" s="1103"/>
      <c r="AW138" s="1103"/>
      <c r="AX138" s="1103"/>
      <c r="AY138" s="1103"/>
      <c r="AZ138" s="1103"/>
      <c r="BA138" s="1103"/>
      <c r="BB138" s="1103"/>
      <c r="BC138" s="1103"/>
      <c r="BD138" s="1103"/>
      <c r="BE138" s="1103"/>
      <c r="BF138" s="1103"/>
      <c r="BG138" s="1103"/>
      <c r="BH138" s="1103"/>
      <c r="BI138" s="1103"/>
      <c r="BJ138" s="1103"/>
      <c r="BK138" s="1103"/>
      <c r="BL138" s="1103"/>
      <c r="BM138" s="1103"/>
      <c r="BN138" s="1103"/>
      <c r="BO138" s="1103"/>
      <c r="BP138" s="1103"/>
      <c r="BQ138" s="1103"/>
      <c r="BR138" s="1103"/>
    </row>
    <row r="139" spans="42:70">
      <c r="AV139" s="1103"/>
      <c r="AW139" s="1103"/>
      <c r="AX139" s="1103"/>
      <c r="AY139" s="1103"/>
      <c r="AZ139" s="1103"/>
      <c r="BA139" s="1103"/>
      <c r="BB139" s="1103"/>
      <c r="BC139" s="1103"/>
      <c r="BD139" s="1103"/>
      <c r="BE139" s="1103"/>
      <c r="BF139" s="1103"/>
      <c r="BG139" s="1103"/>
      <c r="BH139" s="1103"/>
      <c r="BI139" s="1103"/>
      <c r="BJ139" s="1103"/>
      <c r="BK139" s="1103"/>
      <c r="BL139" s="1103"/>
      <c r="BM139" s="1103"/>
      <c r="BN139" s="1103"/>
      <c r="BO139" s="1103"/>
      <c r="BP139" s="1103"/>
      <c r="BQ139" s="1103"/>
      <c r="BR139" s="1103"/>
    </row>
    <row r="140" spans="42:70">
      <c r="AV140" s="1103"/>
      <c r="AW140" s="1103"/>
      <c r="AX140" s="1103"/>
      <c r="AY140" s="1103"/>
      <c r="AZ140" s="1103"/>
      <c r="BA140" s="1103"/>
      <c r="BB140" s="1103"/>
      <c r="BC140" s="1103"/>
      <c r="BD140" s="1103"/>
      <c r="BE140" s="1103"/>
      <c r="BF140" s="1103"/>
      <c r="BG140" s="1103"/>
      <c r="BH140" s="1103"/>
      <c r="BI140" s="1103"/>
      <c r="BJ140" s="1103"/>
      <c r="BK140" s="1103"/>
      <c r="BL140" s="1103"/>
      <c r="BM140" s="1103"/>
      <c r="BN140" s="1103"/>
      <c r="BO140" s="1103"/>
      <c r="BP140" s="1103"/>
      <c r="BQ140" s="1103"/>
      <c r="BR140" s="1103"/>
    </row>
  </sheetData>
  <mergeCells count="97">
    <mergeCell ref="AQ108:AQ109"/>
    <mergeCell ref="AQ110:AQ112"/>
    <mergeCell ref="AQ73:AQ74"/>
    <mergeCell ref="AQ75:AQ77"/>
    <mergeCell ref="AQ63:AX63"/>
    <mergeCell ref="AQ71:AX71"/>
    <mergeCell ref="AQ67:AQ69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62:AX62"/>
    <mergeCell ref="AQ70:AX70"/>
    <mergeCell ref="AQ65:AQ66"/>
    <mergeCell ref="AR15:AX15"/>
    <mergeCell ref="AE15:AG15"/>
    <mergeCell ref="AQ18:AQ19"/>
    <mergeCell ref="AQ20:AQ22"/>
    <mergeCell ref="AP23:AP29"/>
    <mergeCell ref="AQ25:AQ26"/>
    <mergeCell ref="AQ27:AQ29"/>
    <mergeCell ref="AQ32:AQ33"/>
    <mergeCell ref="AQ34:AQ36"/>
    <mergeCell ref="AP37:AP43"/>
    <mergeCell ref="AQ39:AQ40"/>
    <mergeCell ref="AQ41:AQ43"/>
    <mergeCell ref="AO46:AO61"/>
    <mergeCell ref="AB16:AB29"/>
    <mergeCell ref="AC16:AC22"/>
    <mergeCell ref="AD18:AD19"/>
    <mergeCell ref="AD20:AD22"/>
    <mergeCell ref="AC23:AC29"/>
    <mergeCell ref="AD25:AD26"/>
    <mergeCell ref="AD27:AD29"/>
    <mergeCell ref="AB30:AB43"/>
    <mergeCell ref="AC30:AC36"/>
    <mergeCell ref="AD32:AD33"/>
    <mergeCell ref="AD34:AD36"/>
    <mergeCell ref="AC37:AC43"/>
    <mergeCell ref="AD39:AD40"/>
    <mergeCell ref="AD41:AD43"/>
    <mergeCell ref="R15:T15"/>
    <mergeCell ref="O16:O29"/>
    <mergeCell ref="P16:P22"/>
    <mergeCell ref="Q18:Q19"/>
    <mergeCell ref="Q20:Q22"/>
    <mergeCell ref="P23:P29"/>
    <mergeCell ref="Q25:Q26"/>
    <mergeCell ref="Q27:Q29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AO62:AO77"/>
    <mergeCell ref="AP70:AP77"/>
    <mergeCell ref="AP62:AP69"/>
    <mergeCell ref="AP54:AP61"/>
    <mergeCell ref="AP46:AP53"/>
    <mergeCell ref="AY46:BD46"/>
    <mergeCell ref="BE46:BJ46"/>
    <mergeCell ref="BK46:BP46"/>
    <mergeCell ref="AY54:BD54"/>
    <mergeCell ref="BE54:BJ54"/>
    <mergeCell ref="BK54:BP54"/>
    <mergeCell ref="AY62:BD62"/>
    <mergeCell ref="BE62:BJ62"/>
    <mergeCell ref="BK62:BP62"/>
    <mergeCell ref="AY70:BD70"/>
    <mergeCell ref="BE70:BJ70"/>
    <mergeCell ref="BK70:BP70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B2:AL308"/>
  <sheetViews>
    <sheetView showGridLines="0" zoomScale="70" zoomScaleNormal="70" workbookViewId="0">
      <selection activeCell="W26" sqref="A8:W26"/>
    </sheetView>
  </sheetViews>
  <sheetFormatPr defaultColWidth="9" defaultRowHeight="13.5"/>
  <cols>
    <col min="1" max="1" width="2.125" style="6" customWidth="1"/>
    <col min="2" max="4" width="5.5" style="85" customWidth="1"/>
    <col min="5" max="15" width="5.25" style="85" customWidth="1"/>
    <col min="16" max="18" width="8.5" style="6" customWidth="1"/>
    <col min="19" max="28" width="9" style="6"/>
    <col min="29" max="31" width="5.25" style="89" customWidth="1"/>
    <col min="32" max="32" width="19" style="89" customWidth="1"/>
    <col min="33" max="33" width="9" style="6"/>
    <col min="34" max="36" width="5.25" style="89" customWidth="1"/>
    <col min="37" max="37" width="19" style="89" customWidth="1"/>
    <col min="38" max="16384" width="9" style="6"/>
  </cols>
  <sheetData>
    <row r="2" spans="2:38" ht="14.25" thickBot="1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171" t="s">
        <v>272</v>
      </c>
      <c r="W4" s="1174" t="s">
        <v>288</v>
      </c>
      <c r="X4" s="92" t="s">
        <v>294</v>
      </c>
      <c r="Y4" s="1174" t="s">
        <v>306</v>
      </c>
      <c r="Z4" s="1174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172"/>
      <c r="W5" s="1175"/>
      <c r="X5" s="92" t="s">
        <v>295</v>
      </c>
      <c r="Y5" s="1176"/>
      <c r="Z5" s="1175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172"/>
      <c r="W6" s="1174" t="s">
        <v>287</v>
      </c>
      <c r="X6" s="92" t="s">
        <v>296</v>
      </c>
      <c r="Y6" s="1176"/>
      <c r="Z6" s="1174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173"/>
      <c r="W7" s="1175"/>
      <c r="X7" s="92" t="s">
        <v>297</v>
      </c>
      <c r="Y7" s="1175"/>
      <c r="Z7" s="1175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171" t="s">
        <v>262</v>
      </c>
      <c r="W8" s="1174" t="s">
        <v>289</v>
      </c>
      <c r="X8" s="92" t="s">
        <v>295</v>
      </c>
      <c r="Y8" s="1182" t="s">
        <v>322</v>
      </c>
      <c r="Z8" s="1174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172"/>
      <c r="W9" s="1175"/>
      <c r="X9" s="92" t="s">
        <v>297</v>
      </c>
      <c r="Y9" s="1176"/>
      <c r="Z9" s="1175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172"/>
      <c r="W10" s="1174" t="s">
        <v>291</v>
      </c>
      <c r="X10" s="92" t="s">
        <v>294</v>
      </c>
      <c r="Y10" s="1176"/>
      <c r="Z10" s="1174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4.25" thickBot="1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180"/>
      <c r="W11" s="1181"/>
      <c r="X11" s="593" t="s">
        <v>296</v>
      </c>
      <c r="Y11" s="1181"/>
      <c r="Z11" s="1181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>
      <c r="AD259" s="89" t="s">
        <v>344</v>
      </c>
      <c r="AI259" s="89" t="s">
        <v>344</v>
      </c>
    </row>
    <row r="262" spans="30:35">
      <c r="AD262" s="89">
        <f>AVERAGE(AD265:AD308)</f>
        <v>54.645454545454548</v>
      </c>
      <c r="AI262" s="89">
        <f>AVERAGE(AI265:AI308)</f>
        <v>54.645454545454548</v>
      </c>
    </row>
    <row r="264" spans="30:35">
      <c r="AD264" s="89" t="s">
        <v>76</v>
      </c>
      <c r="AI264" s="89" t="s">
        <v>76</v>
      </c>
    </row>
    <row r="265" spans="30:35">
      <c r="AD265" s="89">
        <v>60</v>
      </c>
      <c r="AI265" s="89">
        <v>60</v>
      </c>
    </row>
    <row r="266" spans="30:35">
      <c r="AD266" s="89">
        <v>63.6</v>
      </c>
      <c r="AI266" s="89">
        <v>63.6</v>
      </c>
    </row>
    <row r="267" spans="30:35">
      <c r="AD267" s="89">
        <v>67.400000000000006</v>
      </c>
      <c r="AI267" s="89">
        <v>67.400000000000006</v>
      </c>
    </row>
    <row r="268" spans="30:35">
      <c r="AD268" s="89">
        <v>72.3</v>
      </c>
      <c r="AI268" s="89">
        <v>72.3</v>
      </c>
    </row>
    <row r="269" spans="30:35">
      <c r="AD269" s="89">
        <v>76.099999999999994</v>
      </c>
      <c r="AI269" s="89">
        <v>76.099999999999994</v>
      </c>
    </row>
    <row r="270" spans="30:35">
      <c r="AD270" s="89">
        <v>58.9</v>
      </c>
      <c r="AI270" s="89">
        <v>58.9</v>
      </c>
    </row>
    <row r="271" spans="30:35">
      <c r="AD271" s="89">
        <v>63.1</v>
      </c>
      <c r="AI271" s="89">
        <v>63.1</v>
      </c>
    </row>
    <row r="272" spans="30:35">
      <c r="AD272" s="89">
        <v>66.900000000000006</v>
      </c>
      <c r="AI272" s="89">
        <v>66.900000000000006</v>
      </c>
    </row>
    <row r="273" spans="30:35">
      <c r="AD273" s="89">
        <v>70.599999999999994</v>
      </c>
      <c r="AI273" s="89">
        <v>70.599999999999994</v>
      </c>
    </row>
    <row r="274" spans="30:35">
      <c r="AD274" s="89">
        <v>47.4</v>
      </c>
      <c r="AI274" s="89">
        <v>47.4</v>
      </c>
    </row>
    <row r="275" spans="30:35">
      <c r="AD275" s="89">
        <v>51</v>
      </c>
      <c r="AI275" s="89">
        <v>51</v>
      </c>
    </row>
    <row r="276" spans="30:35">
      <c r="AD276" s="89">
        <v>55.000000000000007</v>
      </c>
      <c r="AI276" s="89">
        <v>55.000000000000007</v>
      </c>
    </row>
    <row r="277" spans="30:35">
      <c r="AD277" s="89">
        <v>58.9</v>
      </c>
      <c r="AI277" s="89">
        <v>58.9</v>
      </c>
    </row>
    <row r="278" spans="30:35">
      <c r="AD278" s="89">
        <v>63</v>
      </c>
      <c r="AI278" s="89">
        <v>63</v>
      </c>
    </row>
    <row r="279" spans="30:35">
      <c r="AD279" s="89">
        <v>66.5</v>
      </c>
      <c r="AI279" s="89">
        <v>66.5</v>
      </c>
    </row>
    <row r="280" spans="30:35">
      <c r="AD280" s="89">
        <v>43.7</v>
      </c>
      <c r="AI280" s="89">
        <v>43.7</v>
      </c>
    </row>
    <row r="281" spans="30:35">
      <c r="AD281" s="89">
        <v>47.599999999999994</v>
      </c>
      <c r="AI281" s="89">
        <v>47.599999999999994</v>
      </c>
    </row>
    <row r="282" spans="30:35">
      <c r="AD282" s="89">
        <v>51.4</v>
      </c>
      <c r="AI282" s="89">
        <v>51.4</v>
      </c>
    </row>
    <row r="283" spans="30:35">
      <c r="AD283" s="89">
        <v>55.1</v>
      </c>
      <c r="AI283" s="89">
        <v>55.1</v>
      </c>
    </row>
    <row r="284" spans="30:35">
      <c r="AD284" s="89">
        <v>58.699999999999996</v>
      </c>
      <c r="AI284" s="89">
        <v>58.699999999999996</v>
      </c>
    </row>
    <row r="285" spans="30:35">
      <c r="AD285" s="89">
        <v>61.9</v>
      </c>
      <c r="AI285" s="89">
        <v>61.9</v>
      </c>
    </row>
    <row r="286" spans="30:35">
      <c r="AD286" s="89">
        <v>41.4</v>
      </c>
      <c r="AI286" s="89">
        <v>41.4</v>
      </c>
    </row>
    <row r="287" spans="30:35">
      <c r="AD287" s="89">
        <v>45.1</v>
      </c>
      <c r="AI287" s="89">
        <v>45.1</v>
      </c>
    </row>
    <row r="288" spans="30:35">
      <c r="AD288" s="89">
        <v>48.699999999999996</v>
      </c>
      <c r="AI288" s="89">
        <v>48.699999999999996</v>
      </c>
    </row>
    <row r="289" spans="30:35">
      <c r="AD289" s="89">
        <v>51.6</v>
      </c>
      <c r="AI289" s="89">
        <v>51.6</v>
      </c>
    </row>
    <row r="290" spans="30:35">
      <c r="AD290" s="89">
        <v>55.400000000000006</v>
      </c>
      <c r="AI290" s="89">
        <v>55.400000000000006</v>
      </c>
    </row>
    <row r="291" spans="30:35">
      <c r="AD291" s="89">
        <v>38.700000000000003</v>
      </c>
      <c r="AI291" s="89">
        <v>38.700000000000003</v>
      </c>
    </row>
    <row r="292" spans="30:35">
      <c r="AD292" s="89">
        <v>58.5</v>
      </c>
      <c r="AI292" s="89">
        <v>58.5</v>
      </c>
    </row>
    <row r="293" spans="30:35">
      <c r="AD293" s="89">
        <v>42.4</v>
      </c>
      <c r="AI293" s="89">
        <v>42.4</v>
      </c>
    </row>
    <row r="294" spans="30:35">
      <c r="AD294" s="89">
        <v>45.800000000000004</v>
      </c>
      <c r="AI294" s="89">
        <v>45.800000000000004</v>
      </c>
    </row>
    <row r="295" spans="30:35">
      <c r="AD295" s="89">
        <v>49</v>
      </c>
      <c r="AI295" s="89">
        <v>49</v>
      </c>
    </row>
    <row r="296" spans="30:35">
      <c r="AD296" s="89">
        <v>51.9</v>
      </c>
      <c r="AI296" s="89">
        <v>51.9</v>
      </c>
    </row>
    <row r="297" spans="30:35">
      <c r="AD297" s="89">
        <v>55.000000000000007</v>
      </c>
      <c r="AI297" s="89">
        <v>55.000000000000007</v>
      </c>
    </row>
    <row r="298" spans="30:35">
      <c r="AD298" s="89">
        <v>40.300000000000004</v>
      </c>
      <c r="AI298" s="89">
        <v>40.300000000000004</v>
      </c>
    </row>
    <row r="299" spans="30:35">
      <c r="AD299" s="89">
        <v>43.5</v>
      </c>
      <c r="AI299" s="89">
        <v>43.5</v>
      </c>
    </row>
    <row r="300" spans="30:35">
      <c r="AD300" s="89">
        <v>46.800000000000004</v>
      </c>
      <c r="AI300" s="89">
        <v>46.800000000000004</v>
      </c>
    </row>
    <row r="301" spans="30:35">
      <c r="AD301" s="89">
        <v>49.5</v>
      </c>
      <c r="AI301" s="89">
        <v>49.5</v>
      </c>
    </row>
    <row r="302" spans="30:35">
      <c r="AD302" s="89">
        <v>52.5</v>
      </c>
      <c r="AI302" s="89">
        <v>52.5</v>
      </c>
    </row>
    <row r="303" spans="30:35">
      <c r="AD303" s="89">
        <v>50.2</v>
      </c>
      <c r="AI303" s="89">
        <v>50.2</v>
      </c>
    </row>
    <row r="304" spans="30:35">
      <c r="AD304" s="89">
        <v>50.2</v>
      </c>
      <c r="AI304" s="89">
        <v>50.2</v>
      </c>
    </row>
    <row r="305" spans="30:35">
      <c r="AD305" s="89">
        <v>53.300000000000004</v>
      </c>
      <c r="AI305" s="89">
        <v>53.300000000000004</v>
      </c>
    </row>
    <row r="306" spans="30:35">
      <c r="AD306" s="89">
        <v>56.000000000000007</v>
      </c>
      <c r="AI306" s="89">
        <v>56.000000000000007</v>
      </c>
    </row>
    <row r="307" spans="30:35">
      <c r="AD307" s="89">
        <v>58.4</v>
      </c>
      <c r="AI307" s="89">
        <v>58.4</v>
      </c>
    </row>
    <row r="308" spans="30:35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14" customWidth="1"/>
    <col min="4" max="6" width="5.25" style="14" hidden="1" customWidth="1"/>
    <col min="7" max="9" width="5.25" style="14" customWidth="1"/>
    <col min="10" max="12" width="5.25" style="14" hidden="1" customWidth="1"/>
    <col min="13" max="15" width="5.25" style="14" customWidth="1"/>
    <col min="16" max="18" width="5.25" style="14" hidden="1" customWidth="1"/>
    <col min="19" max="21" width="5.25" style="14" customWidth="1"/>
    <col min="22" max="24" width="5.25" style="14" hidden="1" customWidth="1"/>
    <col min="25" max="27" width="5.25" style="14" customWidth="1"/>
    <col min="28" max="30" width="5.25" style="14" hidden="1" customWidth="1"/>
    <col min="31" max="33" width="5.25" style="14" customWidth="1"/>
    <col min="34" max="34" width="4.125" customWidth="1"/>
    <col min="35" max="49" width="5.25" style="29" customWidth="1"/>
  </cols>
  <sheetData>
    <row r="1" spans="2:49">
      <c r="B1" s="7"/>
    </row>
    <row r="2" spans="2:49">
      <c r="B2" s="1221" t="s">
        <v>196</v>
      </c>
      <c r="C2" s="1221"/>
      <c r="D2" s="1221">
        <v>3</v>
      </c>
      <c r="E2" s="1221"/>
      <c r="F2" s="1221"/>
      <c r="G2" s="1221"/>
      <c r="H2" s="1221"/>
      <c r="I2" s="1221"/>
      <c r="J2" s="1221">
        <v>4</v>
      </c>
      <c r="K2" s="1221"/>
      <c r="L2" s="1221"/>
      <c r="M2" s="1221"/>
      <c r="N2" s="1221"/>
      <c r="O2" s="1221"/>
      <c r="P2" s="1221">
        <v>5</v>
      </c>
      <c r="Q2" s="1221"/>
      <c r="R2" s="1221"/>
      <c r="S2" s="1221"/>
      <c r="T2" s="1221"/>
      <c r="U2" s="1221"/>
      <c r="V2" s="1221">
        <v>6</v>
      </c>
      <c r="W2" s="1221"/>
      <c r="X2" s="1221"/>
      <c r="Y2" s="1221"/>
      <c r="Z2" s="1221"/>
      <c r="AA2" s="1221"/>
      <c r="AB2" s="1221">
        <v>7</v>
      </c>
      <c r="AC2" s="1221"/>
      <c r="AD2" s="1221"/>
      <c r="AE2" s="1221"/>
      <c r="AF2" s="1221"/>
      <c r="AG2" s="1221"/>
      <c r="AI2" s="1221"/>
      <c r="AJ2" s="1221"/>
      <c r="AK2" s="1221"/>
      <c r="AL2" s="1221"/>
      <c r="AM2" s="1221"/>
      <c r="AN2" s="1221"/>
      <c r="AO2" s="1221"/>
      <c r="AP2" s="1221"/>
      <c r="AQ2" s="1221"/>
      <c r="AR2" s="1221"/>
      <c r="AS2" s="1221"/>
      <c r="AT2" s="1221"/>
      <c r="AU2" s="1221"/>
      <c r="AV2" s="1221"/>
      <c r="AW2" s="1221"/>
    </row>
    <row r="3" spans="2:49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>
      <c r="B4" s="1222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>
      <c r="B5" s="1223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>
      <c r="B6" s="1223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>
      <c r="B7" s="1223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>
      <c r="B8" s="1224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>
      <c r="B9" s="1222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>
      <c r="B10" s="1223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>
      <c r="B11" s="1223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>
      <c r="B12" s="1223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>
      <c r="B13" s="1224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>
      <c r="B14" s="1222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>
      <c r="B15" s="1223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>
      <c r="B16" s="1223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>
      <c r="B17" s="1223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>
      <c r="B18" s="1224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>
      <c r="B19" s="1222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>
      <c r="B20" s="1223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>
      <c r="B21" s="1223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>
      <c r="B22" s="1223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>
      <c r="B23" s="1224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>
      <c r="B24" s="1222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>
      <c r="B25" s="1223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>
      <c r="B26" s="1223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>
      <c r="B27" s="1223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>
      <c r="B28" s="1224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>
      <c r="B29" s="1222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>
      <c r="B30" s="1223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>
      <c r="B31" s="1223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>
      <c r="B32" s="1223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>
      <c r="B33" s="1224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>
      <c r="B34" s="1222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>
      <c r="B35" s="1223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>
      <c r="B36" s="1223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>
      <c r="B37" s="1223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>
      <c r="B38" s="1224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>
      <c r="B39" s="1222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>
      <c r="B40" s="1223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>
      <c r="B41" s="1223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>
      <c r="B42" s="1223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>
      <c r="B43" s="1224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>
      <c r="B44" s="1222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>
      <c r="B45" s="1223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>
      <c r="B46" s="1223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>
      <c r="B47" s="1223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>
      <c r="B48" s="1224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>
      <c r="B49" s="1222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>
      <c r="B50" s="1223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>
      <c r="B51" s="1223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>
      <c r="B52" s="1223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>
      <c r="B53" s="1224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>
      <c r="B54" s="1222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>
      <c r="B55" s="1223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>
      <c r="B56" s="1223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>
      <c r="B57" s="1223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>
      <c r="B58" s="1224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>
      <c r="B59" s="1222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>
      <c r="B60" s="1223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>
      <c r="B61" s="1223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>
      <c r="B62" s="1223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>
      <c r="B63" s="1224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>
      <c r="B64" s="1222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>
      <c r="B65" s="1223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>
      <c r="B66" s="1223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>
      <c r="B67" s="1223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>
      <c r="B68" s="1224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>
      <c r="B69" s="1222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>
      <c r="B70" s="1223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>
      <c r="B71" s="1223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>
      <c r="B72" s="1223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>
      <c r="B73" s="1224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>
      <c r="B74" s="1222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>
      <c r="B75" s="1223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>
      <c r="B76" s="1223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>
      <c r="B77" s="1223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>
      <c r="B78" s="1224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4" customWidth="1"/>
    <col min="4" max="9" width="5.25" style="24" customWidth="1"/>
    <col min="10" max="33" width="5.25" style="29" customWidth="1"/>
    <col min="34" max="34" width="4.125" customWidth="1"/>
    <col min="35" max="49" width="5.75" style="29" customWidth="1"/>
    <col min="50" max="50" width="4.125" customWidth="1"/>
    <col min="51" max="65" width="5.25" style="29" customWidth="1"/>
    <col min="66" max="66" width="4.125" customWidth="1"/>
  </cols>
  <sheetData>
    <row r="1" spans="2:89">
      <c r="B1" s="7"/>
    </row>
    <row r="2" spans="2:89">
      <c r="B2" s="1221" t="s">
        <v>196</v>
      </c>
      <c r="C2" s="1221"/>
      <c r="D2" s="1221">
        <v>3</v>
      </c>
      <c r="E2" s="1221"/>
      <c r="F2" s="1221"/>
      <c r="G2" s="1221"/>
      <c r="H2" s="1221"/>
      <c r="I2" s="1221"/>
      <c r="J2" s="1221">
        <v>4</v>
      </c>
      <c r="K2" s="1221"/>
      <c r="L2" s="1221"/>
      <c r="M2" s="1221"/>
      <c r="N2" s="1221"/>
      <c r="O2" s="1221"/>
      <c r="P2" s="1221">
        <v>5</v>
      </c>
      <c r="Q2" s="1221"/>
      <c r="R2" s="1221"/>
      <c r="S2" s="1221"/>
      <c r="T2" s="1221"/>
      <c r="U2" s="1221"/>
      <c r="V2" s="1221">
        <v>6</v>
      </c>
      <c r="W2" s="1221"/>
      <c r="X2" s="1221"/>
      <c r="Y2" s="1221"/>
      <c r="Z2" s="1221"/>
      <c r="AA2" s="1221"/>
      <c r="AB2" s="1221">
        <v>7</v>
      </c>
      <c r="AC2" s="1221"/>
      <c r="AD2" s="1221"/>
      <c r="AE2" s="1221"/>
      <c r="AF2" s="1221"/>
      <c r="AG2" s="1221"/>
      <c r="AI2" s="1221"/>
      <c r="AJ2" s="1221"/>
      <c r="AK2" s="1221"/>
      <c r="AL2" s="1221"/>
      <c r="AM2" s="1221"/>
      <c r="AN2" s="1221"/>
      <c r="AO2" s="1221"/>
      <c r="AP2" s="1221"/>
      <c r="AQ2" s="1221"/>
      <c r="AR2" s="1221"/>
      <c r="AS2" s="1221"/>
      <c r="AT2" s="1221"/>
      <c r="AU2" s="1221"/>
      <c r="AV2" s="1221"/>
      <c r="AW2" s="1221"/>
      <c r="AY2" s="1221"/>
      <c r="AZ2" s="1221"/>
      <c r="BA2" s="1221"/>
      <c r="BB2" s="1221"/>
      <c r="BC2" s="1221"/>
      <c r="BD2" s="1221"/>
      <c r="BE2" s="1221"/>
      <c r="BF2" s="1221"/>
      <c r="BG2" s="1221"/>
      <c r="BH2" s="1221"/>
      <c r="BI2" s="1221"/>
      <c r="BJ2" s="1221"/>
      <c r="BK2" s="1221"/>
      <c r="BL2" s="1221"/>
      <c r="BM2" s="1221"/>
    </row>
    <row r="3" spans="2:89" ht="17.25" thickBot="1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>
      <c r="B4" s="1228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>
      <c r="B5" s="1226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>
      <c r="B6" s="1226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>
      <c r="B7" s="1226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>
      <c r="B8" s="1229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>
      <c r="B9" s="1225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>
      <c r="B10" s="1226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230" t="s">
        <v>249</v>
      </c>
      <c r="BP10" s="1230"/>
      <c r="BQ10" s="1230"/>
      <c r="BR10" s="1230"/>
      <c r="BS10" s="1230"/>
      <c r="BT10" s="1230"/>
      <c r="BU10" s="1230"/>
      <c r="BV10" s="1230"/>
      <c r="BW10" s="1230"/>
      <c r="BX10" s="1230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>
      <c r="B11" s="1226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>
      <c r="B12" s="1226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>
      <c r="B13" s="1229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>
      <c r="B14" s="1225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>
      <c r="B15" s="1226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>
      <c r="B16" s="1226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>
      <c r="B17" s="1226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7.25" thickBot="1">
      <c r="B18" s="1227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>
      <c r="B19" s="1228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>
      <c r="B20" s="1226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>
      <c r="B21" s="1226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>
      <c r="B22" s="1226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>
      <c r="B23" s="1229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>
      <c r="B24" s="1225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>
      <c r="B25" s="1226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>
      <c r="B26" s="1226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>
      <c r="B27" s="1226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>
      <c r="B28" s="1229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>
      <c r="B29" s="1225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>
      <c r="B30" s="1226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>
      <c r="B31" s="1226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>
      <c r="B32" s="1226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7.25" thickBot="1">
      <c r="B33" s="1227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>
      <c r="B34" s="1228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>
      <c r="B35" s="1226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>
      <c r="B36" s="1226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>
      <c r="B37" s="1226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>
      <c r="B38" s="1229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>
      <c r="B39" s="1225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>
      <c r="B40" s="1226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>
      <c r="B41" s="1226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>
      <c r="B42" s="1226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>
      <c r="B43" s="1229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>
      <c r="B44" s="1225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>
      <c r="B45" s="1226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>
      <c r="B46" s="1226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>
      <c r="B47" s="1226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7.25" thickBot="1">
      <c r="B48" s="1227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>
      <c r="B49" s="1228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>
      <c r="B50" s="1226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>
      <c r="B51" s="1226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>
      <c r="B52" s="1226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>
      <c r="B53" s="1229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>
      <c r="B54" s="1225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>
      <c r="B55" s="1226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>
      <c r="B56" s="1226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>
      <c r="B57" s="1226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>
      <c r="B58" s="1229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>
      <c r="B59" s="1225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>
      <c r="B60" s="1226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>
      <c r="B61" s="1226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>
      <c r="B62" s="1226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7.25" thickBot="1">
      <c r="B63" s="1227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>
      <c r="B64" s="1228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>
      <c r="B65" s="1226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>
      <c r="B66" s="1226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>
      <c r="B67" s="1226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>
      <c r="B68" s="1229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>
      <c r="B69" s="1225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>
      <c r="B70" s="1226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>
      <c r="B71" s="1226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>
      <c r="B72" s="1226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>
      <c r="B73" s="1229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>
      <c r="B74" s="1225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>
      <c r="B75" s="1226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>
      <c r="B76" s="1226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>
      <c r="B77" s="1226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7.25" thickBot="1">
      <c r="B78" s="1227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7.25" thickBot="1">
      <c r="CB79" s="29"/>
      <c r="CC79" s="29"/>
      <c r="CD79" s="29"/>
      <c r="CE79" s="29"/>
      <c r="CF79" s="29"/>
      <c r="CG79" s="29"/>
    </row>
    <row r="80" spans="2:89">
      <c r="B80" s="1228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>
      <c r="B81" s="1226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>
      <c r="B82" s="1226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>
      <c r="B83" s="1226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>
      <c r="B84" s="1229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>
      <c r="B85" s="1225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>
      <c r="B86" s="1226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>
      <c r="B87" s="1226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>
      <c r="B88" s="1226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>
      <c r="B89" s="1229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>
      <c r="B90" s="1225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>
      <c r="B91" s="1226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>
      <c r="B92" s="1226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>
      <c r="B93" s="1226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7.25" thickBot="1">
      <c r="B94" s="1227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>
      <c r="B95" s="1228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>
      <c r="B96" s="1226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>
      <c r="B97" s="1226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>
      <c r="B98" s="1226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>
      <c r="B99" s="1229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>
      <c r="B100" s="1225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>
      <c r="B101" s="1226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>
      <c r="B102" s="1226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>
      <c r="B103" s="1226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>
      <c r="B104" s="1229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>
      <c r="B105" s="1225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>
      <c r="B106" s="1226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>
      <c r="B107" s="1226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>
      <c r="B108" s="1226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7.25" thickBot="1">
      <c r="B109" s="1227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>
      <c r="B110" s="1228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>
      <c r="B111" s="1226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>
      <c r="B112" s="1226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>
      <c r="B113" s="1226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>
      <c r="B114" s="1229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>
      <c r="B115" s="1225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>
      <c r="B116" s="1226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>
      <c r="B117" s="1226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>
      <c r="B118" s="1226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>
      <c r="B119" s="1229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>
      <c r="B120" s="1225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>
      <c r="B121" s="1226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>
      <c r="B122" s="1226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>
      <c r="B123" s="1226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7.25" thickBot="1">
      <c r="B124" s="1227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>
      <c r="B125" s="1228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>
      <c r="B126" s="1226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>
      <c r="B127" s="1226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>
      <c r="B128" s="1226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>
      <c r="B129" s="1229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>
      <c r="B130" s="1225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>
      <c r="B131" s="1226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>
      <c r="B132" s="1226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>
      <c r="B133" s="1226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>
      <c r="B134" s="1229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>
      <c r="B135" s="1225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>
      <c r="B136" s="1226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>
      <c r="B137" s="1226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>
      <c r="B138" s="1226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7.25" thickBot="1">
      <c r="B139" s="1227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>
      <c r="B140" s="1228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>
      <c r="B141" s="1226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>
      <c r="B142" s="1226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>
      <c r="B143" s="1226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>
      <c r="B144" s="1229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>
      <c r="B145" s="1225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>
      <c r="B146" s="1226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>
      <c r="B147" s="1226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>
      <c r="B148" s="1226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>
      <c r="B149" s="1229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>
      <c r="B150" s="1225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>
      <c r="B151" s="1226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>
      <c r="B152" s="1226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>
      <c r="B153" s="1226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7.25" thickBot="1">
      <c r="B154" s="1227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9" customWidth="1"/>
    <col min="4" max="6" width="5.25" style="29" hidden="1" customWidth="1"/>
    <col min="7" max="9" width="5.25" style="29" customWidth="1"/>
    <col min="10" max="12" width="5.25" style="29" hidden="1" customWidth="1"/>
    <col min="13" max="15" width="5.25" style="29" customWidth="1"/>
    <col min="16" max="18" width="5.25" style="29" hidden="1" customWidth="1"/>
    <col min="19" max="21" width="5.25" style="29" customWidth="1"/>
    <col min="22" max="24" width="5.25" style="29" hidden="1" customWidth="1"/>
    <col min="25" max="27" width="5.25" style="29" customWidth="1"/>
    <col min="28" max="30" width="5.25" style="29" hidden="1" customWidth="1"/>
    <col min="31" max="33" width="5.25" style="29" customWidth="1"/>
    <col min="34" max="34" width="4.125" customWidth="1"/>
    <col min="35" max="49" width="5.25" style="29" customWidth="1"/>
  </cols>
  <sheetData>
    <row r="1" spans="2:49">
      <c r="B1" s="7"/>
    </row>
    <row r="2" spans="2:49">
      <c r="B2" s="1221" t="s">
        <v>196</v>
      </c>
      <c r="C2" s="1221"/>
      <c r="D2" s="1221">
        <v>3</v>
      </c>
      <c r="E2" s="1221"/>
      <c r="F2" s="1221"/>
      <c r="G2" s="1221"/>
      <c r="H2" s="1221"/>
      <c r="I2" s="1221"/>
      <c r="J2" s="1221">
        <v>4</v>
      </c>
      <c r="K2" s="1221"/>
      <c r="L2" s="1221"/>
      <c r="M2" s="1221"/>
      <c r="N2" s="1221"/>
      <c r="O2" s="1221"/>
      <c r="P2" s="1221">
        <v>5</v>
      </c>
      <c r="Q2" s="1221"/>
      <c r="R2" s="1221"/>
      <c r="S2" s="1221"/>
      <c r="T2" s="1221"/>
      <c r="U2" s="1221"/>
      <c r="V2" s="1221">
        <v>6</v>
      </c>
      <c r="W2" s="1221"/>
      <c r="X2" s="1221"/>
      <c r="Y2" s="1221"/>
      <c r="Z2" s="1221"/>
      <c r="AA2" s="1221"/>
      <c r="AB2" s="1221">
        <v>7</v>
      </c>
      <c r="AC2" s="1221"/>
      <c r="AD2" s="1221"/>
      <c r="AE2" s="1221"/>
      <c r="AF2" s="1221"/>
      <c r="AG2" s="1221"/>
      <c r="AI2" s="1221"/>
      <c r="AJ2" s="1221"/>
      <c r="AK2" s="1221"/>
      <c r="AL2" s="1221"/>
      <c r="AM2" s="1221"/>
      <c r="AN2" s="1221"/>
      <c r="AO2" s="1221"/>
      <c r="AP2" s="1221"/>
      <c r="AQ2" s="1221"/>
      <c r="AR2" s="1221"/>
      <c r="AS2" s="1221"/>
      <c r="AT2" s="1221"/>
      <c r="AU2" s="1221"/>
      <c r="AV2" s="1221"/>
      <c r="AW2" s="1221"/>
    </row>
    <row r="3" spans="2:49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>
      <c r="B4" s="1222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>
      <c r="B5" s="1223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>
      <c r="B6" s="1223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>
      <c r="B7" s="1223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>
      <c r="B8" s="1223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>
      <c r="B9" s="1223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>
      <c r="B10" s="1223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>
      <c r="B11" s="1223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>
      <c r="B12" s="1223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>
      <c r="B13" s="1223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>
      <c r="B14" s="1223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>
      <c r="B15" s="1223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>
      <c r="B16" s="1223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>
      <c r="B17" s="1223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>
      <c r="B18" s="1224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>
      <c r="B19" s="1222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>
      <c r="B20" s="1223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>
      <c r="B21" s="1223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>
      <c r="B22" s="1223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>
      <c r="B23" s="1223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>
      <c r="B24" s="1223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>
      <c r="B25" s="1223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>
      <c r="B26" s="1223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>
      <c r="B27" s="1223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>
      <c r="B28" s="1223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>
      <c r="B29" s="1223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>
      <c r="B30" s="1223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>
      <c r="B31" s="1223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>
      <c r="B32" s="1223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>
      <c r="B33" s="1224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>
      <c r="B34" s="1222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>
      <c r="B35" s="1223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>
      <c r="B36" s="1223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>
      <c r="B37" s="1223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>
      <c r="B38" s="1223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>
      <c r="B39" s="1223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>
      <c r="B40" s="1223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>
      <c r="B41" s="1223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>
      <c r="B42" s="1223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>
      <c r="B43" s="1223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>
      <c r="B44" s="1223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>
      <c r="B45" s="1223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>
      <c r="B46" s="1223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>
      <c r="B47" s="1223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>
      <c r="B48" s="1224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>
      <c r="B49" s="1222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>
      <c r="B50" s="1223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>
      <c r="B51" s="1223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>
      <c r="B52" s="1223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>
      <c r="B53" s="1223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>
      <c r="B54" s="1223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>
      <c r="B55" s="1223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>
      <c r="B56" s="1223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>
      <c r="B57" s="1223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>
      <c r="B58" s="1223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>
      <c r="B59" s="1223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>
      <c r="B60" s="1223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>
      <c r="B61" s="1223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>
      <c r="B62" s="1223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>
      <c r="B63" s="1224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>
      <c r="B64" s="1222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>
      <c r="B65" s="1223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>
      <c r="B66" s="1223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>
      <c r="B67" s="1223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>
      <c r="B68" s="1223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>
      <c r="B69" s="1223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>
      <c r="B70" s="1223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>
      <c r="B71" s="1223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>
      <c r="B72" s="1223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>
      <c r="B73" s="1223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>
      <c r="B74" s="1223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>
      <c r="B75" s="1223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>
      <c r="B76" s="1223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>
      <c r="B77" s="1223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>
      <c r="B78" s="1224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15" customWidth="1"/>
    <col min="4" max="33" width="5.25" style="15" customWidth="1"/>
  </cols>
  <sheetData>
    <row r="1" spans="2:33">
      <c r="B1" s="7"/>
    </row>
    <row r="2" spans="2:33">
      <c r="B2" s="1221" t="s">
        <v>196</v>
      </c>
      <c r="C2" s="1221"/>
      <c r="D2" s="1221">
        <v>3</v>
      </c>
      <c r="E2" s="1221"/>
      <c r="F2" s="1221"/>
      <c r="G2" s="1221"/>
      <c r="H2" s="1221"/>
      <c r="I2" s="1221"/>
      <c r="J2" s="1221">
        <v>4</v>
      </c>
      <c r="K2" s="1221"/>
      <c r="L2" s="1221"/>
      <c r="M2" s="1221"/>
      <c r="N2" s="1221"/>
      <c r="O2" s="1221"/>
      <c r="P2" s="1221">
        <v>5</v>
      </c>
      <c r="Q2" s="1221"/>
      <c r="R2" s="1221"/>
      <c r="S2" s="1221"/>
      <c r="T2" s="1221"/>
      <c r="U2" s="1221"/>
      <c r="V2" s="1221">
        <v>6</v>
      </c>
      <c r="W2" s="1221"/>
      <c r="X2" s="1221"/>
      <c r="Y2" s="1221"/>
      <c r="Z2" s="1221"/>
      <c r="AA2" s="1221"/>
      <c r="AB2" s="1221">
        <v>7</v>
      </c>
      <c r="AC2" s="1221"/>
      <c r="AD2" s="1221"/>
      <c r="AE2" s="1221"/>
      <c r="AF2" s="1221"/>
      <c r="AG2" s="1221"/>
    </row>
    <row r="3" spans="2:33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>
      <c r="B4" s="1222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>
      <c r="B5" s="1223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>
      <c r="B6" s="1223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>
      <c r="B7" s="1223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>
      <c r="B8" s="1224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>
      <c r="B9" s="1222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>
      <c r="B10" s="1223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>
      <c r="B11" s="1223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>
      <c r="B12" s="1223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>
      <c r="B13" s="1224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>
      <c r="B14" s="1222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>
      <c r="B15" s="1223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>
      <c r="B16" s="1223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>
      <c r="B17" s="1223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>
      <c r="B18" s="1224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>
      <c r="B19" s="1222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>
      <c r="B20" s="1223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>
      <c r="B21" s="1223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>
      <c r="B22" s="1223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>
      <c r="B23" s="1224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>
      <c r="B24" s="1222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>
      <c r="B25" s="1223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>
      <c r="B26" s="1223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>
      <c r="B27" s="1223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>
      <c r="B28" s="1224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>
      <c r="B29" s="1222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>
      <c r="B30" s="1223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>
      <c r="B31" s="1223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>
      <c r="B32" s="1223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>
      <c r="B33" s="1224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>
      <c r="B34" s="1222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>
      <c r="B35" s="1223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>
      <c r="B36" s="1223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>
      <c r="B37" s="1223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>
      <c r="B38" s="1224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>
      <c r="B39" s="1222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>
      <c r="B40" s="1223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>
      <c r="B41" s="1223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>
      <c r="B42" s="1223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>
      <c r="B43" s="1224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>
      <c r="B44" s="1222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>
      <c r="B45" s="1223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>
      <c r="B46" s="1223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>
      <c r="B47" s="1223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>
      <c r="B48" s="1224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>
      <c r="B49" s="1222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>
      <c r="B50" s="1223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>
      <c r="B51" s="1223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>
      <c r="B52" s="1223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>
      <c r="B53" s="1224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>
      <c r="B54" s="1222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>
      <c r="B55" s="1223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>
      <c r="B56" s="1223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>
      <c r="B57" s="1223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>
      <c r="B58" s="1224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>
      <c r="B59" s="1222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>
      <c r="B60" s="1223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>
      <c r="B61" s="1223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>
      <c r="B62" s="1223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>
      <c r="B63" s="1224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>
      <c r="B64" s="1222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>
      <c r="B65" s="1223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>
      <c r="B66" s="1223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>
      <c r="B67" s="1223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>
      <c r="B68" s="1224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>
      <c r="B69" s="1222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>
      <c r="B70" s="1223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>
      <c r="B71" s="1223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>
      <c r="B72" s="1223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>
      <c r="B73" s="1224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>
      <c r="B74" s="1222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>
      <c r="B75" s="1223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>
      <c r="B76" s="1223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>
      <c r="B77" s="1223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>
      <c r="B78" s="1224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9" customWidth="1"/>
    <col min="4" max="27" width="5.25" style="29" customWidth="1"/>
    <col min="28" max="28" width="4.125" customWidth="1"/>
    <col min="29" max="40" width="5.75" style="29" customWidth="1"/>
    <col min="41" max="41" width="4.125" customWidth="1"/>
    <col min="42" max="53" width="5.25" style="29" customWidth="1"/>
    <col min="54" max="54" width="4.125" customWidth="1"/>
  </cols>
  <sheetData>
    <row r="1" spans="2:77">
      <c r="B1" s="7" t="s">
        <v>214</v>
      </c>
    </row>
    <row r="2" spans="2:77">
      <c r="B2" s="1221" t="s">
        <v>196</v>
      </c>
      <c r="C2" s="1221"/>
      <c r="D2" s="1221">
        <v>3</v>
      </c>
      <c r="E2" s="1221"/>
      <c r="F2" s="1221"/>
      <c r="G2" s="1221"/>
      <c r="H2" s="1221"/>
      <c r="I2" s="1221"/>
      <c r="J2" s="1221">
        <v>4</v>
      </c>
      <c r="K2" s="1221"/>
      <c r="L2" s="1221"/>
      <c r="M2" s="1221"/>
      <c r="N2" s="1221"/>
      <c r="O2" s="1221"/>
      <c r="P2" s="1221">
        <v>5</v>
      </c>
      <c r="Q2" s="1221"/>
      <c r="R2" s="1221"/>
      <c r="S2" s="1221"/>
      <c r="T2" s="1221"/>
      <c r="U2" s="1221"/>
      <c r="V2" s="1221">
        <v>6</v>
      </c>
      <c r="W2" s="1221"/>
      <c r="X2" s="1221"/>
      <c r="Y2" s="1221"/>
      <c r="Z2" s="1221"/>
      <c r="AA2" s="1221"/>
      <c r="AC2" s="1221">
        <v>3</v>
      </c>
      <c r="AD2" s="1221"/>
      <c r="AE2" s="1221"/>
      <c r="AF2" s="1221">
        <v>4</v>
      </c>
      <c r="AG2" s="1221"/>
      <c r="AH2" s="1221"/>
      <c r="AI2" s="1221">
        <v>5</v>
      </c>
      <c r="AJ2" s="1221"/>
      <c r="AK2" s="1221"/>
      <c r="AL2" s="1221">
        <v>6</v>
      </c>
      <c r="AM2" s="1221"/>
      <c r="AN2" s="1221"/>
      <c r="AP2" s="1221">
        <v>3</v>
      </c>
      <c r="AQ2" s="1221"/>
      <c r="AR2" s="1221"/>
      <c r="AS2" s="1221">
        <v>4</v>
      </c>
      <c r="AT2" s="1221"/>
      <c r="AU2" s="1221"/>
      <c r="AV2" s="1221">
        <v>5</v>
      </c>
      <c r="AW2" s="1221"/>
      <c r="AX2" s="1221"/>
      <c r="AY2" s="1221">
        <v>6</v>
      </c>
      <c r="AZ2" s="1221"/>
      <c r="BA2" s="1221"/>
      <c r="BC2" t="s">
        <v>251</v>
      </c>
    </row>
    <row r="3" spans="2:77" ht="17.25" thickBot="1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>
      <c r="B4" s="1228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>
      <c r="B5" s="1226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>
      <c r="B6" s="1226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>
      <c r="B7" s="1226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>
      <c r="B8" s="1229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>
      <c r="B9" s="1225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>
      <c r="B10" s="1226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231" t="s">
        <v>256</v>
      </c>
      <c r="BD10" s="1231"/>
      <c r="BE10" s="1231"/>
      <c r="BF10" s="1231"/>
      <c r="BG10" s="1231"/>
      <c r="BH10" s="1231"/>
      <c r="BI10" s="1231"/>
      <c r="BJ10" s="1231"/>
      <c r="BK10" s="1231"/>
      <c r="BL10" s="1231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>
      <c r="B11" s="1226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231" t="s">
        <v>257</v>
      </c>
      <c r="BD11" s="1231"/>
      <c r="BE11" s="1231"/>
      <c r="BF11" s="1231"/>
      <c r="BG11" s="1231"/>
      <c r="BH11" s="1231"/>
      <c r="BI11" s="1231"/>
      <c r="BJ11" s="1231"/>
      <c r="BK11" s="1231"/>
      <c r="BL11" s="1231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>
      <c r="B12" s="1226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>
      <c r="B13" s="1229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>
      <c r="B14" s="1225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>
      <c r="B15" s="1226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>
      <c r="B16" s="1226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>
      <c r="B17" s="1226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7.25" thickBot="1">
      <c r="B18" s="1227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>
      <c r="B19" s="1228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>
      <c r="B20" s="1226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>
      <c r="B21" s="1226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>
      <c r="B22" s="1226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>
      <c r="B23" s="1229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>
      <c r="B24" s="1225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>
      <c r="B25" s="1226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>
      <c r="B26" s="1226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>
      <c r="B27" s="1226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>
      <c r="B28" s="1229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>
      <c r="B29" s="1225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>
      <c r="B30" s="1226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>
      <c r="B31" s="1226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>
      <c r="B32" s="1226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7.25" thickBot="1">
      <c r="B33" s="1227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>
      <c r="B34" s="1228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>
      <c r="B35" s="1226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>
      <c r="B36" s="1226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>
      <c r="B37" s="1226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>
      <c r="B38" s="1229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>
      <c r="B39" s="1225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>
      <c r="B40" s="1226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>
      <c r="B41" s="1226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>
      <c r="B42" s="1226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>
      <c r="B43" s="1229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>
      <c r="B44" s="1225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>
      <c r="B45" s="1226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>
      <c r="B46" s="1226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>
      <c r="B47" s="1226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7.25" thickBot="1">
      <c r="B48" s="1227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>
      <c r="B49" s="1228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>
      <c r="B50" s="1226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>
      <c r="B51" s="1226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>
      <c r="B52" s="1226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>
      <c r="B53" s="1229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>
      <c r="B54" s="1225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>
      <c r="B55" s="1226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>
      <c r="B56" s="1226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>
      <c r="B57" s="1226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>
      <c r="B58" s="1229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>
      <c r="B59" s="1225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>
      <c r="B60" s="1226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>
      <c r="B61" s="1226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>
      <c r="B62" s="1226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7.25" thickBot="1">
      <c r="B63" s="1227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7.25" thickBot="1">
      <c r="BP64" s="29"/>
      <c r="BQ64" s="29"/>
      <c r="BR64" s="29"/>
      <c r="BS64" s="29"/>
      <c r="BT64" s="29"/>
      <c r="BU64" s="29"/>
    </row>
    <row r="65" spans="2:77">
      <c r="B65" s="1228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>
      <c r="B66" s="1226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>
      <c r="B67" s="1226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>
      <c r="B68" s="1226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>
      <c r="B69" s="1229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>
      <c r="B70" s="1225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>
      <c r="B71" s="1226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>
      <c r="B72" s="1226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>
      <c r="B73" s="1226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>
      <c r="B74" s="1229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>
      <c r="B75" s="1225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>
      <c r="B76" s="1226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>
      <c r="B77" s="1226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7.25" thickBot="1">
      <c r="B78" s="1227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>
      <c r="B79" s="1228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>
      <c r="B80" s="1226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>
      <c r="B81" s="1226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>
      <c r="B82" s="1226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>
      <c r="B83" s="1229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>
      <c r="B84" s="1225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>
      <c r="B85" s="1226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>
      <c r="B86" s="1226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>
      <c r="B87" s="1226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>
      <c r="B88" s="1229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>
      <c r="B89" s="1225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>
      <c r="B90" s="1226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>
      <c r="B91" s="1226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7.25" thickBot="1">
      <c r="B92" s="1227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>
      <c r="B93" s="1228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>
      <c r="B94" s="1226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>
      <c r="B95" s="1226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>
      <c r="B96" s="1226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>
      <c r="B97" s="1229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>
      <c r="B98" s="1225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>
      <c r="B99" s="1226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>
      <c r="B100" s="1226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>
      <c r="B101" s="1226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>
      <c r="B102" s="1229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>
      <c r="B103" s="1225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>
      <c r="B104" s="1226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>
      <c r="B105" s="1226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7.25" thickBot="1">
      <c r="B106" s="1227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>
      <c r="B107" s="1228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>
      <c r="B108" s="1226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>
      <c r="B109" s="1226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>
      <c r="B110" s="1226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>
      <c r="B111" s="1229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>
      <c r="B112" s="1225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>
      <c r="B113" s="1226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>
      <c r="B114" s="1226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>
      <c r="B115" s="1226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>
      <c r="B116" s="1229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>
      <c r="B117" s="1225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>
      <c r="B118" s="1226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>
      <c r="B119" s="1226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7.25" thickBot="1">
      <c r="B120" s="1227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6.5"/>
  <cols>
    <col min="3" max="3" width="14.75" style="1" bestFit="1" customWidth="1"/>
    <col min="4" max="4" width="9" style="1"/>
    <col min="5" max="5" width="11.625" style="1" bestFit="1" customWidth="1"/>
    <col min="6" max="6" width="11.625" style="1" customWidth="1"/>
    <col min="7" max="7" width="10.5" style="1" bestFit="1" customWidth="1"/>
    <col min="8" max="9" width="10.5" style="2" bestFit="1" customWidth="1"/>
  </cols>
  <sheetData>
    <row r="1" spans="1:10">
      <c r="A1" t="s">
        <v>195</v>
      </c>
      <c r="H1" s="1"/>
      <c r="I1" s="1"/>
    </row>
    <row r="2" spans="1:10">
      <c r="H2" s="1"/>
      <c r="I2" s="1"/>
    </row>
    <row r="3" spans="1:10" s="1" customFormat="1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>
      <c r="G122" s="587"/>
      <c r="H122" s="587"/>
      <c r="I122" s="587"/>
    </row>
    <row r="123" spans="1:9">
      <c r="G123" s="587"/>
      <c r="H123" s="587"/>
      <c r="I123" s="587"/>
    </row>
    <row r="124" spans="1:9">
      <c r="G124" s="587"/>
      <c r="H124" s="587"/>
      <c r="I124" s="587"/>
    </row>
    <row r="125" spans="1:9">
      <c r="G125" s="587"/>
      <c r="H125" s="587"/>
      <c r="I125" s="587"/>
    </row>
    <row r="126" spans="1:9">
      <c r="G126" s="587"/>
      <c r="H126" s="587"/>
      <c r="I126" s="587"/>
    </row>
    <row r="127" spans="1:9">
      <c r="G127" s="587"/>
      <c r="H127" s="587"/>
      <c r="I127" s="587"/>
    </row>
    <row r="128" spans="1:9">
      <c r="G128" s="587"/>
      <c r="H128" s="587"/>
      <c r="I128" s="587"/>
    </row>
    <row r="129" spans="7:9">
      <c r="G129" s="587"/>
      <c r="H129" s="587"/>
      <c r="I129" s="587"/>
    </row>
    <row r="130" spans="7:9">
      <c r="G130" s="587"/>
      <c r="H130" s="587"/>
      <c r="I130" s="587"/>
    </row>
    <row r="131" spans="7:9">
      <c r="G131" s="587"/>
      <c r="H131" s="587"/>
      <c r="I131" s="587"/>
    </row>
    <row r="132" spans="7:9">
      <c r="G132" s="587"/>
      <c r="H132" s="587"/>
      <c r="I132" s="587"/>
    </row>
    <row r="133" spans="7:9">
      <c r="G133" s="587"/>
      <c r="H133" s="587"/>
      <c r="I133" s="587"/>
    </row>
    <row r="134" spans="7:9">
      <c r="G134" s="587"/>
      <c r="H134" s="587"/>
      <c r="I134" s="587"/>
    </row>
    <row r="135" spans="7:9">
      <c r="G135" s="587"/>
      <c r="H135" s="587"/>
      <c r="I135" s="587"/>
    </row>
    <row r="136" spans="7:9">
      <c r="G136" s="587"/>
      <c r="H136" s="587"/>
      <c r="I136" s="587"/>
    </row>
    <row r="137" spans="7:9">
      <c r="G137" s="587"/>
      <c r="H137" s="587"/>
      <c r="I137" s="587"/>
    </row>
    <row r="138" spans="7:9">
      <c r="G138" s="587"/>
      <c r="H138" s="587"/>
      <c r="I138" s="587"/>
    </row>
    <row r="139" spans="7:9">
      <c r="G139" s="587"/>
      <c r="H139" s="587"/>
      <c r="I139" s="587"/>
    </row>
    <row r="140" spans="7:9">
      <c r="G140" s="587"/>
      <c r="H140" s="587"/>
      <c r="I140" s="587"/>
    </row>
    <row r="141" spans="7:9">
      <c r="G141" s="587"/>
      <c r="H141" s="587"/>
      <c r="I141" s="587"/>
    </row>
    <row r="142" spans="7:9">
      <c r="G142" s="587"/>
      <c r="H142" s="587"/>
      <c r="I142" s="587"/>
    </row>
    <row r="143" spans="7:9">
      <c r="G143" s="587"/>
      <c r="H143" s="587"/>
      <c r="I143" s="587"/>
    </row>
    <row r="144" spans="7:9">
      <c r="G144" s="587"/>
      <c r="H144" s="587"/>
      <c r="I144" s="587"/>
    </row>
    <row r="145" spans="7:9">
      <c r="G145" s="587"/>
      <c r="H145" s="587"/>
      <c r="I145" s="587"/>
    </row>
    <row r="146" spans="7:9">
      <c r="G146" s="587"/>
      <c r="H146" s="587"/>
      <c r="I146" s="587"/>
    </row>
    <row r="147" spans="7:9">
      <c r="G147" s="587"/>
      <c r="H147" s="587"/>
      <c r="I147" s="587"/>
    </row>
    <row r="148" spans="7:9">
      <c r="G148" s="587"/>
      <c r="H148" s="587"/>
      <c r="I148" s="587"/>
    </row>
    <row r="149" spans="7:9">
      <c r="G149" s="587"/>
      <c r="H149" s="587"/>
      <c r="I149" s="587"/>
    </row>
    <row r="150" spans="7:9">
      <c r="G150" s="587"/>
      <c r="H150" s="587"/>
      <c r="I150" s="587"/>
    </row>
    <row r="151" spans="7:9">
      <c r="G151" s="587"/>
      <c r="H151" s="587"/>
      <c r="I151" s="587"/>
    </row>
    <row r="152" spans="7:9">
      <c r="G152" s="587"/>
      <c r="H152" s="587"/>
      <c r="I152" s="587"/>
    </row>
    <row r="153" spans="7:9">
      <c r="G153" s="587"/>
      <c r="H153" s="587"/>
      <c r="I153" s="587"/>
    </row>
    <row r="154" spans="7:9">
      <c r="G154" s="587"/>
      <c r="H154" s="587"/>
      <c r="I154" s="587"/>
    </row>
    <row r="155" spans="7:9">
      <c r="G155" s="587"/>
      <c r="H155" s="587"/>
      <c r="I155" s="587"/>
    </row>
    <row r="156" spans="7:9">
      <c r="G156" s="587"/>
      <c r="H156" s="587"/>
      <c r="I156" s="587"/>
    </row>
    <row r="157" spans="7:9">
      <c r="G157" s="587"/>
      <c r="H157" s="587"/>
      <c r="I157" s="587"/>
    </row>
    <row r="158" spans="7:9">
      <c r="G158" s="587"/>
      <c r="H158" s="587"/>
      <c r="I158" s="587"/>
    </row>
    <row r="159" spans="7:9">
      <c r="G159" s="587"/>
      <c r="H159" s="587"/>
      <c r="I159" s="587"/>
    </row>
    <row r="160" spans="7:9">
      <c r="G160" s="587"/>
      <c r="H160" s="587"/>
      <c r="I160" s="587"/>
    </row>
    <row r="161" spans="7:9">
      <c r="G161" s="587"/>
      <c r="H161" s="587"/>
      <c r="I161" s="587"/>
    </row>
    <row r="162" spans="7:9">
      <c r="G162" s="587"/>
      <c r="H162" s="587"/>
      <c r="I162" s="587"/>
    </row>
    <row r="163" spans="7:9">
      <c r="G163" s="587"/>
      <c r="H163" s="587"/>
      <c r="I163" s="587"/>
    </row>
    <row r="164" spans="7:9">
      <c r="G164" s="587"/>
      <c r="H164" s="587"/>
      <c r="I164" s="587"/>
    </row>
    <row r="165" spans="7:9">
      <c r="G165" s="587"/>
      <c r="H165" s="587"/>
      <c r="I165" s="587"/>
    </row>
    <row r="166" spans="7:9">
      <c r="G166" s="587"/>
      <c r="H166" s="587"/>
      <c r="I166" s="587"/>
    </row>
    <row r="167" spans="7:9">
      <c r="G167" s="587"/>
      <c r="H167" s="587"/>
      <c r="I167" s="587"/>
    </row>
    <row r="168" spans="7:9">
      <c r="G168" s="587"/>
      <c r="H168" s="587"/>
      <c r="I168" s="587"/>
    </row>
    <row r="169" spans="7:9">
      <c r="G169" s="587"/>
      <c r="H169" s="587"/>
      <c r="I169" s="587"/>
    </row>
    <row r="170" spans="7:9">
      <c r="G170" s="587"/>
      <c r="H170" s="587"/>
      <c r="I170" s="587"/>
    </row>
    <row r="171" spans="7:9">
      <c r="G171" s="587"/>
      <c r="H171" s="587"/>
      <c r="I171" s="587"/>
    </row>
    <row r="172" spans="7:9">
      <c r="G172" s="587"/>
      <c r="H172" s="587"/>
      <c r="I172" s="587"/>
    </row>
    <row r="173" spans="7:9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Type 분류</vt:lpstr>
      <vt:lpstr>Personal Color Palette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  <vt:lpstr>설문조사_팔레트</vt:lpstr>
      <vt:lpstr>설문조사_피부색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2020-02-06T00:24:27Z</dcterms:created>
  <dcterms:modified xsi:type="dcterms:W3CDTF">2020-02-26T11:45:19Z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