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RNANDA\Desktop\"/>
    </mc:Choice>
  </mc:AlternateContent>
  <bookViews>
    <workbookView xWindow="0" yWindow="0" windowWidth="19200" windowHeight="7310" tabRatio="892" activeTab="7"/>
  </bookViews>
  <sheets>
    <sheet name="editora" sheetId="3" r:id="rId1"/>
    <sheet name="area_conhecimento" sheetId="6" r:id="rId2"/>
    <sheet name="autor" sheetId="1" r:id="rId3"/>
    <sheet name="livro" sheetId="2" r:id="rId4"/>
    <sheet name="autoria" sheetId="4" r:id="rId5"/>
    <sheet name="exemplar" sheetId="5" r:id="rId6"/>
    <sheet name="usuário" sheetId="9" r:id="rId7"/>
    <sheet name="empréstimos " sheetId="8" r:id="rId8"/>
  </sheets>
  <definedNames>
    <definedName name="_xlnm._FilterDatabase" localSheetId="7" hidden="1">'empréstimos '!$A$1:$F$36</definedName>
    <definedName name="_xlnm._FilterDatabase" localSheetId="5" hidden="1">exemplar!$A$1:$E$36</definedName>
    <definedName name="ExternalData_1" localSheetId="1" hidden="1">area_conhecimento!$A$1:$A$22</definedName>
    <definedName name="ExternalData_1" localSheetId="2" hidden="1">autor!$A$1:$A$15</definedName>
    <definedName name="ExternalData_1" localSheetId="4" hidden="1">autoria!$A$1:$A$22</definedName>
    <definedName name="ExternalData_1" localSheetId="0" hidden="1">editora!$A$1:$A$14</definedName>
    <definedName name="ExternalData_1" localSheetId="3" hidden="1">livro!$A$1:$A$22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8" l="1"/>
  <c r="E3" i="8" s="1"/>
  <c r="D4" i="8"/>
  <c r="E4" i="8" s="1"/>
  <c r="D5" i="8"/>
  <c r="E5" i="8" s="1"/>
  <c r="D6" i="8"/>
  <c r="E6" i="8" s="1"/>
  <c r="D7" i="8"/>
  <c r="E7" i="8" s="1"/>
  <c r="D8" i="8"/>
  <c r="E8" i="8" s="1"/>
  <c r="D9" i="8"/>
  <c r="E9" i="8" s="1"/>
  <c r="D10" i="8"/>
  <c r="E10" i="8" s="1"/>
  <c r="D11" i="8"/>
  <c r="E11" i="8" s="1"/>
  <c r="D12" i="8"/>
  <c r="E12" i="8" s="1"/>
  <c r="D13" i="8"/>
  <c r="E13" i="8" s="1"/>
  <c r="D14" i="8"/>
  <c r="E14" i="8" s="1"/>
  <c r="D15" i="8"/>
  <c r="E15" i="8" s="1"/>
  <c r="D16" i="8"/>
  <c r="D17" i="8"/>
  <c r="E17" i="8" s="1"/>
  <c r="D18" i="8"/>
  <c r="E18" i="8" s="1"/>
  <c r="D19" i="8"/>
  <c r="E19" i="8" s="1"/>
  <c r="D20" i="8"/>
  <c r="E20" i="8" s="1"/>
  <c r="D21" i="8"/>
  <c r="E21" i="8" s="1"/>
  <c r="D22" i="8"/>
  <c r="E22" i="8" s="1"/>
  <c r="D23" i="8"/>
  <c r="E23" i="8" s="1"/>
  <c r="D24" i="8"/>
  <c r="E24" i="8" s="1"/>
  <c r="D25" i="8"/>
  <c r="E25" i="8" s="1"/>
  <c r="D26" i="8"/>
  <c r="E26" i="8" s="1"/>
  <c r="D27" i="8"/>
  <c r="E27" i="8" s="1"/>
  <c r="D28" i="8"/>
  <c r="E28" i="8" s="1"/>
  <c r="D29" i="8"/>
  <c r="E29" i="8" s="1"/>
  <c r="D30" i="8"/>
  <c r="E30" i="8" s="1"/>
  <c r="D31" i="8"/>
  <c r="E31" i="8" s="1"/>
  <c r="D32" i="8"/>
  <c r="E32" i="8" s="1"/>
  <c r="D33" i="8"/>
  <c r="E33" i="8" s="1"/>
  <c r="D34" i="8"/>
  <c r="E34" i="8" s="1"/>
  <c r="D35" i="8"/>
  <c r="E35" i="8" s="1"/>
  <c r="D36" i="8"/>
  <c r="E36" i="8" s="1"/>
  <c r="D2" i="8"/>
  <c r="E2" i="8" s="1"/>
</calcChain>
</file>

<file path=xl/connections.xml><?xml version="1.0" encoding="utf-8"?>
<connections xmlns="http://schemas.openxmlformats.org/spreadsheetml/2006/main">
  <connection id="1" keepAlive="1" name="MySQL.livraria.autor" description="Created by MySQL for Excel, for its internal use only." type="5" refreshedVersion="0" saveData="1">
    <dbPr connection="Driver={MySQL ODBC 5.3 ANSI Driver};Provider=MSDASQL;Server=127.0.0.1;Port=3306;Database=livraria;User=root;Option=3;" command="SELECT * FROM livraria.autor" commandType="4"/>
  </connection>
  <connection id="2" keepAlive="1" name="MySQL.livraria.autoria" description="Created by MySQL for Excel, for its internal use only." type="5" refreshedVersion="0" saveData="1">
    <dbPr connection="Driver={MySQL ODBC 5.3 ANSI Driver};Provider=MSDASQL;Server=127.0.0.1;Port=3306;Database=livraria;User=root;Option=3;" command="SELECT * FROM livraria.autoria" commandType="4"/>
  </connection>
  <connection id="3" keepAlive="1" name="MySQL.livraria.editora" description="Created by MySQL for Excel, for its internal use only." type="5" refreshedVersion="0" saveData="1">
    <dbPr connection="Driver={MySQL ODBC 5.3 ANSI Driver};Provider=MSDASQL;Server=127.0.0.1;Port=3306;Database=livraria;User=root;Option=3;" command="SELECT * FROM livraria.editora" commandType="4"/>
  </connection>
  <connection id="4" keepAlive="1" name="MySQL.livraria.genero" description="Created by MySQL for Excel, for its internal use only." type="5" refreshedVersion="0" saveData="1">
    <dbPr connection="Driver={MySQL ODBC 5.3 ANSI Driver};Provider=MSDASQL;Server=127.0.0.1;Port=3306;Database=livraria;User=root;Option=3;" command="SELECT * FROM livraria.genero" commandType="4"/>
  </connection>
  <connection id="5" keepAlive="1" name="MySQL.livraria.livro" description="Created by MySQL for Excel, for its internal use only." type="5" refreshedVersion="0" saveData="1">
    <dbPr connection="Driver={MySQL ODBC 5.3 ANSI Driver};Provider=MSDASQL;Server=127.0.0.1;Port=3306;Database=livraria;User=root;Option=3;" command="SELECT * FROM livraria.livro" commandType="4"/>
  </connection>
</connections>
</file>

<file path=xl/sharedStrings.xml><?xml version="1.0" encoding="utf-8"?>
<sst xmlns="http://schemas.openxmlformats.org/spreadsheetml/2006/main" count="403" uniqueCount="253">
  <si>
    <t>Roberto Martins Figueiredo</t>
  </si>
  <si>
    <t>Brasil</t>
  </si>
  <si>
    <t>Roberto Martins Figueiredo é um biomédico brasileiro, conhecido como Dr. Bactéria ao participar do quadro Tá limpo do programa Fantástico. Na série, ele falava dos perigos microscópicos que se escondem no cotidiano, esclarecendo dúvidas sobre contaminação de alimentos, higiene, saúde pública e temas relacionados.</t>
  </si>
  <si>
    <t>Daniel Kahneman</t>
  </si>
  <si>
    <t>Israel</t>
  </si>
  <si>
    <t>Daniel Kahneman é um teórico da economia comportamental, a qual combina a economia com a ciência cognitiva para explicar o comportamento aparentemente irracional da gestão do risco pelos seres humanos.</t>
  </si>
  <si>
    <t>Hilary Duff</t>
  </si>
  <si>
    <t>Estados Unidos</t>
  </si>
  <si>
    <t>Robson Pinheiro</t>
  </si>
  <si>
    <t>Robson Pinheiro Santos é um médium psicógrafo brasileiro. Suas obras psicografadas destacam-se pela influência da Umbanda.</t>
  </si>
  <si>
    <t>Cecelia Ahern</t>
  </si>
  <si>
    <t>Irlanda</t>
  </si>
  <si>
    <t>Arlene Eisenberg</t>
  </si>
  <si>
    <t>Arlene Leila Scharaga Eisenberg foi uma autora mais conhecida por suas contribuições aos pais na literatura de auto-ajuda. Eisenberg co-escreveu o que foi descrito como a 'bíblia da gravidez americana', o que esperar quando você está esperando</t>
  </si>
  <si>
    <t>Sandee Hathaway</t>
  </si>
  <si>
    <t>Canadá</t>
  </si>
  <si>
    <t>Heidi Murkoff</t>
  </si>
  <si>
    <t>Heidi Murkoff é autora da série de guias de gravidez O que esperar quando você está esperando. Ela também é a criadora de WhatToExpect.com e fundadora da Fundação What to Expect. A revista Time nomeou Murkoff como uma das 100 pessoas mais influentes do mundo em 2011.</t>
  </si>
  <si>
    <t>Julio Cesar de Barros</t>
  </si>
  <si>
    <t>Jornalista e Escritor</t>
  </si>
  <si>
    <t>Maria José Valero</t>
  </si>
  <si>
    <t>Portugal</t>
  </si>
  <si>
    <t>Bióloga e Escritora</t>
  </si>
  <si>
    <t>Jared Diamond</t>
  </si>
  <si>
    <t>Monteiro Lobato</t>
  </si>
  <si>
    <t>José Bento Renato Monteiro Lobato foi um escritor, ativista, diretor e produtor brasileiro. Foi um importante editor de livros inéditos e autor de importantes traduções.</t>
  </si>
  <si>
    <t>Machado de Assis</t>
  </si>
  <si>
    <t>Joaquim Maria Machado de Assis foi um escritor brasileiro, considerado por muitos críticos, estudiosos, escritores e leitores um dos maiores senão o maior nome da literatura do Brasil.</t>
  </si>
  <si>
    <t>Yuval Noah Harari</t>
  </si>
  <si>
    <t>Professor israelense de História</t>
  </si>
  <si>
    <t>biografia</t>
  </si>
  <si>
    <t>paisnascimento</t>
  </si>
  <si>
    <t>email</t>
  </si>
  <si>
    <t>nome</t>
  </si>
  <si>
    <t>idautor</t>
  </si>
  <si>
    <t>id</t>
  </si>
  <si>
    <t>Pelas Ruas de Calcutá</t>
  </si>
  <si>
    <t>Português</t>
  </si>
  <si>
    <t>Devoted - Devoção</t>
  </si>
  <si>
    <t>Rápido e Devagar - Duas Formas de Pensar</t>
  </si>
  <si>
    <t>Inglês</t>
  </si>
  <si>
    <t>Xô, Bactéria! Tire Suas Dúvidas Com Dr. Bactéria</t>
  </si>
  <si>
    <t xml:space="preserve">P.s. - Eu Te Amo </t>
  </si>
  <si>
    <t>O Que Esperar Quando Você Está Esperando</t>
  </si>
  <si>
    <t>As Melhores Frases Em Veja</t>
  </si>
  <si>
    <t>Bichos Monstruosos</t>
  </si>
  <si>
    <t>Casas Mal Assombradas</t>
  </si>
  <si>
    <t>Colapso</t>
  </si>
  <si>
    <t>Armas, germes e aço</t>
  </si>
  <si>
    <t>Memórias Póstumas de Brás Cubas</t>
  </si>
  <si>
    <t>Espanhol</t>
  </si>
  <si>
    <t>Dom Casmurro</t>
  </si>
  <si>
    <t>Quincas Borba</t>
  </si>
  <si>
    <t>Sapiens: Uma breve história da humanidade</t>
  </si>
  <si>
    <t>Alemão</t>
  </si>
  <si>
    <t>preco</t>
  </si>
  <si>
    <t>idioma</t>
  </si>
  <si>
    <t>codigo_editora</t>
  </si>
  <si>
    <t>ano_edicao</t>
  </si>
  <si>
    <t>numero_edicao</t>
  </si>
  <si>
    <t>titulo_livro</t>
  </si>
  <si>
    <t>id_livro</t>
  </si>
  <si>
    <t>Casa dos Espiritos</t>
  </si>
  <si>
    <t>Editora Lê</t>
  </si>
  <si>
    <t>Id Editora</t>
  </si>
  <si>
    <t>Objetiva</t>
  </si>
  <si>
    <t>Manole</t>
  </si>
  <si>
    <t>Novo Conceito</t>
  </si>
  <si>
    <t>Benvirá</t>
  </si>
  <si>
    <t>Scipione</t>
  </si>
  <si>
    <t>Atica</t>
  </si>
  <si>
    <t>Campus</t>
  </si>
  <si>
    <t>Novatec</t>
  </si>
  <si>
    <t>Bookman</t>
  </si>
  <si>
    <t>Record</t>
  </si>
  <si>
    <t>nome_editora</t>
  </si>
  <si>
    <t>pais</t>
  </si>
  <si>
    <t>cidade</t>
  </si>
  <si>
    <t>Boston</t>
  </si>
  <si>
    <t>Inglaterra</t>
  </si>
  <si>
    <t>Londres</t>
  </si>
  <si>
    <t>São Paulo</t>
  </si>
  <si>
    <t>Rio de Janeiro</t>
  </si>
  <si>
    <t>Belo Horizonte</t>
  </si>
  <si>
    <t>Porto Alegre</t>
  </si>
  <si>
    <t>ISBN</t>
  </si>
  <si>
    <t>8764321-1</t>
  </si>
  <si>
    <t>8764321-2</t>
  </si>
  <si>
    <t>8764321-3</t>
  </si>
  <si>
    <t>98764321-1</t>
  </si>
  <si>
    <t>98764321-2</t>
  </si>
  <si>
    <t>98764321-3</t>
  </si>
  <si>
    <t>68764321-1</t>
  </si>
  <si>
    <t>123456-1</t>
  </si>
  <si>
    <t>123456-2</t>
  </si>
  <si>
    <t>12323456-1</t>
  </si>
  <si>
    <t>3214667-1</t>
  </si>
  <si>
    <t>3214667-2</t>
  </si>
  <si>
    <t>area_conhecimento</t>
  </si>
  <si>
    <t>Espiritualismo</t>
  </si>
  <si>
    <t>Infanto-Juvenil</t>
  </si>
  <si>
    <t>Economia</t>
  </si>
  <si>
    <t>Medicina</t>
  </si>
  <si>
    <t>Fantasia</t>
  </si>
  <si>
    <t>Comédia</t>
  </si>
  <si>
    <t>Saúde</t>
  </si>
  <si>
    <t>Nutrição</t>
  </si>
  <si>
    <t>Matemática</t>
  </si>
  <si>
    <t>Astronomia</t>
  </si>
  <si>
    <t>descricao</t>
  </si>
  <si>
    <t>história</t>
  </si>
  <si>
    <t>filosofia</t>
  </si>
  <si>
    <t>administração e negócios</t>
  </si>
  <si>
    <t>engenharia</t>
  </si>
  <si>
    <t>sociologia</t>
  </si>
  <si>
    <t>literatura nacional</t>
  </si>
  <si>
    <t>literatura  estrangeira</t>
  </si>
  <si>
    <t>artes</t>
  </si>
  <si>
    <t>entretenimento</t>
  </si>
  <si>
    <t>tecnologia da informação</t>
  </si>
  <si>
    <t>Marcelo de Lima</t>
  </si>
  <si>
    <t>Jairo Amaral</t>
  </si>
  <si>
    <t>Milene Barcellos</t>
  </si>
  <si>
    <t>Clarice Damasceno</t>
  </si>
  <si>
    <t>id-exemplar</t>
  </si>
  <si>
    <t>situação</t>
  </si>
  <si>
    <t>estado civil</t>
  </si>
  <si>
    <t>celular</t>
  </si>
  <si>
    <t>Mariana Fátima Viana</t>
  </si>
  <si>
    <t>24/06/1963</t>
  </si>
  <si>
    <t>Feminino</t>
  </si>
  <si>
    <t>marianafatimaviana@sheilabenavente.com.br</t>
  </si>
  <si>
    <t>Rua Cândido Pereira</t>
  </si>
  <si>
    <t>Doutor Sílvio Botelho</t>
  </si>
  <si>
    <t>Boa Vista</t>
  </si>
  <si>
    <t>RR</t>
  </si>
  <si>
    <t>telefone fixo</t>
  </si>
  <si>
    <t>UF</t>
  </si>
  <si>
    <t>Bairro</t>
  </si>
  <si>
    <t>num</t>
  </si>
  <si>
    <t>logradouro</t>
  </si>
  <si>
    <t>cep</t>
  </si>
  <si>
    <t>sexo</t>
  </si>
  <si>
    <t>data_nascimento</t>
  </si>
  <si>
    <t>cpf</t>
  </si>
  <si>
    <t>rg</t>
  </si>
  <si>
    <t>Jéssica Daniela da Mata</t>
  </si>
  <si>
    <t>19/02/1954</t>
  </si>
  <si>
    <t>jessicadanieladamata-92@thibe.com.br</t>
  </si>
  <si>
    <t>Rua Guaiaquil</t>
  </si>
  <si>
    <t>Jardim Novo Mundo</t>
  </si>
  <si>
    <t>Goiânia</t>
  </si>
  <si>
    <t>GO</t>
  </si>
  <si>
    <t>Juan Paulo Pereira</t>
  </si>
  <si>
    <t>27/11/1943</t>
  </si>
  <si>
    <t>Masculino</t>
  </si>
  <si>
    <t>juanpaulopereira_@magicday.com.br</t>
  </si>
  <si>
    <t>Rua Arco-íris</t>
  </si>
  <si>
    <t>Vitória</t>
  </si>
  <si>
    <t>Rio Branco</t>
  </si>
  <si>
    <t>AC</t>
  </si>
  <si>
    <t>Elias Raul Teixeira</t>
  </si>
  <si>
    <t>eeliasraulteixeira@bat.com</t>
  </si>
  <si>
    <t>Rua 3</t>
  </si>
  <si>
    <t>Jardim Eldorado</t>
  </si>
  <si>
    <t>Gurupi</t>
  </si>
  <si>
    <t>TO</t>
  </si>
  <si>
    <t>Marcos Vinicius Bento Fogaça</t>
  </si>
  <si>
    <t>marcosviniciusbentofogaca@yaooh.com</t>
  </si>
  <si>
    <t>Quadra Quadra 3 Conjunto 25</t>
  </si>
  <si>
    <t>Setor Leste (Vila Estrutural - Guará)</t>
  </si>
  <si>
    <t>Brasília</t>
  </si>
  <si>
    <t>DF</t>
  </si>
  <si>
    <t>Rafaela Isabel Raimunda Aparício</t>
  </si>
  <si>
    <t>rafaelaisabelraimundaaparicio-92@arablock.com.br</t>
  </si>
  <si>
    <t>Vila Padre Cícero</t>
  </si>
  <si>
    <t>Antares</t>
  </si>
  <si>
    <t>Maceió</t>
  </si>
  <si>
    <t>AL</t>
  </si>
  <si>
    <t>Ana Louise Agatha Galvão</t>
  </si>
  <si>
    <t>19/05/1960</t>
  </si>
  <si>
    <t>aanalouiseagathagalvao@abdalathomaz.adv.br</t>
  </si>
  <si>
    <t>1ª Travessa Maria Rita Barradas</t>
  </si>
  <si>
    <t>Piedade</t>
  </si>
  <si>
    <t>Jaboatão dos Guararapes</t>
  </si>
  <si>
    <t>PE</t>
  </si>
  <si>
    <t>Analu Evelyn Milena Aparício</t>
  </si>
  <si>
    <t>20/05/1950</t>
  </si>
  <si>
    <t>analuevelynmilenaaparicio_@yahool.com.br</t>
  </si>
  <si>
    <t>Rua Gv-22</t>
  </si>
  <si>
    <t>Setor Residencial Granville II</t>
  </si>
  <si>
    <t>Rondonópolis</t>
  </si>
  <si>
    <t>MT</t>
  </si>
  <si>
    <t>Francisca Julia Gonçalves</t>
  </si>
  <si>
    <t>27/02/1944</t>
  </si>
  <si>
    <t>franciscajuliagoncalves@fernandesfilpi.com.br</t>
  </si>
  <si>
    <t>Travessa Boata</t>
  </si>
  <si>
    <t>Antônio Bezerra</t>
  </si>
  <si>
    <t>Fortaleza</t>
  </si>
  <si>
    <t>CE</t>
  </si>
  <si>
    <t>Brenda Sebastiana Regina da Conceição</t>
  </si>
  <si>
    <t>27/12/1949</t>
  </si>
  <si>
    <t>brendasebastianareginadaconceicao@solutionimoveis.com.br</t>
  </si>
  <si>
    <t>Rua Bruno Reinaldo Kipper</t>
  </si>
  <si>
    <t>Nossa Senhora de Fátima</t>
  </si>
  <si>
    <t>Cachoeira do Sul</t>
  </si>
  <si>
    <t>RS</t>
  </si>
  <si>
    <t>Sophia Tatiane Lopes</t>
  </si>
  <si>
    <t>26/12/1997</t>
  </si>
  <si>
    <t>Rua 66</t>
  </si>
  <si>
    <t>Vila Nova Campo Grande</t>
  </si>
  <si>
    <t>Campo Grande</t>
  </si>
  <si>
    <t>MS</t>
  </si>
  <si>
    <t>STL@yahool.com.br</t>
  </si>
  <si>
    <t>20/12/1996</t>
  </si>
  <si>
    <t>Travessa L14 do Provedor</t>
  </si>
  <si>
    <t>Provedor</t>
  </si>
  <si>
    <t>Santana</t>
  </si>
  <si>
    <t>AP</t>
  </si>
  <si>
    <t>marceloolima@gabiaatelier.com.br</t>
  </si>
  <si>
    <t>Maitê Allana Galvão</t>
  </si>
  <si>
    <t>19/11/2000</t>
  </si>
  <si>
    <t>mmaiteallanagalvao@pq.cnpq.br</t>
  </si>
  <si>
    <t>Rua Sampaio Rodrigues</t>
  </si>
  <si>
    <t>Jardim Catarina</t>
  </si>
  <si>
    <t>São Gonçalo</t>
  </si>
  <si>
    <t>RJ</t>
  </si>
  <si>
    <t>Patricia Nina Antônia Teixeira</t>
  </si>
  <si>
    <t>patricianinaantoniateixeira@jonasmartinez.com</t>
  </si>
  <si>
    <t>Rua Três</t>
  </si>
  <si>
    <t>Beirol</t>
  </si>
  <si>
    <t>Macapá</t>
  </si>
  <si>
    <t>status</t>
  </si>
  <si>
    <t>Suspenso</t>
  </si>
  <si>
    <t>Ativo</t>
  </si>
  <si>
    <t>13/07/1975</t>
  </si>
  <si>
    <t>21/12/2005</t>
  </si>
  <si>
    <t>mbarcallos@gmail.com</t>
  </si>
  <si>
    <t>jairo@email.com</t>
  </si>
  <si>
    <t>clarice@hotmail.com</t>
  </si>
  <si>
    <t>Rua 4</t>
  </si>
  <si>
    <t>idexemplar</t>
  </si>
  <si>
    <t>idusuario</t>
  </si>
  <si>
    <t>data_prevista_devolucao</t>
  </si>
  <si>
    <t>data_devolucao</t>
  </si>
  <si>
    <t>data_emprestimo (MM/DD/YYYY)</t>
  </si>
  <si>
    <t>id_exemplar</t>
  </si>
  <si>
    <t>extraviado</t>
  </si>
  <si>
    <t>em manutenção</t>
  </si>
  <si>
    <t>disponível</t>
  </si>
  <si>
    <t>emprestado</t>
  </si>
  <si>
    <t>Miami</t>
  </si>
  <si>
    <t>hora_devolução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</si>
</sst>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3" formatCode="h:mm:ss;@"/>
  </numFmts>
  <fonts count="2" x14ac:knownFonts="1">
    <fon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0" fontId="0" fillId="0" borderId="0" xfId="0" applyNumberFormat="1"/>
    <xf numFmtId="14" fontId="0" fillId="0" borderId="0" xfId="0" applyNumberFormat="1"/>
    <xf numFmtId="0" fontId="1" fillId="0" borderId="0" xfId="0" applyFont="1"/>
    <xf numFmtId="0" fontId="0" fillId="0" borderId="0" xfId="0" applyFill="1"/>
    <xf numFmtId="173" fontId="0" fillId="0" borderId="0" xfId="0" applyNumberFormat="1"/>
  </cellXfs>
  <cellStyles count="1">
    <cellStyle name="Normal" xfId="0" builtinId="0"/>
  </cellStyles>
  <dxfs count="12">
    <dxf>
      <numFmt numFmtId="30" formatCode="@"/>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
      <tableStyleElement type="headerRow"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ExternalData_1" backgroundRefresh="0" intermediate="1" connectionId="3"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4" dataBound="0" tableColumnId="2"/>
      <queryTableField id="3" dataBound="0" tableColumnId="3"/>
      <queryTableField id="2" dataBound="0" tableColumnId="4"/>
    </queryTableFields>
  </queryTableRefresh>
</queryTable>
</file>

<file path=xl/queryTables/queryTable2.xml><?xml version="1.0" encoding="utf-8"?>
<queryTable xmlns="http://schemas.openxmlformats.org/spreadsheetml/2006/main" name="ExternalData_1" backgroundRefresh="0" intermediate="1" connectionId="4" autoFormatId="0" applyNumberFormats="0" applyBorderFormats="0" applyFontFormats="1" applyPatternFormats="1" applyAlignmentFormats="0" applyWidthHeightFormats="0">
  <queryTableRefresh nextId="3" unboundColumnsRight="1">
    <queryTableFields count="2">
      <queryTableField id="1" name="ExternalData_1: Getting Data ..." tableColumnId="1"/>
      <queryTableField id="2" dataBound="0" tableColumnId="2"/>
    </queryTableFields>
  </queryTableRefresh>
</queryTable>
</file>

<file path=xl/queryTables/queryTable3.xml><?xml version="1.0" encoding="utf-8"?>
<queryTable xmlns="http://schemas.openxmlformats.org/spreadsheetml/2006/main" name="ExternalData_1" backgroundRefresh="0" intermediate="1" connectionId="1" autoFormatId="0" applyNumberFormats="0" applyBorderFormats="0" applyFontFormats="1" applyPatternFormats="1" applyAlignmentFormats="0" applyWidthHeightFormats="0">
  <queryTableRefresh nextId="6" unboundColumnsRight="3">
    <queryTableFields count="4">
      <queryTableField id="1" name="ExternalData_1: Getting Data ..." tableColumnId="1"/>
      <queryTableField id="5" dataBound="0" tableColumnId="2"/>
      <queryTableField id="3" dataBound="0" tableColumnId="4"/>
      <queryTableField id="2" dataBound="0" tableColumnId="5"/>
    </queryTableFields>
  </queryTableRefresh>
</queryTable>
</file>

<file path=xl/queryTables/queryTable4.xml><?xml version="1.0" encoding="utf-8"?>
<queryTable xmlns="http://schemas.openxmlformats.org/spreadsheetml/2006/main" name="ExternalData_1" backgroundRefresh="0" intermediate="1" connectionId="5" autoFormatId="0" applyNumberFormats="0" applyBorderFormats="0" applyFontFormats="1" applyPatternFormats="1" applyAlignmentFormats="0" applyWidthHeightFormats="0">
  <queryTableRefresh nextId="10" unboundColumnsRight="8">
    <queryTableFields count="9">
      <queryTableField id="1" name="ExternalData_1: Getting Data ..." tableColumnId="1"/>
      <queryTableField id="8" dataBound="0" tableColumnId="2"/>
      <queryTableField id="7" dataBound="0" tableColumnId="3"/>
      <queryTableField id="6" dataBound="0" tableColumnId="4"/>
      <queryTableField id="5" dataBound="0" tableColumnId="5"/>
      <queryTableField id="4" dataBound="0" tableColumnId="6"/>
      <queryTableField id="3" dataBound="0" tableColumnId="7"/>
      <queryTableField id="2" dataBound="0" tableColumnId="8"/>
      <queryTableField id="9" dataBound="0" tableColumnId="9"/>
    </queryTableFields>
  </queryTableRefresh>
</queryTable>
</file>

<file path=xl/queryTables/queryTable5.xml><?xml version="1.0" encoding="utf-8"?>
<queryTable xmlns="http://schemas.openxmlformats.org/spreadsheetml/2006/main" name="ExternalData_1" backgroundRefresh="0" intermediate="1" connectionId="2" autoFormatId="0" applyNumberFormats="0" applyBorderFormats="0" applyFontFormats="1" applyPatternFormats="1" applyAlignmentFormats="0" applyWidthHeightFormats="0">
  <queryTableRefresh nextId="3" unboundColumnsRight="1">
    <queryTableFields count="2">
      <queryTableField id="1" name="ExternalData_1: Getting Data ..." tableColumnId="1"/>
      <queryTableField id="2" dataBound="0"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3" name="livraria.editora" displayName="livraria.editora" comment="5ba7dc5e-c8ba-40a9-b21a-745af7b773cd" ref="A1:D14" tableType="queryTable" totalsRowShown="0">
  <autoFilter ref="A1:D14"/>
  <tableColumns count="4">
    <tableColumn id="1" uniqueName="1" name="codigo_editora" queryTableFieldId="1"/>
    <tableColumn id="2" uniqueName="2" name="nome_editora" queryTableFieldId="4" dataDxfId="4"/>
    <tableColumn id="3" uniqueName="3" name="pais" queryTableFieldId="3" dataDxfId="3"/>
    <tableColumn id="4" uniqueName="4" name="cidade" queryTableFieldId="2" dataDxfId="2"/>
  </tableColumns>
  <tableStyleInfo name="MySqlDefault" showFirstColumn="0" showLastColumn="0" showRowStripes="1" showColumnStripes="0"/>
</table>
</file>

<file path=xl/tables/table2.xml><?xml version="1.0" encoding="utf-8"?>
<table xmlns="http://schemas.openxmlformats.org/spreadsheetml/2006/main" id="5" name="livraria.genero" displayName="livraria.genero" comment="2508973e-875e-4943-804c-d5e93244875a" ref="A1:B22" tableType="queryTable" totalsRowShown="0">
  <autoFilter ref="A1:B22"/>
  <tableColumns count="2">
    <tableColumn id="1" uniqueName="1" name="id" queryTableFieldId="1"/>
    <tableColumn id="2" uniqueName="2" name="descricao" queryTableFieldId="2" dataDxfId="0"/>
  </tableColumns>
  <tableStyleInfo name="MySqlDefault" showFirstColumn="0" showLastColumn="0" showRowStripes="1" showColumnStripes="0"/>
</table>
</file>

<file path=xl/tables/table3.xml><?xml version="1.0" encoding="utf-8"?>
<table xmlns="http://schemas.openxmlformats.org/spreadsheetml/2006/main" id="1" name="livraria.autor" displayName="livraria.autor" comment="c2e53fc6-6692-4bb3-a1bd-6442939bc990" ref="A1:D15" tableType="queryTable" totalsRowShown="0">
  <autoFilter ref="A1:D15"/>
  <tableColumns count="4">
    <tableColumn id="1" uniqueName="1" name="id" queryTableFieldId="1"/>
    <tableColumn id="2" uniqueName="2" name="nome" queryTableFieldId="5" dataDxfId="9"/>
    <tableColumn id="4" uniqueName="4" name="paisnascimento" queryTableFieldId="3" dataDxfId="8"/>
    <tableColumn id="5" uniqueName="5" name="biografia" queryTableFieldId="2" dataDxfId="7"/>
  </tableColumns>
  <tableStyleInfo name="MySqlDefault" showFirstColumn="0" showLastColumn="0" showRowStripes="1" showColumnStripes="0"/>
</table>
</file>

<file path=xl/tables/table4.xml><?xml version="1.0" encoding="utf-8"?>
<table xmlns="http://schemas.openxmlformats.org/spreadsheetml/2006/main" id="2" name="livraria.livro" displayName="livraria.livro" comment="c7837407-b61a-472e-ad0a-630d4b86e858" ref="A1:I22" tableType="queryTable" totalsRowShown="0">
  <autoFilter ref="A1:I22"/>
  <tableColumns count="9">
    <tableColumn id="1" uniqueName="1" name="id" queryTableFieldId="1"/>
    <tableColumn id="2" uniqueName="2" name="titulo_livro" queryTableFieldId="8" dataDxfId="6"/>
    <tableColumn id="3" uniqueName="3" name="numero_edicao" queryTableFieldId="7"/>
    <tableColumn id="4" uniqueName="4" name="ano_edicao" queryTableFieldId="6"/>
    <tableColumn id="5" uniqueName="5" name="codigo_editora" queryTableFieldId="5"/>
    <tableColumn id="6" uniqueName="6" name="idioma" queryTableFieldId="4" dataDxfId="5"/>
    <tableColumn id="7" uniqueName="7" name="area_conhecimento" queryTableFieldId="3"/>
    <tableColumn id="8" uniqueName="8" name="preco" queryTableFieldId="2"/>
    <tableColumn id="9" uniqueName="9" name="ISBN" queryTableFieldId="9" dataDxfId="1"/>
  </tableColumns>
  <tableStyleInfo name="MySqlDefault" showFirstColumn="0" showLastColumn="0" showRowStripes="1" showColumnStripes="0"/>
</table>
</file>

<file path=xl/tables/table5.xml><?xml version="1.0" encoding="utf-8"?>
<table xmlns="http://schemas.openxmlformats.org/spreadsheetml/2006/main" id="4" name="livraria.autoria" displayName="livraria.autoria" comment="37ccfb02-5ac5-4f9d-8536-6ee57dff7937" ref="A1:B22" tableType="queryTable" totalsRowShown="0">
  <autoFilter ref="A1:B22"/>
  <tableColumns count="2">
    <tableColumn id="1" uniqueName="1" name="id_livro" queryTableFieldId="1"/>
    <tableColumn id="2" uniqueName="2" name="idautor" queryTableFieldId="2"/>
  </tableColumns>
  <tableStyleInfo name="MySqlDefa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15" sqref="D15"/>
    </sheetView>
  </sheetViews>
  <sheetFormatPr defaultRowHeight="14.5" x14ac:dyDescent="0.35"/>
  <cols>
    <col min="1" max="1" width="15.7265625" bestFit="1" customWidth="1"/>
    <col min="2" max="2" width="15.81640625" bestFit="1" customWidth="1"/>
    <col min="3" max="3" width="13.54296875" bestFit="1" customWidth="1"/>
    <col min="4" max="4" width="15" bestFit="1" customWidth="1"/>
  </cols>
  <sheetData>
    <row r="1" spans="1:4" x14ac:dyDescent="0.35">
      <c r="A1" t="s">
        <v>57</v>
      </c>
      <c r="B1" t="s">
        <v>75</v>
      </c>
      <c r="C1" t="s">
        <v>76</v>
      </c>
      <c r="D1" t="s">
        <v>77</v>
      </c>
    </row>
    <row r="2" spans="1:4" x14ac:dyDescent="0.35">
      <c r="A2">
        <v>1</v>
      </c>
      <c r="B2" s="1" t="s">
        <v>62</v>
      </c>
      <c r="C2" s="1" t="s">
        <v>1</v>
      </c>
      <c r="D2" s="1" t="s">
        <v>84</v>
      </c>
    </row>
    <row r="3" spans="1:4" x14ac:dyDescent="0.35">
      <c r="A3">
        <v>2</v>
      </c>
      <c r="B3" s="1" t="s">
        <v>63</v>
      </c>
      <c r="C3" s="1" t="s">
        <v>1</v>
      </c>
      <c r="D3" s="1" t="s">
        <v>83</v>
      </c>
    </row>
    <row r="4" spans="1:4" x14ac:dyDescent="0.35">
      <c r="A4">
        <v>3</v>
      </c>
      <c r="B4" s="1" t="s">
        <v>64</v>
      </c>
      <c r="C4" s="1" t="s">
        <v>1</v>
      </c>
      <c r="D4" s="1"/>
    </row>
    <row r="5" spans="1:4" x14ac:dyDescent="0.35">
      <c r="A5">
        <v>4</v>
      </c>
      <c r="B5" s="1" t="s">
        <v>65</v>
      </c>
      <c r="C5" s="1" t="s">
        <v>1</v>
      </c>
      <c r="D5" s="1"/>
    </row>
    <row r="6" spans="1:4" x14ac:dyDescent="0.35">
      <c r="A6">
        <v>5</v>
      </c>
      <c r="B6" s="1" t="s">
        <v>66</v>
      </c>
      <c r="C6" s="1" t="s">
        <v>1</v>
      </c>
      <c r="D6" s="1" t="s">
        <v>82</v>
      </c>
    </row>
    <row r="7" spans="1:4" x14ac:dyDescent="0.35">
      <c r="A7">
        <v>6</v>
      </c>
      <c r="B7" s="1" t="s">
        <v>67</v>
      </c>
      <c r="C7" s="1" t="s">
        <v>1</v>
      </c>
      <c r="D7" s="1"/>
    </row>
    <row r="8" spans="1:4" x14ac:dyDescent="0.35">
      <c r="A8">
        <v>7</v>
      </c>
      <c r="B8" s="1" t="s">
        <v>68</v>
      </c>
      <c r="C8" s="1" t="s">
        <v>1</v>
      </c>
      <c r="D8" s="1"/>
    </row>
    <row r="9" spans="1:4" x14ac:dyDescent="0.35">
      <c r="A9">
        <v>8</v>
      </c>
      <c r="B9" s="1" t="s">
        <v>69</v>
      </c>
      <c r="C9" s="1" t="s">
        <v>79</v>
      </c>
      <c r="D9" s="1" t="s">
        <v>80</v>
      </c>
    </row>
    <row r="10" spans="1:4" x14ac:dyDescent="0.35">
      <c r="A10">
        <v>9</v>
      </c>
      <c r="B10" s="1" t="s">
        <v>70</v>
      </c>
      <c r="C10" s="1" t="s">
        <v>79</v>
      </c>
      <c r="D10" s="1"/>
    </row>
    <row r="11" spans="1:4" x14ac:dyDescent="0.35">
      <c r="A11">
        <v>10</v>
      </c>
      <c r="B11" s="1" t="s">
        <v>71</v>
      </c>
      <c r="C11" s="1" t="s">
        <v>1</v>
      </c>
      <c r="D11" s="1" t="s">
        <v>82</v>
      </c>
    </row>
    <row r="12" spans="1:4" x14ac:dyDescent="0.35">
      <c r="A12">
        <v>11</v>
      </c>
      <c r="B12" s="1" t="s">
        <v>72</v>
      </c>
      <c r="C12" s="1" t="s">
        <v>1</v>
      </c>
      <c r="D12" s="1" t="s">
        <v>81</v>
      </c>
    </row>
    <row r="13" spans="1:4" x14ac:dyDescent="0.35">
      <c r="A13">
        <v>12</v>
      </c>
      <c r="B13" s="1" t="s">
        <v>73</v>
      </c>
      <c r="C13" s="1" t="s">
        <v>7</v>
      </c>
      <c r="D13" s="1" t="s">
        <v>78</v>
      </c>
    </row>
    <row r="14" spans="1:4" x14ac:dyDescent="0.35">
      <c r="A14">
        <v>13</v>
      </c>
      <c r="B14" s="1" t="s">
        <v>74</v>
      </c>
      <c r="C14" s="1" t="s">
        <v>7</v>
      </c>
      <c r="D14" s="1" t="s">
        <v>251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C1" sqref="C1:D1048576"/>
    </sheetView>
  </sheetViews>
  <sheetFormatPr defaultRowHeight="14.5" x14ac:dyDescent="0.35"/>
  <cols>
    <col min="1" max="1" width="10.453125" bestFit="1" customWidth="1"/>
    <col min="2" max="2" width="22.1796875" bestFit="1" customWidth="1"/>
  </cols>
  <sheetData>
    <row r="1" spans="1:2" x14ac:dyDescent="0.35">
      <c r="A1" t="s">
        <v>35</v>
      </c>
      <c r="B1" t="s">
        <v>109</v>
      </c>
    </row>
    <row r="2" spans="1:2" x14ac:dyDescent="0.35">
      <c r="A2">
        <v>1</v>
      </c>
      <c r="B2" s="1" t="s">
        <v>99</v>
      </c>
    </row>
    <row r="3" spans="1:2" x14ac:dyDescent="0.35">
      <c r="A3">
        <v>2</v>
      </c>
      <c r="B3" s="1" t="s">
        <v>100</v>
      </c>
    </row>
    <row r="4" spans="1:2" x14ac:dyDescent="0.35">
      <c r="A4">
        <v>3</v>
      </c>
      <c r="B4" s="1" t="s">
        <v>101</v>
      </c>
    </row>
    <row r="5" spans="1:2" x14ac:dyDescent="0.35">
      <c r="A5">
        <v>4</v>
      </c>
      <c r="B5" s="1" t="s">
        <v>102</v>
      </c>
    </row>
    <row r="6" spans="1:2" x14ac:dyDescent="0.35">
      <c r="A6">
        <v>5</v>
      </c>
      <c r="B6" s="1" t="s">
        <v>115</v>
      </c>
    </row>
    <row r="7" spans="1:2" x14ac:dyDescent="0.35">
      <c r="A7">
        <v>6</v>
      </c>
      <c r="B7" t="s">
        <v>110</v>
      </c>
    </row>
    <row r="8" spans="1:2" x14ac:dyDescent="0.35">
      <c r="A8">
        <v>7</v>
      </c>
      <c r="B8" s="1" t="s">
        <v>103</v>
      </c>
    </row>
    <row r="9" spans="1:2" x14ac:dyDescent="0.35">
      <c r="A9">
        <v>8</v>
      </c>
      <c r="B9" t="s">
        <v>111</v>
      </c>
    </row>
    <row r="10" spans="1:2" x14ac:dyDescent="0.35">
      <c r="A10">
        <v>9</v>
      </c>
      <c r="B10" t="s">
        <v>119</v>
      </c>
    </row>
    <row r="11" spans="1:2" x14ac:dyDescent="0.35">
      <c r="A11">
        <v>10</v>
      </c>
      <c r="B11" s="1" t="s">
        <v>104</v>
      </c>
    </row>
    <row r="12" spans="1:2" x14ac:dyDescent="0.35">
      <c r="A12">
        <v>11</v>
      </c>
      <c r="B12" s="1" t="s">
        <v>101</v>
      </c>
    </row>
    <row r="13" spans="1:2" x14ac:dyDescent="0.35">
      <c r="A13">
        <v>12</v>
      </c>
      <c r="B13" s="1" t="s">
        <v>105</v>
      </c>
    </row>
    <row r="14" spans="1:2" x14ac:dyDescent="0.35">
      <c r="A14">
        <v>13</v>
      </c>
      <c r="B14" s="1" t="s">
        <v>106</v>
      </c>
    </row>
    <row r="15" spans="1:2" x14ac:dyDescent="0.35">
      <c r="A15">
        <v>14</v>
      </c>
      <c r="B15" s="1" t="s">
        <v>107</v>
      </c>
    </row>
    <row r="16" spans="1:2" x14ac:dyDescent="0.35">
      <c r="A16">
        <v>15</v>
      </c>
      <c r="B16" s="1" t="s">
        <v>108</v>
      </c>
    </row>
    <row r="17" spans="1:2" x14ac:dyDescent="0.35">
      <c r="A17">
        <v>16</v>
      </c>
      <c r="B17" s="1" t="s">
        <v>116</v>
      </c>
    </row>
    <row r="18" spans="1:2" x14ac:dyDescent="0.35">
      <c r="A18">
        <v>17</v>
      </c>
      <c r="B18" s="1" t="s">
        <v>117</v>
      </c>
    </row>
    <row r="19" spans="1:2" x14ac:dyDescent="0.35">
      <c r="A19">
        <v>18</v>
      </c>
      <c r="B19" s="1" t="s">
        <v>118</v>
      </c>
    </row>
    <row r="20" spans="1:2" x14ac:dyDescent="0.35">
      <c r="A20">
        <v>19</v>
      </c>
      <c r="B20" s="1" t="s">
        <v>112</v>
      </c>
    </row>
    <row r="21" spans="1:2" x14ac:dyDescent="0.35">
      <c r="A21">
        <v>20</v>
      </c>
      <c r="B21" s="1" t="s">
        <v>113</v>
      </c>
    </row>
    <row r="22" spans="1:2" x14ac:dyDescent="0.35">
      <c r="A22">
        <v>21</v>
      </c>
      <c r="B22" s="1" t="s">
        <v>114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18" sqref="B18"/>
    </sheetView>
  </sheetViews>
  <sheetFormatPr defaultRowHeight="14.5" x14ac:dyDescent="0.35"/>
  <cols>
    <col min="1" max="1" width="9.26953125" bestFit="1" customWidth="1"/>
    <col min="2" max="2" width="23.90625" bestFit="1" customWidth="1"/>
    <col min="3" max="3" width="16.26953125" bestFit="1" customWidth="1"/>
    <col min="4" max="4" width="255.6328125" bestFit="1" customWidth="1"/>
  </cols>
  <sheetData>
    <row r="1" spans="1:4" x14ac:dyDescent="0.35">
      <c r="A1" t="s">
        <v>35</v>
      </c>
      <c r="B1" t="s">
        <v>33</v>
      </c>
      <c r="C1" t="s">
        <v>31</v>
      </c>
      <c r="D1" t="s">
        <v>30</v>
      </c>
    </row>
    <row r="2" spans="1:4" x14ac:dyDescent="0.35">
      <c r="A2">
        <v>1</v>
      </c>
      <c r="B2" s="1" t="s">
        <v>0</v>
      </c>
      <c r="C2" s="1" t="s">
        <v>1</v>
      </c>
      <c r="D2" s="1" t="s">
        <v>2</v>
      </c>
    </row>
    <row r="3" spans="1:4" x14ac:dyDescent="0.35">
      <c r="A3">
        <v>2</v>
      </c>
      <c r="B3" s="1" t="s">
        <v>3</v>
      </c>
      <c r="C3" s="1" t="s">
        <v>4</v>
      </c>
      <c r="D3" s="1" t="s">
        <v>5</v>
      </c>
    </row>
    <row r="4" spans="1:4" x14ac:dyDescent="0.35">
      <c r="A4">
        <v>3</v>
      </c>
      <c r="B4" s="1" t="s">
        <v>6</v>
      </c>
      <c r="C4" s="1" t="s">
        <v>7</v>
      </c>
      <c r="D4" s="1"/>
    </row>
    <row r="5" spans="1:4" x14ac:dyDescent="0.35">
      <c r="A5">
        <v>4</v>
      </c>
      <c r="B5" s="1" t="s">
        <v>8</v>
      </c>
      <c r="C5" s="1" t="s">
        <v>1</v>
      </c>
      <c r="D5" s="1" t="s">
        <v>9</v>
      </c>
    </row>
    <row r="6" spans="1:4" x14ac:dyDescent="0.35">
      <c r="A6">
        <v>5</v>
      </c>
      <c r="B6" s="1" t="s">
        <v>10</v>
      </c>
      <c r="C6" s="1" t="s">
        <v>11</v>
      </c>
      <c r="D6" s="1"/>
    </row>
    <row r="7" spans="1:4" x14ac:dyDescent="0.35">
      <c r="A7">
        <v>6</v>
      </c>
      <c r="B7" s="1" t="s">
        <v>12</v>
      </c>
      <c r="C7" s="1" t="s">
        <v>7</v>
      </c>
      <c r="D7" s="1" t="s">
        <v>13</v>
      </c>
    </row>
    <row r="8" spans="1:4" x14ac:dyDescent="0.35">
      <c r="A8">
        <v>7</v>
      </c>
      <c r="B8" s="1" t="s">
        <v>14</v>
      </c>
      <c r="C8" s="1" t="s">
        <v>15</v>
      </c>
      <c r="D8" s="1"/>
    </row>
    <row r="9" spans="1:4" x14ac:dyDescent="0.35">
      <c r="A9">
        <v>8</v>
      </c>
      <c r="B9" s="1" t="s">
        <v>16</v>
      </c>
      <c r="C9" s="1" t="s">
        <v>7</v>
      </c>
      <c r="D9" s="1" t="s">
        <v>17</v>
      </c>
    </row>
    <row r="10" spans="1:4" x14ac:dyDescent="0.35">
      <c r="A10">
        <v>9</v>
      </c>
      <c r="B10" s="1" t="s">
        <v>18</v>
      </c>
      <c r="C10" s="1" t="s">
        <v>1</v>
      </c>
      <c r="D10" s="1" t="s">
        <v>19</v>
      </c>
    </row>
    <row r="11" spans="1:4" x14ac:dyDescent="0.35">
      <c r="A11">
        <v>10</v>
      </c>
      <c r="B11" s="1" t="s">
        <v>20</v>
      </c>
      <c r="C11" s="1" t="s">
        <v>21</v>
      </c>
      <c r="D11" s="1" t="s">
        <v>22</v>
      </c>
    </row>
    <row r="12" spans="1:4" x14ac:dyDescent="0.35">
      <c r="A12">
        <v>11</v>
      </c>
      <c r="B12" s="1" t="s">
        <v>23</v>
      </c>
      <c r="C12" s="1" t="s">
        <v>7</v>
      </c>
      <c r="D12" s="1"/>
    </row>
    <row r="13" spans="1:4" x14ac:dyDescent="0.35">
      <c r="A13">
        <v>12</v>
      </c>
      <c r="B13" s="1" t="s">
        <v>24</v>
      </c>
      <c r="C13" s="1" t="s">
        <v>1</v>
      </c>
      <c r="D13" s="1" t="s">
        <v>25</v>
      </c>
    </row>
    <row r="14" spans="1:4" x14ac:dyDescent="0.35">
      <c r="A14">
        <v>13</v>
      </c>
      <c r="B14" s="1" t="s">
        <v>26</v>
      </c>
      <c r="C14" s="1" t="s">
        <v>1</v>
      </c>
      <c r="D14" s="1" t="s">
        <v>27</v>
      </c>
    </row>
    <row r="15" spans="1:4" x14ac:dyDescent="0.35">
      <c r="A15">
        <v>14</v>
      </c>
      <c r="B15" s="1" t="s">
        <v>28</v>
      </c>
      <c r="C15" s="1" t="s">
        <v>4</v>
      </c>
      <c r="D15" s="1" t="s">
        <v>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F22" sqref="F22"/>
    </sheetView>
  </sheetViews>
  <sheetFormatPr defaultRowHeight="14.5" x14ac:dyDescent="0.35"/>
  <cols>
    <col min="1" max="1" width="9.26953125" bestFit="1" customWidth="1"/>
    <col min="2" max="2" width="41.26953125" bestFit="1" customWidth="1"/>
    <col min="3" max="3" width="16.26953125" bestFit="1" customWidth="1"/>
    <col min="4" max="4" width="12.7265625" bestFit="1" customWidth="1"/>
    <col min="5" max="5" width="15.7265625" bestFit="1" customWidth="1"/>
    <col min="6" max="6" width="9.1796875" bestFit="1" customWidth="1"/>
    <col min="7" max="7" width="10.453125" bestFit="1" customWidth="1"/>
    <col min="8" max="8" width="7.81640625" bestFit="1" customWidth="1"/>
    <col min="9" max="9" width="9.81640625" bestFit="1" customWidth="1"/>
  </cols>
  <sheetData>
    <row r="1" spans="1:9" x14ac:dyDescent="0.35">
      <c r="A1" t="s">
        <v>35</v>
      </c>
      <c r="B1" t="s">
        <v>60</v>
      </c>
      <c r="C1" t="s">
        <v>59</v>
      </c>
      <c r="D1" t="s">
        <v>58</v>
      </c>
      <c r="E1" t="s">
        <v>57</v>
      </c>
      <c r="F1" t="s">
        <v>56</v>
      </c>
      <c r="G1" t="s">
        <v>98</v>
      </c>
      <c r="H1" t="s">
        <v>55</v>
      </c>
      <c r="I1" t="s">
        <v>85</v>
      </c>
    </row>
    <row r="2" spans="1:9" x14ac:dyDescent="0.35">
      <c r="A2">
        <v>1</v>
      </c>
      <c r="B2" s="1" t="s">
        <v>36</v>
      </c>
      <c r="C2">
        <v>1</v>
      </c>
      <c r="D2">
        <v>1990</v>
      </c>
      <c r="E2">
        <v>5</v>
      </c>
      <c r="F2" s="1" t="s">
        <v>37</v>
      </c>
      <c r="G2">
        <v>1</v>
      </c>
      <c r="H2">
        <v>36.1</v>
      </c>
      <c r="I2" s="2">
        <v>764321</v>
      </c>
    </row>
    <row r="3" spans="1:9" x14ac:dyDescent="0.35">
      <c r="A3">
        <v>2</v>
      </c>
      <c r="B3" s="1" t="s">
        <v>38</v>
      </c>
      <c r="C3">
        <v>1</v>
      </c>
      <c r="D3">
        <v>2000</v>
      </c>
      <c r="E3">
        <v>4</v>
      </c>
      <c r="F3" s="1" t="s">
        <v>37</v>
      </c>
      <c r="G3">
        <v>1</v>
      </c>
      <c r="H3">
        <v>27.2</v>
      </c>
      <c r="I3" s="2">
        <v>4347421</v>
      </c>
    </row>
    <row r="4" spans="1:9" x14ac:dyDescent="0.35">
      <c r="A4">
        <v>3</v>
      </c>
      <c r="B4" s="1" t="s">
        <v>39</v>
      </c>
      <c r="C4">
        <v>3</v>
      </c>
      <c r="D4">
        <v>2015</v>
      </c>
      <c r="E4">
        <v>8</v>
      </c>
      <c r="F4" s="1" t="s">
        <v>40</v>
      </c>
      <c r="G4">
        <v>3</v>
      </c>
      <c r="H4">
        <v>43.9</v>
      </c>
      <c r="I4" s="2">
        <v>64732829</v>
      </c>
    </row>
    <row r="5" spans="1:9" x14ac:dyDescent="0.35">
      <c r="A5">
        <v>4</v>
      </c>
      <c r="B5" s="1" t="s">
        <v>41</v>
      </c>
      <c r="C5">
        <v>10</v>
      </c>
      <c r="D5">
        <v>2019</v>
      </c>
      <c r="E5">
        <v>4</v>
      </c>
      <c r="F5" s="1" t="s">
        <v>37</v>
      </c>
      <c r="H5">
        <v>32.700000000000003</v>
      </c>
      <c r="I5" s="2">
        <v>236678678</v>
      </c>
    </row>
    <row r="6" spans="1:9" x14ac:dyDescent="0.35">
      <c r="A6">
        <v>5</v>
      </c>
      <c r="B6" s="1" t="s">
        <v>42</v>
      </c>
      <c r="C6">
        <v>4</v>
      </c>
      <c r="D6">
        <v>2010</v>
      </c>
      <c r="E6">
        <v>4</v>
      </c>
      <c r="F6" s="1" t="s">
        <v>37</v>
      </c>
      <c r="G6">
        <v>4</v>
      </c>
      <c r="H6">
        <v>23.5</v>
      </c>
      <c r="I6" s="2">
        <v>12354321</v>
      </c>
    </row>
    <row r="7" spans="1:9" x14ac:dyDescent="0.35">
      <c r="A7">
        <v>6</v>
      </c>
      <c r="B7" s="1" t="s">
        <v>43</v>
      </c>
      <c r="C7">
        <v>3</v>
      </c>
      <c r="D7">
        <v>2000</v>
      </c>
      <c r="E7">
        <v>4</v>
      </c>
      <c r="F7" s="1" t="s">
        <v>37</v>
      </c>
      <c r="H7">
        <v>37.799999999999997</v>
      </c>
      <c r="I7" s="2">
        <v>67849098</v>
      </c>
    </row>
    <row r="8" spans="1:9" x14ac:dyDescent="0.35">
      <c r="A8">
        <v>7</v>
      </c>
      <c r="B8" s="1" t="s">
        <v>44</v>
      </c>
      <c r="C8">
        <v>1</v>
      </c>
      <c r="D8">
        <v>2017</v>
      </c>
      <c r="E8">
        <v>4</v>
      </c>
      <c r="F8" s="1" t="s">
        <v>37</v>
      </c>
      <c r="G8">
        <v>7</v>
      </c>
      <c r="H8">
        <v>23.9</v>
      </c>
      <c r="I8" s="2">
        <v>274532617</v>
      </c>
    </row>
    <row r="9" spans="1:9" x14ac:dyDescent="0.35">
      <c r="A9">
        <v>8</v>
      </c>
      <c r="B9" s="1" t="s">
        <v>45</v>
      </c>
      <c r="C9">
        <v>1</v>
      </c>
      <c r="D9">
        <v>2015</v>
      </c>
      <c r="E9">
        <v>12</v>
      </c>
      <c r="F9" s="1" t="s">
        <v>37</v>
      </c>
      <c r="G9">
        <v>6</v>
      </c>
      <c r="H9">
        <v>24.9</v>
      </c>
      <c r="I9" s="2">
        <v>7644309</v>
      </c>
    </row>
    <row r="10" spans="1:9" x14ac:dyDescent="0.35">
      <c r="A10">
        <v>9</v>
      </c>
      <c r="B10" s="1" t="s">
        <v>46</v>
      </c>
      <c r="C10">
        <v>1</v>
      </c>
      <c r="D10">
        <v>1995</v>
      </c>
      <c r="E10">
        <v>10</v>
      </c>
      <c r="F10" s="1" t="s">
        <v>37</v>
      </c>
      <c r="G10">
        <v>6</v>
      </c>
      <c r="H10">
        <v>27.9</v>
      </c>
      <c r="I10" s="2">
        <v>98076534</v>
      </c>
    </row>
    <row r="11" spans="1:9" x14ac:dyDescent="0.35">
      <c r="A11">
        <v>10</v>
      </c>
      <c r="B11" s="1" t="s">
        <v>47</v>
      </c>
      <c r="C11">
        <v>12</v>
      </c>
      <c r="D11">
        <v>2005</v>
      </c>
      <c r="E11">
        <v>13</v>
      </c>
      <c r="F11" s="1" t="s">
        <v>37</v>
      </c>
      <c r="G11">
        <v>6</v>
      </c>
      <c r="H11">
        <v>92.9</v>
      </c>
      <c r="I11" s="2" t="s">
        <v>96</v>
      </c>
    </row>
    <row r="12" spans="1:9" x14ac:dyDescent="0.35">
      <c r="A12">
        <v>11</v>
      </c>
      <c r="B12" s="1" t="s">
        <v>47</v>
      </c>
      <c r="C12">
        <v>12</v>
      </c>
      <c r="D12">
        <v>2005</v>
      </c>
      <c r="E12">
        <v>13</v>
      </c>
      <c r="F12" s="1" t="s">
        <v>40</v>
      </c>
      <c r="G12">
        <v>6</v>
      </c>
      <c r="H12">
        <v>92.9</v>
      </c>
      <c r="I12" s="2" t="s">
        <v>97</v>
      </c>
    </row>
    <row r="13" spans="1:9" x14ac:dyDescent="0.35">
      <c r="A13">
        <v>12</v>
      </c>
      <c r="B13" s="1" t="s">
        <v>48</v>
      </c>
      <c r="C13">
        <v>23</v>
      </c>
      <c r="D13">
        <v>2017</v>
      </c>
      <c r="E13">
        <v>13</v>
      </c>
      <c r="F13" s="1" t="s">
        <v>37</v>
      </c>
      <c r="G13">
        <v>6</v>
      </c>
      <c r="H13">
        <v>100.99</v>
      </c>
      <c r="I13" s="2" t="s">
        <v>95</v>
      </c>
    </row>
    <row r="14" spans="1:9" x14ac:dyDescent="0.35">
      <c r="A14">
        <v>13</v>
      </c>
      <c r="B14" s="1" t="s">
        <v>49</v>
      </c>
      <c r="C14">
        <v>1</v>
      </c>
      <c r="D14">
        <v>1881</v>
      </c>
      <c r="E14">
        <v>1</v>
      </c>
      <c r="F14" s="1" t="s">
        <v>37</v>
      </c>
      <c r="G14">
        <v>5</v>
      </c>
      <c r="H14">
        <v>22.5</v>
      </c>
      <c r="I14" s="2" t="s">
        <v>86</v>
      </c>
    </row>
    <row r="15" spans="1:9" x14ac:dyDescent="0.35">
      <c r="A15">
        <v>14</v>
      </c>
      <c r="B15" s="1" t="s">
        <v>49</v>
      </c>
      <c r="C15">
        <v>1</v>
      </c>
      <c r="D15">
        <v>1881</v>
      </c>
      <c r="E15">
        <v>1</v>
      </c>
      <c r="F15" s="1" t="s">
        <v>50</v>
      </c>
      <c r="G15">
        <v>9</v>
      </c>
      <c r="H15">
        <v>22.5</v>
      </c>
      <c r="I15" s="2" t="s">
        <v>87</v>
      </c>
    </row>
    <row r="16" spans="1:9" x14ac:dyDescent="0.35">
      <c r="A16">
        <v>15</v>
      </c>
      <c r="B16" s="1" t="s">
        <v>49</v>
      </c>
      <c r="C16">
        <v>1</v>
      </c>
      <c r="D16">
        <v>1881</v>
      </c>
      <c r="E16">
        <v>12</v>
      </c>
      <c r="F16" s="1" t="s">
        <v>40</v>
      </c>
      <c r="G16">
        <v>5</v>
      </c>
      <c r="H16">
        <v>22.5</v>
      </c>
      <c r="I16" s="2" t="s">
        <v>88</v>
      </c>
    </row>
    <row r="17" spans="1:9" x14ac:dyDescent="0.35">
      <c r="A17">
        <v>16</v>
      </c>
      <c r="B17" s="1" t="s">
        <v>51</v>
      </c>
      <c r="C17">
        <v>1</v>
      </c>
      <c r="D17">
        <v>1899</v>
      </c>
      <c r="E17">
        <v>1</v>
      </c>
      <c r="F17" s="1" t="s">
        <v>37</v>
      </c>
      <c r="G17">
        <v>5</v>
      </c>
      <c r="H17">
        <v>25.9</v>
      </c>
      <c r="I17" s="2" t="s">
        <v>89</v>
      </c>
    </row>
    <row r="18" spans="1:9" x14ac:dyDescent="0.35">
      <c r="A18">
        <v>17</v>
      </c>
      <c r="B18" s="1" t="s">
        <v>51</v>
      </c>
      <c r="C18">
        <v>1</v>
      </c>
      <c r="D18">
        <v>1899</v>
      </c>
      <c r="E18">
        <v>12</v>
      </c>
      <c r="F18" s="1" t="s">
        <v>40</v>
      </c>
      <c r="G18">
        <v>5</v>
      </c>
      <c r="H18">
        <v>35.9</v>
      </c>
      <c r="I18" s="2" t="s">
        <v>90</v>
      </c>
    </row>
    <row r="19" spans="1:9" x14ac:dyDescent="0.35">
      <c r="A19">
        <v>18</v>
      </c>
      <c r="B19" s="1" t="s">
        <v>51</v>
      </c>
      <c r="C19">
        <v>1</v>
      </c>
      <c r="D19">
        <v>1899</v>
      </c>
      <c r="E19">
        <v>1</v>
      </c>
      <c r="F19" s="1" t="s">
        <v>50</v>
      </c>
      <c r="G19">
        <v>5</v>
      </c>
      <c r="H19">
        <v>25.9</v>
      </c>
      <c r="I19" s="2" t="s">
        <v>91</v>
      </c>
    </row>
    <row r="20" spans="1:9" x14ac:dyDescent="0.35">
      <c r="A20">
        <v>19</v>
      </c>
      <c r="B20" s="1" t="s">
        <v>52</v>
      </c>
      <c r="C20">
        <v>1</v>
      </c>
      <c r="D20">
        <v>1891</v>
      </c>
      <c r="E20">
        <v>5</v>
      </c>
      <c r="F20" s="1" t="s">
        <v>37</v>
      </c>
      <c r="G20">
        <v>5</v>
      </c>
      <c r="H20">
        <v>35.9</v>
      </c>
      <c r="I20" s="2" t="s">
        <v>92</v>
      </c>
    </row>
    <row r="21" spans="1:9" x14ac:dyDescent="0.35">
      <c r="A21">
        <v>22</v>
      </c>
      <c r="B21" s="1" t="s">
        <v>53</v>
      </c>
      <c r="C21">
        <v>1</v>
      </c>
      <c r="D21">
        <v>2018</v>
      </c>
      <c r="E21">
        <v>5</v>
      </c>
      <c r="F21" s="1" t="s">
        <v>37</v>
      </c>
      <c r="G21">
        <v>6</v>
      </c>
      <c r="H21">
        <v>50</v>
      </c>
      <c r="I21" s="2" t="s">
        <v>93</v>
      </c>
    </row>
    <row r="22" spans="1:9" x14ac:dyDescent="0.35">
      <c r="A22">
        <v>23</v>
      </c>
      <c r="B22" s="1" t="s">
        <v>53</v>
      </c>
      <c r="C22">
        <v>1</v>
      </c>
      <c r="D22">
        <v>2018</v>
      </c>
      <c r="E22">
        <v>5</v>
      </c>
      <c r="F22" s="1" t="s">
        <v>54</v>
      </c>
      <c r="G22">
        <v>6</v>
      </c>
      <c r="H22">
        <v>50</v>
      </c>
      <c r="I22" s="2" t="s">
        <v>94</v>
      </c>
    </row>
  </sheetData>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heetViews>
  <sheetFormatPr defaultRowHeight="14.5" x14ac:dyDescent="0.35"/>
  <cols>
    <col min="1" max="2" width="9.26953125" bestFit="1" customWidth="1"/>
  </cols>
  <sheetData>
    <row r="1" spans="1:2" x14ac:dyDescent="0.35">
      <c r="A1" t="s">
        <v>61</v>
      </c>
      <c r="B1" t="s">
        <v>34</v>
      </c>
    </row>
    <row r="2" spans="1:2" x14ac:dyDescent="0.35">
      <c r="A2">
        <v>4</v>
      </c>
      <c r="B2">
        <v>1</v>
      </c>
    </row>
    <row r="3" spans="1:2" x14ac:dyDescent="0.35">
      <c r="A3">
        <v>3</v>
      </c>
      <c r="B3">
        <v>2</v>
      </c>
    </row>
    <row r="4" spans="1:2" x14ac:dyDescent="0.35">
      <c r="A4">
        <v>2</v>
      </c>
      <c r="B4">
        <v>3</v>
      </c>
    </row>
    <row r="5" spans="1:2" x14ac:dyDescent="0.35">
      <c r="A5">
        <v>1</v>
      </c>
      <c r="B5">
        <v>4</v>
      </c>
    </row>
    <row r="6" spans="1:2" x14ac:dyDescent="0.35">
      <c r="A6">
        <v>5</v>
      </c>
      <c r="B6">
        <v>5</v>
      </c>
    </row>
    <row r="7" spans="1:2" x14ac:dyDescent="0.35">
      <c r="A7">
        <v>6</v>
      </c>
      <c r="B7">
        <v>7</v>
      </c>
    </row>
    <row r="8" spans="1:2" x14ac:dyDescent="0.35">
      <c r="A8">
        <v>6</v>
      </c>
      <c r="B8">
        <v>8</v>
      </c>
    </row>
    <row r="9" spans="1:2" x14ac:dyDescent="0.35">
      <c r="A9">
        <v>7</v>
      </c>
      <c r="B9">
        <v>9</v>
      </c>
    </row>
    <row r="10" spans="1:2" x14ac:dyDescent="0.35">
      <c r="A10">
        <v>8</v>
      </c>
      <c r="B10">
        <v>10</v>
      </c>
    </row>
    <row r="11" spans="1:2" x14ac:dyDescent="0.35">
      <c r="A11">
        <v>10</v>
      </c>
      <c r="B11">
        <v>11</v>
      </c>
    </row>
    <row r="12" spans="1:2" x14ac:dyDescent="0.35">
      <c r="A12">
        <v>11</v>
      </c>
      <c r="B12">
        <v>11</v>
      </c>
    </row>
    <row r="13" spans="1:2" x14ac:dyDescent="0.35">
      <c r="A13">
        <v>12</v>
      </c>
      <c r="B13">
        <v>11</v>
      </c>
    </row>
    <row r="14" spans="1:2" x14ac:dyDescent="0.35">
      <c r="A14">
        <v>13</v>
      </c>
      <c r="B14">
        <v>13</v>
      </c>
    </row>
    <row r="15" spans="1:2" x14ac:dyDescent="0.35">
      <c r="A15">
        <v>14</v>
      </c>
      <c r="B15">
        <v>13</v>
      </c>
    </row>
    <row r="16" spans="1:2" x14ac:dyDescent="0.35">
      <c r="A16">
        <v>15</v>
      </c>
      <c r="B16">
        <v>13</v>
      </c>
    </row>
    <row r="17" spans="1:2" x14ac:dyDescent="0.35">
      <c r="A17">
        <v>16</v>
      </c>
      <c r="B17">
        <v>13</v>
      </c>
    </row>
    <row r="18" spans="1:2" x14ac:dyDescent="0.35">
      <c r="A18">
        <v>17</v>
      </c>
      <c r="B18">
        <v>13</v>
      </c>
    </row>
    <row r="19" spans="1:2" x14ac:dyDescent="0.35">
      <c r="A19">
        <v>18</v>
      </c>
      <c r="B19">
        <v>13</v>
      </c>
    </row>
    <row r="20" spans="1:2" x14ac:dyDescent="0.35">
      <c r="A20">
        <v>19</v>
      </c>
      <c r="B20">
        <v>13</v>
      </c>
    </row>
    <row r="21" spans="1:2" x14ac:dyDescent="0.35">
      <c r="A21">
        <v>22</v>
      </c>
      <c r="B21">
        <v>14</v>
      </c>
    </row>
    <row r="22" spans="1:2" x14ac:dyDescent="0.35">
      <c r="A22">
        <v>23</v>
      </c>
      <c r="B22">
        <v>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selection activeCell="H19" sqref="H19"/>
    </sheetView>
  </sheetViews>
  <sheetFormatPr defaultRowHeight="14.5" x14ac:dyDescent="0.35"/>
  <cols>
    <col min="2" max="2" width="10.453125" customWidth="1"/>
    <col min="3" max="3" width="10.453125" bestFit="1" customWidth="1"/>
    <col min="4" max="4" width="10.81640625" bestFit="1" customWidth="1"/>
    <col min="5" max="5" width="14.453125" bestFit="1" customWidth="1"/>
  </cols>
  <sheetData>
    <row r="1" spans="1:5" x14ac:dyDescent="0.35">
      <c r="A1" t="s">
        <v>246</v>
      </c>
      <c r="B1" t="s">
        <v>61</v>
      </c>
      <c r="C1" t="s">
        <v>85</v>
      </c>
      <c r="D1" t="s">
        <v>124</v>
      </c>
      <c r="E1" t="s">
        <v>125</v>
      </c>
    </row>
    <row r="2" spans="1:5" x14ac:dyDescent="0.35">
      <c r="A2">
        <v>1</v>
      </c>
      <c r="B2">
        <v>1</v>
      </c>
      <c r="C2">
        <v>764321</v>
      </c>
      <c r="D2">
        <v>1</v>
      </c>
      <c r="E2" t="s">
        <v>249</v>
      </c>
    </row>
    <row r="3" spans="1:5" x14ac:dyDescent="0.35">
      <c r="A3">
        <v>2</v>
      </c>
      <c r="B3">
        <v>1</v>
      </c>
      <c r="C3">
        <v>764321</v>
      </c>
      <c r="D3">
        <v>2</v>
      </c>
      <c r="E3" t="s">
        <v>249</v>
      </c>
    </row>
    <row r="4" spans="1:5" x14ac:dyDescent="0.35">
      <c r="A4">
        <v>3</v>
      </c>
      <c r="B4">
        <v>2</v>
      </c>
      <c r="C4">
        <v>4347421</v>
      </c>
      <c r="D4">
        <v>1</v>
      </c>
      <c r="E4" t="s">
        <v>247</v>
      </c>
    </row>
    <row r="5" spans="1:5" x14ac:dyDescent="0.35">
      <c r="A5">
        <v>4</v>
      </c>
      <c r="B5">
        <v>3</v>
      </c>
      <c r="C5">
        <v>64732829</v>
      </c>
      <c r="D5">
        <v>1</v>
      </c>
      <c r="E5" t="s">
        <v>248</v>
      </c>
    </row>
    <row r="6" spans="1:5" x14ac:dyDescent="0.35">
      <c r="A6">
        <v>5</v>
      </c>
      <c r="B6">
        <v>3</v>
      </c>
      <c r="C6">
        <v>64732829</v>
      </c>
      <c r="D6">
        <v>2</v>
      </c>
      <c r="E6" t="s">
        <v>249</v>
      </c>
    </row>
    <row r="7" spans="1:5" x14ac:dyDescent="0.35">
      <c r="A7">
        <v>6</v>
      </c>
      <c r="B7">
        <v>4</v>
      </c>
      <c r="C7">
        <v>236678678</v>
      </c>
      <c r="D7">
        <v>1</v>
      </c>
      <c r="E7" t="s">
        <v>249</v>
      </c>
    </row>
    <row r="8" spans="1:5" x14ac:dyDescent="0.35">
      <c r="A8">
        <v>7</v>
      </c>
      <c r="B8">
        <v>5</v>
      </c>
      <c r="C8">
        <v>12354321</v>
      </c>
      <c r="D8">
        <v>1</v>
      </c>
      <c r="E8" t="s">
        <v>249</v>
      </c>
    </row>
    <row r="9" spans="1:5" x14ac:dyDescent="0.35">
      <c r="A9">
        <v>8</v>
      </c>
      <c r="B9">
        <v>6</v>
      </c>
      <c r="C9">
        <v>67849098</v>
      </c>
      <c r="D9">
        <v>1</v>
      </c>
      <c r="E9" t="s">
        <v>249</v>
      </c>
    </row>
    <row r="10" spans="1:5" x14ac:dyDescent="0.35">
      <c r="A10">
        <v>9</v>
      </c>
      <c r="B10">
        <v>7</v>
      </c>
      <c r="C10">
        <v>274532617</v>
      </c>
      <c r="D10">
        <v>1</v>
      </c>
      <c r="E10" t="s">
        <v>249</v>
      </c>
    </row>
    <row r="11" spans="1:5" x14ac:dyDescent="0.35">
      <c r="A11">
        <v>10</v>
      </c>
      <c r="B11">
        <v>8</v>
      </c>
      <c r="C11">
        <v>7644309</v>
      </c>
      <c r="D11">
        <v>1</v>
      </c>
      <c r="E11" t="s">
        <v>249</v>
      </c>
    </row>
    <row r="12" spans="1:5" x14ac:dyDescent="0.35">
      <c r="A12">
        <v>11</v>
      </c>
      <c r="B12">
        <v>9</v>
      </c>
      <c r="C12">
        <v>98076534</v>
      </c>
      <c r="D12">
        <v>1</v>
      </c>
      <c r="E12" t="s">
        <v>249</v>
      </c>
    </row>
    <row r="13" spans="1:5" x14ac:dyDescent="0.35">
      <c r="A13">
        <v>12</v>
      </c>
      <c r="B13">
        <v>10</v>
      </c>
      <c r="C13" t="s">
        <v>96</v>
      </c>
      <c r="D13">
        <v>1</v>
      </c>
      <c r="E13" t="s">
        <v>250</v>
      </c>
    </row>
    <row r="14" spans="1:5" x14ac:dyDescent="0.35">
      <c r="A14">
        <v>13</v>
      </c>
      <c r="B14">
        <v>10</v>
      </c>
      <c r="C14" t="s">
        <v>96</v>
      </c>
      <c r="D14">
        <v>2</v>
      </c>
      <c r="E14" t="s">
        <v>247</v>
      </c>
    </row>
    <row r="15" spans="1:5" x14ac:dyDescent="0.35">
      <c r="A15">
        <v>14</v>
      </c>
      <c r="B15">
        <v>11</v>
      </c>
      <c r="C15" t="s">
        <v>97</v>
      </c>
      <c r="D15">
        <v>1</v>
      </c>
      <c r="E15" t="s">
        <v>249</v>
      </c>
    </row>
    <row r="16" spans="1:5" x14ac:dyDescent="0.35">
      <c r="A16">
        <v>15</v>
      </c>
      <c r="B16">
        <v>11</v>
      </c>
      <c r="C16" t="s">
        <v>97</v>
      </c>
      <c r="D16">
        <v>2</v>
      </c>
      <c r="E16" t="s">
        <v>249</v>
      </c>
    </row>
    <row r="17" spans="1:5" x14ac:dyDescent="0.35">
      <c r="A17">
        <v>16</v>
      </c>
      <c r="B17">
        <v>11</v>
      </c>
      <c r="C17" t="s">
        <v>97</v>
      </c>
      <c r="D17">
        <v>3</v>
      </c>
      <c r="E17" t="s">
        <v>249</v>
      </c>
    </row>
    <row r="18" spans="1:5" x14ac:dyDescent="0.35">
      <c r="A18">
        <v>17</v>
      </c>
      <c r="B18">
        <v>12</v>
      </c>
      <c r="C18" t="s">
        <v>95</v>
      </c>
      <c r="D18">
        <v>1</v>
      </c>
      <c r="E18" t="s">
        <v>249</v>
      </c>
    </row>
    <row r="19" spans="1:5" x14ac:dyDescent="0.35">
      <c r="A19">
        <v>18</v>
      </c>
      <c r="B19">
        <v>12</v>
      </c>
      <c r="C19" t="s">
        <v>95</v>
      </c>
      <c r="D19">
        <v>2</v>
      </c>
      <c r="E19" t="s">
        <v>249</v>
      </c>
    </row>
    <row r="20" spans="1:5" x14ac:dyDescent="0.35">
      <c r="A20">
        <v>19</v>
      </c>
      <c r="B20" s="4">
        <v>13</v>
      </c>
      <c r="C20" t="s">
        <v>86</v>
      </c>
      <c r="D20">
        <v>1</v>
      </c>
      <c r="E20" t="s">
        <v>249</v>
      </c>
    </row>
    <row r="21" spans="1:5" x14ac:dyDescent="0.35">
      <c r="A21">
        <v>20</v>
      </c>
      <c r="B21" s="4">
        <v>13</v>
      </c>
      <c r="C21" t="s">
        <v>86</v>
      </c>
      <c r="D21">
        <v>2</v>
      </c>
      <c r="E21" t="s">
        <v>249</v>
      </c>
    </row>
    <row r="22" spans="1:5" x14ac:dyDescent="0.35">
      <c r="A22">
        <v>21</v>
      </c>
      <c r="B22" s="4">
        <v>13</v>
      </c>
      <c r="C22" t="s">
        <v>86</v>
      </c>
      <c r="D22">
        <v>3</v>
      </c>
      <c r="E22" t="s">
        <v>249</v>
      </c>
    </row>
    <row r="23" spans="1:5" x14ac:dyDescent="0.35">
      <c r="A23">
        <v>22</v>
      </c>
      <c r="B23" s="4">
        <v>14</v>
      </c>
      <c r="C23" t="s">
        <v>87</v>
      </c>
      <c r="D23">
        <v>1</v>
      </c>
      <c r="E23" t="s">
        <v>249</v>
      </c>
    </row>
    <row r="24" spans="1:5" x14ac:dyDescent="0.35">
      <c r="A24">
        <v>23</v>
      </c>
      <c r="B24" s="4">
        <v>14</v>
      </c>
      <c r="C24" t="s">
        <v>87</v>
      </c>
      <c r="D24">
        <v>2</v>
      </c>
      <c r="E24" t="s">
        <v>248</v>
      </c>
    </row>
    <row r="25" spans="1:5" x14ac:dyDescent="0.35">
      <c r="A25">
        <v>24</v>
      </c>
      <c r="B25" s="4">
        <v>14</v>
      </c>
      <c r="C25" t="s">
        <v>87</v>
      </c>
      <c r="D25">
        <v>3</v>
      </c>
      <c r="E25" t="s">
        <v>249</v>
      </c>
    </row>
    <row r="26" spans="1:5" x14ac:dyDescent="0.35">
      <c r="A26">
        <v>25</v>
      </c>
      <c r="B26" s="4">
        <v>15</v>
      </c>
      <c r="C26" t="s">
        <v>88</v>
      </c>
      <c r="D26">
        <v>1</v>
      </c>
      <c r="E26" t="s">
        <v>249</v>
      </c>
    </row>
    <row r="27" spans="1:5" x14ac:dyDescent="0.35">
      <c r="A27">
        <v>26</v>
      </c>
      <c r="B27">
        <v>16</v>
      </c>
      <c r="C27" t="s">
        <v>89</v>
      </c>
      <c r="D27">
        <v>1</v>
      </c>
      <c r="E27" t="s">
        <v>249</v>
      </c>
    </row>
    <row r="28" spans="1:5" x14ac:dyDescent="0.35">
      <c r="A28">
        <v>27</v>
      </c>
      <c r="B28">
        <v>16</v>
      </c>
      <c r="C28" t="s">
        <v>89</v>
      </c>
      <c r="D28">
        <v>2</v>
      </c>
      <c r="E28" t="s">
        <v>249</v>
      </c>
    </row>
    <row r="29" spans="1:5" x14ac:dyDescent="0.35">
      <c r="A29">
        <v>28</v>
      </c>
      <c r="B29">
        <v>16</v>
      </c>
      <c r="C29" t="s">
        <v>89</v>
      </c>
      <c r="D29">
        <v>3</v>
      </c>
      <c r="E29" t="s">
        <v>249</v>
      </c>
    </row>
    <row r="30" spans="1:5" x14ac:dyDescent="0.35">
      <c r="A30">
        <v>29</v>
      </c>
      <c r="B30">
        <v>17</v>
      </c>
      <c r="C30" t="s">
        <v>90</v>
      </c>
      <c r="D30">
        <v>1</v>
      </c>
      <c r="E30" t="s">
        <v>248</v>
      </c>
    </row>
    <row r="31" spans="1:5" x14ac:dyDescent="0.35">
      <c r="A31">
        <v>30</v>
      </c>
      <c r="B31">
        <v>17</v>
      </c>
      <c r="C31" t="s">
        <v>90</v>
      </c>
      <c r="D31">
        <v>2</v>
      </c>
      <c r="E31" t="s">
        <v>249</v>
      </c>
    </row>
    <row r="32" spans="1:5" x14ac:dyDescent="0.35">
      <c r="A32">
        <v>31</v>
      </c>
      <c r="B32">
        <v>18</v>
      </c>
      <c r="C32" t="s">
        <v>91</v>
      </c>
      <c r="D32">
        <v>1</v>
      </c>
      <c r="E32" t="s">
        <v>249</v>
      </c>
    </row>
    <row r="33" spans="1:5" x14ac:dyDescent="0.35">
      <c r="A33">
        <v>32</v>
      </c>
      <c r="B33">
        <v>19</v>
      </c>
      <c r="C33" t="s">
        <v>92</v>
      </c>
      <c r="D33">
        <v>1</v>
      </c>
      <c r="E33" t="s">
        <v>249</v>
      </c>
    </row>
    <row r="34" spans="1:5" x14ac:dyDescent="0.35">
      <c r="A34">
        <v>33</v>
      </c>
      <c r="B34">
        <v>22</v>
      </c>
      <c r="C34" t="s">
        <v>93</v>
      </c>
      <c r="D34">
        <v>1</v>
      </c>
      <c r="E34" t="s">
        <v>249</v>
      </c>
    </row>
    <row r="35" spans="1:5" x14ac:dyDescent="0.35">
      <c r="A35">
        <v>34</v>
      </c>
      <c r="B35">
        <v>22</v>
      </c>
      <c r="C35" t="s">
        <v>93</v>
      </c>
      <c r="D35">
        <v>2</v>
      </c>
      <c r="E35" t="s">
        <v>249</v>
      </c>
    </row>
    <row r="36" spans="1:5" x14ac:dyDescent="0.35">
      <c r="A36" s="5">
        <v>35</v>
      </c>
      <c r="B36">
        <v>23</v>
      </c>
      <c r="C36" s="2" t="s">
        <v>94</v>
      </c>
      <c r="D36">
        <v>1</v>
      </c>
      <c r="E36" t="s">
        <v>249</v>
      </c>
    </row>
  </sheetData>
  <autoFilter ref="A1:E3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B19" sqref="B19"/>
    </sheetView>
  </sheetViews>
  <sheetFormatPr defaultRowHeight="14.5" x14ac:dyDescent="0.35"/>
  <cols>
    <col min="1" max="1" width="2.81640625" bestFit="1" customWidth="1"/>
    <col min="2" max="2" width="19.1796875" bestFit="1" customWidth="1"/>
    <col min="3" max="3" width="11.81640625" bestFit="1" customWidth="1"/>
    <col min="4" max="4" width="9.81640625" bestFit="1" customWidth="1"/>
    <col min="5" max="5" width="10.453125" bestFit="1" customWidth="1"/>
    <col min="7" max="7" width="40.08984375" bestFit="1" customWidth="1"/>
    <col min="8" max="8" width="14" customWidth="1"/>
    <col min="10" max="10" width="3.81640625" bestFit="1" customWidth="1"/>
    <col min="11" max="11" width="18.54296875" bestFit="1" customWidth="1"/>
    <col min="12" max="12" width="8.453125" bestFit="1" customWidth="1"/>
    <col min="13" max="13" width="3" bestFit="1" customWidth="1"/>
    <col min="14" max="14" width="10.81640625" bestFit="1" customWidth="1"/>
    <col min="15" max="15" width="11.81640625" bestFit="1" customWidth="1"/>
  </cols>
  <sheetData>
    <row r="1" spans="1:18" x14ac:dyDescent="0.35">
      <c r="A1" t="s">
        <v>35</v>
      </c>
      <c r="B1" t="s">
        <v>33</v>
      </c>
      <c r="C1" t="s">
        <v>144</v>
      </c>
      <c r="D1" t="s">
        <v>145</v>
      </c>
      <c r="E1" t="s">
        <v>143</v>
      </c>
      <c r="F1" t="s">
        <v>142</v>
      </c>
      <c r="G1" t="s">
        <v>32</v>
      </c>
      <c r="H1" t="s">
        <v>141</v>
      </c>
      <c r="I1" t="s">
        <v>140</v>
      </c>
      <c r="J1" t="s">
        <v>139</v>
      </c>
      <c r="K1" t="s">
        <v>138</v>
      </c>
      <c r="L1" t="s">
        <v>77</v>
      </c>
      <c r="M1" t="s">
        <v>137</v>
      </c>
      <c r="N1" t="s">
        <v>136</v>
      </c>
      <c r="O1" t="s">
        <v>127</v>
      </c>
      <c r="P1" t="s">
        <v>232</v>
      </c>
      <c r="R1" t="s">
        <v>126</v>
      </c>
    </row>
    <row r="2" spans="1:18" x14ac:dyDescent="0.35">
      <c r="A2">
        <v>1</v>
      </c>
      <c r="B2" t="s">
        <v>128</v>
      </c>
      <c r="C2">
        <v>17587654968</v>
      </c>
      <c r="D2">
        <v>185600827</v>
      </c>
      <c r="E2" t="s">
        <v>129</v>
      </c>
      <c r="F2" t="s">
        <v>130</v>
      </c>
      <c r="G2" t="s">
        <v>131</v>
      </c>
      <c r="H2">
        <v>69314533</v>
      </c>
      <c r="I2" t="s">
        <v>132</v>
      </c>
      <c r="J2">
        <v>987</v>
      </c>
      <c r="K2" t="s">
        <v>133</v>
      </c>
      <c r="L2" t="s">
        <v>134</v>
      </c>
      <c r="M2" t="s">
        <v>135</v>
      </c>
      <c r="N2">
        <v>9537490617</v>
      </c>
      <c r="O2">
        <v>95986602819</v>
      </c>
      <c r="P2" t="s">
        <v>234</v>
      </c>
    </row>
    <row r="3" spans="1:18" x14ac:dyDescent="0.35">
      <c r="A3">
        <v>2</v>
      </c>
      <c r="B3" t="s">
        <v>146</v>
      </c>
      <c r="C3">
        <v>22803230445</v>
      </c>
      <c r="D3">
        <v>428875907</v>
      </c>
      <c r="E3" t="s">
        <v>147</v>
      </c>
      <c r="F3" t="s">
        <v>130</v>
      </c>
      <c r="G3" t="s">
        <v>148</v>
      </c>
      <c r="H3">
        <v>74713240</v>
      </c>
      <c r="I3" t="s">
        <v>149</v>
      </c>
      <c r="J3">
        <v>605</v>
      </c>
      <c r="K3" t="s">
        <v>150</v>
      </c>
      <c r="L3" t="s">
        <v>151</v>
      </c>
      <c r="M3" t="s">
        <v>152</v>
      </c>
      <c r="N3">
        <v>6228169418</v>
      </c>
      <c r="O3">
        <v>62998439117</v>
      </c>
      <c r="P3" t="s">
        <v>234</v>
      </c>
    </row>
    <row r="4" spans="1:18" x14ac:dyDescent="0.35">
      <c r="A4">
        <v>3</v>
      </c>
      <c r="B4" t="s">
        <v>153</v>
      </c>
      <c r="C4">
        <v>9779961828</v>
      </c>
      <c r="D4">
        <v>484305256</v>
      </c>
      <c r="E4" t="s">
        <v>154</v>
      </c>
      <c r="F4" t="s">
        <v>155</v>
      </c>
      <c r="G4" t="s">
        <v>156</v>
      </c>
      <c r="H4">
        <v>69901758</v>
      </c>
      <c r="I4" t="s">
        <v>157</v>
      </c>
      <c r="J4">
        <v>605</v>
      </c>
      <c r="K4" t="s">
        <v>158</v>
      </c>
      <c r="L4" t="s">
        <v>159</v>
      </c>
      <c r="M4" t="s">
        <v>160</v>
      </c>
      <c r="N4">
        <v>6826298043</v>
      </c>
      <c r="O4">
        <v>68999318454</v>
      </c>
      <c r="P4" t="s">
        <v>234</v>
      </c>
    </row>
    <row r="5" spans="1:18" x14ac:dyDescent="0.35">
      <c r="A5">
        <v>4</v>
      </c>
      <c r="B5" t="s">
        <v>161</v>
      </c>
      <c r="C5">
        <v>36878713129</v>
      </c>
      <c r="D5">
        <v>380335566</v>
      </c>
      <c r="E5" s="3">
        <v>22223</v>
      </c>
      <c r="F5" t="s">
        <v>155</v>
      </c>
      <c r="G5" t="s">
        <v>162</v>
      </c>
      <c r="H5">
        <v>77403230</v>
      </c>
      <c r="I5" t="s">
        <v>163</v>
      </c>
      <c r="J5">
        <v>478</v>
      </c>
      <c r="K5" t="s">
        <v>164</v>
      </c>
      <c r="L5" t="s">
        <v>165</v>
      </c>
      <c r="M5" t="s">
        <v>166</v>
      </c>
      <c r="N5">
        <v>6335431427</v>
      </c>
      <c r="O5">
        <v>63987244742</v>
      </c>
      <c r="P5" t="s">
        <v>234</v>
      </c>
    </row>
    <row r="6" spans="1:18" x14ac:dyDescent="0.35">
      <c r="A6">
        <v>5</v>
      </c>
      <c r="B6" t="s">
        <v>167</v>
      </c>
      <c r="C6">
        <v>37362747004</v>
      </c>
      <c r="D6">
        <v>165559299</v>
      </c>
      <c r="E6" s="3">
        <v>37139</v>
      </c>
      <c r="F6" t="s">
        <v>155</v>
      </c>
      <c r="G6" t="s">
        <v>168</v>
      </c>
      <c r="H6">
        <v>71261330</v>
      </c>
      <c r="I6" t="s">
        <v>169</v>
      </c>
      <c r="J6">
        <v>208</v>
      </c>
      <c r="K6" t="s">
        <v>170</v>
      </c>
      <c r="L6" t="s">
        <v>171</v>
      </c>
      <c r="M6" t="s">
        <v>172</v>
      </c>
      <c r="N6">
        <v>6139883293</v>
      </c>
      <c r="O6">
        <v>61996206560</v>
      </c>
      <c r="P6" t="s">
        <v>234</v>
      </c>
    </row>
    <row r="7" spans="1:18" x14ac:dyDescent="0.35">
      <c r="A7">
        <v>6</v>
      </c>
      <c r="B7" t="s">
        <v>173</v>
      </c>
      <c r="C7">
        <v>1017588635</v>
      </c>
      <c r="D7">
        <v>467470571</v>
      </c>
      <c r="E7" s="3">
        <v>30867</v>
      </c>
      <c r="F7" t="s">
        <v>130</v>
      </c>
      <c r="G7" t="s">
        <v>174</v>
      </c>
      <c r="H7">
        <v>57083064</v>
      </c>
      <c r="I7" t="s">
        <v>175</v>
      </c>
      <c r="J7">
        <v>850</v>
      </c>
      <c r="K7" t="s">
        <v>176</v>
      </c>
      <c r="L7" t="s">
        <v>177</v>
      </c>
      <c r="M7" t="s">
        <v>178</v>
      </c>
      <c r="N7">
        <v>8228640060</v>
      </c>
      <c r="O7">
        <v>82985070436</v>
      </c>
      <c r="P7" t="s">
        <v>233</v>
      </c>
    </row>
    <row r="8" spans="1:18" x14ac:dyDescent="0.35">
      <c r="A8">
        <v>7</v>
      </c>
      <c r="B8" t="s">
        <v>179</v>
      </c>
      <c r="C8">
        <v>74652481241</v>
      </c>
      <c r="D8">
        <v>329087575</v>
      </c>
      <c r="E8" s="3" t="s">
        <v>180</v>
      </c>
      <c r="F8" t="s">
        <v>130</v>
      </c>
      <c r="G8" t="s">
        <v>181</v>
      </c>
      <c r="H8">
        <v>54410323</v>
      </c>
      <c r="I8" t="s">
        <v>182</v>
      </c>
      <c r="J8">
        <v>909</v>
      </c>
      <c r="K8" t="s">
        <v>183</v>
      </c>
      <c r="L8" t="s">
        <v>184</v>
      </c>
      <c r="M8" t="s">
        <v>185</v>
      </c>
      <c r="N8">
        <v>8127840834</v>
      </c>
      <c r="O8">
        <v>81997453396</v>
      </c>
      <c r="P8" t="s">
        <v>234</v>
      </c>
    </row>
    <row r="9" spans="1:18" x14ac:dyDescent="0.35">
      <c r="A9">
        <v>8</v>
      </c>
      <c r="B9" t="s">
        <v>186</v>
      </c>
      <c r="C9">
        <v>48892704508</v>
      </c>
      <c r="D9">
        <v>488384667</v>
      </c>
      <c r="E9" t="s">
        <v>187</v>
      </c>
      <c r="F9" t="s">
        <v>130</v>
      </c>
      <c r="G9" t="s">
        <v>188</v>
      </c>
      <c r="H9">
        <v>78731432</v>
      </c>
      <c r="I9" t="s">
        <v>189</v>
      </c>
      <c r="J9">
        <v>401</v>
      </c>
      <c r="K9" t="s">
        <v>190</v>
      </c>
      <c r="L9" t="s">
        <v>191</v>
      </c>
      <c r="M9" t="s">
        <v>192</v>
      </c>
      <c r="N9">
        <v>6637208818</v>
      </c>
      <c r="O9">
        <v>66999067930</v>
      </c>
      <c r="P9" t="s">
        <v>234</v>
      </c>
    </row>
    <row r="10" spans="1:18" x14ac:dyDescent="0.35">
      <c r="A10">
        <v>9</v>
      </c>
      <c r="B10" t="s">
        <v>193</v>
      </c>
      <c r="C10">
        <v>67463166295</v>
      </c>
      <c r="D10">
        <v>322052579</v>
      </c>
      <c r="E10" t="s">
        <v>194</v>
      </c>
      <c r="F10" s="3" t="s">
        <v>130</v>
      </c>
      <c r="G10" t="s">
        <v>195</v>
      </c>
      <c r="H10">
        <v>60356610</v>
      </c>
      <c r="I10" t="s">
        <v>196</v>
      </c>
      <c r="J10">
        <v>100</v>
      </c>
      <c r="K10" t="s">
        <v>197</v>
      </c>
      <c r="L10" t="s">
        <v>198</v>
      </c>
      <c r="M10" t="s">
        <v>199</v>
      </c>
      <c r="N10">
        <v>8537720094</v>
      </c>
      <c r="O10">
        <v>85988887344</v>
      </c>
      <c r="P10" t="s">
        <v>234</v>
      </c>
    </row>
    <row r="11" spans="1:18" x14ac:dyDescent="0.35">
      <c r="A11">
        <v>10</v>
      </c>
      <c r="B11" t="s">
        <v>200</v>
      </c>
      <c r="C11">
        <v>9387021572</v>
      </c>
      <c r="D11">
        <v>499837794</v>
      </c>
      <c r="E11" t="s">
        <v>201</v>
      </c>
      <c r="F11" t="s">
        <v>130</v>
      </c>
      <c r="G11" t="s">
        <v>202</v>
      </c>
      <c r="H11">
        <v>96506395</v>
      </c>
      <c r="I11" t="s">
        <v>203</v>
      </c>
      <c r="J11">
        <v>456</v>
      </c>
      <c r="K11" t="s">
        <v>204</v>
      </c>
      <c r="L11" t="s">
        <v>205</v>
      </c>
      <c r="M11" t="s">
        <v>206</v>
      </c>
      <c r="N11">
        <v>5137389592</v>
      </c>
      <c r="O11">
        <v>51988887387</v>
      </c>
      <c r="P11" t="s">
        <v>234</v>
      </c>
    </row>
    <row r="12" spans="1:18" x14ac:dyDescent="0.35">
      <c r="A12">
        <v>11</v>
      </c>
      <c r="B12" t="s">
        <v>207</v>
      </c>
      <c r="C12">
        <v>2023823110</v>
      </c>
      <c r="D12">
        <v>222874235</v>
      </c>
      <c r="E12" s="3" t="s">
        <v>208</v>
      </c>
      <c r="F12" t="s">
        <v>130</v>
      </c>
      <c r="G12" t="s">
        <v>213</v>
      </c>
      <c r="H12">
        <v>79104460</v>
      </c>
      <c r="I12" t="s">
        <v>209</v>
      </c>
      <c r="J12">
        <v>205</v>
      </c>
      <c r="K12" t="s">
        <v>210</v>
      </c>
      <c r="L12" t="s">
        <v>211</v>
      </c>
      <c r="M12" t="s">
        <v>212</v>
      </c>
      <c r="N12">
        <v>6725963752</v>
      </c>
      <c r="O12">
        <v>67999550907</v>
      </c>
      <c r="P12" t="s">
        <v>234</v>
      </c>
    </row>
    <row r="13" spans="1:18" x14ac:dyDescent="0.35">
      <c r="A13">
        <v>12</v>
      </c>
      <c r="B13" t="s">
        <v>120</v>
      </c>
      <c r="C13">
        <v>21002949467</v>
      </c>
      <c r="D13">
        <v>495922705</v>
      </c>
      <c r="E13" t="s">
        <v>214</v>
      </c>
      <c r="F13" t="s">
        <v>155</v>
      </c>
      <c r="G13" t="s">
        <v>219</v>
      </c>
      <c r="H13">
        <v>68927393</v>
      </c>
      <c r="I13" t="s">
        <v>215</v>
      </c>
      <c r="J13">
        <v>691</v>
      </c>
      <c r="K13" t="s">
        <v>216</v>
      </c>
      <c r="L13" t="s">
        <v>217</v>
      </c>
      <c r="M13" t="s">
        <v>218</v>
      </c>
      <c r="N13">
        <v>9635009775</v>
      </c>
      <c r="O13">
        <v>96996507201</v>
      </c>
      <c r="P13" t="s">
        <v>234</v>
      </c>
    </row>
    <row r="14" spans="1:18" x14ac:dyDescent="0.35">
      <c r="A14">
        <v>13</v>
      </c>
      <c r="B14" t="s">
        <v>220</v>
      </c>
      <c r="C14">
        <v>33898989640</v>
      </c>
      <c r="D14">
        <v>500757008</v>
      </c>
      <c r="E14" s="3" t="s">
        <v>221</v>
      </c>
      <c r="F14" t="s">
        <v>130</v>
      </c>
      <c r="G14" t="s">
        <v>222</v>
      </c>
      <c r="H14">
        <v>24716400</v>
      </c>
      <c r="I14" t="s">
        <v>223</v>
      </c>
      <c r="J14">
        <v>487</v>
      </c>
      <c r="K14" t="s">
        <v>224</v>
      </c>
      <c r="L14" t="s">
        <v>225</v>
      </c>
      <c r="M14" t="s">
        <v>226</v>
      </c>
      <c r="N14">
        <v>2125071076</v>
      </c>
      <c r="O14">
        <v>21998339757</v>
      </c>
      <c r="P14" t="s">
        <v>234</v>
      </c>
    </row>
    <row r="15" spans="1:18" x14ac:dyDescent="0.35">
      <c r="A15">
        <v>14</v>
      </c>
      <c r="B15" t="s">
        <v>227</v>
      </c>
      <c r="C15">
        <v>60294169873</v>
      </c>
      <c r="D15">
        <v>247838664</v>
      </c>
      <c r="E15" s="3">
        <v>28256</v>
      </c>
      <c r="F15" t="s">
        <v>130</v>
      </c>
      <c r="G15" t="s">
        <v>228</v>
      </c>
      <c r="H15">
        <v>68902017</v>
      </c>
      <c r="I15" t="s">
        <v>229</v>
      </c>
      <c r="J15">
        <v>619</v>
      </c>
      <c r="K15" t="s">
        <v>230</v>
      </c>
      <c r="L15" t="s">
        <v>231</v>
      </c>
      <c r="M15" t="s">
        <v>218</v>
      </c>
      <c r="N15">
        <v>9636264952</v>
      </c>
      <c r="O15">
        <v>96998152747</v>
      </c>
      <c r="P15" t="s">
        <v>234</v>
      </c>
    </row>
    <row r="16" spans="1:18" x14ac:dyDescent="0.35">
      <c r="A16">
        <v>15</v>
      </c>
      <c r="B16" t="s">
        <v>121</v>
      </c>
      <c r="C16">
        <v>98765432189</v>
      </c>
      <c r="D16">
        <v>99999999</v>
      </c>
      <c r="E16" s="3">
        <v>36869</v>
      </c>
      <c r="F16" t="s">
        <v>155</v>
      </c>
      <c r="G16" t="s">
        <v>238</v>
      </c>
      <c r="H16">
        <v>78731432</v>
      </c>
      <c r="I16" t="s">
        <v>189</v>
      </c>
      <c r="J16">
        <v>401</v>
      </c>
      <c r="K16" t="s">
        <v>190</v>
      </c>
      <c r="L16" t="s">
        <v>191</v>
      </c>
      <c r="M16" t="s">
        <v>192</v>
      </c>
      <c r="N16">
        <v>6637208818</v>
      </c>
      <c r="P16" t="s">
        <v>234</v>
      </c>
    </row>
    <row r="17" spans="1:16" x14ac:dyDescent="0.35">
      <c r="A17">
        <v>16</v>
      </c>
      <c r="B17" t="s">
        <v>122</v>
      </c>
      <c r="C17">
        <v>12345678907</v>
      </c>
      <c r="D17">
        <v>97123467</v>
      </c>
      <c r="E17" s="3" t="s">
        <v>235</v>
      </c>
      <c r="F17" t="s">
        <v>130</v>
      </c>
      <c r="G17" t="s">
        <v>237</v>
      </c>
      <c r="H17">
        <v>77403230</v>
      </c>
      <c r="I17" t="s">
        <v>240</v>
      </c>
      <c r="J17">
        <v>123</v>
      </c>
      <c r="K17" t="s">
        <v>164</v>
      </c>
      <c r="L17" t="s">
        <v>165</v>
      </c>
      <c r="M17" t="s">
        <v>166</v>
      </c>
      <c r="N17">
        <v>6425431427</v>
      </c>
      <c r="O17">
        <v>63987241213</v>
      </c>
      <c r="P17" t="s">
        <v>234</v>
      </c>
    </row>
    <row r="18" spans="1:16" x14ac:dyDescent="0.35">
      <c r="A18">
        <v>17</v>
      </c>
      <c r="B18" t="s">
        <v>123</v>
      </c>
      <c r="C18">
        <v>16273849573</v>
      </c>
      <c r="D18">
        <v>234876987</v>
      </c>
      <c r="E18" s="3" t="s">
        <v>236</v>
      </c>
      <c r="F18" t="s">
        <v>130</v>
      </c>
      <c r="G18" t="s">
        <v>239</v>
      </c>
      <c r="H18">
        <v>74713240</v>
      </c>
      <c r="I18" t="s">
        <v>149</v>
      </c>
      <c r="J18">
        <v>604</v>
      </c>
      <c r="K18" t="s">
        <v>150</v>
      </c>
      <c r="L18" t="s">
        <v>151</v>
      </c>
      <c r="M18" t="s">
        <v>152</v>
      </c>
      <c r="N18">
        <v>8534520094</v>
      </c>
      <c r="O18">
        <v>63982141213</v>
      </c>
      <c r="P18" t="s">
        <v>234</v>
      </c>
    </row>
    <row r="21" spans="1:16" x14ac:dyDescent="0.35">
      <c r="A21"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tabSelected="1" workbookViewId="0">
      <selection activeCell="J4" sqref="J4"/>
    </sheetView>
  </sheetViews>
  <sheetFormatPr defaultRowHeight="14.5" x14ac:dyDescent="0.35"/>
  <cols>
    <col min="1" max="1" width="10.1796875" bestFit="1" customWidth="1"/>
    <col min="3" max="3" width="29.453125" bestFit="1" customWidth="1"/>
    <col min="4" max="4" width="22" bestFit="1" customWidth="1"/>
    <col min="5" max="5" width="18.1796875" customWidth="1"/>
    <col min="6" max="6" width="14.36328125" bestFit="1" customWidth="1"/>
  </cols>
  <sheetData>
    <row r="1" spans="1:6" x14ac:dyDescent="0.35">
      <c r="A1" t="s">
        <v>241</v>
      </c>
      <c r="B1" t="s">
        <v>242</v>
      </c>
      <c r="C1" t="s">
        <v>245</v>
      </c>
      <c r="D1" t="s">
        <v>243</v>
      </c>
      <c r="E1" t="s">
        <v>244</v>
      </c>
      <c r="F1" t="s">
        <v>252</v>
      </c>
    </row>
    <row r="2" spans="1:6" x14ac:dyDescent="0.35">
      <c r="A2">
        <v>19</v>
      </c>
      <c r="B2">
        <v>12</v>
      </c>
      <c r="C2" s="3">
        <v>38252</v>
      </c>
      <c r="D2" s="3">
        <f>C2+10</f>
        <v>38262</v>
      </c>
      <c r="E2" s="3">
        <f>D2</f>
        <v>38262</v>
      </c>
      <c r="F2" s="6">
        <v>0.50998842592592586</v>
      </c>
    </row>
    <row r="3" spans="1:6" x14ac:dyDescent="0.35">
      <c r="A3">
        <v>20</v>
      </c>
      <c r="B3">
        <v>14</v>
      </c>
      <c r="C3" s="3">
        <v>35877</v>
      </c>
      <c r="D3" s="3">
        <f t="shared" ref="D3:D36" si="0">C3+10</f>
        <v>35887</v>
      </c>
      <c r="E3" s="3">
        <f t="shared" ref="E3:E36" si="1">D3</f>
        <v>35887</v>
      </c>
      <c r="F3" s="6">
        <v>0.73803240740740739</v>
      </c>
    </row>
    <row r="4" spans="1:6" x14ac:dyDescent="0.35">
      <c r="A4">
        <v>21</v>
      </c>
      <c r="B4">
        <v>12</v>
      </c>
      <c r="C4" s="3">
        <v>33111</v>
      </c>
      <c r="D4" s="3">
        <f t="shared" si="0"/>
        <v>33121</v>
      </c>
      <c r="E4" s="3">
        <f t="shared" si="1"/>
        <v>33121</v>
      </c>
      <c r="F4" s="6">
        <v>0.41813657407407406</v>
      </c>
    </row>
    <row r="5" spans="1:6" x14ac:dyDescent="0.35">
      <c r="A5">
        <v>22</v>
      </c>
      <c r="B5">
        <v>8</v>
      </c>
      <c r="C5" s="3">
        <v>43431</v>
      </c>
      <c r="D5" s="3">
        <f t="shared" si="0"/>
        <v>43441</v>
      </c>
      <c r="E5" s="3">
        <f t="shared" si="1"/>
        <v>43441</v>
      </c>
      <c r="F5" s="6">
        <v>0.40553240740740742</v>
      </c>
    </row>
    <row r="6" spans="1:6" x14ac:dyDescent="0.35">
      <c r="A6">
        <v>23</v>
      </c>
      <c r="B6">
        <v>15</v>
      </c>
      <c r="C6" s="3">
        <v>32953</v>
      </c>
      <c r="D6" s="3">
        <f t="shared" si="0"/>
        <v>32963</v>
      </c>
      <c r="E6" s="3">
        <f>D6+1</f>
        <v>32964</v>
      </c>
      <c r="F6" s="6">
        <v>0.672337962962963</v>
      </c>
    </row>
    <row r="7" spans="1:6" x14ac:dyDescent="0.35">
      <c r="A7">
        <v>1</v>
      </c>
      <c r="B7">
        <v>12</v>
      </c>
      <c r="C7" s="3">
        <v>39827</v>
      </c>
      <c r="D7" s="3">
        <f t="shared" si="0"/>
        <v>39837</v>
      </c>
      <c r="E7" s="3">
        <f t="shared" si="1"/>
        <v>39837</v>
      </c>
      <c r="F7" s="6">
        <v>0.40861111111111109</v>
      </c>
    </row>
    <row r="8" spans="1:6" x14ac:dyDescent="0.35">
      <c r="A8">
        <v>25</v>
      </c>
      <c r="B8">
        <v>4</v>
      </c>
      <c r="C8" s="3">
        <v>40114</v>
      </c>
      <c r="D8" s="3">
        <f t="shared" si="0"/>
        <v>40124</v>
      </c>
      <c r="E8" s="3">
        <f t="shared" si="1"/>
        <v>40124</v>
      </c>
      <c r="F8" s="6">
        <v>0.68877314814814816</v>
      </c>
    </row>
    <row r="9" spans="1:6" x14ac:dyDescent="0.35">
      <c r="A9">
        <v>11</v>
      </c>
      <c r="B9">
        <v>3</v>
      </c>
      <c r="C9" s="3">
        <v>37308</v>
      </c>
      <c r="D9" s="3">
        <f t="shared" si="0"/>
        <v>37318</v>
      </c>
      <c r="E9" s="3">
        <f t="shared" si="1"/>
        <v>37318</v>
      </c>
      <c r="F9" s="6">
        <v>0.39862268518518523</v>
      </c>
    </row>
    <row r="10" spans="1:6" x14ac:dyDescent="0.35">
      <c r="A10">
        <v>5</v>
      </c>
      <c r="B10">
        <v>12</v>
      </c>
      <c r="C10" s="3">
        <v>43569</v>
      </c>
      <c r="D10" s="3">
        <f t="shared" si="0"/>
        <v>43579</v>
      </c>
      <c r="E10" s="3">
        <f t="shared" si="1"/>
        <v>43579</v>
      </c>
      <c r="F10" s="6">
        <v>0.46788194444444442</v>
      </c>
    </row>
    <row r="11" spans="1:6" x14ac:dyDescent="0.35">
      <c r="A11">
        <v>19</v>
      </c>
      <c r="B11">
        <v>11</v>
      </c>
      <c r="C11" s="3">
        <v>34633</v>
      </c>
      <c r="D11" s="3">
        <f t="shared" si="0"/>
        <v>34643</v>
      </c>
      <c r="E11" s="3">
        <f t="shared" si="1"/>
        <v>34643</v>
      </c>
      <c r="F11" s="6">
        <v>0.62328703703703703</v>
      </c>
    </row>
    <row r="12" spans="1:6" x14ac:dyDescent="0.35">
      <c r="A12">
        <v>4</v>
      </c>
      <c r="B12">
        <v>7</v>
      </c>
      <c r="C12" s="3">
        <v>43876</v>
      </c>
      <c r="D12" s="3">
        <f t="shared" si="0"/>
        <v>43886</v>
      </c>
      <c r="E12" s="3">
        <f t="shared" si="1"/>
        <v>43886</v>
      </c>
      <c r="F12" s="6">
        <v>0.38655092592592594</v>
      </c>
    </row>
    <row r="13" spans="1:6" x14ac:dyDescent="0.35">
      <c r="A13">
        <v>7</v>
      </c>
      <c r="B13">
        <v>12</v>
      </c>
      <c r="C13" s="3">
        <v>42833</v>
      </c>
      <c r="D13" s="3">
        <f t="shared" si="0"/>
        <v>42843</v>
      </c>
      <c r="E13" s="3">
        <f t="shared" si="1"/>
        <v>42843</v>
      </c>
      <c r="F13" s="6">
        <v>0.51644675925925931</v>
      </c>
    </row>
    <row r="14" spans="1:6" x14ac:dyDescent="0.35">
      <c r="A14">
        <v>19</v>
      </c>
      <c r="B14">
        <v>4</v>
      </c>
      <c r="C14" s="3">
        <v>33061</v>
      </c>
      <c r="D14" s="3">
        <f t="shared" si="0"/>
        <v>33071</v>
      </c>
      <c r="E14" s="3">
        <f t="shared" si="1"/>
        <v>33071</v>
      </c>
      <c r="F14" s="6">
        <v>0.37709490740740742</v>
      </c>
    </row>
    <row r="15" spans="1:6" x14ac:dyDescent="0.35">
      <c r="A15">
        <v>19</v>
      </c>
      <c r="B15">
        <v>1</v>
      </c>
      <c r="C15" s="3">
        <v>38998</v>
      </c>
      <c r="D15" s="3">
        <f t="shared" si="0"/>
        <v>39008</v>
      </c>
      <c r="E15" s="3">
        <f t="shared" si="1"/>
        <v>39008</v>
      </c>
      <c r="F15" s="6">
        <v>0.39934027777777775</v>
      </c>
    </row>
    <row r="16" spans="1:6" x14ac:dyDescent="0.35">
      <c r="A16">
        <v>12</v>
      </c>
      <c r="B16">
        <v>12</v>
      </c>
      <c r="C16" s="3">
        <v>44327</v>
      </c>
      <c r="D16" s="3">
        <f t="shared" si="0"/>
        <v>44337</v>
      </c>
      <c r="E16" s="3"/>
      <c r="F16" s="6"/>
    </row>
    <row r="17" spans="1:6" x14ac:dyDescent="0.35">
      <c r="A17">
        <v>13</v>
      </c>
      <c r="B17">
        <v>7</v>
      </c>
      <c r="C17" s="3">
        <v>33229</v>
      </c>
      <c r="D17" s="3">
        <f t="shared" si="0"/>
        <v>33239</v>
      </c>
      <c r="E17" s="3">
        <f t="shared" si="1"/>
        <v>33239</v>
      </c>
      <c r="F17" s="6">
        <v>0.35811342592592593</v>
      </c>
    </row>
    <row r="18" spans="1:6" x14ac:dyDescent="0.35">
      <c r="A18">
        <v>15</v>
      </c>
      <c r="B18">
        <v>6</v>
      </c>
      <c r="C18" s="3">
        <v>40307</v>
      </c>
      <c r="D18" s="3">
        <f t="shared" si="0"/>
        <v>40317</v>
      </c>
      <c r="E18" s="3">
        <f t="shared" si="1"/>
        <v>40317</v>
      </c>
      <c r="F18" s="6">
        <v>0.48791666666666672</v>
      </c>
    </row>
    <row r="19" spans="1:6" x14ac:dyDescent="0.35">
      <c r="A19">
        <v>8</v>
      </c>
      <c r="B19">
        <v>12</v>
      </c>
      <c r="C19" s="3">
        <v>36316</v>
      </c>
      <c r="D19" s="3">
        <f t="shared" si="0"/>
        <v>36326</v>
      </c>
      <c r="E19" s="3">
        <f t="shared" si="1"/>
        <v>36326</v>
      </c>
      <c r="F19" s="6">
        <v>0.44513888888888892</v>
      </c>
    </row>
    <row r="20" spans="1:6" x14ac:dyDescent="0.35">
      <c r="A20">
        <v>15</v>
      </c>
      <c r="B20">
        <v>5</v>
      </c>
      <c r="C20" s="3">
        <v>38072</v>
      </c>
      <c r="D20" s="3">
        <f t="shared" si="0"/>
        <v>38082</v>
      </c>
      <c r="E20" s="3">
        <f t="shared" si="1"/>
        <v>38082</v>
      </c>
      <c r="F20" s="6">
        <v>0.74075231481481474</v>
      </c>
    </row>
    <row r="21" spans="1:6" x14ac:dyDescent="0.35">
      <c r="A21">
        <v>19</v>
      </c>
      <c r="B21">
        <v>12</v>
      </c>
      <c r="C21" s="3">
        <v>44295</v>
      </c>
      <c r="D21" s="3">
        <f t="shared" si="0"/>
        <v>44305</v>
      </c>
      <c r="E21" s="3">
        <f t="shared" si="1"/>
        <v>44305</v>
      </c>
      <c r="F21" s="6">
        <v>0.66702546296296295</v>
      </c>
    </row>
    <row r="22" spans="1:6" x14ac:dyDescent="0.35">
      <c r="A22">
        <v>12</v>
      </c>
      <c r="B22">
        <v>6</v>
      </c>
      <c r="C22" s="3">
        <v>44319</v>
      </c>
      <c r="D22" s="3">
        <f t="shared" si="0"/>
        <v>44329</v>
      </c>
      <c r="E22" s="3">
        <f>D22+4</f>
        <v>44333</v>
      </c>
      <c r="F22" s="6">
        <v>0.62856481481481474</v>
      </c>
    </row>
    <row r="23" spans="1:6" x14ac:dyDescent="0.35">
      <c r="A23">
        <v>25</v>
      </c>
      <c r="B23">
        <v>5</v>
      </c>
      <c r="C23" s="3">
        <v>33564</v>
      </c>
      <c r="D23" s="3">
        <f t="shared" si="0"/>
        <v>33574</v>
      </c>
      <c r="E23" s="3">
        <f t="shared" si="1"/>
        <v>33574</v>
      </c>
      <c r="F23" s="6">
        <v>0.35035879629629635</v>
      </c>
    </row>
    <row r="24" spans="1:6" x14ac:dyDescent="0.35">
      <c r="A24">
        <v>16</v>
      </c>
      <c r="B24">
        <v>1</v>
      </c>
      <c r="C24" s="3">
        <v>34690</v>
      </c>
      <c r="D24" s="3">
        <f t="shared" si="0"/>
        <v>34700</v>
      </c>
      <c r="E24" s="3">
        <f t="shared" si="1"/>
        <v>34700</v>
      </c>
      <c r="F24" s="6">
        <v>0.40880787037037036</v>
      </c>
    </row>
    <row r="25" spans="1:6" x14ac:dyDescent="0.35">
      <c r="A25">
        <v>19</v>
      </c>
      <c r="B25">
        <v>4</v>
      </c>
      <c r="C25" s="3">
        <v>42574</v>
      </c>
      <c r="D25" s="3">
        <f t="shared" si="0"/>
        <v>42584</v>
      </c>
      <c r="E25" s="3">
        <f t="shared" si="1"/>
        <v>42584</v>
      </c>
      <c r="F25" s="6">
        <v>0.41706018518518517</v>
      </c>
    </row>
    <row r="26" spans="1:6" x14ac:dyDescent="0.35">
      <c r="A26">
        <v>33</v>
      </c>
      <c r="B26">
        <v>8</v>
      </c>
      <c r="C26" s="3">
        <v>38105</v>
      </c>
      <c r="D26" s="3">
        <f t="shared" si="0"/>
        <v>38115</v>
      </c>
      <c r="E26" s="3">
        <f t="shared" si="1"/>
        <v>38115</v>
      </c>
      <c r="F26" s="6">
        <v>0.57718749999999996</v>
      </c>
    </row>
    <row r="27" spans="1:6" x14ac:dyDescent="0.35">
      <c r="A27">
        <v>8</v>
      </c>
      <c r="B27">
        <v>9</v>
      </c>
      <c r="C27" s="3">
        <v>34919</v>
      </c>
      <c r="D27" s="3">
        <f t="shared" si="0"/>
        <v>34929</v>
      </c>
      <c r="E27" s="3">
        <f t="shared" si="1"/>
        <v>34929</v>
      </c>
      <c r="F27" s="6">
        <v>0.67449074074074078</v>
      </c>
    </row>
    <row r="28" spans="1:6" x14ac:dyDescent="0.35">
      <c r="A28">
        <v>33</v>
      </c>
      <c r="B28">
        <v>9</v>
      </c>
      <c r="C28" s="3">
        <v>33836</v>
      </c>
      <c r="D28" s="3">
        <f t="shared" si="0"/>
        <v>33846</v>
      </c>
      <c r="E28" s="3">
        <f t="shared" si="1"/>
        <v>33846</v>
      </c>
      <c r="F28" s="6">
        <v>0.34429398148148144</v>
      </c>
    </row>
    <row r="29" spans="1:6" x14ac:dyDescent="0.35">
      <c r="A29">
        <v>27</v>
      </c>
      <c r="B29">
        <v>7</v>
      </c>
      <c r="C29" s="3">
        <v>41026</v>
      </c>
      <c r="D29" s="3">
        <f t="shared" si="0"/>
        <v>41036</v>
      </c>
      <c r="E29" s="3">
        <f t="shared" si="1"/>
        <v>41036</v>
      </c>
      <c r="F29" s="6">
        <v>0.53516203703703702</v>
      </c>
    </row>
    <row r="30" spans="1:6" x14ac:dyDescent="0.35">
      <c r="A30">
        <v>19</v>
      </c>
      <c r="B30">
        <v>8</v>
      </c>
      <c r="C30" s="3">
        <v>44269</v>
      </c>
      <c r="D30" s="3">
        <f t="shared" si="0"/>
        <v>44279</v>
      </c>
      <c r="E30" s="3">
        <f t="shared" si="1"/>
        <v>44279</v>
      </c>
      <c r="F30" s="6">
        <v>0.60283564814814816</v>
      </c>
    </row>
    <row r="31" spans="1:6" x14ac:dyDescent="0.35">
      <c r="A31">
        <v>34</v>
      </c>
      <c r="B31">
        <v>11</v>
      </c>
      <c r="C31" s="3">
        <v>35225</v>
      </c>
      <c r="D31" s="3">
        <f t="shared" si="0"/>
        <v>35235</v>
      </c>
      <c r="E31" s="3">
        <f t="shared" si="1"/>
        <v>35235</v>
      </c>
      <c r="F31" s="6">
        <v>0.6409259259259259</v>
      </c>
    </row>
    <row r="32" spans="1:6" x14ac:dyDescent="0.35">
      <c r="A32">
        <v>18</v>
      </c>
      <c r="B32">
        <v>15</v>
      </c>
      <c r="C32" s="3">
        <v>38976</v>
      </c>
      <c r="D32" s="3">
        <f t="shared" si="0"/>
        <v>38986</v>
      </c>
      <c r="E32" s="3">
        <f t="shared" si="1"/>
        <v>38986</v>
      </c>
      <c r="F32" s="6">
        <v>0.58903935185185186</v>
      </c>
    </row>
    <row r="33" spans="1:6" x14ac:dyDescent="0.35">
      <c r="A33">
        <v>6</v>
      </c>
      <c r="B33">
        <v>15</v>
      </c>
      <c r="C33" s="3">
        <v>41522</v>
      </c>
      <c r="D33" s="3">
        <f t="shared" si="0"/>
        <v>41532</v>
      </c>
      <c r="E33" s="3">
        <f t="shared" si="1"/>
        <v>41532</v>
      </c>
      <c r="F33" s="6">
        <v>0.53174768518518511</v>
      </c>
    </row>
    <row r="34" spans="1:6" x14ac:dyDescent="0.35">
      <c r="A34">
        <v>19</v>
      </c>
      <c r="B34">
        <v>17</v>
      </c>
      <c r="C34" s="3">
        <v>33410</v>
      </c>
      <c r="D34" s="3">
        <f t="shared" si="0"/>
        <v>33420</v>
      </c>
      <c r="E34" s="3">
        <f t="shared" si="1"/>
        <v>33420</v>
      </c>
      <c r="F34" s="6">
        <v>0.61818287037037034</v>
      </c>
    </row>
    <row r="35" spans="1:6" x14ac:dyDescent="0.35">
      <c r="A35">
        <v>3</v>
      </c>
      <c r="B35">
        <v>11</v>
      </c>
      <c r="C35" s="3">
        <v>35537</v>
      </c>
      <c r="D35" s="3">
        <f t="shared" si="0"/>
        <v>35547</v>
      </c>
      <c r="E35" s="3">
        <f t="shared" si="1"/>
        <v>35547</v>
      </c>
      <c r="F35" s="6">
        <v>0.74998842592592585</v>
      </c>
    </row>
    <row r="36" spans="1:6" x14ac:dyDescent="0.35">
      <c r="A36">
        <v>5</v>
      </c>
      <c r="B36">
        <v>10</v>
      </c>
      <c r="C36" s="3">
        <v>41173</v>
      </c>
      <c r="D36" s="3">
        <f t="shared" si="0"/>
        <v>41183</v>
      </c>
      <c r="E36" s="3">
        <f t="shared" si="1"/>
        <v>41183</v>
      </c>
      <c r="F36" s="6">
        <v>0.37206018518518519</v>
      </c>
    </row>
  </sheetData>
  <autoFilter ref="A1:F3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editora</vt:lpstr>
      <vt:lpstr>area_conhecimento</vt:lpstr>
      <vt:lpstr>autor</vt:lpstr>
      <vt:lpstr>livro</vt:lpstr>
      <vt:lpstr>autoria</vt:lpstr>
      <vt:lpstr>exemplar</vt:lpstr>
      <vt:lpstr>usuário</vt:lpstr>
      <vt:lpstr>empréstimos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 FARINELLI</dc:creator>
  <cp:lastModifiedBy>FERNANDA FARINELLI</cp:lastModifiedBy>
  <dcterms:created xsi:type="dcterms:W3CDTF">2021-05-22T21:34:01Z</dcterms:created>
  <dcterms:modified xsi:type="dcterms:W3CDTF">2021-05-22T23:26:59Z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52495e3e-7a04-4162-9f93-9329d18609d5</vt:lpwstr>
  </property>
  <property fmtid="{D5CDD505-2E9C-101B-9397-08002B2CF9AE}" pid="3" name="ConnectionInfosStorage">
    <vt:lpwstr>WorkbookXmlParts</vt:lpwstr>
  </property>
</Properties>
</file>