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\ceinf\EQUIPE DELTA\PROJETO_BILHETAGEM\DOCUMENTAÇÃO\DOCUMENTOS OPERACIONAIS\"/>
    </mc:Choice>
  </mc:AlternateContent>
  <xr:revisionPtr revIDLastSave="0" documentId="13_ncr:1_{89681327-CB9F-426B-89E8-4912B56812D5}" xr6:coauthVersionLast="47" xr6:coauthVersionMax="47" xr10:uidLastSave="{00000000-0000-0000-0000-000000000000}"/>
  <bookViews>
    <workbookView xWindow="-120" yWindow="-120" windowWidth="29040" windowHeight="15840" tabRatio="500" firstSheet="1" activeTab="2" xr2:uid="{00000000-000D-0000-FFFF-FFFF00000000}"/>
  </bookViews>
  <sheets>
    <sheet name="NOME DO ARQUIVO VERSÃO 3" sheetId="11" r:id="rId1"/>
    <sheet name="TODOS OS REGISTROS" sheetId="13" r:id="rId2"/>
    <sheet name="Plan1" sheetId="14" r:id="rId3"/>
    <sheet name="REG001 - CABEÇALHO" sheetId="1" r:id="rId4"/>
    <sheet name="REG002-V.02" sheetId="6" r:id="rId5"/>
    <sheet name="REG003" sheetId="3" r:id="rId6"/>
    <sheet name="RESUMO COLETA 3.0" sheetId="12" r:id="rId7"/>
    <sheet name="Rodapé versão 2.0 REG99" sheetId="9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1" i="14" l="1"/>
  <c r="G102" i="14"/>
  <c r="G103" i="14"/>
  <c r="F101" i="14"/>
  <c r="E102" i="14" s="1"/>
  <c r="F102" i="14" s="1"/>
  <c r="E103" i="14" s="1"/>
  <c r="F103" i="14" s="1"/>
  <c r="E101" i="14"/>
  <c r="D101" i="14"/>
  <c r="C101" i="14"/>
  <c r="C102" i="14"/>
  <c r="D102" i="14" s="1"/>
  <c r="C103" i="14" s="1"/>
  <c r="D103" i="14" s="1"/>
  <c r="B104" i="14"/>
  <c r="G5" i="13"/>
  <c r="B134" i="14"/>
  <c r="G129" i="14"/>
  <c r="D129" i="14"/>
  <c r="C130" i="14" s="1"/>
  <c r="B123" i="14"/>
  <c r="G110" i="14"/>
  <c r="D110" i="14"/>
  <c r="C111" i="14" s="1"/>
  <c r="G88" i="14"/>
  <c r="D88" i="14"/>
  <c r="C89" i="14" s="1"/>
  <c r="B80" i="14"/>
  <c r="G72" i="14"/>
  <c r="G71" i="14"/>
  <c r="I38" i="14"/>
  <c r="I37" i="14"/>
  <c r="G30" i="14"/>
  <c r="D30" i="14"/>
  <c r="C31" i="14" s="1"/>
  <c r="B25" i="14"/>
  <c r="G13" i="14"/>
  <c r="D13" i="14"/>
  <c r="C14" i="14" s="1"/>
  <c r="D14" i="14" s="1"/>
  <c r="C15" i="14" s="1"/>
  <c r="B8" i="14"/>
  <c r="G7" i="14"/>
  <c r="F7" i="14"/>
  <c r="D7" i="14"/>
  <c r="G5" i="14"/>
  <c r="F5" i="14"/>
  <c r="E6" i="14" s="1"/>
  <c r="F6" i="14" s="1"/>
  <c r="D5" i="14"/>
  <c r="C6" i="14" s="1"/>
  <c r="D6" i="14" s="1"/>
  <c r="G4" i="14"/>
  <c r="D4" i="14"/>
  <c r="F4" i="14" s="1"/>
  <c r="G126" i="13"/>
  <c r="B131" i="13"/>
  <c r="D126" i="13"/>
  <c r="C127" i="13" s="1"/>
  <c r="G127" i="13" s="1"/>
  <c r="G107" i="13"/>
  <c r="B120" i="13"/>
  <c r="D107" i="13"/>
  <c r="C108" i="13" s="1"/>
  <c r="G108" i="13" s="1"/>
  <c r="G88" i="13"/>
  <c r="B101" i="13"/>
  <c r="D88" i="13"/>
  <c r="C89" i="13" s="1"/>
  <c r="G89" i="13" s="1"/>
  <c r="G72" i="13"/>
  <c r="I37" i="13"/>
  <c r="F13" i="14" l="1"/>
  <c r="E14" i="14" s="1"/>
  <c r="F14" i="14" s="1"/>
  <c r="E15" i="14" s="1"/>
  <c r="F15" i="14" s="1"/>
  <c r="E16" i="14" s="1"/>
  <c r="F16" i="14" s="1"/>
  <c r="E17" i="14" s="1"/>
  <c r="F17" i="14" s="1"/>
  <c r="E18" i="14" s="1"/>
  <c r="F18" i="14" s="1"/>
  <c r="E19" i="14" s="1"/>
  <c r="F19" i="14" s="1"/>
  <c r="E20" i="14" s="1"/>
  <c r="F20" i="14" s="1"/>
  <c r="E21" i="14" s="1"/>
  <c r="F21" i="14" s="1"/>
  <c r="E22" i="14" s="1"/>
  <c r="F22" i="14" s="1"/>
  <c r="E23" i="14" s="1"/>
  <c r="F23" i="14" s="1"/>
  <c r="E24" i="14" s="1"/>
  <c r="F24" i="14" s="1"/>
  <c r="D89" i="14"/>
  <c r="C90" i="14" s="1"/>
  <c r="G89" i="14"/>
  <c r="D130" i="14"/>
  <c r="C131" i="14" s="1"/>
  <c r="G130" i="14"/>
  <c r="D15" i="14"/>
  <c r="C16" i="14" s="1"/>
  <c r="G15" i="14"/>
  <c r="G31" i="14"/>
  <c r="D31" i="14"/>
  <c r="C32" i="14" s="1"/>
  <c r="D111" i="14"/>
  <c r="C112" i="14" s="1"/>
  <c r="G111" i="14"/>
  <c r="G6" i="14"/>
  <c r="G14" i="14"/>
  <c r="F30" i="14"/>
  <c r="E31" i="14" s="1"/>
  <c r="F31" i="14" s="1"/>
  <c r="E32" i="14" s="1"/>
  <c r="F32" i="14" s="1"/>
  <c r="E33" i="14" s="1"/>
  <c r="F33" i="14" s="1"/>
  <c r="E34" i="14" s="1"/>
  <c r="F34" i="14" s="1"/>
  <c r="E35" i="14" s="1"/>
  <c r="F35" i="14" s="1"/>
  <c r="E36" i="14" s="1"/>
  <c r="F36" i="14" s="1"/>
  <c r="E37" i="14" s="1"/>
  <c r="F37" i="14" s="1"/>
  <c r="E38" i="14" s="1"/>
  <c r="F38" i="14" s="1"/>
  <c r="E39" i="14" s="1"/>
  <c r="F39" i="14" s="1"/>
  <c r="E40" i="14" s="1"/>
  <c r="F40" i="14" s="1"/>
  <c r="E41" i="14" s="1"/>
  <c r="F41" i="14" s="1"/>
  <c r="E42" i="14" s="1"/>
  <c r="F42" i="14" s="1"/>
  <c r="E43" i="14" s="1"/>
  <c r="F43" i="14" s="1"/>
  <c r="E44" i="14" s="1"/>
  <c r="F44" i="14" s="1"/>
  <c r="E45" i="14" s="1"/>
  <c r="F45" i="14" s="1"/>
  <c r="E46" i="14" s="1"/>
  <c r="F46" i="14" s="1"/>
  <c r="E47" i="14" s="1"/>
  <c r="F47" i="14" s="1"/>
  <c r="E48" i="14" s="1"/>
  <c r="F48" i="14" s="1"/>
  <c r="E49" i="14" s="1"/>
  <c r="F49" i="14" s="1"/>
  <c r="E50" i="14" s="1"/>
  <c r="F50" i="14" s="1"/>
  <c r="E51" i="14" s="1"/>
  <c r="F51" i="14" s="1"/>
  <c r="E52" i="14" s="1"/>
  <c r="F52" i="14" s="1"/>
  <c r="E53" i="14" s="1"/>
  <c r="F53" i="14" s="1"/>
  <c r="E54" i="14" s="1"/>
  <c r="F54" i="14" s="1"/>
  <c r="E55" i="14" s="1"/>
  <c r="F55" i="14" s="1"/>
  <c r="E56" i="14" s="1"/>
  <c r="F56" i="14" s="1"/>
  <c r="E57" i="14" s="1"/>
  <c r="F57" i="14" s="1"/>
  <c r="E58" i="14" s="1"/>
  <c r="F58" i="14" s="1"/>
  <c r="E59" i="14" s="1"/>
  <c r="F59" i="14" s="1"/>
  <c r="E60" i="14" s="1"/>
  <c r="F60" i="14" s="1"/>
  <c r="E61" i="14" s="1"/>
  <c r="F61" i="14" s="1"/>
  <c r="E62" i="14" s="1"/>
  <c r="F62" i="14" s="1"/>
  <c r="E63" i="14" s="1"/>
  <c r="F63" i="14" s="1"/>
  <c r="E64" i="14" s="1"/>
  <c r="F64" i="14" s="1"/>
  <c r="E65" i="14" s="1"/>
  <c r="F65" i="14" s="1"/>
  <c r="E66" i="14" s="1"/>
  <c r="F66" i="14" s="1"/>
  <c r="E67" i="14" s="1"/>
  <c r="F67" i="14" s="1"/>
  <c r="E68" i="14" s="1"/>
  <c r="F68" i="14" s="1"/>
  <c r="E69" i="14" s="1"/>
  <c r="F69" i="14" s="1"/>
  <c r="E70" i="14" s="1"/>
  <c r="F70" i="14" s="1"/>
  <c r="F88" i="14"/>
  <c r="E89" i="14" s="1"/>
  <c r="F89" i="14" s="1"/>
  <c r="E90" i="14" s="1"/>
  <c r="F90" i="14" s="1"/>
  <c r="E91" i="14" s="1"/>
  <c r="F91" i="14" s="1"/>
  <c r="E92" i="14" s="1"/>
  <c r="F92" i="14" s="1"/>
  <c r="E93" i="14" s="1"/>
  <c r="F93" i="14" s="1"/>
  <c r="E94" i="14" s="1"/>
  <c r="F94" i="14" s="1"/>
  <c r="E95" i="14" s="1"/>
  <c r="F95" i="14" s="1"/>
  <c r="E96" i="14" s="1"/>
  <c r="F96" i="14" s="1"/>
  <c r="E97" i="14" s="1"/>
  <c r="F97" i="14" s="1"/>
  <c r="E98" i="14" s="1"/>
  <c r="F98" i="14" s="1"/>
  <c r="E99" i="14" s="1"/>
  <c r="F99" i="14" s="1"/>
  <c r="E100" i="14" s="1"/>
  <c r="F100" i="14" s="1"/>
  <c r="F110" i="14"/>
  <c r="E111" i="14" s="1"/>
  <c r="F111" i="14" s="1"/>
  <c r="E112" i="14" s="1"/>
  <c r="F112" i="14" s="1"/>
  <c r="E113" i="14" s="1"/>
  <c r="F113" i="14" s="1"/>
  <c r="E114" i="14" s="1"/>
  <c r="F114" i="14" s="1"/>
  <c r="E115" i="14" s="1"/>
  <c r="F115" i="14" s="1"/>
  <c r="E116" i="14" s="1"/>
  <c r="F116" i="14" s="1"/>
  <c r="E117" i="14" s="1"/>
  <c r="F117" i="14" s="1"/>
  <c r="E118" i="14" s="1"/>
  <c r="F118" i="14" s="1"/>
  <c r="E119" i="14" s="1"/>
  <c r="F119" i="14" s="1"/>
  <c r="E120" i="14" s="1"/>
  <c r="F120" i="14" s="1"/>
  <c r="E121" i="14" s="1"/>
  <c r="F121" i="14" s="1"/>
  <c r="E122" i="14" s="1"/>
  <c r="F122" i="14" s="1"/>
  <c r="F129" i="14"/>
  <c r="E130" i="14" s="1"/>
  <c r="F130" i="14" s="1"/>
  <c r="E131" i="14" s="1"/>
  <c r="F131" i="14" s="1"/>
  <c r="E132" i="14" s="1"/>
  <c r="F132" i="14" s="1"/>
  <c r="E133" i="14" s="1"/>
  <c r="F133" i="14" s="1"/>
  <c r="D127" i="13"/>
  <c r="C128" i="13" s="1"/>
  <c r="F126" i="13"/>
  <c r="E127" i="13" s="1"/>
  <c r="F127" i="13" s="1"/>
  <c r="E128" i="13" s="1"/>
  <c r="F128" i="13" s="1"/>
  <c r="D108" i="13"/>
  <c r="C109" i="13" s="1"/>
  <c r="G109" i="13" s="1"/>
  <c r="F107" i="13"/>
  <c r="E108" i="13" s="1"/>
  <c r="F108" i="13" s="1"/>
  <c r="E109" i="13" s="1"/>
  <c r="F109" i="13" s="1"/>
  <c r="E110" i="13" s="1"/>
  <c r="F110" i="13" s="1"/>
  <c r="E111" i="13" s="1"/>
  <c r="F111" i="13" s="1"/>
  <c r="E112" i="13" s="1"/>
  <c r="F112" i="13" s="1"/>
  <c r="E113" i="13" s="1"/>
  <c r="F113" i="13" s="1"/>
  <c r="E114" i="13" s="1"/>
  <c r="F114" i="13" s="1"/>
  <c r="E115" i="13" s="1"/>
  <c r="F115" i="13" s="1"/>
  <c r="E116" i="13" s="1"/>
  <c r="F116" i="13" s="1"/>
  <c r="E117" i="13" s="1"/>
  <c r="F117" i="13" s="1"/>
  <c r="E118" i="13" s="1"/>
  <c r="F118" i="13" s="1"/>
  <c r="E119" i="13" s="1"/>
  <c r="F119" i="13" s="1"/>
  <c r="D89" i="13"/>
  <c r="C90" i="13" s="1"/>
  <c r="F88" i="13"/>
  <c r="E89" i="13" s="1"/>
  <c r="F89" i="13" s="1"/>
  <c r="E90" i="13" s="1"/>
  <c r="F90" i="13" s="1"/>
  <c r="G71" i="13"/>
  <c r="I38" i="13"/>
  <c r="G30" i="13"/>
  <c r="D30" i="13"/>
  <c r="B25" i="13"/>
  <c r="B80" i="13"/>
  <c r="G13" i="13"/>
  <c r="D13" i="13"/>
  <c r="G112" i="14" l="1"/>
  <c r="D112" i="14"/>
  <c r="C113" i="14" s="1"/>
  <c r="D16" i="14"/>
  <c r="C17" i="14" s="1"/>
  <c r="G16" i="14"/>
  <c r="G131" i="14"/>
  <c r="D131" i="14"/>
  <c r="C132" i="14" s="1"/>
  <c r="G90" i="14"/>
  <c r="D90" i="14"/>
  <c r="C91" i="14" s="1"/>
  <c r="G32" i="14"/>
  <c r="D32" i="14"/>
  <c r="C33" i="14" s="1"/>
  <c r="D128" i="13"/>
  <c r="C129" i="13" s="1"/>
  <c r="G128" i="13"/>
  <c r="E129" i="13"/>
  <c r="F129" i="13" s="1"/>
  <c r="D90" i="13"/>
  <c r="C91" i="13" s="1"/>
  <c r="G90" i="13"/>
  <c r="D109" i="13"/>
  <c r="C110" i="13" s="1"/>
  <c r="G110" i="13" s="1"/>
  <c r="E91" i="13"/>
  <c r="F91" i="13" s="1"/>
  <c r="E92" i="13" s="1"/>
  <c r="F92" i="13" s="1"/>
  <c r="E93" i="13" s="1"/>
  <c r="F93" i="13" s="1"/>
  <c r="E94" i="13" s="1"/>
  <c r="F94" i="13" s="1"/>
  <c r="C31" i="13"/>
  <c r="G31" i="13" s="1"/>
  <c r="F30" i="13"/>
  <c r="E31" i="13" s="1"/>
  <c r="F31" i="13" s="1"/>
  <c r="E32" i="13" s="1"/>
  <c r="F32" i="13" s="1"/>
  <c r="F13" i="13"/>
  <c r="E14" i="13" s="1"/>
  <c r="F14" i="13" s="1"/>
  <c r="E15" i="13" s="1"/>
  <c r="F15" i="13" s="1"/>
  <c r="E16" i="13" s="1"/>
  <c r="F16" i="13" s="1"/>
  <c r="E17" i="13" s="1"/>
  <c r="F17" i="13" s="1"/>
  <c r="E18" i="13" s="1"/>
  <c r="F18" i="13" s="1"/>
  <c r="E19" i="13" s="1"/>
  <c r="F19" i="13" s="1"/>
  <c r="E20" i="13" s="1"/>
  <c r="F20" i="13" s="1"/>
  <c r="E21" i="13" s="1"/>
  <c r="F21" i="13" s="1"/>
  <c r="E22" i="13" s="1"/>
  <c r="F22" i="13" s="1"/>
  <c r="E23" i="13" s="1"/>
  <c r="F23" i="13" s="1"/>
  <c r="E24" i="13" s="1"/>
  <c r="F24" i="13" s="1"/>
  <c r="C14" i="13"/>
  <c r="G14" i="13" s="1"/>
  <c r="G17" i="14" l="1"/>
  <c r="D17" i="14"/>
  <c r="C18" i="14" s="1"/>
  <c r="G33" i="14"/>
  <c r="D33" i="14"/>
  <c r="C34" i="14" s="1"/>
  <c r="D91" i="14"/>
  <c r="C92" i="14" s="1"/>
  <c r="G91" i="14"/>
  <c r="D132" i="14"/>
  <c r="C133" i="14" s="1"/>
  <c r="G132" i="14"/>
  <c r="D113" i="14"/>
  <c r="C114" i="14" s="1"/>
  <c r="G113" i="14"/>
  <c r="D129" i="13"/>
  <c r="C130" i="13" s="1"/>
  <c r="G129" i="13"/>
  <c r="E130" i="13"/>
  <c r="F130" i="13" s="1"/>
  <c r="D91" i="13"/>
  <c r="C92" i="13" s="1"/>
  <c r="G91" i="13"/>
  <c r="D110" i="13"/>
  <c r="C111" i="13" s="1"/>
  <c r="G111" i="13" s="1"/>
  <c r="E95" i="13"/>
  <c r="F95" i="13" s="1"/>
  <c r="D31" i="13"/>
  <c r="C32" i="13" s="1"/>
  <c r="D32" i="13" s="1"/>
  <c r="C33" i="13" s="1"/>
  <c r="D33" i="13" s="1"/>
  <c r="E33" i="13"/>
  <c r="F33" i="13" s="1"/>
  <c r="G32" i="13"/>
  <c r="D14" i="13"/>
  <c r="G114" i="14" l="1"/>
  <c r="D114" i="14"/>
  <c r="C115" i="14" s="1"/>
  <c r="G133" i="14"/>
  <c r="D133" i="14"/>
  <c r="G92" i="14"/>
  <c r="D92" i="14"/>
  <c r="C93" i="14" s="1"/>
  <c r="G34" i="14"/>
  <c r="D34" i="14"/>
  <c r="C35" i="14" s="1"/>
  <c r="G18" i="14"/>
  <c r="D18" i="14"/>
  <c r="C19" i="14" s="1"/>
  <c r="D130" i="13"/>
  <c r="G130" i="13"/>
  <c r="D92" i="13"/>
  <c r="C93" i="13" s="1"/>
  <c r="G92" i="13"/>
  <c r="D111" i="13"/>
  <c r="C112" i="13" s="1"/>
  <c r="G112" i="13" s="1"/>
  <c r="E96" i="13"/>
  <c r="F96" i="13" s="1"/>
  <c r="E34" i="13"/>
  <c r="F34" i="13" s="1"/>
  <c r="G33" i="13"/>
  <c r="C15" i="13"/>
  <c r="G15" i="13" s="1"/>
  <c r="G19" i="14" l="1"/>
  <c r="D19" i="14"/>
  <c r="C20" i="14" s="1"/>
  <c r="D35" i="14"/>
  <c r="C36" i="14" s="1"/>
  <c r="G35" i="14"/>
  <c r="I35" i="14" s="1"/>
  <c r="D93" i="14"/>
  <c r="C94" i="14" s="1"/>
  <c r="G93" i="14"/>
  <c r="D115" i="14"/>
  <c r="C116" i="14" s="1"/>
  <c r="G115" i="14"/>
  <c r="D93" i="13"/>
  <c r="C94" i="13" s="1"/>
  <c r="G93" i="13"/>
  <c r="D15" i="13"/>
  <c r="C16" i="13" s="1"/>
  <c r="G16" i="13" s="1"/>
  <c r="D112" i="13"/>
  <c r="C113" i="13" s="1"/>
  <c r="G113" i="13" s="1"/>
  <c r="E97" i="13"/>
  <c r="F97" i="13" s="1"/>
  <c r="E35" i="13"/>
  <c r="F35" i="13" s="1"/>
  <c r="C34" i="13"/>
  <c r="D34" i="13" s="1"/>
  <c r="D16" i="13" l="1"/>
  <c r="C17" i="13" s="1"/>
  <c r="G17" i="13" s="1"/>
  <c r="G116" i="14"/>
  <c r="D116" i="14"/>
  <c r="C117" i="14" s="1"/>
  <c r="G94" i="14"/>
  <c r="D94" i="14"/>
  <c r="C95" i="14" s="1"/>
  <c r="G36" i="14"/>
  <c r="I36" i="14" s="1"/>
  <c r="D36" i="14"/>
  <c r="C37" i="14" s="1"/>
  <c r="G20" i="14"/>
  <c r="D20" i="14"/>
  <c r="C21" i="14" s="1"/>
  <c r="D94" i="13"/>
  <c r="C95" i="13" s="1"/>
  <c r="G94" i="13"/>
  <c r="D113" i="13"/>
  <c r="C114" i="13" s="1"/>
  <c r="G114" i="13" s="1"/>
  <c r="E98" i="13"/>
  <c r="F98" i="13" s="1"/>
  <c r="E36" i="13"/>
  <c r="F36" i="13" s="1"/>
  <c r="C35" i="13"/>
  <c r="D35" i="13" s="1"/>
  <c r="D17" i="13"/>
  <c r="C18" i="13" s="1"/>
  <c r="G18" i="13" s="1"/>
  <c r="G21" i="14" l="1"/>
  <c r="D21" i="14"/>
  <c r="C22" i="14" s="1"/>
  <c r="D37" i="14"/>
  <c r="C38" i="14" s="1"/>
  <c r="G37" i="14"/>
  <c r="D95" i="14"/>
  <c r="C96" i="14" s="1"/>
  <c r="G95" i="14"/>
  <c r="D117" i="14"/>
  <c r="C118" i="14" s="1"/>
  <c r="G117" i="14"/>
  <c r="D95" i="13"/>
  <c r="C96" i="13" s="1"/>
  <c r="G95" i="13"/>
  <c r="D114" i="13"/>
  <c r="C115" i="13" s="1"/>
  <c r="G115" i="13" s="1"/>
  <c r="E99" i="13"/>
  <c r="F99" i="13" s="1"/>
  <c r="E37" i="13"/>
  <c r="F37" i="13" s="1"/>
  <c r="G34" i="13"/>
  <c r="C36" i="13"/>
  <c r="D36" i="13" s="1"/>
  <c r="D18" i="13"/>
  <c r="C19" i="13" s="1"/>
  <c r="G19" i="13" s="1"/>
  <c r="G118" i="14" l="1"/>
  <c r="D118" i="14"/>
  <c r="C119" i="14" s="1"/>
  <c r="G96" i="14"/>
  <c r="D96" i="14"/>
  <c r="C97" i="14" s="1"/>
  <c r="G38" i="14"/>
  <c r="D38" i="14"/>
  <c r="C39" i="14" s="1"/>
  <c r="G22" i="14"/>
  <c r="D22" i="14"/>
  <c r="C23" i="14" s="1"/>
  <c r="D96" i="13"/>
  <c r="C97" i="13" s="1"/>
  <c r="G96" i="13"/>
  <c r="D115" i="13"/>
  <c r="C116" i="13" s="1"/>
  <c r="G116" i="13" s="1"/>
  <c r="E100" i="13"/>
  <c r="F100" i="13" s="1"/>
  <c r="E38" i="13"/>
  <c r="F38" i="13" s="1"/>
  <c r="C37" i="13"/>
  <c r="D37" i="13" s="1"/>
  <c r="G35" i="13"/>
  <c r="I35" i="13" s="1"/>
  <c r="D19" i="13"/>
  <c r="C20" i="13" s="1"/>
  <c r="G20" i="13" s="1"/>
  <c r="D23" i="14" l="1"/>
  <c r="C24" i="14" s="1"/>
  <c r="G23" i="14"/>
  <c r="D39" i="14"/>
  <c r="C40" i="14" s="1"/>
  <c r="G39" i="14"/>
  <c r="D97" i="14"/>
  <c r="C98" i="14" s="1"/>
  <c r="G97" i="14"/>
  <c r="D119" i="14"/>
  <c r="C120" i="14" s="1"/>
  <c r="G119" i="14"/>
  <c r="D97" i="13"/>
  <c r="C98" i="13" s="1"/>
  <c r="G97" i="13"/>
  <c r="D116" i="13"/>
  <c r="C117" i="13" s="1"/>
  <c r="G117" i="13" s="1"/>
  <c r="E39" i="13"/>
  <c r="F39" i="13" s="1"/>
  <c r="G36" i="13"/>
  <c r="I36" i="13" s="1"/>
  <c r="C38" i="13"/>
  <c r="D38" i="13" s="1"/>
  <c r="D20" i="13"/>
  <c r="C21" i="13" s="1"/>
  <c r="G21" i="13" s="1"/>
  <c r="G120" i="14" l="1"/>
  <c r="D120" i="14"/>
  <c r="C121" i="14" s="1"/>
  <c r="G98" i="14"/>
  <c r="D98" i="14"/>
  <c r="C99" i="14" s="1"/>
  <c r="G40" i="14"/>
  <c r="D40" i="14"/>
  <c r="C41" i="14" s="1"/>
  <c r="G24" i="14"/>
  <c r="D24" i="14"/>
  <c r="D98" i="13"/>
  <c r="C99" i="13" s="1"/>
  <c r="G98" i="13"/>
  <c r="D117" i="13"/>
  <c r="C118" i="13" s="1"/>
  <c r="G118" i="13" s="1"/>
  <c r="E40" i="13"/>
  <c r="F40" i="13" s="1"/>
  <c r="C39" i="13"/>
  <c r="D39" i="13" s="1"/>
  <c r="G37" i="13"/>
  <c r="D21" i="13"/>
  <c r="C22" i="13" s="1"/>
  <c r="G22" i="13" s="1"/>
  <c r="D41" i="14" l="1"/>
  <c r="C42" i="14" s="1"/>
  <c r="G41" i="14"/>
  <c r="D99" i="14"/>
  <c r="C100" i="14" s="1"/>
  <c r="G99" i="14"/>
  <c r="D121" i="14"/>
  <c r="C122" i="14" s="1"/>
  <c r="G121" i="14"/>
  <c r="D99" i="13"/>
  <c r="C100" i="13" s="1"/>
  <c r="G99" i="13"/>
  <c r="D118" i="13"/>
  <c r="C119" i="13" s="1"/>
  <c r="G119" i="13" s="1"/>
  <c r="E41" i="13"/>
  <c r="F41" i="13" s="1"/>
  <c r="G38" i="13"/>
  <c r="C40" i="13"/>
  <c r="D40" i="13" s="1"/>
  <c r="D22" i="13"/>
  <c r="C23" i="13" s="1"/>
  <c r="G23" i="13" s="1"/>
  <c r="G122" i="14" l="1"/>
  <c r="D122" i="14"/>
  <c r="G100" i="14"/>
  <c r="D100" i="14"/>
  <c r="G42" i="14"/>
  <c r="D42" i="14"/>
  <c r="C43" i="14" s="1"/>
  <c r="D100" i="13"/>
  <c r="G100" i="13"/>
  <c r="D119" i="13"/>
  <c r="E42" i="13"/>
  <c r="F42" i="13" s="1"/>
  <c r="C41" i="13"/>
  <c r="D41" i="13" s="1"/>
  <c r="G39" i="13"/>
  <c r="D23" i="13"/>
  <c r="C24" i="13" s="1"/>
  <c r="G24" i="13" s="1"/>
  <c r="D43" i="14" l="1"/>
  <c r="C44" i="14" s="1"/>
  <c r="G43" i="14"/>
  <c r="E43" i="13"/>
  <c r="F43" i="13" s="1"/>
  <c r="G40" i="13"/>
  <c r="C42" i="13"/>
  <c r="D42" i="13" s="1"/>
  <c r="D24" i="13"/>
  <c r="G44" i="14" l="1"/>
  <c r="D44" i="14"/>
  <c r="C45" i="14" s="1"/>
  <c r="E44" i="13"/>
  <c r="F44" i="13" s="1"/>
  <c r="C43" i="13"/>
  <c r="D43" i="13" s="1"/>
  <c r="G41" i="13"/>
  <c r="B8" i="13"/>
  <c r="G4" i="13"/>
  <c r="D4" i="13"/>
  <c r="B16" i="12"/>
  <c r="C4" i="12"/>
  <c r="D4" i="12" s="1"/>
  <c r="C5" i="12" s="1"/>
  <c r="F3" i="12"/>
  <c r="E4" i="12" s="1"/>
  <c r="F4" i="12" s="1"/>
  <c r="E5" i="12" s="1"/>
  <c r="F5" i="12" s="1"/>
  <c r="E6" i="12" s="1"/>
  <c r="F6" i="12" s="1"/>
  <c r="E7" i="12" s="1"/>
  <c r="F7" i="12" s="1"/>
  <c r="E8" i="12" s="1"/>
  <c r="F8" i="12" s="1"/>
  <c r="E9" i="12" s="1"/>
  <c r="F9" i="12" s="1"/>
  <c r="E10" i="12" s="1"/>
  <c r="F10" i="12" s="1"/>
  <c r="E11" i="12" s="1"/>
  <c r="F11" i="12" s="1"/>
  <c r="E12" i="12" s="1"/>
  <c r="F12" i="12" s="1"/>
  <c r="E13" i="12" s="1"/>
  <c r="F13" i="12" s="1"/>
  <c r="E14" i="12" s="1"/>
  <c r="F14" i="12" s="1"/>
  <c r="E15" i="12" s="1"/>
  <c r="F15" i="12" s="1"/>
  <c r="D3" i="12"/>
  <c r="G3" i="12" s="1"/>
  <c r="G4" i="11"/>
  <c r="B6" i="11"/>
  <c r="D3" i="11"/>
  <c r="D4" i="11" s="1"/>
  <c r="G5" i="11" s="1"/>
  <c r="B8" i="9"/>
  <c r="D3" i="9"/>
  <c r="G3" i="9" s="1"/>
  <c r="B22" i="6"/>
  <c r="G3" i="6"/>
  <c r="D3" i="6"/>
  <c r="C4" i="6" s="1"/>
  <c r="G4" i="6" s="1"/>
  <c r="B16" i="3"/>
  <c r="D3" i="3"/>
  <c r="G3" i="3" s="1"/>
  <c r="B15" i="1"/>
  <c r="D3" i="1"/>
  <c r="G3" i="1" s="1"/>
  <c r="D45" i="14" l="1"/>
  <c r="C46" i="14" s="1"/>
  <c r="G45" i="14"/>
  <c r="E45" i="13"/>
  <c r="F45" i="13" s="1"/>
  <c r="G42" i="13"/>
  <c r="C44" i="13"/>
  <c r="D44" i="13" s="1"/>
  <c r="D5" i="13"/>
  <c r="C6" i="13" s="1"/>
  <c r="F4" i="13"/>
  <c r="F5" i="13" s="1"/>
  <c r="E6" i="13" s="1"/>
  <c r="F6" i="13" s="1"/>
  <c r="F7" i="13" s="1"/>
  <c r="G5" i="12"/>
  <c r="D5" i="12"/>
  <c r="C6" i="12" s="1"/>
  <c r="G4" i="12"/>
  <c r="F3" i="6"/>
  <c r="E4" i="6" s="1"/>
  <c r="F4" i="6" s="1"/>
  <c r="F3" i="1"/>
  <c r="E4" i="1" s="1"/>
  <c r="F4" i="1" s="1"/>
  <c r="E5" i="1" s="1"/>
  <c r="F5" i="1" s="1"/>
  <c r="E6" i="1" s="1"/>
  <c r="F6" i="1" s="1"/>
  <c r="E7" i="1" s="1"/>
  <c r="F7" i="1" s="1"/>
  <c r="E8" i="1" s="1"/>
  <c r="F8" i="1" s="1"/>
  <c r="E9" i="1" s="1"/>
  <c r="F9" i="1" s="1"/>
  <c r="C4" i="1"/>
  <c r="D4" i="1" s="1"/>
  <c r="G3" i="11"/>
  <c r="F3" i="11"/>
  <c r="E4" i="11" s="1"/>
  <c r="F4" i="11" s="1"/>
  <c r="E5" i="11" s="1"/>
  <c r="F5" i="11" s="1"/>
  <c r="D5" i="11"/>
  <c r="C4" i="3"/>
  <c r="F3" i="3"/>
  <c r="E4" i="3" s="1"/>
  <c r="F4" i="3" s="1"/>
  <c r="E5" i="3" s="1"/>
  <c r="F5" i="3" s="1"/>
  <c r="E6" i="3" s="1"/>
  <c r="F6" i="3" s="1"/>
  <c r="E7" i="3" s="1"/>
  <c r="F7" i="3" s="1"/>
  <c r="E8" i="3" s="1"/>
  <c r="F8" i="3" s="1"/>
  <c r="E9" i="3" s="1"/>
  <c r="F9" i="3" s="1"/>
  <c r="E10" i="3" s="1"/>
  <c r="F10" i="3" s="1"/>
  <c r="E11" i="3" s="1"/>
  <c r="F11" i="3" s="1"/>
  <c r="E12" i="3" s="1"/>
  <c r="F12" i="3" s="1"/>
  <c r="E13" i="3" s="1"/>
  <c r="F13" i="3" s="1"/>
  <c r="E14" i="3" s="1"/>
  <c r="F14" i="3" s="1"/>
  <c r="E15" i="3" s="1"/>
  <c r="F15" i="3" s="1"/>
  <c r="C4" i="9"/>
  <c r="F3" i="9"/>
  <c r="E4" i="9" s="1"/>
  <c r="F4" i="9" s="1"/>
  <c r="E5" i="9" s="1"/>
  <c r="F5" i="9" s="1"/>
  <c r="E6" i="9" s="1"/>
  <c r="F6" i="9" s="1"/>
  <c r="E7" i="9" s="1"/>
  <c r="F7" i="9" s="1"/>
  <c r="D4" i="6"/>
  <c r="C5" i="6" s="1"/>
  <c r="G46" i="14" l="1"/>
  <c r="D46" i="14"/>
  <c r="C47" i="14" s="1"/>
  <c r="E46" i="13"/>
  <c r="F46" i="13" s="1"/>
  <c r="E47" i="13" s="1"/>
  <c r="F47" i="13" s="1"/>
  <c r="E48" i="13" s="1"/>
  <c r="F48" i="13" s="1"/>
  <c r="E49" i="13" s="1"/>
  <c r="F49" i="13" s="1"/>
  <c r="E50" i="13" s="1"/>
  <c r="F50" i="13" s="1"/>
  <c r="E51" i="13" s="1"/>
  <c r="F51" i="13" s="1"/>
  <c r="E52" i="13" s="1"/>
  <c r="F52" i="13" s="1"/>
  <c r="E53" i="13" s="1"/>
  <c r="F53" i="13" s="1"/>
  <c r="E54" i="13" s="1"/>
  <c r="F54" i="13" s="1"/>
  <c r="E55" i="13" s="1"/>
  <c r="F55" i="13" s="1"/>
  <c r="E56" i="13" s="1"/>
  <c r="F56" i="13" s="1"/>
  <c r="E57" i="13" s="1"/>
  <c r="F57" i="13" s="1"/>
  <c r="E58" i="13" s="1"/>
  <c r="F58" i="13" s="1"/>
  <c r="E59" i="13" s="1"/>
  <c r="F59" i="13" s="1"/>
  <c r="E60" i="13" s="1"/>
  <c r="F60" i="13" s="1"/>
  <c r="E61" i="13" s="1"/>
  <c r="F61" i="13" s="1"/>
  <c r="E62" i="13" s="1"/>
  <c r="F62" i="13" s="1"/>
  <c r="E63" i="13" s="1"/>
  <c r="F63" i="13" s="1"/>
  <c r="E64" i="13" s="1"/>
  <c r="F64" i="13" s="1"/>
  <c r="E65" i="13" s="1"/>
  <c r="F65" i="13" s="1"/>
  <c r="E66" i="13" s="1"/>
  <c r="F66" i="13" s="1"/>
  <c r="E67" i="13" s="1"/>
  <c r="F67" i="13" s="1"/>
  <c r="E68" i="13" s="1"/>
  <c r="F68" i="13" s="1"/>
  <c r="E69" i="13" s="1"/>
  <c r="F69" i="13" s="1"/>
  <c r="E70" i="13" s="1"/>
  <c r="F70" i="13" s="1"/>
  <c r="C45" i="13"/>
  <c r="D45" i="13" s="1"/>
  <c r="G43" i="13"/>
  <c r="D6" i="13"/>
  <c r="G6" i="13"/>
  <c r="D6" i="12"/>
  <c r="C7" i="12" s="1"/>
  <c r="G6" i="12"/>
  <c r="G5" i="6"/>
  <c r="D5" i="6"/>
  <c r="E5" i="6"/>
  <c r="F5" i="6" s="1"/>
  <c r="E6" i="6" s="1"/>
  <c r="F6" i="6" s="1"/>
  <c r="E10" i="1"/>
  <c r="F10" i="1" s="1"/>
  <c r="E11" i="1" s="1"/>
  <c r="F11" i="1" s="1"/>
  <c r="E12" i="1" s="1"/>
  <c r="F12" i="1" s="1"/>
  <c r="E13" i="1" s="1"/>
  <c r="F13" i="1" s="1"/>
  <c r="E14" i="1" s="1"/>
  <c r="F14" i="1" s="1"/>
  <c r="C5" i="1"/>
  <c r="D5" i="1" s="1"/>
  <c r="G4" i="1"/>
  <c r="G4" i="3"/>
  <c r="D4" i="3"/>
  <c r="C5" i="3" s="1"/>
  <c r="C6" i="6"/>
  <c r="G4" i="9"/>
  <c r="D4" i="9"/>
  <c r="C5" i="9" s="1"/>
  <c r="D47" i="14" l="1"/>
  <c r="C48" i="14" s="1"/>
  <c r="G47" i="14"/>
  <c r="G44" i="13"/>
  <c r="C46" i="13"/>
  <c r="D46" i="13" s="1"/>
  <c r="C47" i="13" s="1"/>
  <c r="G7" i="13"/>
  <c r="D7" i="13"/>
  <c r="G7" i="12"/>
  <c r="D7" i="12"/>
  <c r="C8" i="12" s="1"/>
  <c r="D6" i="6"/>
  <c r="C7" i="6" s="1"/>
  <c r="G6" i="6"/>
  <c r="E7" i="6"/>
  <c r="F7" i="6" s="1"/>
  <c r="G5" i="1"/>
  <c r="C6" i="1"/>
  <c r="D6" i="1" s="1"/>
  <c r="D5" i="9"/>
  <c r="C6" i="9" s="1"/>
  <c r="G5" i="9"/>
  <c r="D5" i="3"/>
  <c r="C6" i="3" s="1"/>
  <c r="G5" i="3"/>
  <c r="G48" i="14" l="1"/>
  <c r="D48" i="14"/>
  <c r="C49" i="14" s="1"/>
  <c r="G47" i="13"/>
  <c r="D47" i="13"/>
  <c r="C48" i="13" s="1"/>
  <c r="G45" i="13"/>
  <c r="D8" i="12"/>
  <c r="C9" i="12" s="1"/>
  <c r="G8" i="12"/>
  <c r="D7" i="6"/>
  <c r="G7" i="6"/>
  <c r="E8" i="6"/>
  <c r="F8" i="6" s="1"/>
  <c r="G6" i="1"/>
  <c r="C7" i="1"/>
  <c r="D7" i="1" s="1"/>
  <c r="G6" i="3"/>
  <c r="D6" i="3"/>
  <c r="C7" i="3" s="1"/>
  <c r="G6" i="9"/>
  <c r="D6" i="9"/>
  <c r="C7" i="9" s="1"/>
  <c r="C8" i="6"/>
  <c r="D49" i="14" l="1"/>
  <c r="C50" i="14" s="1"/>
  <c r="G49" i="14"/>
  <c r="D48" i="13"/>
  <c r="C49" i="13" s="1"/>
  <c r="G48" i="13"/>
  <c r="G46" i="13"/>
  <c r="G9" i="12"/>
  <c r="D9" i="12"/>
  <c r="C10" i="12" s="1"/>
  <c r="D8" i="6"/>
  <c r="C9" i="6" s="1"/>
  <c r="G8" i="6"/>
  <c r="H8" i="6" s="1"/>
  <c r="E9" i="6"/>
  <c r="F9" i="6" s="1"/>
  <c r="G7" i="1"/>
  <c r="C8" i="1"/>
  <c r="D8" i="1" s="1"/>
  <c r="G7" i="9"/>
  <c r="D7" i="9"/>
  <c r="D7" i="3"/>
  <c r="C8" i="3" s="1"/>
  <c r="G7" i="3"/>
  <c r="G50" i="14" l="1"/>
  <c r="D50" i="14"/>
  <c r="C51" i="14" s="1"/>
  <c r="D49" i="13"/>
  <c r="C50" i="13" s="1"/>
  <c r="G49" i="13"/>
  <c r="D10" i="12"/>
  <c r="C11" i="12" s="1"/>
  <c r="G10" i="12"/>
  <c r="D9" i="6"/>
  <c r="G9" i="6"/>
  <c r="H9" i="6" s="1"/>
  <c r="E10" i="6"/>
  <c r="F10" i="6" s="1"/>
  <c r="G8" i="1"/>
  <c r="C9" i="1"/>
  <c r="D9" i="1" s="1"/>
  <c r="G8" i="3"/>
  <c r="D8" i="3"/>
  <c r="C9" i="3" s="1"/>
  <c r="C10" i="6"/>
  <c r="G10" i="6" s="1"/>
  <c r="H10" i="6" s="1"/>
  <c r="D51" i="14" l="1"/>
  <c r="C52" i="14" s="1"/>
  <c r="G51" i="14"/>
  <c r="D50" i="13"/>
  <c r="C51" i="13" s="1"/>
  <c r="G50" i="13"/>
  <c r="G11" i="12"/>
  <c r="D11" i="12"/>
  <c r="C12" i="12" s="1"/>
  <c r="D10" i="6"/>
  <c r="C11" i="6" s="1"/>
  <c r="G11" i="6" s="1"/>
  <c r="H11" i="6" s="1"/>
  <c r="E11" i="6"/>
  <c r="F11" i="6" s="1"/>
  <c r="G9" i="1"/>
  <c r="C10" i="1"/>
  <c r="D10" i="1" s="1"/>
  <c r="D9" i="3"/>
  <c r="C10" i="3" s="1"/>
  <c r="G9" i="3"/>
  <c r="G52" i="14" l="1"/>
  <c r="D52" i="14"/>
  <c r="C53" i="14" s="1"/>
  <c r="D51" i="13"/>
  <c r="C52" i="13" s="1"/>
  <c r="G51" i="13"/>
  <c r="D12" i="12"/>
  <c r="C13" i="12" s="1"/>
  <c r="G12" i="12"/>
  <c r="D11" i="6"/>
  <c r="E12" i="6"/>
  <c r="F12" i="6" s="1"/>
  <c r="G10" i="1"/>
  <c r="C11" i="1"/>
  <c r="D11" i="1" s="1"/>
  <c r="G10" i="3"/>
  <c r="D10" i="3"/>
  <c r="C11" i="3" s="1"/>
  <c r="C12" i="6"/>
  <c r="D53" i="14" l="1"/>
  <c r="C54" i="14" s="1"/>
  <c r="G53" i="14"/>
  <c r="D52" i="13"/>
  <c r="C53" i="13" s="1"/>
  <c r="G52" i="13"/>
  <c r="G13" i="12"/>
  <c r="D13" i="12"/>
  <c r="C14" i="12" s="1"/>
  <c r="D12" i="6"/>
  <c r="G12" i="6"/>
  <c r="E13" i="6"/>
  <c r="F13" i="6" s="1"/>
  <c r="G11" i="1"/>
  <c r="C12" i="1"/>
  <c r="D12" i="1" s="1"/>
  <c r="C13" i="6"/>
  <c r="D11" i="3"/>
  <c r="C12" i="3" s="1"/>
  <c r="G11" i="3"/>
  <c r="G54" i="14" l="1"/>
  <c r="D54" i="14"/>
  <c r="C55" i="14" s="1"/>
  <c r="D53" i="13"/>
  <c r="C54" i="13" s="1"/>
  <c r="G53" i="13"/>
  <c r="D14" i="12"/>
  <c r="C15" i="12" s="1"/>
  <c r="G14" i="12"/>
  <c r="D13" i="6"/>
  <c r="C14" i="6" s="1"/>
  <c r="G13" i="6"/>
  <c r="E14" i="6"/>
  <c r="F14" i="6" s="1"/>
  <c r="G12" i="1"/>
  <c r="C13" i="1"/>
  <c r="D13" i="1" s="1"/>
  <c r="G12" i="3"/>
  <c r="D12" i="3"/>
  <c r="C13" i="3" s="1"/>
  <c r="D55" i="14" l="1"/>
  <c r="C56" i="14" s="1"/>
  <c r="G55" i="14"/>
  <c r="D54" i="13"/>
  <c r="C55" i="13" s="1"/>
  <c r="G54" i="13"/>
  <c r="G15" i="12"/>
  <c r="D15" i="12"/>
  <c r="D14" i="6"/>
  <c r="G14" i="6"/>
  <c r="E15" i="6"/>
  <c r="F15" i="6" s="1"/>
  <c r="G13" i="1"/>
  <c r="C14" i="1"/>
  <c r="D14" i="1" s="1"/>
  <c r="C15" i="6"/>
  <c r="G13" i="3"/>
  <c r="D13" i="3"/>
  <c r="C14" i="3" s="1"/>
  <c r="G56" i="14" l="1"/>
  <c r="D56" i="14"/>
  <c r="C57" i="14" s="1"/>
  <c r="D55" i="13"/>
  <c r="C56" i="13" s="1"/>
  <c r="G55" i="13"/>
  <c r="D15" i="6"/>
  <c r="C16" i="6" s="1"/>
  <c r="G15" i="6"/>
  <c r="E16" i="6"/>
  <c r="F16" i="6" s="1"/>
  <c r="G14" i="1"/>
  <c r="D14" i="3"/>
  <c r="C15" i="3" s="1"/>
  <c r="G14" i="3"/>
  <c r="D57" i="14" l="1"/>
  <c r="C58" i="14" s="1"/>
  <c r="G57" i="14"/>
  <c r="D56" i="13"/>
  <c r="C57" i="13" s="1"/>
  <c r="G56" i="13"/>
  <c r="D16" i="6"/>
  <c r="C17" i="6" s="1"/>
  <c r="G16" i="6"/>
  <c r="E17" i="6"/>
  <c r="F17" i="6" s="1"/>
  <c r="G15" i="3"/>
  <c r="D15" i="3"/>
  <c r="G58" i="14" l="1"/>
  <c r="D58" i="14"/>
  <c r="C59" i="14" s="1"/>
  <c r="D57" i="13"/>
  <c r="C58" i="13" s="1"/>
  <c r="G57" i="13"/>
  <c r="D17" i="6"/>
  <c r="C18" i="6" s="1"/>
  <c r="G17" i="6"/>
  <c r="E18" i="6"/>
  <c r="F18" i="6" s="1"/>
  <c r="E19" i="6" s="1"/>
  <c r="D59" i="14" l="1"/>
  <c r="C60" i="14" s="1"/>
  <c r="G59" i="14"/>
  <c r="D58" i="13"/>
  <c r="C59" i="13" s="1"/>
  <c r="G58" i="13"/>
  <c r="D18" i="6"/>
  <c r="C19" i="6" s="1"/>
  <c r="G18" i="6"/>
  <c r="G60" i="14" l="1"/>
  <c r="D60" i="14"/>
  <c r="C61" i="14" s="1"/>
  <c r="D59" i="13"/>
  <c r="C60" i="13" s="1"/>
  <c r="G59" i="13"/>
  <c r="F19" i="6"/>
  <c r="E20" i="6" s="1"/>
  <c r="D61" i="14" l="1"/>
  <c r="C62" i="14" s="1"/>
  <c r="G61" i="14"/>
  <c r="D60" i="13"/>
  <c r="C61" i="13" s="1"/>
  <c r="G60" i="13"/>
  <c r="D19" i="6"/>
  <c r="C20" i="6" s="1"/>
  <c r="G19" i="6"/>
  <c r="F20" i="6"/>
  <c r="E21" i="6" s="1"/>
  <c r="G62" i="14" l="1"/>
  <c r="D62" i="14"/>
  <c r="C63" i="14" s="1"/>
  <c r="D61" i="13"/>
  <c r="C62" i="13" s="1"/>
  <c r="G61" i="13"/>
  <c r="D20" i="6"/>
  <c r="C21" i="6" s="1"/>
  <c r="G20" i="6"/>
  <c r="F21" i="6"/>
  <c r="D63" i="14" l="1"/>
  <c r="C64" i="14" s="1"/>
  <c r="G63" i="14"/>
  <c r="D62" i="13"/>
  <c r="C63" i="13" s="1"/>
  <c r="G62" i="13"/>
  <c r="D21" i="6"/>
  <c r="G21" i="6"/>
  <c r="G64" i="14" l="1"/>
  <c r="D64" i="14"/>
  <c r="C65" i="14" s="1"/>
  <c r="D63" i="13"/>
  <c r="C64" i="13" s="1"/>
  <c r="G64" i="13" s="1"/>
  <c r="G63" i="13"/>
  <c r="D65" i="14" l="1"/>
  <c r="C66" i="14" s="1"/>
  <c r="G65" i="14"/>
  <c r="D64" i="13"/>
  <c r="C65" i="13" s="1"/>
  <c r="G66" i="14" l="1"/>
  <c r="D66" i="14"/>
  <c r="C67" i="14" s="1"/>
  <c r="D65" i="13"/>
  <c r="C66" i="13" s="1"/>
  <c r="G66" i="13" s="1"/>
  <c r="G65" i="13"/>
  <c r="D67" i="14" l="1"/>
  <c r="C68" i="14" s="1"/>
  <c r="G67" i="14"/>
  <c r="D66" i="13"/>
  <c r="C67" i="13" s="1"/>
  <c r="G68" i="14" l="1"/>
  <c r="D68" i="14"/>
  <c r="C69" i="14" s="1"/>
  <c r="D67" i="13"/>
  <c r="C68" i="13" s="1"/>
  <c r="G67" i="13"/>
  <c r="D69" i="14" l="1"/>
  <c r="C70" i="14" s="1"/>
  <c r="G69" i="14"/>
  <c r="D68" i="13"/>
  <c r="C69" i="13" s="1"/>
  <c r="G68" i="13"/>
  <c r="G70" i="14" l="1"/>
  <c r="D70" i="14"/>
  <c r="D69" i="13"/>
  <c r="C70" i="13" s="1"/>
  <c r="G69" i="13"/>
  <c r="D70" i="13" l="1"/>
  <c r="G70" i="13"/>
</calcChain>
</file>

<file path=xl/sharedStrings.xml><?xml version="1.0" encoding="utf-8"?>
<sst xmlns="http://schemas.openxmlformats.org/spreadsheetml/2006/main" count="601" uniqueCount="158">
  <si>
    <t>DESCRIÇÃO</t>
  </si>
  <si>
    <t>TAMANHO</t>
  </si>
  <si>
    <t>PARA ARQUIVO</t>
  </si>
  <si>
    <t>PARA PHP</t>
  </si>
  <si>
    <t>VALORES</t>
  </si>
  <si>
    <t>INICIAL</t>
  </si>
  <si>
    <t>FINAL</t>
  </si>
  <si>
    <t>VERSÃO REGISTRO</t>
  </si>
  <si>
    <t>ASSINATURA</t>
  </si>
  <si>
    <t>Total de Registros</t>
  </si>
  <si>
    <t>MATRICULA DO FUNCIONARIO</t>
  </si>
  <si>
    <t>0000026361_20200123184026_0000000000</t>
  </si>
  <si>
    <t>Data : format  YYYYMMDDHHMMSS</t>
  </si>
  <si>
    <t>Nr da Coleta</t>
  </si>
  <si>
    <t>obs: Nome do arquivo a partir da versao 3 da filipeta on line</t>
  </si>
  <si>
    <t>Tipo de Registro ( ‘01’ – Header )</t>
  </si>
  <si>
    <t>Versão do Coletor</t>
  </si>
  <si>
    <t>Número Interno</t>
  </si>
  <si>
    <t>Empresa</t>
  </si>
  <si>
    <t>Número do Operador (Prodata)</t>
  </si>
  <si>
    <t>Função do Operador</t>
  </si>
  <si>
    <t>Matrícula do Operador</t>
  </si>
  <si>
    <t>Quantidade de Serviços</t>
  </si>
  <si>
    <t>Status do Setor 0 -Ativo 1-Erro</t>
  </si>
  <si>
    <t>Assinatura</t>
  </si>
  <si>
    <t>Record Separator</t>
  </si>
  <si>
    <t>Tipo de Registro ( ‘02’ – Detail )</t>
  </si>
  <si>
    <t>Versão do Registro</t>
  </si>
  <si>
    <t>Número do Serviço</t>
  </si>
  <si>
    <t>Número do Carro</t>
  </si>
  <si>
    <t>Número da Linha</t>
  </si>
  <si>
    <t>Data de Início do Serviço (Juliana)</t>
  </si>
  <si>
    <t>Data Final do Serviço (Juliana)</t>
  </si>
  <si>
    <t>Hora de Início do Serviço (Juliana)</t>
  </si>
  <si>
    <t>Hora Final do Serviço (Juliana)</t>
  </si>
  <si>
    <t>Turno</t>
  </si>
  <si>
    <t>Valor total de Vendas a Bordo (Botoeira)</t>
  </si>
  <si>
    <t>Valor total em dinheiro</t>
  </si>
  <si>
    <t>Quantidade de StatisticalPrices</t>
  </si>
  <si>
    <t>Número do Contador Estatístico</t>
  </si>
  <si>
    <t>Valor unitário da passagem</t>
  </si>
  <si>
    <t>Quantidade de passagens</t>
  </si>
  <si>
    <t>Tipo de Registro ( ‘03’ – Service Summary )</t>
  </si>
  <si>
    <t>Número do Cartão</t>
  </si>
  <si>
    <t>Número Total de Passageiros</t>
  </si>
  <si>
    <t>Total VT</t>
  </si>
  <si>
    <t>Total de BU Recebido</t>
  </si>
  <si>
    <t>Total de Diferença de BU Estadual</t>
  </si>
  <si>
    <t>Total Receita VT/BU Estadual</t>
  </si>
  <si>
    <t>Total Receita VT/BUE/BUM</t>
  </si>
  <si>
    <t>Total Receita VT/BUE BRUTO</t>
  </si>
  <si>
    <t>Tipo de Registro ( ‘99’ – Footer )</t>
  </si>
  <si>
    <t>99020000000</t>
  </si>
  <si>
    <t>Status do Setor 0-Ativo 1-Erro</t>
  </si>
  <si>
    <t>record separator</t>
  </si>
  <si>
    <t>010200018.3.1.1000000988782107000250000024285010000000021010000000</t>
  </si>
  <si>
    <t xml:space="preserve">Origens dos Dados </t>
  </si>
  <si>
    <t>Nome do Arquivo</t>
  </si>
  <si>
    <t xml:space="preserve">DESCRIÇÃO </t>
  </si>
  <si>
    <t>DADOS DO NOME DO ARQUIVO</t>
  </si>
  <si>
    <t>980304.01.00120977.300873001.267,650000019,950000008,40001.287,60001.287,60001.296,000000000</t>
  </si>
  <si>
    <t>02020100028154001860647406474008180128820000486,000001071,20101804,05000210004,05001202504,05000410800,00000121304,05000890500,00000040300,00000231000,00000021100,00000020900,00000020000000</t>
  </si>
  <si>
    <t>0000024088_20200926112300_0000340672</t>
  </si>
  <si>
    <t>Matrícula do Cobrador ou Motorista</t>
  </si>
  <si>
    <t>Data formato YYYYMMDD</t>
  </si>
  <si>
    <t>Hora HHMMSS</t>
  </si>
  <si>
    <t>Número da Coleta</t>
  </si>
  <si>
    <t>DADOS DAS LINHAS DO ARQUIVO - CABEÇALHO - REGISTRO TIPO 01</t>
  </si>
  <si>
    <t>LINHA DO ARQ. REG-01</t>
  </si>
  <si>
    <t>DADOS DAS LINHAS DO ARQUIVO - DETALHE DAS TRANSAÇÕES - REGISTRO TIPO 02</t>
  </si>
  <si>
    <t>LINHA DO ARQ. REG-02</t>
  </si>
  <si>
    <t>Tipo Registro( ‘03’–Service Summary )</t>
  </si>
  <si>
    <t>LINHA DO ARQ. REG-03</t>
  </si>
  <si>
    <t>DADOS DAS LINHAS DO ARQUIVO - RESUMO DO SERVIÇO - REGISTRO TIPO 03</t>
  </si>
  <si>
    <t>DADOS DAS LINHAS DO ARQUIVO - RESUMO DA COLETA - REGISTRO TIPO 98</t>
  </si>
  <si>
    <t>Número Total de Passageiros - Coleta</t>
  </si>
  <si>
    <t>Total VT por Coleta</t>
  </si>
  <si>
    <t>Tipo de Registro(98 – Collect Summary)</t>
  </si>
  <si>
    <t>DADOS DAS LINHAS DO ARQUIVO - RODAPÉ - REGISTRO TIPO 99</t>
  </si>
  <si>
    <t>LINHA DO ARQ. REG-98</t>
  </si>
  <si>
    <t xml:space="preserve">1 - Statiscal Families </t>
  </si>
  <si>
    <t>VENDA A BORDO</t>
  </si>
  <si>
    <t>VT RIOONIBUS</t>
  </si>
  <si>
    <t>CLAUSULA 15</t>
  </si>
  <si>
    <t>SENIOR</t>
  </si>
  <si>
    <t>CTR-04</t>
  </si>
  <si>
    <t>FUNCIONAL</t>
  </si>
  <si>
    <t>ESTUDANTE MUNICIPAL</t>
  </si>
  <si>
    <t>SIGA VIAGEM</t>
  </si>
  <si>
    <t>RODOVIARIO</t>
  </si>
  <si>
    <t>ESPECIAL</t>
  </si>
  <si>
    <t>ESPECIAL-AC</t>
  </si>
  <si>
    <t>ACOMPANHANTE</t>
  </si>
  <si>
    <t>VT-RAPIDO</t>
  </si>
  <si>
    <t>VT-CONVENCIONAL</t>
  </si>
  <si>
    <t>UNIVERSITARIO</t>
  </si>
  <si>
    <t>EVENTO GRAT.</t>
  </si>
  <si>
    <t>INT EXPRESSA</t>
  </si>
  <si>
    <t>JOVEM APRENDIZ</t>
  </si>
  <si>
    <t>CARTAO EXPRESSO</t>
  </si>
  <si>
    <t>CARTAO EVENTO</t>
  </si>
  <si>
    <t>PROUNI</t>
  </si>
  <si>
    <t>ESTUDANTE ESTADUAL</t>
  </si>
  <si>
    <t>ESTUDANTE FEDERAL</t>
  </si>
  <si>
    <t>EXPRESSO UNITARIO</t>
  </si>
  <si>
    <t>BUCS</t>
  </si>
  <si>
    <t>BU ESTADUAL</t>
  </si>
  <si>
    <t>RODOVIÁRIO FRETAM</t>
  </si>
  <si>
    <t>BU_STAT_MUN1</t>
  </si>
  <si>
    <t>ESCOLAR FAETEC</t>
  </si>
  <si>
    <t>FISCALIZACAO</t>
  </si>
  <si>
    <t>BU_STAT_MUN2</t>
  </si>
  <si>
    <t xml:space="preserve">2 – Funcões de Operador </t>
  </si>
  <si>
    <t>MOTORISTA</t>
  </si>
  <si>
    <t>MOTORISTA JR.</t>
  </si>
  <si>
    <t>COBRADOR</t>
  </si>
  <si>
    <t>FISCAL</t>
  </si>
  <si>
    <t>DESPACHANTE</t>
  </si>
  <si>
    <t>AUX.TRAFEGO</t>
  </si>
  <si>
    <t>INSPETOR</t>
  </si>
  <si>
    <t>ADMINISTR.</t>
  </si>
  <si>
    <t>MANUTENCAO</t>
  </si>
  <si>
    <t>SEGURANCA</t>
  </si>
  <si>
    <t>OPERADOR POS</t>
  </si>
  <si>
    <t>SUPERVISOR POS</t>
  </si>
  <si>
    <t>RODOV-FET</t>
  </si>
  <si>
    <t>CARTÃO SEÇÃO</t>
  </si>
  <si>
    <t>Segurança Web</t>
  </si>
  <si>
    <t>OPERADOR SUPERVIA</t>
  </si>
  <si>
    <t>J. APRENDIZ</t>
  </si>
  <si>
    <t>J. APRENDIZ F</t>
  </si>
  <si>
    <t>MOTORISTA CIDADAO</t>
  </si>
  <si>
    <t>MOTORISTA JR CIDADAO</t>
  </si>
  <si>
    <t>LIBERA</t>
  </si>
  <si>
    <t>TECNICO</t>
  </si>
  <si>
    <t>MASTER</t>
  </si>
  <si>
    <t>DESENVOLVEDOR</t>
  </si>
  <si>
    <t>010200018.3.1.1000000687267021000060000007518010000032218010000000</t>
  </si>
  <si>
    <t>030304.01.00079642.1002210000255,150000007,450000000,650000262,600000262,600000263,250000000</t>
  </si>
  <si>
    <t>02020200028357001860648206482004020076810000498,150000760,75072504,05000021804,05000100900,00000040800,00000020300,00000270004,05001231304,0500053000000000</t>
  </si>
  <si>
    <t>980304.01.00079642.1002330000283,500000007,450000000,650000290,950000290,950000291,600000000</t>
  </si>
  <si>
    <t>010200018.3.1.1000000844799643000170000055873010000037558020000000</t>
  </si>
  <si>
    <t>02020200007063001910648206482005920088010000236,000000436,00051804,00000060800,00000050300,00000410004,00000591304,0000044000000000</t>
  </si>
  <si>
    <t>00300101000010000900080750000028432006000007304200000404110060000073042000004041107052663120000</t>
  </si>
  <si>
    <t>Aplicação</t>
  </si>
  <si>
    <t xml:space="preserve">Emissor da Aplicação </t>
  </si>
  <si>
    <t xml:space="preserve">Quantidade em Roletadas </t>
  </si>
  <si>
    <t>Quantidade em Valor</t>
  </si>
  <si>
    <t>Num Ônibus</t>
  </si>
  <si>
    <t>Mot Tsp</t>
  </si>
  <si>
    <t>Mot Código Prodata</t>
  </si>
  <si>
    <t>Mot Matrícula</t>
  </si>
  <si>
    <t>Cob Tsp</t>
  </si>
  <si>
    <t>Cob Código Prodata</t>
  </si>
  <si>
    <t>Cob Matrícula</t>
  </si>
  <si>
    <t>Data</t>
  </si>
  <si>
    <t>Hora</t>
  </si>
  <si>
    <t>00300104000010001500134900000028432006000007304200000404110060000073042000004041107052663120000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</si>
</sst>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rgb="FF000000"/>
      <name val="Calibri"/>
      <family val="2"/>
      <charset val="1"/>
    </font>
    <font>
      <b/>
      <sz val="14"/>
      <color rgb="FF000000"/>
      <name val="Arial"/>
      <family val="2"/>
    </font>
    <font>
      <b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D2FAFA"/>
        <bgColor rgb="FFCCFFCC"/>
      </patternFill>
    </fill>
    <fill>
      <patternFill patternType="solid">
        <fgColor rgb="FFB0EDCF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24">
    <xf numFmtId="0" fontId="0" fillId="0" borderId="0" xfId="0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wrapText="1"/>
    </xf>
    <xf numFmtId="21" fontId="3" fillId="0" borderId="0" xfId="0" applyNumberFormat="1" applyFont="1" applyAlignment="1">
      <alignment wrapText="1"/>
    </xf>
    <xf numFmtId="0" fontId="0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0" xfId="0" quotePrefix="1" applyAlignmen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7" xfId="0" applyBorder="1"/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0" fontId="0" fillId="0" borderId="18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8" xfId="0" applyBorder="1"/>
    <xf numFmtId="0" fontId="0" fillId="0" borderId="4" xfId="0" applyBorder="1"/>
    <xf numFmtId="0" fontId="0" fillId="0" borderId="5" xfId="0" applyBorder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6" fillId="3" borderId="3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0" borderId="40" xfId="0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41" xfId="0" applyBorder="1"/>
    <xf numFmtId="0" fontId="0" fillId="3" borderId="28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5" fillId="0" borderId="31" xfId="0" applyFont="1" applyBorder="1"/>
    <xf numFmtId="0" fontId="0" fillId="3" borderId="42" xfId="0" applyFill="1" applyBorder="1" applyAlignment="1">
      <alignment horizontal="center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14" fontId="6" fillId="0" borderId="0" xfId="0" applyNumberFormat="1" applyFont="1"/>
    <xf numFmtId="0" fontId="10" fillId="0" borderId="0" xfId="0" applyFont="1" applyBorder="1" applyAlignment="1">
      <alignment horizontal="right" vertical="top" wrapText="1"/>
    </xf>
    <xf numFmtId="0" fontId="10" fillId="0" borderId="0" xfId="0" applyFont="1" applyBorder="1" applyAlignment="1">
      <alignment vertical="top" wrapText="1"/>
    </xf>
    <xf numFmtId="0" fontId="0" fillId="0" borderId="0" xfId="0" applyBorder="1"/>
    <xf numFmtId="0" fontId="6" fillId="0" borderId="45" xfId="0" applyFont="1" applyBorder="1" applyAlignment="1">
      <alignment horizontal="center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1" fillId="6" borderId="20" xfId="0" applyFont="1" applyFill="1" applyBorder="1" applyAlignment="1">
      <alignment horizontal="center" vertical="center" wrapText="1"/>
    </xf>
    <xf numFmtId="0" fontId="11" fillId="0" borderId="0" xfId="0" applyFont="1"/>
    <xf numFmtId="0" fontId="1" fillId="6" borderId="46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1" fillId="6" borderId="39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0" fontId="13" fillId="0" borderId="0" xfId="0" applyFont="1"/>
    <xf numFmtId="0" fontId="10" fillId="0" borderId="2" xfId="0" applyFont="1" applyBorder="1" applyAlignment="1">
      <alignment horizontal="right" vertical="top" wrapText="1"/>
    </xf>
    <xf numFmtId="0" fontId="10" fillId="0" borderId="5" xfId="0" applyFont="1" applyBorder="1" applyAlignment="1">
      <alignment vertical="top" wrapText="1"/>
    </xf>
    <xf numFmtId="0" fontId="10" fillId="0" borderId="44" xfId="0" applyFont="1" applyBorder="1" applyAlignment="1">
      <alignment horizontal="right" vertical="top" wrapText="1"/>
    </xf>
    <xf numFmtId="0" fontId="10" fillId="0" borderId="41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669900"/>
      <rgbColor rgb="FF800080"/>
      <rgbColor rgb="FF008080"/>
      <rgbColor rgb="FF99CC99"/>
      <rgbColor rgb="FF808080"/>
      <rgbColor rgb="FF9999FF"/>
      <rgbColor rgb="FF993366"/>
      <rgbColor rgb="FFFFFFCC"/>
      <rgbColor rgb="FFD2FAFA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0EDC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669933"/>
      <rgbColor rgb="FF003300"/>
      <rgbColor rgb="FF333300"/>
      <rgbColor rgb="FF9966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13" sqref="A13"/>
    </sheetView>
  </sheetViews>
  <sheetFormatPr defaultRowHeight="15" x14ac:dyDescent="0.25"/>
  <cols>
    <col min="1" max="1" width="32" bestFit="1" customWidth="1"/>
    <col min="2" max="2" width="10.28515625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20.28515625" customWidth="1"/>
    <col min="8" max="8" width="17.5703125" customWidth="1"/>
    <col min="9" max="9" width="41.7109375" bestFit="1" customWidth="1"/>
    <col min="10" max="10" width="18.7109375" customWidth="1"/>
    <col min="11" max="1025" width="8.140625" customWidth="1"/>
  </cols>
  <sheetData>
    <row r="1" spans="1:10" x14ac:dyDescent="0.25">
      <c r="A1" s="99" t="s">
        <v>0</v>
      </c>
      <c r="B1" s="99" t="s">
        <v>1</v>
      </c>
      <c r="C1" s="100" t="s">
        <v>2</v>
      </c>
      <c r="D1" s="100"/>
      <c r="E1" s="101" t="s">
        <v>3</v>
      </c>
      <c r="F1" s="101"/>
      <c r="G1" s="99" t="s">
        <v>4</v>
      </c>
      <c r="H1" s="98"/>
      <c r="I1" s="97"/>
      <c r="J1" s="98"/>
    </row>
    <row r="2" spans="1:10" x14ac:dyDescent="0.25">
      <c r="A2" s="99"/>
      <c r="B2" s="99"/>
      <c r="C2" s="1" t="s">
        <v>5</v>
      </c>
      <c r="D2" s="1" t="s">
        <v>6</v>
      </c>
      <c r="E2" s="2" t="s">
        <v>5</v>
      </c>
      <c r="F2" s="2" t="s">
        <v>6</v>
      </c>
      <c r="G2" s="99"/>
      <c r="H2" s="98"/>
      <c r="I2" s="97"/>
      <c r="J2" s="98"/>
    </row>
    <row r="3" spans="1:10" x14ac:dyDescent="0.25">
      <c r="A3" s="12" t="s">
        <v>10</v>
      </c>
      <c r="B3" s="3">
        <v>10</v>
      </c>
      <c r="C3" s="4">
        <v>1</v>
      </c>
      <c r="D3" s="4">
        <f t="shared" ref="D3:D5" si="0">(C3+B3)-1</f>
        <v>10</v>
      </c>
      <c r="E3" s="5">
        <v>0</v>
      </c>
      <c r="F3" s="5">
        <f>(E3+D3)-1</f>
        <v>9</v>
      </c>
      <c r="G3" s="6" t="str">
        <f>MID(I3,C3,D3)</f>
        <v>0000026361</v>
      </c>
      <c r="I3" s="11" t="s">
        <v>11</v>
      </c>
    </row>
    <row r="4" spans="1:10" x14ac:dyDescent="0.25">
      <c r="A4" s="12" t="s">
        <v>12</v>
      </c>
      <c r="B4" s="3">
        <v>14</v>
      </c>
      <c r="C4" s="4">
        <v>12</v>
      </c>
      <c r="D4" s="4">
        <f t="shared" si="0"/>
        <v>25</v>
      </c>
      <c r="E4" s="5">
        <f t="shared" ref="E4:E5" si="1">F3+1</f>
        <v>10</v>
      </c>
      <c r="F4" s="5">
        <f t="shared" ref="F4:F5" si="2">(E4+B4)-1</f>
        <v>23</v>
      </c>
      <c r="G4" s="6" t="str">
        <f t="shared" ref="G4:G5" si="3">MID(($I$3),C4,B4)</f>
        <v>20200123184026</v>
      </c>
    </row>
    <row r="5" spans="1:10" x14ac:dyDescent="0.25">
      <c r="A5" s="12" t="s">
        <v>13</v>
      </c>
      <c r="B5" s="3">
        <v>10</v>
      </c>
      <c r="C5" s="4">
        <v>27</v>
      </c>
      <c r="D5" s="4">
        <f t="shared" si="0"/>
        <v>36</v>
      </c>
      <c r="E5" s="5">
        <f t="shared" si="1"/>
        <v>24</v>
      </c>
      <c r="F5" s="5">
        <f t="shared" si="2"/>
        <v>33</v>
      </c>
      <c r="G5" s="6" t="str">
        <f t="shared" si="3"/>
        <v>0000000000</v>
      </c>
      <c r="H5" s="7"/>
    </row>
    <row r="6" spans="1:10" x14ac:dyDescent="0.25">
      <c r="A6" s="9" t="s">
        <v>9</v>
      </c>
      <c r="B6">
        <f>SUM(B3:B5)</f>
        <v>34</v>
      </c>
    </row>
    <row r="8" spans="1:10" x14ac:dyDescent="0.25">
      <c r="A8" s="13" t="s">
        <v>14</v>
      </c>
    </row>
  </sheetData>
  <mergeCells count="8">
    <mergeCell ref="I1:I2"/>
    <mergeCell ref="J1:J2"/>
    <mergeCell ref="A1:A2"/>
    <mergeCell ref="B1:B2"/>
    <mergeCell ref="C1:D1"/>
    <mergeCell ref="E1:F1"/>
    <mergeCell ref="G1:G2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"/>
  <sheetViews>
    <sheetView topLeftCell="A55" workbookViewId="0">
      <selection activeCell="H7" sqref="H7"/>
    </sheetView>
  </sheetViews>
  <sheetFormatPr defaultRowHeight="15" x14ac:dyDescent="0.25"/>
  <cols>
    <col min="1" max="1" width="37.42578125" bestFit="1" customWidth="1"/>
    <col min="2" max="2" width="10.42578125" bestFit="1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38" customWidth="1"/>
    <col min="8" max="8" width="11.42578125" customWidth="1"/>
    <col min="9" max="9" width="25.7109375" customWidth="1"/>
    <col min="10" max="10" width="67.7109375" bestFit="1" customWidth="1"/>
    <col min="11" max="11" width="8.140625" customWidth="1"/>
    <col min="12" max="12" width="22.42578125" customWidth="1"/>
    <col min="13" max="1025" width="8.140625" customWidth="1"/>
  </cols>
  <sheetData>
    <row r="1" spans="1:10" ht="16.5" thickBot="1" x14ac:dyDescent="0.3">
      <c r="A1" s="104" t="s">
        <v>59</v>
      </c>
      <c r="B1" s="105"/>
      <c r="C1" s="105"/>
      <c r="D1" s="105"/>
      <c r="E1" s="105"/>
      <c r="F1" s="105"/>
      <c r="G1" s="106"/>
      <c r="H1" s="35">
        <v>37621</v>
      </c>
    </row>
    <row r="2" spans="1:10" x14ac:dyDescent="0.25">
      <c r="A2" s="107" t="s">
        <v>58</v>
      </c>
      <c r="B2" s="114" t="s">
        <v>1</v>
      </c>
      <c r="C2" s="110" t="s">
        <v>2</v>
      </c>
      <c r="D2" s="111"/>
      <c r="E2" s="112" t="s">
        <v>3</v>
      </c>
      <c r="F2" s="113"/>
      <c r="G2" s="107" t="s">
        <v>4</v>
      </c>
      <c r="H2" s="118"/>
      <c r="I2" s="116" t="s">
        <v>56</v>
      </c>
      <c r="J2" s="98"/>
    </row>
    <row r="3" spans="1:10" ht="15.75" thickBot="1" x14ac:dyDescent="0.3">
      <c r="A3" s="109"/>
      <c r="B3" s="117"/>
      <c r="C3" s="30" t="s">
        <v>5</v>
      </c>
      <c r="D3" s="31" t="s">
        <v>6</v>
      </c>
      <c r="E3" s="32" t="s">
        <v>5</v>
      </c>
      <c r="F3" s="33" t="s">
        <v>6</v>
      </c>
      <c r="G3" s="109"/>
      <c r="H3" s="98"/>
      <c r="I3" s="116"/>
      <c r="J3" s="98"/>
    </row>
    <row r="4" spans="1:10" x14ac:dyDescent="0.25">
      <c r="A4" s="36" t="s">
        <v>63</v>
      </c>
      <c r="B4" s="37">
        <v>10</v>
      </c>
      <c r="C4" s="38">
        <v>1</v>
      </c>
      <c r="D4" s="39">
        <f t="shared" ref="D4:D7" si="0">(C4+B4)-1</f>
        <v>10</v>
      </c>
      <c r="E4" s="40">
        <v>0</v>
      </c>
      <c r="F4" s="41">
        <f>(E4+D4)-1</f>
        <v>9</v>
      </c>
      <c r="G4" s="42" t="str">
        <f>MID(($J$4),C4,B4)</f>
        <v>0000024088</v>
      </c>
      <c r="I4" s="34" t="s">
        <v>57</v>
      </c>
      <c r="J4" s="11" t="s">
        <v>62</v>
      </c>
    </row>
    <row r="5" spans="1:10" x14ac:dyDescent="0.25">
      <c r="A5" s="27" t="s">
        <v>64</v>
      </c>
      <c r="B5" s="25">
        <v>8</v>
      </c>
      <c r="C5" s="21">
        <v>12</v>
      </c>
      <c r="D5" s="22">
        <f t="shared" si="0"/>
        <v>19</v>
      </c>
      <c r="E5" s="19">
        <v>11</v>
      </c>
      <c r="F5" s="15">
        <f t="shared" ref="F5:F7" si="1">(E5+B5)-1</f>
        <v>18</v>
      </c>
      <c r="G5" s="17" t="str">
        <f>MID(($J$4),C5,B5)</f>
        <v>20200926</v>
      </c>
      <c r="I5" s="34"/>
    </row>
    <row r="6" spans="1:10" x14ac:dyDescent="0.25">
      <c r="A6" s="27" t="s">
        <v>65</v>
      </c>
      <c r="B6" s="25">
        <v>6</v>
      </c>
      <c r="C6" s="21">
        <f t="shared" ref="C6" si="2">D5+1</f>
        <v>20</v>
      </c>
      <c r="D6" s="22">
        <f t="shared" si="0"/>
        <v>25</v>
      </c>
      <c r="E6" s="19">
        <f t="shared" ref="E6" si="3">F5+1</f>
        <v>19</v>
      </c>
      <c r="F6" s="15">
        <f t="shared" si="1"/>
        <v>24</v>
      </c>
      <c r="G6" s="17" t="str">
        <f>MID(($J$4),C6,B6)</f>
        <v>112300</v>
      </c>
      <c r="H6" s="7"/>
      <c r="I6" s="34"/>
    </row>
    <row r="7" spans="1:10" ht="15.75" thickBot="1" x14ac:dyDescent="0.3">
      <c r="A7" s="28" t="s">
        <v>66</v>
      </c>
      <c r="B7" s="26">
        <v>10</v>
      </c>
      <c r="C7" s="23">
        <v>27</v>
      </c>
      <c r="D7" s="24">
        <f t="shared" si="0"/>
        <v>36</v>
      </c>
      <c r="E7" s="20">
        <v>26</v>
      </c>
      <c r="F7" s="16">
        <f t="shared" si="1"/>
        <v>35</v>
      </c>
      <c r="G7" s="18" t="str">
        <f>MID(($J$4),C7,B7)</f>
        <v>0000340672</v>
      </c>
      <c r="I7" s="34"/>
    </row>
    <row r="8" spans="1:10" ht="15.75" thickBot="1" x14ac:dyDescent="0.3">
      <c r="A8" s="45" t="s">
        <v>9</v>
      </c>
      <c r="B8" s="46">
        <f>SUM(B4:B7)</f>
        <v>34</v>
      </c>
      <c r="C8" s="43"/>
      <c r="D8" s="43"/>
      <c r="E8" s="43"/>
      <c r="F8" s="43"/>
      <c r="G8" s="44"/>
    </row>
    <row r="9" spans="1:10" ht="15.75" thickBot="1" x14ac:dyDescent="0.3"/>
    <row r="10" spans="1:10" ht="16.5" thickBot="1" x14ac:dyDescent="0.3">
      <c r="A10" s="104" t="s">
        <v>67</v>
      </c>
      <c r="B10" s="105"/>
      <c r="C10" s="105"/>
      <c r="D10" s="105"/>
      <c r="E10" s="105"/>
      <c r="F10" s="105"/>
      <c r="G10" s="106"/>
    </row>
    <row r="11" spans="1:10" x14ac:dyDescent="0.25">
      <c r="A11" s="107" t="s">
        <v>58</v>
      </c>
      <c r="B11" s="114" t="s">
        <v>1</v>
      </c>
      <c r="C11" s="110" t="s">
        <v>2</v>
      </c>
      <c r="D11" s="111"/>
      <c r="E11" s="112" t="s">
        <v>3</v>
      </c>
      <c r="F11" s="113"/>
      <c r="G11" s="107" t="s">
        <v>4</v>
      </c>
    </row>
    <row r="12" spans="1:10" ht="15.75" thickBot="1" x14ac:dyDescent="0.3">
      <c r="A12" s="108"/>
      <c r="B12" s="115"/>
      <c r="C12" s="50" t="s">
        <v>5</v>
      </c>
      <c r="D12" s="51" t="s">
        <v>6</v>
      </c>
      <c r="E12" s="52" t="s">
        <v>5</v>
      </c>
      <c r="F12" s="53" t="s">
        <v>6</v>
      </c>
      <c r="G12" s="108"/>
    </row>
    <row r="13" spans="1:10" ht="15.75" x14ac:dyDescent="0.25">
      <c r="A13" s="47" t="s">
        <v>15</v>
      </c>
      <c r="B13" s="54">
        <v>2</v>
      </c>
      <c r="C13" s="38">
        <v>1</v>
      </c>
      <c r="D13" s="39">
        <f t="shared" ref="D13:D24" si="4">(C13+B13)-1</f>
        <v>2</v>
      </c>
      <c r="E13" s="40">
        <v>0</v>
      </c>
      <c r="F13" s="41">
        <f>(E13+D13)-1</f>
        <v>1</v>
      </c>
      <c r="G13" s="42" t="str">
        <f>MID(($J$13),C13,B13)</f>
        <v>01</v>
      </c>
      <c r="I13" s="34" t="s">
        <v>68</v>
      </c>
      <c r="J13" s="11" t="s">
        <v>137</v>
      </c>
    </row>
    <row r="14" spans="1:10" ht="15.75" x14ac:dyDescent="0.25">
      <c r="A14" s="48" t="s">
        <v>27</v>
      </c>
      <c r="B14" s="55">
        <v>2</v>
      </c>
      <c r="C14" s="21">
        <f t="shared" ref="C14:C24" si="5">D13+1</f>
        <v>3</v>
      </c>
      <c r="D14" s="22">
        <f t="shared" si="4"/>
        <v>4</v>
      </c>
      <c r="E14" s="19">
        <f t="shared" ref="E14:E24" si="6">F13+1</f>
        <v>2</v>
      </c>
      <c r="F14" s="15">
        <f t="shared" ref="F14:F24" si="7">(E14+B14)-1</f>
        <v>3</v>
      </c>
      <c r="G14" s="17" t="str">
        <f t="shared" ref="G14:G24" si="8">MID(($J$13),C14,B14)</f>
        <v>02</v>
      </c>
    </row>
    <row r="15" spans="1:10" ht="15.75" x14ac:dyDescent="0.25">
      <c r="A15" s="48" t="s">
        <v>16</v>
      </c>
      <c r="B15" s="55">
        <v>11</v>
      </c>
      <c r="C15" s="21">
        <f t="shared" si="5"/>
        <v>5</v>
      </c>
      <c r="D15" s="22">
        <f t="shared" si="4"/>
        <v>15</v>
      </c>
      <c r="E15" s="19">
        <f t="shared" si="6"/>
        <v>4</v>
      </c>
      <c r="F15" s="15">
        <f t="shared" si="7"/>
        <v>14</v>
      </c>
      <c r="G15" s="17" t="str">
        <f t="shared" si="8"/>
        <v>00018.3.1.1</v>
      </c>
      <c r="H15" s="7"/>
    </row>
    <row r="16" spans="1:10" ht="15.75" x14ac:dyDescent="0.25">
      <c r="A16" s="48" t="s">
        <v>17</v>
      </c>
      <c r="B16" s="55">
        <v>15</v>
      </c>
      <c r="C16" s="21">
        <f t="shared" si="5"/>
        <v>16</v>
      </c>
      <c r="D16" s="22">
        <f t="shared" si="4"/>
        <v>30</v>
      </c>
      <c r="E16" s="19">
        <f t="shared" si="6"/>
        <v>15</v>
      </c>
      <c r="F16" s="15">
        <f t="shared" si="7"/>
        <v>29</v>
      </c>
      <c r="G16" s="17" t="str">
        <f t="shared" si="8"/>
        <v>000000687267021</v>
      </c>
      <c r="H16" s="8"/>
    </row>
    <row r="17" spans="1:10" ht="15.75" x14ac:dyDescent="0.25">
      <c r="A17" s="48" t="s">
        <v>18</v>
      </c>
      <c r="B17" s="55">
        <v>5</v>
      </c>
      <c r="C17" s="21">
        <f t="shared" si="5"/>
        <v>31</v>
      </c>
      <c r="D17" s="22">
        <f t="shared" si="4"/>
        <v>35</v>
      </c>
      <c r="E17" s="19">
        <f t="shared" si="6"/>
        <v>30</v>
      </c>
      <c r="F17" s="15">
        <f t="shared" si="7"/>
        <v>34</v>
      </c>
      <c r="G17" s="17" t="str">
        <f t="shared" si="8"/>
        <v>00006</v>
      </c>
    </row>
    <row r="18" spans="1:10" ht="15.75" x14ac:dyDescent="0.25">
      <c r="A18" s="48" t="s">
        <v>19</v>
      </c>
      <c r="B18" s="55">
        <v>10</v>
      </c>
      <c r="C18" s="21">
        <f t="shared" si="5"/>
        <v>36</v>
      </c>
      <c r="D18" s="22">
        <f t="shared" si="4"/>
        <v>45</v>
      </c>
      <c r="E18" s="19">
        <f t="shared" si="6"/>
        <v>35</v>
      </c>
      <c r="F18" s="15">
        <f t="shared" si="7"/>
        <v>44</v>
      </c>
      <c r="G18" s="17" t="str">
        <f t="shared" si="8"/>
        <v>0000007518</v>
      </c>
    </row>
    <row r="19" spans="1:10" ht="15.75" x14ac:dyDescent="0.25">
      <c r="A19" s="48" t="s">
        <v>20</v>
      </c>
      <c r="B19" s="55">
        <v>2</v>
      </c>
      <c r="C19" s="21">
        <f t="shared" si="5"/>
        <v>46</v>
      </c>
      <c r="D19" s="22">
        <f t="shared" si="4"/>
        <v>47</v>
      </c>
      <c r="E19" s="19">
        <f t="shared" si="6"/>
        <v>45</v>
      </c>
      <c r="F19" s="15">
        <f t="shared" si="7"/>
        <v>46</v>
      </c>
      <c r="G19" s="17" t="str">
        <f t="shared" si="8"/>
        <v>01</v>
      </c>
      <c r="H19" s="8"/>
    </row>
    <row r="20" spans="1:10" ht="15.75" x14ac:dyDescent="0.25">
      <c r="A20" s="48" t="s">
        <v>21</v>
      </c>
      <c r="B20" s="55">
        <v>10</v>
      </c>
      <c r="C20" s="21">
        <f t="shared" si="5"/>
        <v>48</v>
      </c>
      <c r="D20" s="22">
        <f t="shared" si="4"/>
        <v>57</v>
      </c>
      <c r="E20" s="19">
        <f t="shared" si="6"/>
        <v>47</v>
      </c>
      <c r="F20" s="15">
        <f t="shared" si="7"/>
        <v>56</v>
      </c>
      <c r="G20" s="17" t="str">
        <f t="shared" si="8"/>
        <v>0000032218</v>
      </c>
    </row>
    <row r="21" spans="1:10" ht="15.75" x14ac:dyDescent="0.25">
      <c r="A21" s="48" t="s">
        <v>22</v>
      </c>
      <c r="B21" s="55">
        <v>2</v>
      </c>
      <c r="C21" s="21">
        <f>D20+1</f>
        <v>58</v>
      </c>
      <c r="D21" s="22">
        <f t="shared" si="4"/>
        <v>59</v>
      </c>
      <c r="E21" s="19">
        <f>F20+1</f>
        <v>57</v>
      </c>
      <c r="F21" s="15">
        <f t="shared" si="7"/>
        <v>58</v>
      </c>
      <c r="G21" s="17" t="str">
        <f t="shared" si="8"/>
        <v>01</v>
      </c>
    </row>
    <row r="22" spans="1:10" ht="15.75" x14ac:dyDescent="0.25">
      <c r="A22" s="48" t="s">
        <v>23</v>
      </c>
      <c r="B22" s="55">
        <v>1</v>
      </c>
      <c r="C22" s="21">
        <f t="shared" si="5"/>
        <v>60</v>
      </c>
      <c r="D22" s="22">
        <f t="shared" si="4"/>
        <v>60</v>
      </c>
      <c r="E22" s="19">
        <f t="shared" si="6"/>
        <v>59</v>
      </c>
      <c r="F22" s="15">
        <f t="shared" si="7"/>
        <v>59</v>
      </c>
      <c r="G22" s="17" t="str">
        <f t="shared" si="8"/>
        <v>0</v>
      </c>
    </row>
    <row r="23" spans="1:10" ht="15.75" x14ac:dyDescent="0.25">
      <c r="A23" s="48" t="s">
        <v>24</v>
      </c>
      <c r="B23" s="55">
        <v>4</v>
      </c>
      <c r="C23" s="21">
        <f t="shared" si="5"/>
        <v>61</v>
      </c>
      <c r="D23" s="22">
        <f t="shared" si="4"/>
        <v>64</v>
      </c>
      <c r="E23" s="19">
        <f t="shared" si="6"/>
        <v>60</v>
      </c>
      <c r="F23" s="15">
        <f t="shared" si="7"/>
        <v>63</v>
      </c>
      <c r="G23" s="17" t="str">
        <f t="shared" si="8"/>
        <v>0000</v>
      </c>
    </row>
    <row r="24" spans="1:10" ht="16.5" thickBot="1" x14ac:dyDescent="0.3">
      <c r="A24" s="49" t="s">
        <v>25</v>
      </c>
      <c r="B24" s="56">
        <v>2</v>
      </c>
      <c r="C24" s="23">
        <f t="shared" si="5"/>
        <v>65</v>
      </c>
      <c r="D24" s="24">
        <f t="shared" si="4"/>
        <v>66</v>
      </c>
      <c r="E24" s="20">
        <f t="shared" si="6"/>
        <v>64</v>
      </c>
      <c r="F24" s="16">
        <f t="shared" si="7"/>
        <v>65</v>
      </c>
      <c r="G24" s="18" t="str">
        <f t="shared" si="8"/>
        <v>00</v>
      </c>
    </row>
    <row r="25" spans="1:10" ht="15.75" thickBot="1" x14ac:dyDescent="0.3">
      <c r="A25" s="45" t="s">
        <v>9</v>
      </c>
      <c r="B25" s="46">
        <f>SUM(B13:B24)</f>
        <v>66</v>
      </c>
      <c r="C25" s="43"/>
      <c r="D25" s="43"/>
      <c r="E25" s="43"/>
      <c r="F25" s="43"/>
      <c r="G25" s="44"/>
    </row>
    <row r="26" spans="1:10" ht="15.75" thickBot="1" x14ac:dyDescent="0.3"/>
    <row r="27" spans="1:10" ht="16.5" thickBot="1" x14ac:dyDescent="0.3">
      <c r="A27" s="104" t="s">
        <v>69</v>
      </c>
      <c r="B27" s="105"/>
      <c r="C27" s="105"/>
      <c r="D27" s="105"/>
      <c r="E27" s="105"/>
      <c r="F27" s="105"/>
      <c r="G27" s="106"/>
    </row>
    <row r="28" spans="1:10" x14ac:dyDescent="0.25">
      <c r="A28" s="119" t="s">
        <v>58</v>
      </c>
      <c r="B28" s="121" t="s">
        <v>1</v>
      </c>
      <c r="C28" s="110" t="s">
        <v>2</v>
      </c>
      <c r="D28" s="111"/>
      <c r="E28" s="112" t="s">
        <v>3</v>
      </c>
      <c r="F28" s="113"/>
      <c r="G28" s="107" t="s">
        <v>4</v>
      </c>
    </row>
    <row r="29" spans="1:10" ht="15.75" thickBot="1" x14ac:dyDescent="0.3">
      <c r="A29" s="120"/>
      <c r="B29" s="122"/>
      <c r="C29" s="30" t="s">
        <v>5</v>
      </c>
      <c r="D29" s="31" t="s">
        <v>6</v>
      </c>
      <c r="E29" s="32" t="s">
        <v>5</v>
      </c>
      <c r="F29" s="33" t="s">
        <v>6</v>
      </c>
      <c r="G29" s="109"/>
    </row>
    <row r="30" spans="1:10" x14ac:dyDescent="0.25">
      <c r="A30" s="70" t="s">
        <v>26</v>
      </c>
      <c r="B30" s="74">
        <v>2</v>
      </c>
      <c r="C30" s="73">
        <v>1</v>
      </c>
      <c r="D30" s="67">
        <f t="shared" ref="D30:D70" si="9">(C30+B30)-1</f>
        <v>2</v>
      </c>
      <c r="E30" s="68">
        <v>0</v>
      </c>
      <c r="F30" s="69">
        <f>(E30+D30)-1</f>
        <v>1</v>
      </c>
      <c r="G30" s="29" t="str">
        <f>MID(($J$30),C30,B30)</f>
        <v>02</v>
      </c>
      <c r="I30" s="34" t="s">
        <v>70</v>
      </c>
      <c r="J30" s="11" t="s">
        <v>139</v>
      </c>
    </row>
    <row r="31" spans="1:10" x14ac:dyDescent="0.25">
      <c r="A31" s="71" t="s">
        <v>27</v>
      </c>
      <c r="B31" s="75">
        <v>2</v>
      </c>
      <c r="C31" s="57">
        <f t="shared" ref="C31:C70" si="10">D30+1</f>
        <v>3</v>
      </c>
      <c r="D31" s="60">
        <f t="shared" si="9"/>
        <v>4</v>
      </c>
      <c r="E31" s="64">
        <f t="shared" ref="E31:E46" si="11">F30+1</f>
        <v>2</v>
      </c>
      <c r="F31" s="62">
        <f t="shared" ref="F31:F46" si="12">(E31+B31)-1</f>
        <v>3</v>
      </c>
      <c r="G31" s="17" t="str">
        <f t="shared" ref="G31:G72" si="13">MID(($J$30),C31,B31)</f>
        <v>02</v>
      </c>
    </row>
    <row r="32" spans="1:10" x14ac:dyDescent="0.25">
      <c r="A32" s="71" t="s">
        <v>28</v>
      </c>
      <c r="B32" s="75">
        <v>2</v>
      </c>
      <c r="C32" s="57">
        <f t="shared" si="10"/>
        <v>5</v>
      </c>
      <c r="D32" s="60">
        <f t="shared" si="9"/>
        <v>6</v>
      </c>
      <c r="E32" s="64">
        <f t="shared" si="11"/>
        <v>4</v>
      </c>
      <c r="F32" s="62">
        <f t="shared" si="12"/>
        <v>5</v>
      </c>
      <c r="G32" s="17" t="str">
        <f t="shared" si="13"/>
        <v>02</v>
      </c>
    </row>
    <row r="33" spans="1:12" x14ac:dyDescent="0.25">
      <c r="A33" s="71" t="s">
        <v>29</v>
      </c>
      <c r="B33" s="75">
        <v>8</v>
      </c>
      <c r="C33" s="57">
        <f t="shared" si="10"/>
        <v>7</v>
      </c>
      <c r="D33" s="60">
        <f t="shared" si="9"/>
        <v>14</v>
      </c>
      <c r="E33" s="64">
        <f t="shared" si="11"/>
        <v>6</v>
      </c>
      <c r="F33" s="62">
        <f t="shared" si="12"/>
        <v>13</v>
      </c>
      <c r="G33" s="17" t="str">
        <f t="shared" si="13"/>
        <v>00028357</v>
      </c>
    </row>
    <row r="34" spans="1:12" x14ac:dyDescent="0.25">
      <c r="A34" s="71" t="s">
        <v>30</v>
      </c>
      <c r="B34" s="75">
        <v>5</v>
      </c>
      <c r="C34" s="57">
        <f t="shared" si="10"/>
        <v>15</v>
      </c>
      <c r="D34" s="60">
        <f t="shared" si="9"/>
        <v>19</v>
      </c>
      <c r="E34" s="64">
        <f t="shared" si="11"/>
        <v>14</v>
      </c>
      <c r="F34" s="62">
        <f t="shared" si="12"/>
        <v>18</v>
      </c>
      <c r="G34" s="17" t="str">
        <f t="shared" si="13"/>
        <v>00186</v>
      </c>
    </row>
    <row r="35" spans="1:12" x14ac:dyDescent="0.25">
      <c r="A35" s="71" t="s">
        <v>31</v>
      </c>
      <c r="B35" s="75">
        <v>5</v>
      </c>
      <c r="C35" s="57">
        <f t="shared" si="10"/>
        <v>20</v>
      </c>
      <c r="D35" s="60">
        <f t="shared" si="9"/>
        <v>24</v>
      </c>
      <c r="E35" s="64">
        <f t="shared" si="11"/>
        <v>19</v>
      </c>
      <c r="F35" s="62">
        <f t="shared" si="12"/>
        <v>23</v>
      </c>
      <c r="G35" s="17" t="str">
        <f t="shared" si="13"/>
        <v>06482</v>
      </c>
      <c r="I35" s="78">
        <f>H1+G35</f>
        <v>44103</v>
      </c>
    </row>
    <row r="36" spans="1:12" x14ac:dyDescent="0.25">
      <c r="A36" s="71" t="s">
        <v>32</v>
      </c>
      <c r="B36" s="75">
        <v>5</v>
      </c>
      <c r="C36" s="57">
        <f t="shared" si="10"/>
        <v>25</v>
      </c>
      <c r="D36" s="60">
        <f t="shared" si="9"/>
        <v>29</v>
      </c>
      <c r="E36" s="64">
        <f t="shared" si="11"/>
        <v>24</v>
      </c>
      <c r="F36" s="62">
        <f t="shared" si="12"/>
        <v>28</v>
      </c>
      <c r="G36" s="17" t="str">
        <f t="shared" si="13"/>
        <v>06482</v>
      </c>
      <c r="I36" s="78">
        <f>H1+G36</f>
        <v>44103</v>
      </c>
    </row>
    <row r="37" spans="1:12" x14ac:dyDescent="0.25">
      <c r="A37" s="71" t="s">
        <v>33</v>
      </c>
      <c r="B37" s="75">
        <v>5</v>
      </c>
      <c r="C37" s="57">
        <f t="shared" si="10"/>
        <v>30</v>
      </c>
      <c r="D37" s="60">
        <f t="shared" si="9"/>
        <v>34</v>
      </c>
      <c r="E37" s="64">
        <f t="shared" si="11"/>
        <v>29</v>
      </c>
      <c r="F37" s="62">
        <f t="shared" si="12"/>
        <v>33</v>
      </c>
      <c r="G37" s="17" t="str">
        <f t="shared" si="13"/>
        <v>00402</v>
      </c>
      <c r="I37" s="8">
        <f>TIME(INT(H37/3600),MOD(INT(H37/60),60),MOD(H37,60))</f>
        <v>0</v>
      </c>
    </row>
    <row r="38" spans="1:12" x14ac:dyDescent="0.25">
      <c r="A38" s="71" t="s">
        <v>34</v>
      </c>
      <c r="B38" s="75">
        <v>5</v>
      </c>
      <c r="C38" s="57">
        <f t="shared" si="10"/>
        <v>35</v>
      </c>
      <c r="D38" s="60">
        <f t="shared" si="9"/>
        <v>39</v>
      </c>
      <c r="E38" s="64">
        <f t="shared" si="11"/>
        <v>34</v>
      </c>
      <c r="F38" s="62">
        <f t="shared" si="12"/>
        <v>38</v>
      </c>
      <c r="G38" s="17" t="str">
        <f t="shared" si="13"/>
        <v>00768</v>
      </c>
      <c r="I38" s="8">
        <f>TIME(INT(H38/3600),MOD(INT(H38/60),60),MOD(H38,60))</f>
        <v>0</v>
      </c>
    </row>
    <row r="39" spans="1:12" x14ac:dyDescent="0.25">
      <c r="A39" s="71" t="s">
        <v>35</v>
      </c>
      <c r="B39" s="75">
        <v>1</v>
      </c>
      <c r="C39" s="57">
        <f t="shared" si="10"/>
        <v>40</v>
      </c>
      <c r="D39" s="60">
        <f t="shared" si="9"/>
        <v>40</v>
      </c>
      <c r="E39" s="64">
        <f t="shared" si="11"/>
        <v>39</v>
      </c>
      <c r="F39" s="62">
        <f t="shared" si="12"/>
        <v>39</v>
      </c>
      <c r="G39" s="17" t="str">
        <f t="shared" si="13"/>
        <v>1</v>
      </c>
    </row>
    <row r="40" spans="1:12" x14ac:dyDescent="0.25">
      <c r="A40" s="71" t="s">
        <v>36</v>
      </c>
      <c r="B40" s="75">
        <v>10</v>
      </c>
      <c r="C40" s="57">
        <f t="shared" si="10"/>
        <v>41</v>
      </c>
      <c r="D40" s="60">
        <f t="shared" si="9"/>
        <v>50</v>
      </c>
      <c r="E40" s="64">
        <f t="shared" si="11"/>
        <v>40</v>
      </c>
      <c r="F40" s="62">
        <f t="shared" si="12"/>
        <v>49</v>
      </c>
      <c r="G40" s="17" t="str">
        <f t="shared" si="13"/>
        <v>0000498,15</v>
      </c>
    </row>
    <row r="41" spans="1:12" x14ac:dyDescent="0.25">
      <c r="A41" s="71" t="s">
        <v>37</v>
      </c>
      <c r="B41" s="75">
        <v>10</v>
      </c>
      <c r="C41" s="57">
        <f t="shared" si="10"/>
        <v>51</v>
      </c>
      <c r="D41" s="60">
        <f t="shared" si="9"/>
        <v>60</v>
      </c>
      <c r="E41" s="64">
        <f t="shared" si="11"/>
        <v>50</v>
      </c>
      <c r="F41" s="62">
        <f t="shared" si="12"/>
        <v>59</v>
      </c>
      <c r="G41" s="17" t="str">
        <f t="shared" si="13"/>
        <v>0000760,75</v>
      </c>
    </row>
    <row r="42" spans="1:12" x14ac:dyDescent="0.25">
      <c r="A42" s="71" t="s">
        <v>38</v>
      </c>
      <c r="B42" s="76">
        <v>2</v>
      </c>
      <c r="C42" s="57">
        <f t="shared" si="10"/>
        <v>61</v>
      </c>
      <c r="D42" s="60">
        <f t="shared" si="9"/>
        <v>62</v>
      </c>
      <c r="E42" s="64">
        <f t="shared" si="11"/>
        <v>60</v>
      </c>
      <c r="F42" s="62">
        <f t="shared" si="12"/>
        <v>61</v>
      </c>
      <c r="G42" s="17" t="str">
        <f t="shared" si="13"/>
        <v>07</v>
      </c>
    </row>
    <row r="43" spans="1:12" x14ac:dyDescent="0.25">
      <c r="A43" s="71" t="s">
        <v>39</v>
      </c>
      <c r="B43" s="75">
        <v>2</v>
      </c>
      <c r="C43" s="57">
        <f t="shared" si="10"/>
        <v>63</v>
      </c>
      <c r="D43" s="60">
        <f t="shared" si="9"/>
        <v>64</v>
      </c>
      <c r="E43" s="64">
        <f t="shared" si="11"/>
        <v>62</v>
      </c>
      <c r="F43" s="62">
        <f t="shared" si="12"/>
        <v>63</v>
      </c>
      <c r="G43" s="17" t="str">
        <f t="shared" si="13"/>
        <v>25</v>
      </c>
    </row>
    <row r="44" spans="1:12" x14ac:dyDescent="0.25">
      <c r="A44" s="71" t="s">
        <v>40</v>
      </c>
      <c r="B44" s="75">
        <v>5</v>
      </c>
      <c r="C44" s="57">
        <f t="shared" si="10"/>
        <v>65</v>
      </c>
      <c r="D44" s="60">
        <f t="shared" si="9"/>
        <v>69</v>
      </c>
      <c r="E44" s="64">
        <f t="shared" si="11"/>
        <v>64</v>
      </c>
      <c r="F44" s="62">
        <f t="shared" si="12"/>
        <v>68</v>
      </c>
      <c r="G44" s="17" t="str">
        <f t="shared" si="13"/>
        <v>04,05</v>
      </c>
    </row>
    <row r="45" spans="1:12" ht="15.75" x14ac:dyDescent="0.25">
      <c r="A45" s="72" t="s">
        <v>41</v>
      </c>
      <c r="B45" s="75">
        <v>5</v>
      </c>
      <c r="C45" s="57">
        <f t="shared" si="10"/>
        <v>70</v>
      </c>
      <c r="D45" s="60">
        <f t="shared" si="9"/>
        <v>74</v>
      </c>
      <c r="E45" s="64">
        <f t="shared" si="11"/>
        <v>69</v>
      </c>
      <c r="F45" s="62">
        <f t="shared" si="12"/>
        <v>73</v>
      </c>
      <c r="G45" s="17" t="str">
        <f t="shared" si="13"/>
        <v>00002</v>
      </c>
    </row>
    <row r="46" spans="1:12" x14ac:dyDescent="0.25">
      <c r="A46" s="71" t="s">
        <v>39</v>
      </c>
      <c r="B46" s="75">
        <v>2</v>
      </c>
      <c r="C46" s="57">
        <f t="shared" si="10"/>
        <v>75</v>
      </c>
      <c r="D46" s="60">
        <f t="shared" si="9"/>
        <v>76</v>
      </c>
      <c r="E46" s="64">
        <f t="shared" si="11"/>
        <v>74</v>
      </c>
      <c r="F46" s="62">
        <f t="shared" si="12"/>
        <v>75</v>
      </c>
      <c r="G46" s="17" t="str">
        <f t="shared" si="13"/>
        <v>18</v>
      </c>
      <c r="I46" s="79"/>
      <c r="J46" s="80"/>
      <c r="K46" s="81"/>
      <c r="L46" s="81"/>
    </row>
    <row r="47" spans="1:12" x14ac:dyDescent="0.25">
      <c r="A47" s="71" t="s">
        <v>40</v>
      </c>
      <c r="B47" s="75">
        <v>5</v>
      </c>
      <c r="C47" s="57">
        <f t="shared" si="10"/>
        <v>77</v>
      </c>
      <c r="D47" s="60">
        <f t="shared" si="9"/>
        <v>81</v>
      </c>
      <c r="E47" s="64">
        <f t="shared" ref="E47:E70" si="14">F46+1</f>
        <v>76</v>
      </c>
      <c r="F47" s="62">
        <f t="shared" ref="F47:F70" si="15">(E47+B47)-1</f>
        <v>80</v>
      </c>
      <c r="G47" s="17" t="str">
        <f t="shared" si="13"/>
        <v>04,05</v>
      </c>
      <c r="I47" s="79"/>
      <c r="J47" s="80"/>
      <c r="K47" s="81"/>
      <c r="L47" s="81"/>
    </row>
    <row r="48" spans="1:12" ht="15.75" x14ac:dyDescent="0.25">
      <c r="A48" s="72" t="s">
        <v>41</v>
      </c>
      <c r="B48" s="75">
        <v>5</v>
      </c>
      <c r="C48" s="57">
        <f t="shared" si="10"/>
        <v>82</v>
      </c>
      <c r="D48" s="60">
        <f t="shared" si="9"/>
        <v>86</v>
      </c>
      <c r="E48" s="64">
        <f t="shared" si="14"/>
        <v>81</v>
      </c>
      <c r="F48" s="62">
        <f t="shared" si="15"/>
        <v>85</v>
      </c>
      <c r="G48" s="17" t="str">
        <f t="shared" si="13"/>
        <v>00010</v>
      </c>
      <c r="I48" s="79"/>
      <c r="J48" s="80"/>
      <c r="K48" s="81"/>
      <c r="L48" s="81"/>
    </row>
    <row r="49" spans="1:12" x14ac:dyDescent="0.25">
      <c r="A49" s="71" t="s">
        <v>39</v>
      </c>
      <c r="B49" s="75">
        <v>2</v>
      </c>
      <c r="C49" s="57">
        <f t="shared" si="10"/>
        <v>87</v>
      </c>
      <c r="D49" s="60">
        <f t="shared" si="9"/>
        <v>88</v>
      </c>
      <c r="E49" s="64">
        <f t="shared" si="14"/>
        <v>86</v>
      </c>
      <c r="F49" s="62">
        <f t="shared" si="15"/>
        <v>87</v>
      </c>
      <c r="G49" s="17" t="str">
        <f t="shared" si="13"/>
        <v>09</v>
      </c>
      <c r="I49" s="79"/>
      <c r="J49" s="80"/>
      <c r="K49" s="81"/>
      <c r="L49" s="81"/>
    </row>
    <row r="50" spans="1:12" x14ac:dyDescent="0.25">
      <c r="A50" s="71" t="s">
        <v>40</v>
      </c>
      <c r="B50" s="75">
        <v>5</v>
      </c>
      <c r="C50" s="57">
        <f t="shared" si="10"/>
        <v>89</v>
      </c>
      <c r="D50" s="60">
        <f t="shared" si="9"/>
        <v>93</v>
      </c>
      <c r="E50" s="64">
        <f t="shared" si="14"/>
        <v>88</v>
      </c>
      <c r="F50" s="62">
        <f t="shared" si="15"/>
        <v>92</v>
      </c>
      <c r="G50" s="17" t="str">
        <f t="shared" si="13"/>
        <v>00,00</v>
      </c>
      <c r="I50" s="79"/>
      <c r="J50" s="80"/>
      <c r="K50" s="81"/>
      <c r="L50" s="81"/>
    </row>
    <row r="51" spans="1:12" ht="15.75" x14ac:dyDescent="0.25">
      <c r="A51" s="72" t="s">
        <v>41</v>
      </c>
      <c r="B51" s="75">
        <v>5</v>
      </c>
      <c r="C51" s="57">
        <f t="shared" si="10"/>
        <v>94</v>
      </c>
      <c r="D51" s="60">
        <f t="shared" si="9"/>
        <v>98</v>
      </c>
      <c r="E51" s="64">
        <f t="shared" si="14"/>
        <v>93</v>
      </c>
      <c r="F51" s="62">
        <f t="shared" si="15"/>
        <v>97</v>
      </c>
      <c r="G51" s="17" t="str">
        <f t="shared" si="13"/>
        <v>00004</v>
      </c>
      <c r="I51" s="79"/>
      <c r="J51" s="80"/>
      <c r="K51" s="81"/>
      <c r="L51" s="81"/>
    </row>
    <row r="52" spans="1:12" x14ac:dyDescent="0.25">
      <c r="A52" s="71" t="s">
        <v>39</v>
      </c>
      <c r="B52" s="75">
        <v>2</v>
      </c>
      <c r="C52" s="57">
        <f t="shared" si="10"/>
        <v>99</v>
      </c>
      <c r="D52" s="60">
        <f t="shared" si="9"/>
        <v>100</v>
      </c>
      <c r="E52" s="64">
        <f t="shared" si="14"/>
        <v>98</v>
      </c>
      <c r="F52" s="62">
        <f t="shared" si="15"/>
        <v>99</v>
      </c>
      <c r="G52" s="17" t="str">
        <f t="shared" si="13"/>
        <v>08</v>
      </c>
      <c r="I52" s="79"/>
      <c r="J52" s="80"/>
      <c r="K52" s="81"/>
      <c r="L52" s="81"/>
    </row>
    <row r="53" spans="1:12" x14ac:dyDescent="0.25">
      <c r="A53" s="71" t="s">
        <v>40</v>
      </c>
      <c r="B53" s="75">
        <v>5</v>
      </c>
      <c r="C53" s="57">
        <f t="shared" si="10"/>
        <v>101</v>
      </c>
      <c r="D53" s="60">
        <f t="shared" si="9"/>
        <v>105</v>
      </c>
      <c r="E53" s="64">
        <f t="shared" si="14"/>
        <v>100</v>
      </c>
      <c r="F53" s="62">
        <f t="shared" si="15"/>
        <v>104</v>
      </c>
      <c r="G53" s="17" t="str">
        <f t="shared" si="13"/>
        <v>00,00</v>
      </c>
      <c r="I53" s="79"/>
      <c r="J53" s="80"/>
      <c r="K53" s="81"/>
      <c r="L53" s="81"/>
    </row>
    <row r="54" spans="1:12" ht="15.75" x14ac:dyDescent="0.25">
      <c r="A54" s="72" t="s">
        <v>41</v>
      </c>
      <c r="B54" s="75">
        <v>5</v>
      </c>
      <c r="C54" s="57">
        <f t="shared" si="10"/>
        <v>106</v>
      </c>
      <c r="D54" s="60">
        <f t="shared" si="9"/>
        <v>110</v>
      </c>
      <c r="E54" s="64">
        <f t="shared" si="14"/>
        <v>105</v>
      </c>
      <c r="F54" s="62">
        <f t="shared" si="15"/>
        <v>109</v>
      </c>
      <c r="G54" s="17" t="str">
        <f t="shared" si="13"/>
        <v>00002</v>
      </c>
      <c r="I54" s="79"/>
      <c r="J54" s="80"/>
      <c r="K54" s="81"/>
      <c r="L54" s="81"/>
    </row>
    <row r="55" spans="1:12" x14ac:dyDescent="0.25">
      <c r="A55" s="71" t="s">
        <v>39</v>
      </c>
      <c r="B55" s="75">
        <v>2</v>
      </c>
      <c r="C55" s="57">
        <f t="shared" si="10"/>
        <v>111</v>
      </c>
      <c r="D55" s="60">
        <f t="shared" si="9"/>
        <v>112</v>
      </c>
      <c r="E55" s="64">
        <f t="shared" si="14"/>
        <v>110</v>
      </c>
      <c r="F55" s="62">
        <f t="shared" si="15"/>
        <v>111</v>
      </c>
      <c r="G55" s="17" t="str">
        <f t="shared" si="13"/>
        <v>03</v>
      </c>
      <c r="I55" s="79"/>
      <c r="J55" s="80"/>
      <c r="K55" s="81"/>
      <c r="L55" s="81"/>
    </row>
    <row r="56" spans="1:12" x14ac:dyDescent="0.25">
      <c r="A56" s="71" t="s">
        <v>40</v>
      </c>
      <c r="B56" s="75">
        <v>5</v>
      </c>
      <c r="C56" s="57">
        <f t="shared" si="10"/>
        <v>113</v>
      </c>
      <c r="D56" s="60">
        <f t="shared" si="9"/>
        <v>117</v>
      </c>
      <c r="E56" s="64">
        <f t="shared" si="14"/>
        <v>112</v>
      </c>
      <c r="F56" s="62">
        <f t="shared" si="15"/>
        <v>116</v>
      </c>
      <c r="G56" s="17" t="str">
        <f t="shared" si="13"/>
        <v>00,00</v>
      </c>
      <c r="I56" s="79"/>
      <c r="J56" s="80"/>
      <c r="K56" s="81"/>
      <c r="L56" s="81"/>
    </row>
    <row r="57" spans="1:12" ht="15.75" x14ac:dyDescent="0.25">
      <c r="A57" s="72" t="s">
        <v>41</v>
      </c>
      <c r="B57" s="75">
        <v>5</v>
      </c>
      <c r="C57" s="57">
        <f t="shared" si="10"/>
        <v>118</v>
      </c>
      <c r="D57" s="60">
        <f t="shared" si="9"/>
        <v>122</v>
      </c>
      <c r="E57" s="64">
        <f t="shared" si="14"/>
        <v>117</v>
      </c>
      <c r="F57" s="62">
        <f t="shared" si="15"/>
        <v>121</v>
      </c>
      <c r="G57" s="17" t="str">
        <f t="shared" si="13"/>
        <v>00027</v>
      </c>
      <c r="I57" s="79"/>
      <c r="J57" s="80"/>
      <c r="K57" s="81"/>
      <c r="L57" s="81"/>
    </row>
    <row r="58" spans="1:12" x14ac:dyDescent="0.25">
      <c r="A58" s="71" t="s">
        <v>39</v>
      </c>
      <c r="B58" s="75">
        <v>2</v>
      </c>
      <c r="C58" s="57">
        <f t="shared" si="10"/>
        <v>123</v>
      </c>
      <c r="D58" s="60">
        <f t="shared" si="9"/>
        <v>124</v>
      </c>
      <c r="E58" s="64">
        <f t="shared" si="14"/>
        <v>122</v>
      </c>
      <c r="F58" s="62">
        <f t="shared" si="15"/>
        <v>123</v>
      </c>
      <c r="G58" s="17" t="str">
        <f t="shared" si="13"/>
        <v>00</v>
      </c>
      <c r="I58" s="79"/>
      <c r="J58" s="80"/>
      <c r="K58" s="81"/>
      <c r="L58" s="81"/>
    </row>
    <row r="59" spans="1:12" x14ac:dyDescent="0.25">
      <c r="A59" s="71" t="s">
        <v>40</v>
      </c>
      <c r="B59" s="75">
        <v>5</v>
      </c>
      <c r="C59" s="57">
        <f t="shared" si="10"/>
        <v>125</v>
      </c>
      <c r="D59" s="60">
        <f t="shared" si="9"/>
        <v>129</v>
      </c>
      <c r="E59" s="64">
        <f t="shared" si="14"/>
        <v>124</v>
      </c>
      <c r="F59" s="62">
        <f t="shared" si="15"/>
        <v>128</v>
      </c>
      <c r="G59" s="17" t="str">
        <f t="shared" si="13"/>
        <v>04,05</v>
      </c>
      <c r="I59" s="79"/>
      <c r="J59" s="80"/>
      <c r="K59" s="81"/>
      <c r="L59" s="81"/>
    </row>
    <row r="60" spans="1:12" ht="15.75" x14ac:dyDescent="0.25">
      <c r="A60" s="72" t="s">
        <v>41</v>
      </c>
      <c r="B60" s="75">
        <v>5</v>
      </c>
      <c r="C60" s="57">
        <f t="shared" si="10"/>
        <v>130</v>
      </c>
      <c r="D60" s="60">
        <f t="shared" si="9"/>
        <v>134</v>
      </c>
      <c r="E60" s="64">
        <f t="shared" si="14"/>
        <v>129</v>
      </c>
      <c r="F60" s="62">
        <f t="shared" si="15"/>
        <v>133</v>
      </c>
      <c r="G60" s="17" t="str">
        <f t="shared" si="13"/>
        <v>00123</v>
      </c>
      <c r="I60" s="79"/>
      <c r="J60" s="80"/>
      <c r="K60" s="81"/>
      <c r="L60" s="81"/>
    </row>
    <row r="61" spans="1:12" x14ac:dyDescent="0.25">
      <c r="A61" s="71" t="s">
        <v>39</v>
      </c>
      <c r="B61" s="75">
        <v>2</v>
      </c>
      <c r="C61" s="57">
        <f t="shared" si="10"/>
        <v>135</v>
      </c>
      <c r="D61" s="60">
        <f t="shared" si="9"/>
        <v>136</v>
      </c>
      <c r="E61" s="64">
        <f t="shared" si="14"/>
        <v>134</v>
      </c>
      <c r="F61" s="62">
        <f t="shared" si="15"/>
        <v>135</v>
      </c>
      <c r="G61" s="17" t="str">
        <f t="shared" si="13"/>
        <v>13</v>
      </c>
      <c r="I61" s="79"/>
      <c r="J61" s="80"/>
      <c r="K61" s="81"/>
      <c r="L61" s="81"/>
    </row>
    <row r="62" spans="1:12" x14ac:dyDescent="0.25">
      <c r="A62" s="71" t="s">
        <v>40</v>
      </c>
      <c r="B62" s="75">
        <v>5</v>
      </c>
      <c r="C62" s="57">
        <f t="shared" si="10"/>
        <v>137</v>
      </c>
      <c r="D62" s="60">
        <f t="shared" si="9"/>
        <v>141</v>
      </c>
      <c r="E62" s="64">
        <f t="shared" si="14"/>
        <v>136</v>
      </c>
      <c r="F62" s="62">
        <f t="shared" si="15"/>
        <v>140</v>
      </c>
      <c r="G62" s="17" t="str">
        <f t="shared" si="13"/>
        <v>04,05</v>
      </c>
      <c r="I62" s="79"/>
      <c r="J62" s="80"/>
      <c r="K62" s="81"/>
      <c r="L62" s="81"/>
    </row>
    <row r="63" spans="1:12" ht="15.75" x14ac:dyDescent="0.25">
      <c r="A63" s="72" t="s">
        <v>41</v>
      </c>
      <c r="B63" s="75">
        <v>5</v>
      </c>
      <c r="C63" s="57">
        <f t="shared" si="10"/>
        <v>142</v>
      </c>
      <c r="D63" s="60">
        <f t="shared" si="9"/>
        <v>146</v>
      </c>
      <c r="E63" s="64">
        <f t="shared" si="14"/>
        <v>141</v>
      </c>
      <c r="F63" s="62">
        <f t="shared" si="15"/>
        <v>145</v>
      </c>
      <c r="G63" s="17" t="str">
        <f t="shared" si="13"/>
        <v>00053</v>
      </c>
      <c r="I63" s="79"/>
      <c r="J63" s="80"/>
      <c r="K63" s="81"/>
      <c r="L63" s="81"/>
    </row>
    <row r="64" spans="1:12" x14ac:dyDescent="0.25">
      <c r="A64" s="71" t="s">
        <v>39</v>
      </c>
      <c r="B64" s="75">
        <v>2</v>
      </c>
      <c r="C64" s="57">
        <f t="shared" si="10"/>
        <v>147</v>
      </c>
      <c r="D64" s="60">
        <f t="shared" si="9"/>
        <v>148</v>
      </c>
      <c r="E64" s="64">
        <f t="shared" si="14"/>
        <v>146</v>
      </c>
      <c r="F64" s="62">
        <f t="shared" si="15"/>
        <v>147</v>
      </c>
      <c r="G64" s="17" t="str">
        <f>MID(($J$30),C64,B64)</f>
        <v>00</v>
      </c>
      <c r="I64" s="79"/>
      <c r="J64" s="80"/>
      <c r="K64" s="81"/>
      <c r="L64" s="81"/>
    </row>
    <row r="65" spans="1:12" x14ac:dyDescent="0.25">
      <c r="A65" s="71" t="s">
        <v>40</v>
      </c>
      <c r="B65" s="75">
        <v>5</v>
      </c>
      <c r="C65" s="57">
        <f t="shared" si="10"/>
        <v>149</v>
      </c>
      <c r="D65" s="60">
        <f t="shared" si="9"/>
        <v>153</v>
      </c>
      <c r="E65" s="64">
        <f t="shared" si="14"/>
        <v>148</v>
      </c>
      <c r="F65" s="62">
        <f t="shared" si="15"/>
        <v>152</v>
      </c>
      <c r="G65" s="17" t="str">
        <f t="shared" si="13"/>
        <v>00000</v>
      </c>
      <c r="I65" s="79"/>
      <c r="J65" s="80"/>
      <c r="K65" s="81"/>
      <c r="L65" s="81"/>
    </row>
    <row r="66" spans="1:12" ht="15.75" x14ac:dyDescent="0.25">
      <c r="A66" s="72" t="s">
        <v>41</v>
      </c>
      <c r="B66" s="75">
        <v>5</v>
      </c>
      <c r="C66" s="57">
        <f t="shared" si="10"/>
        <v>154</v>
      </c>
      <c r="D66" s="60">
        <f t="shared" si="9"/>
        <v>158</v>
      </c>
      <c r="E66" s="64">
        <f t="shared" si="14"/>
        <v>153</v>
      </c>
      <c r="F66" s="62">
        <f t="shared" si="15"/>
        <v>157</v>
      </c>
      <c r="G66" s="17" t="str">
        <f>MID(($J$30),C66,B66)</f>
        <v>00</v>
      </c>
      <c r="I66" s="79"/>
      <c r="J66" s="80"/>
      <c r="K66" s="81"/>
      <c r="L66" s="81"/>
    </row>
    <row r="67" spans="1:12" x14ac:dyDescent="0.25">
      <c r="A67" s="71" t="s">
        <v>39</v>
      </c>
      <c r="B67" s="75">
        <v>2</v>
      </c>
      <c r="C67" s="57">
        <f t="shared" si="10"/>
        <v>159</v>
      </c>
      <c r="D67" s="60">
        <f t="shared" si="9"/>
        <v>160</v>
      </c>
      <c r="E67" s="64">
        <f t="shared" si="14"/>
        <v>158</v>
      </c>
      <c r="F67" s="62">
        <f t="shared" si="15"/>
        <v>159</v>
      </c>
      <c r="G67" s="17" t="str">
        <f t="shared" si="13"/>
        <v/>
      </c>
      <c r="I67" s="79"/>
      <c r="J67" s="80"/>
      <c r="K67" s="81"/>
      <c r="L67" s="81"/>
    </row>
    <row r="68" spans="1:12" x14ac:dyDescent="0.25">
      <c r="A68" s="71" t="s">
        <v>40</v>
      </c>
      <c r="B68" s="75">
        <v>5</v>
      </c>
      <c r="C68" s="57">
        <f t="shared" si="10"/>
        <v>161</v>
      </c>
      <c r="D68" s="60">
        <f t="shared" si="9"/>
        <v>165</v>
      </c>
      <c r="E68" s="64">
        <f t="shared" si="14"/>
        <v>160</v>
      </c>
      <c r="F68" s="62">
        <f t="shared" si="15"/>
        <v>164</v>
      </c>
      <c r="G68" s="17" t="str">
        <f t="shared" si="13"/>
        <v/>
      </c>
      <c r="I68" s="79"/>
      <c r="J68" s="80"/>
      <c r="K68" s="81"/>
      <c r="L68" s="81"/>
    </row>
    <row r="69" spans="1:12" ht="15.75" x14ac:dyDescent="0.25">
      <c r="A69" s="72" t="s">
        <v>41</v>
      </c>
      <c r="B69" s="75">
        <v>5</v>
      </c>
      <c r="C69" s="57">
        <f t="shared" si="10"/>
        <v>166</v>
      </c>
      <c r="D69" s="60">
        <f t="shared" si="9"/>
        <v>170</v>
      </c>
      <c r="E69" s="64">
        <f t="shared" si="14"/>
        <v>165</v>
      </c>
      <c r="F69" s="62">
        <f t="shared" si="15"/>
        <v>169</v>
      </c>
      <c r="G69" s="17" t="str">
        <f t="shared" si="13"/>
        <v/>
      </c>
      <c r="I69" s="79"/>
      <c r="J69" s="80"/>
      <c r="K69" s="81"/>
      <c r="L69" s="81"/>
    </row>
    <row r="70" spans="1:12" x14ac:dyDescent="0.25">
      <c r="A70" s="71" t="s">
        <v>39</v>
      </c>
      <c r="B70" s="75">
        <v>2</v>
      </c>
      <c r="C70" s="57">
        <f t="shared" si="10"/>
        <v>171</v>
      </c>
      <c r="D70" s="60">
        <f t="shared" si="9"/>
        <v>172</v>
      </c>
      <c r="E70" s="64">
        <f t="shared" si="14"/>
        <v>170</v>
      </c>
      <c r="F70" s="62">
        <f t="shared" si="15"/>
        <v>171</v>
      </c>
      <c r="G70" s="17" t="str">
        <f t="shared" si="13"/>
        <v/>
      </c>
      <c r="I70" s="79"/>
      <c r="J70" s="80"/>
      <c r="K70" s="81"/>
      <c r="L70" s="81"/>
    </row>
    <row r="71" spans="1:12" x14ac:dyDescent="0.25">
      <c r="A71" s="71" t="s">
        <v>40</v>
      </c>
      <c r="B71" s="75"/>
      <c r="C71" s="57"/>
      <c r="D71" s="60"/>
      <c r="E71" s="64"/>
      <c r="F71" s="62"/>
      <c r="G71" s="17" t="e">
        <f t="shared" si="13"/>
        <v>#VALUE!</v>
      </c>
      <c r="I71" s="79"/>
      <c r="J71" s="80"/>
      <c r="K71" s="81"/>
      <c r="L71" s="81"/>
    </row>
    <row r="72" spans="1:12" ht="15.75" x14ac:dyDescent="0.25">
      <c r="A72" s="72" t="s">
        <v>41</v>
      </c>
      <c r="B72" s="75"/>
      <c r="C72" s="57"/>
      <c r="D72" s="60"/>
      <c r="E72" s="64"/>
      <c r="F72" s="62"/>
      <c r="G72" s="17" t="e">
        <f t="shared" si="13"/>
        <v>#VALUE!</v>
      </c>
      <c r="I72" s="79"/>
      <c r="J72" s="80"/>
      <c r="K72" s="81"/>
      <c r="L72" s="81"/>
    </row>
    <row r="73" spans="1:12" x14ac:dyDescent="0.25">
      <c r="A73" s="71" t="s">
        <v>39</v>
      </c>
      <c r="B73" s="75"/>
      <c r="C73" s="57"/>
      <c r="D73" s="60"/>
      <c r="E73" s="64"/>
      <c r="F73" s="62"/>
      <c r="G73" s="17"/>
      <c r="I73" s="79"/>
      <c r="J73" s="80"/>
      <c r="K73" s="81"/>
      <c r="L73" s="81"/>
    </row>
    <row r="74" spans="1:12" x14ac:dyDescent="0.25">
      <c r="A74" s="71" t="s">
        <v>40</v>
      </c>
      <c r="B74" s="75"/>
      <c r="C74" s="57"/>
      <c r="D74" s="60"/>
      <c r="E74" s="64"/>
      <c r="F74" s="62"/>
      <c r="G74" s="17"/>
      <c r="I74" s="79"/>
      <c r="J74" s="80"/>
      <c r="K74" s="81"/>
      <c r="L74" s="81"/>
    </row>
    <row r="75" spans="1:12" ht="15.75" x14ac:dyDescent="0.25">
      <c r="A75" s="72" t="s">
        <v>41</v>
      </c>
      <c r="B75" s="75"/>
      <c r="C75" s="57"/>
      <c r="D75" s="60"/>
      <c r="E75" s="64"/>
      <c r="F75" s="62"/>
      <c r="G75" s="17"/>
      <c r="I75" s="79"/>
      <c r="J75" s="80"/>
      <c r="K75" s="81"/>
      <c r="L75" s="81"/>
    </row>
    <row r="76" spans="1:12" x14ac:dyDescent="0.25">
      <c r="A76" s="71" t="s">
        <v>39</v>
      </c>
      <c r="B76" s="75"/>
      <c r="C76" s="57"/>
      <c r="D76" s="60"/>
      <c r="E76" s="64"/>
      <c r="F76" s="62"/>
      <c r="G76" s="17"/>
      <c r="I76" s="79"/>
      <c r="J76" s="80"/>
      <c r="K76" s="81"/>
      <c r="L76" s="81"/>
    </row>
    <row r="77" spans="1:12" x14ac:dyDescent="0.25">
      <c r="A77" s="71" t="s">
        <v>40</v>
      </c>
      <c r="B77" s="75"/>
      <c r="C77" s="57"/>
      <c r="D77" s="60"/>
      <c r="E77" s="64"/>
      <c r="F77" s="62"/>
      <c r="G77" s="17"/>
    </row>
    <row r="78" spans="1:12" ht="15.75" x14ac:dyDescent="0.25">
      <c r="A78" s="72" t="s">
        <v>41</v>
      </c>
      <c r="B78" s="75"/>
      <c r="C78" s="57"/>
      <c r="D78" s="60"/>
      <c r="E78" s="64"/>
      <c r="F78" s="62"/>
      <c r="G78" s="17"/>
    </row>
    <row r="79" spans="1:12" ht="16.5" thickBot="1" x14ac:dyDescent="0.3">
      <c r="A79" s="49"/>
      <c r="B79" s="77"/>
      <c r="C79" s="58"/>
      <c r="D79" s="61"/>
      <c r="E79" s="65"/>
      <c r="F79" s="63"/>
      <c r="G79" s="18"/>
    </row>
    <row r="80" spans="1:12" ht="15.75" thickBot="1" x14ac:dyDescent="0.3">
      <c r="A80" s="45" t="s">
        <v>9</v>
      </c>
      <c r="B80" s="46">
        <f>SUM(B30:B79)</f>
        <v>172</v>
      </c>
      <c r="C80" s="59"/>
      <c r="D80" s="43"/>
      <c r="E80" s="43"/>
      <c r="F80" s="43"/>
      <c r="G80" s="66"/>
    </row>
    <row r="84" spans="1:10" ht="15.75" thickBot="1" x14ac:dyDescent="0.3"/>
    <row r="85" spans="1:10" ht="16.5" thickBot="1" x14ac:dyDescent="0.3">
      <c r="A85" s="104" t="s">
        <v>73</v>
      </c>
      <c r="B85" s="105"/>
      <c r="C85" s="105"/>
      <c r="D85" s="105"/>
      <c r="E85" s="105"/>
      <c r="F85" s="105"/>
      <c r="G85" s="106"/>
    </row>
    <row r="86" spans="1:10" x14ac:dyDescent="0.25">
      <c r="A86" s="107" t="s">
        <v>58</v>
      </c>
      <c r="B86" s="114" t="s">
        <v>1</v>
      </c>
      <c r="C86" s="110" t="s">
        <v>2</v>
      </c>
      <c r="D86" s="111"/>
      <c r="E86" s="112" t="s">
        <v>3</v>
      </c>
      <c r="F86" s="113"/>
      <c r="G86" s="107" t="s">
        <v>4</v>
      </c>
    </row>
    <row r="87" spans="1:10" ht="15.75" thickBot="1" x14ac:dyDescent="0.3">
      <c r="A87" s="108"/>
      <c r="B87" s="115"/>
      <c r="C87" s="50" t="s">
        <v>5</v>
      </c>
      <c r="D87" s="51" t="s">
        <v>6</v>
      </c>
      <c r="E87" s="52" t="s">
        <v>5</v>
      </c>
      <c r="F87" s="53" t="s">
        <v>6</v>
      </c>
      <c r="G87" s="108"/>
    </row>
    <row r="88" spans="1:10" ht="15.75" x14ac:dyDescent="0.25">
      <c r="A88" s="83" t="s">
        <v>71</v>
      </c>
      <c r="B88" s="74">
        <v>2</v>
      </c>
      <c r="C88" s="38">
        <v>1</v>
      </c>
      <c r="D88" s="39">
        <f t="shared" ref="D88:D100" si="16">(C88+B88)-1</f>
        <v>2</v>
      </c>
      <c r="E88" s="40">
        <v>0</v>
      </c>
      <c r="F88" s="41">
        <f>(E88+D88)-1</f>
        <v>1</v>
      </c>
      <c r="G88" s="42" t="str">
        <f>MID(($J$88),C88,B88)</f>
        <v>03</v>
      </c>
      <c r="I88" s="34" t="s">
        <v>72</v>
      </c>
      <c r="J88" s="11" t="s">
        <v>138</v>
      </c>
    </row>
    <row r="89" spans="1:10" ht="15.75" x14ac:dyDescent="0.25">
      <c r="A89" s="84" t="s">
        <v>27</v>
      </c>
      <c r="B89" s="75">
        <v>2</v>
      </c>
      <c r="C89" s="21">
        <f t="shared" ref="C89:C100" si="17">D88+1</f>
        <v>3</v>
      </c>
      <c r="D89" s="22">
        <f t="shared" si="16"/>
        <v>4</v>
      </c>
      <c r="E89" s="19">
        <f t="shared" ref="E89:E100" si="18">F88+1</f>
        <v>2</v>
      </c>
      <c r="F89" s="15">
        <f t="shared" ref="F89:F100" si="19">(E89+B89)-1</f>
        <v>3</v>
      </c>
      <c r="G89" s="17" t="str">
        <f>MID(($J$88),C89,B89)</f>
        <v>03</v>
      </c>
    </row>
    <row r="90" spans="1:10" ht="15.75" x14ac:dyDescent="0.25">
      <c r="A90" s="84" t="s">
        <v>43</v>
      </c>
      <c r="B90" s="75">
        <v>16</v>
      </c>
      <c r="C90" s="21">
        <f t="shared" si="17"/>
        <v>5</v>
      </c>
      <c r="D90" s="22">
        <f t="shared" si="16"/>
        <v>20</v>
      </c>
      <c r="E90" s="19">
        <f t="shared" si="18"/>
        <v>4</v>
      </c>
      <c r="F90" s="15">
        <f t="shared" si="19"/>
        <v>19</v>
      </c>
      <c r="G90" s="17" t="str">
        <f t="shared" ref="G90:G100" si="20">MID(($J$88),C90,B90)</f>
        <v>04.01.00079642.1</v>
      </c>
      <c r="H90" s="7"/>
    </row>
    <row r="91" spans="1:10" ht="15.75" x14ac:dyDescent="0.25">
      <c r="A91" s="84" t="s">
        <v>44</v>
      </c>
      <c r="B91" s="75">
        <v>5</v>
      </c>
      <c r="C91" s="21">
        <f t="shared" si="17"/>
        <v>21</v>
      </c>
      <c r="D91" s="22">
        <f t="shared" si="16"/>
        <v>25</v>
      </c>
      <c r="E91" s="19">
        <f t="shared" si="18"/>
        <v>20</v>
      </c>
      <c r="F91" s="15">
        <f t="shared" si="19"/>
        <v>24</v>
      </c>
      <c r="G91" s="17" t="str">
        <f t="shared" si="20"/>
        <v>00221</v>
      </c>
      <c r="H91" s="7"/>
    </row>
    <row r="92" spans="1:10" ht="15.75" x14ac:dyDescent="0.25">
      <c r="A92" s="84" t="s">
        <v>45</v>
      </c>
      <c r="B92" s="75">
        <v>10</v>
      </c>
      <c r="C92" s="21">
        <f t="shared" si="17"/>
        <v>26</v>
      </c>
      <c r="D92" s="22">
        <f t="shared" si="16"/>
        <v>35</v>
      </c>
      <c r="E92" s="19">
        <f t="shared" si="18"/>
        <v>25</v>
      </c>
      <c r="F92" s="15">
        <f t="shared" si="19"/>
        <v>34</v>
      </c>
      <c r="G92" s="17" t="str">
        <f t="shared" si="20"/>
        <v>0000255,15</v>
      </c>
      <c r="H92" s="7"/>
    </row>
    <row r="93" spans="1:10" ht="15.75" x14ac:dyDescent="0.25">
      <c r="A93" s="84" t="s">
        <v>46</v>
      </c>
      <c r="B93" s="75">
        <v>10</v>
      </c>
      <c r="C93" s="21">
        <f t="shared" si="17"/>
        <v>36</v>
      </c>
      <c r="D93" s="22">
        <f t="shared" si="16"/>
        <v>45</v>
      </c>
      <c r="E93" s="19">
        <f t="shared" si="18"/>
        <v>35</v>
      </c>
      <c r="F93" s="15">
        <f t="shared" si="19"/>
        <v>44</v>
      </c>
      <c r="G93" s="17" t="str">
        <f t="shared" si="20"/>
        <v>0000007,45</v>
      </c>
      <c r="H93" s="7"/>
    </row>
    <row r="94" spans="1:10" ht="15.75" x14ac:dyDescent="0.25">
      <c r="A94" s="84" t="s">
        <v>47</v>
      </c>
      <c r="B94" s="75">
        <v>10</v>
      </c>
      <c r="C94" s="21">
        <f t="shared" si="17"/>
        <v>46</v>
      </c>
      <c r="D94" s="22">
        <f t="shared" si="16"/>
        <v>55</v>
      </c>
      <c r="E94" s="19">
        <f t="shared" si="18"/>
        <v>45</v>
      </c>
      <c r="F94" s="15">
        <f t="shared" si="19"/>
        <v>54</v>
      </c>
      <c r="G94" s="17" t="str">
        <f t="shared" si="20"/>
        <v>0000000,65</v>
      </c>
      <c r="H94" s="8"/>
    </row>
    <row r="95" spans="1:10" ht="15.75" x14ac:dyDescent="0.25">
      <c r="A95" s="84" t="s">
        <v>48</v>
      </c>
      <c r="B95" s="75">
        <v>10</v>
      </c>
      <c r="C95" s="21">
        <f t="shared" si="17"/>
        <v>56</v>
      </c>
      <c r="D95" s="22">
        <f t="shared" si="16"/>
        <v>65</v>
      </c>
      <c r="E95" s="19">
        <f t="shared" si="18"/>
        <v>55</v>
      </c>
      <c r="F95" s="15">
        <f t="shared" si="19"/>
        <v>64</v>
      </c>
      <c r="G95" s="17" t="str">
        <f t="shared" si="20"/>
        <v>0000262,60</v>
      </c>
    </row>
    <row r="96" spans="1:10" ht="15.75" x14ac:dyDescent="0.25">
      <c r="A96" s="84" t="s">
        <v>49</v>
      </c>
      <c r="B96" s="75">
        <v>10</v>
      </c>
      <c r="C96" s="21">
        <f t="shared" si="17"/>
        <v>66</v>
      </c>
      <c r="D96" s="22">
        <f t="shared" si="16"/>
        <v>75</v>
      </c>
      <c r="E96" s="19">
        <f t="shared" si="18"/>
        <v>65</v>
      </c>
      <c r="F96" s="15">
        <f t="shared" si="19"/>
        <v>74</v>
      </c>
      <c r="G96" s="17" t="str">
        <f t="shared" si="20"/>
        <v>0000262,60</v>
      </c>
    </row>
    <row r="97" spans="1:10" ht="15.75" x14ac:dyDescent="0.25">
      <c r="A97" s="84" t="s">
        <v>50</v>
      </c>
      <c r="B97" s="75">
        <v>10</v>
      </c>
      <c r="C97" s="21">
        <f t="shared" si="17"/>
        <v>76</v>
      </c>
      <c r="D97" s="22">
        <f t="shared" si="16"/>
        <v>85</v>
      </c>
      <c r="E97" s="19">
        <f t="shared" si="18"/>
        <v>75</v>
      </c>
      <c r="F97" s="15">
        <f t="shared" si="19"/>
        <v>84</v>
      </c>
      <c r="G97" s="17" t="str">
        <f t="shared" si="20"/>
        <v>0000263,25</v>
      </c>
      <c r="H97" s="8"/>
    </row>
    <row r="98" spans="1:10" ht="15.75" x14ac:dyDescent="0.25">
      <c r="A98" s="84" t="s">
        <v>23</v>
      </c>
      <c r="B98" s="75">
        <v>1</v>
      </c>
      <c r="C98" s="21">
        <f t="shared" si="17"/>
        <v>86</v>
      </c>
      <c r="D98" s="22">
        <f t="shared" si="16"/>
        <v>86</v>
      </c>
      <c r="E98" s="19">
        <f t="shared" si="18"/>
        <v>85</v>
      </c>
      <c r="F98" s="15">
        <f t="shared" si="19"/>
        <v>85</v>
      </c>
      <c r="G98" s="17" t="str">
        <f t="shared" si="20"/>
        <v>0</v>
      </c>
      <c r="I98" s="87"/>
    </row>
    <row r="99" spans="1:10" ht="15.75" x14ac:dyDescent="0.25">
      <c r="A99" s="84" t="s">
        <v>24</v>
      </c>
      <c r="B99" s="75">
        <v>4</v>
      </c>
      <c r="C99" s="21">
        <f t="shared" si="17"/>
        <v>87</v>
      </c>
      <c r="D99" s="22">
        <f t="shared" si="16"/>
        <v>90</v>
      </c>
      <c r="E99" s="19">
        <f t="shared" si="18"/>
        <v>86</v>
      </c>
      <c r="F99" s="15">
        <f t="shared" si="19"/>
        <v>89</v>
      </c>
      <c r="G99" s="17" t="str">
        <f t="shared" si="20"/>
        <v>0000</v>
      </c>
    </row>
    <row r="100" spans="1:10" ht="16.5" thickBot="1" x14ac:dyDescent="0.3">
      <c r="A100" s="85" t="s">
        <v>25</v>
      </c>
      <c r="B100" s="86">
        <v>2</v>
      </c>
      <c r="C100" s="21">
        <f t="shared" si="17"/>
        <v>91</v>
      </c>
      <c r="D100" s="22">
        <f t="shared" si="16"/>
        <v>92</v>
      </c>
      <c r="E100" s="19">
        <f t="shared" si="18"/>
        <v>90</v>
      </c>
      <c r="F100" s="15">
        <f t="shared" si="19"/>
        <v>91</v>
      </c>
      <c r="G100" s="17" t="str">
        <f t="shared" si="20"/>
        <v>00</v>
      </c>
    </row>
    <row r="101" spans="1:10" ht="15.75" thickBot="1" x14ac:dyDescent="0.3">
      <c r="A101" s="82" t="s">
        <v>9</v>
      </c>
      <c r="B101" s="46">
        <f>SUM(B88:B100)</f>
        <v>92</v>
      </c>
      <c r="C101" s="43"/>
      <c r="D101" s="43"/>
      <c r="E101" s="43"/>
      <c r="F101" s="43"/>
      <c r="G101" s="44"/>
    </row>
    <row r="103" spans="1:10" ht="15.75" thickBot="1" x14ac:dyDescent="0.3">
      <c r="J103" s="87"/>
    </row>
    <row r="104" spans="1:10" ht="16.5" thickBot="1" x14ac:dyDescent="0.3">
      <c r="A104" s="104" t="s">
        <v>74</v>
      </c>
      <c r="B104" s="105"/>
      <c r="C104" s="105"/>
      <c r="D104" s="105"/>
      <c r="E104" s="105"/>
      <c r="F104" s="105"/>
      <c r="G104" s="106"/>
    </row>
    <row r="105" spans="1:10" x14ac:dyDescent="0.25">
      <c r="A105" s="107" t="s">
        <v>58</v>
      </c>
      <c r="B105" s="114" t="s">
        <v>1</v>
      </c>
      <c r="C105" s="110" t="s">
        <v>2</v>
      </c>
      <c r="D105" s="111"/>
      <c r="E105" s="112" t="s">
        <v>3</v>
      </c>
      <c r="F105" s="113"/>
      <c r="G105" s="107" t="s">
        <v>4</v>
      </c>
    </row>
    <row r="106" spans="1:10" ht="15.75" thickBot="1" x14ac:dyDescent="0.3">
      <c r="A106" s="108"/>
      <c r="B106" s="115"/>
      <c r="C106" s="50" t="s">
        <v>5</v>
      </c>
      <c r="D106" s="51" t="s">
        <v>6</v>
      </c>
      <c r="E106" s="52" t="s">
        <v>5</v>
      </c>
      <c r="F106" s="53" t="s">
        <v>6</v>
      </c>
      <c r="G106" s="108"/>
    </row>
    <row r="107" spans="1:10" ht="15.75" x14ac:dyDescent="0.25">
      <c r="A107" s="83" t="s">
        <v>77</v>
      </c>
      <c r="B107" s="88">
        <v>2</v>
      </c>
      <c r="C107" s="38">
        <v>1</v>
      </c>
      <c r="D107" s="39">
        <f t="shared" ref="D107:D119" si="21">(C107+B107)-1</f>
        <v>2</v>
      </c>
      <c r="E107" s="40">
        <v>0</v>
      </c>
      <c r="F107" s="41">
        <f>(E107+D107)-1</f>
        <v>1</v>
      </c>
      <c r="G107" s="42" t="str">
        <f>MID(($J$107),C107,B107)</f>
        <v>98</v>
      </c>
      <c r="I107" s="34" t="s">
        <v>79</v>
      </c>
      <c r="J107" s="11" t="s">
        <v>140</v>
      </c>
    </row>
    <row r="108" spans="1:10" ht="15.75" x14ac:dyDescent="0.25">
      <c r="A108" s="84" t="s">
        <v>27</v>
      </c>
      <c r="B108" s="89">
        <v>2</v>
      </c>
      <c r="C108" s="21">
        <f t="shared" ref="C108:C119" si="22">D107+1</f>
        <v>3</v>
      </c>
      <c r="D108" s="22">
        <f t="shared" si="21"/>
        <v>4</v>
      </c>
      <c r="E108" s="19">
        <f t="shared" ref="E108:E119" si="23">F107+1</f>
        <v>2</v>
      </c>
      <c r="F108" s="15">
        <f t="shared" ref="F108:F119" si="24">(E108+B108)-1</f>
        <v>3</v>
      </c>
      <c r="G108" s="17" t="str">
        <f t="shared" ref="G108:G119" si="25">MID(($J$107),C108,B108)</f>
        <v>03</v>
      </c>
    </row>
    <row r="109" spans="1:10" ht="15.75" x14ac:dyDescent="0.25">
      <c r="A109" s="84" t="s">
        <v>43</v>
      </c>
      <c r="B109" s="89">
        <v>16</v>
      </c>
      <c r="C109" s="21">
        <f t="shared" si="22"/>
        <v>5</v>
      </c>
      <c r="D109" s="22">
        <f t="shared" si="21"/>
        <v>20</v>
      </c>
      <c r="E109" s="19">
        <f t="shared" si="23"/>
        <v>4</v>
      </c>
      <c r="F109" s="15">
        <f t="shared" si="24"/>
        <v>19</v>
      </c>
      <c r="G109" s="17" t="str">
        <f t="shared" si="25"/>
        <v>04.01.00079642.1</v>
      </c>
      <c r="H109" s="7"/>
    </row>
    <row r="110" spans="1:10" ht="15.75" x14ac:dyDescent="0.25">
      <c r="A110" s="84" t="s">
        <v>75</v>
      </c>
      <c r="B110" s="89">
        <v>5</v>
      </c>
      <c r="C110" s="21">
        <f t="shared" si="22"/>
        <v>21</v>
      </c>
      <c r="D110" s="22">
        <f t="shared" si="21"/>
        <v>25</v>
      </c>
      <c r="E110" s="19">
        <f t="shared" si="23"/>
        <v>20</v>
      </c>
      <c r="F110" s="15">
        <f t="shared" si="24"/>
        <v>24</v>
      </c>
      <c r="G110" s="17" t="str">
        <f t="shared" si="25"/>
        <v>00233</v>
      </c>
      <c r="H110" s="7"/>
    </row>
    <row r="111" spans="1:10" ht="15.75" x14ac:dyDescent="0.25">
      <c r="A111" s="84" t="s">
        <v>76</v>
      </c>
      <c r="B111" s="89">
        <v>10</v>
      </c>
      <c r="C111" s="21">
        <f t="shared" si="22"/>
        <v>26</v>
      </c>
      <c r="D111" s="22">
        <f t="shared" si="21"/>
        <v>35</v>
      </c>
      <c r="E111" s="19">
        <f t="shared" si="23"/>
        <v>25</v>
      </c>
      <c r="F111" s="15">
        <f t="shared" si="24"/>
        <v>34</v>
      </c>
      <c r="G111" s="17" t="str">
        <f t="shared" si="25"/>
        <v>0000283,50</v>
      </c>
      <c r="H111" s="7"/>
    </row>
    <row r="112" spans="1:10" ht="15.75" x14ac:dyDescent="0.25">
      <c r="A112" s="84" t="s">
        <v>46</v>
      </c>
      <c r="B112" s="89">
        <v>10</v>
      </c>
      <c r="C112" s="21">
        <f t="shared" si="22"/>
        <v>36</v>
      </c>
      <c r="D112" s="22">
        <f t="shared" si="21"/>
        <v>45</v>
      </c>
      <c r="E112" s="19">
        <f t="shared" si="23"/>
        <v>35</v>
      </c>
      <c r="F112" s="15">
        <f t="shared" si="24"/>
        <v>44</v>
      </c>
      <c r="G112" s="17" t="str">
        <f t="shared" si="25"/>
        <v>0000007,45</v>
      </c>
      <c r="H112" s="7"/>
    </row>
    <row r="113" spans="1:10" ht="15.75" x14ac:dyDescent="0.25">
      <c r="A113" s="84" t="s">
        <v>47</v>
      </c>
      <c r="B113" s="89">
        <v>10</v>
      </c>
      <c r="C113" s="21">
        <f t="shared" si="22"/>
        <v>46</v>
      </c>
      <c r="D113" s="22">
        <f t="shared" si="21"/>
        <v>55</v>
      </c>
      <c r="E113" s="19">
        <f t="shared" si="23"/>
        <v>45</v>
      </c>
      <c r="F113" s="15">
        <f t="shared" si="24"/>
        <v>54</v>
      </c>
      <c r="G113" s="17" t="str">
        <f t="shared" si="25"/>
        <v>0000000,65</v>
      </c>
      <c r="H113" s="8"/>
    </row>
    <row r="114" spans="1:10" ht="15.75" x14ac:dyDescent="0.25">
      <c r="A114" s="84" t="s">
        <v>48</v>
      </c>
      <c r="B114" s="89">
        <v>10</v>
      </c>
      <c r="C114" s="21">
        <f t="shared" si="22"/>
        <v>56</v>
      </c>
      <c r="D114" s="22">
        <f t="shared" si="21"/>
        <v>65</v>
      </c>
      <c r="E114" s="19">
        <f t="shared" si="23"/>
        <v>55</v>
      </c>
      <c r="F114" s="15">
        <f t="shared" si="24"/>
        <v>64</v>
      </c>
      <c r="G114" s="17" t="str">
        <f t="shared" si="25"/>
        <v>0000290,95</v>
      </c>
    </row>
    <row r="115" spans="1:10" ht="15.75" x14ac:dyDescent="0.25">
      <c r="A115" s="84" t="s">
        <v>49</v>
      </c>
      <c r="B115" s="89">
        <v>10</v>
      </c>
      <c r="C115" s="21">
        <f t="shared" si="22"/>
        <v>66</v>
      </c>
      <c r="D115" s="22">
        <f t="shared" si="21"/>
        <v>75</v>
      </c>
      <c r="E115" s="19">
        <f t="shared" si="23"/>
        <v>65</v>
      </c>
      <c r="F115" s="15">
        <f t="shared" si="24"/>
        <v>74</v>
      </c>
      <c r="G115" s="17" t="str">
        <f t="shared" si="25"/>
        <v>0000290,95</v>
      </c>
    </row>
    <row r="116" spans="1:10" ht="15.75" x14ac:dyDescent="0.25">
      <c r="A116" s="84" t="s">
        <v>50</v>
      </c>
      <c r="B116" s="89">
        <v>10</v>
      </c>
      <c r="C116" s="21">
        <f t="shared" si="22"/>
        <v>76</v>
      </c>
      <c r="D116" s="22">
        <f t="shared" si="21"/>
        <v>85</v>
      </c>
      <c r="E116" s="19">
        <f t="shared" si="23"/>
        <v>75</v>
      </c>
      <c r="F116" s="15">
        <f t="shared" si="24"/>
        <v>84</v>
      </c>
      <c r="G116" s="17" t="str">
        <f t="shared" si="25"/>
        <v>0000291,60</v>
      </c>
      <c r="H116" s="8"/>
    </row>
    <row r="117" spans="1:10" ht="15.75" x14ac:dyDescent="0.25">
      <c r="A117" s="84" t="s">
        <v>23</v>
      </c>
      <c r="B117" s="89">
        <v>1</v>
      </c>
      <c r="C117" s="21">
        <f t="shared" si="22"/>
        <v>86</v>
      </c>
      <c r="D117" s="22">
        <f t="shared" si="21"/>
        <v>86</v>
      </c>
      <c r="E117" s="19">
        <f t="shared" si="23"/>
        <v>85</v>
      </c>
      <c r="F117" s="15">
        <f t="shared" si="24"/>
        <v>85</v>
      </c>
      <c r="G117" s="17" t="str">
        <f t="shared" si="25"/>
        <v>0</v>
      </c>
      <c r="I117" s="87"/>
    </row>
    <row r="118" spans="1:10" ht="15.75" x14ac:dyDescent="0.25">
      <c r="A118" s="84" t="s">
        <v>24</v>
      </c>
      <c r="B118" s="89">
        <v>4</v>
      </c>
      <c r="C118" s="21">
        <f t="shared" si="22"/>
        <v>87</v>
      </c>
      <c r="D118" s="22">
        <f t="shared" si="21"/>
        <v>90</v>
      </c>
      <c r="E118" s="19">
        <f t="shared" si="23"/>
        <v>86</v>
      </c>
      <c r="F118" s="15">
        <f t="shared" si="24"/>
        <v>89</v>
      </c>
      <c r="G118" s="17" t="str">
        <f t="shared" si="25"/>
        <v>0000</v>
      </c>
    </row>
    <row r="119" spans="1:10" ht="16.5" thickBot="1" x14ac:dyDescent="0.3">
      <c r="A119" s="85" t="s">
        <v>25</v>
      </c>
      <c r="B119" s="90">
        <v>2</v>
      </c>
      <c r="C119" s="21">
        <f t="shared" si="22"/>
        <v>91</v>
      </c>
      <c r="D119" s="22">
        <f t="shared" si="21"/>
        <v>92</v>
      </c>
      <c r="E119" s="19">
        <f t="shared" si="23"/>
        <v>90</v>
      </c>
      <c r="F119" s="15">
        <f t="shared" si="24"/>
        <v>91</v>
      </c>
      <c r="G119" s="18" t="str">
        <f t="shared" si="25"/>
        <v>00</v>
      </c>
    </row>
    <row r="120" spans="1:10" ht="15.75" thickBot="1" x14ac:dyDescent="0.3">
      <c r="A120" s="82" t="s">
        <v>9</v>
      </c>
      <c r="B120" s="46">
        <f>SUM(B107:B119)</f>
        <v>92</v>
      </c>
      <c r="C120" s="43"/>
      <c r="D120" s="43"/>
      <c r="E120" s="43"/>
      <c r="F120" s="43"/>
      <c r="G120" s="66"/>
    </row>
    <row r="122" spans="1:10" ht="15.75" thickBot="1" x14ac:dyDescent="0.3"/>
    <row r="123" spans="1:10" ht="16.5" thickBot="1" x14ac:dyDescent="0.3">
      <c r="A123" s="104" t="s">
        <v>78</v>
      </c>
      <c r="B123" s="105"/>
      <c r="C123" s="105"/>
      <c r="D123" s="105"/>
      <c r="E123" s="105"/>
      <c r="F123" s="105"/>
      <c r="G123" s="106"/>
    </row>
    <row r="124" spans="1:10" x14ac:dyDescent="0.25">
      <c r="A124" s="107" t="s">
        <v>58</v>
      </c>
      <c r="B124" s="107" t="s">
        <v>1</v>
      </c>
      <c r="C124" s="110" t="s">
        <v>2</v>
      </c>
      <c r="D124" s="111"/>
      <c r="E124" s="112" t="s">
        <v>3</v>
      </c>
      <c r="F124" s="113"/>
      <c r="G124" s="107" t="s">
        <v>4</v>
      </c>
    </row>
    <row r="125" spans="1:10" ht="15.75" thickBot="1" x14ac:dyDescent="0.3">
      <c r="A125" s="108"/>
      <c r="B125" s="109"/>
      <c r="C125" s="50" t="s">
        <v>5</v>
      </c>
      <c r="D125" s="51" t="s">
        <v>6</v>
      </c>
      <c r="E125" s="52" t="s">
        <v>5</v>
      </c>
      <c r="F125" s="53" t="s">
        <v>6</v>
      </c>
      <c r="G125" s="108"/>
    </row>
    <row r="126" spans="1:10" ht="15.75" x14ac:dyDescent="0.25">
      <c r="A126" s="83" t="s">
        <v>51</v>
      </c>
      <c r="B126" s="91">
        <v>2</v>
      </c>
      <c r="C126" s="38">
        <v>1</v>
      </c>
      <c r="D126" s="39">
        <f t="shared" ref="D126:D130" si="26">(C126+B126)-1</f>
        <v>2</v>
      </c>
      <c r="E126" s="40">
        <v>0</v>
      </c>
      <c r="F126" s="41">
        <f>(E126+D126)-1</f>
        <v>1</v>
      </c>
      <c r="G126" s="42" t="str">
        <f>MID(($J$126),C126,B126)</f>
        <v>99</v>
      </c>
      <c r="I126" s="34" t="s">
        <v>72</v>
      </c>
      <c r="J126" s="11" t="s">
        <v>52</v>
      </c>
    </row>
    <row r="127" spans="1:10" ht="15.75" x14ac:dyDescent="0.25">
      <c r="A127" s="84" t="s">
        <v>27</v>
      </c>
      <c r="B127" s="89">
        <v>2</v>
      </c>
      <c r="C127" s="21">
        <f t="shared" ref="C127:C130" si="27">D126+1</f>
        <v>3</v>
      </c>
      <c r="D127" s="22">
        <f t="shared" si="26"/>
        <v>4</v>
      </c>
      <c r="E127" s="19">
        <f t="shared" ref="E127:E130" si="28">F126+1</f>
        <v>2</v>
      </c>
      <c r="F127" s="15">
        <f t="shared" ref="F127:F130" si="29">(E127+B127)-1</f>
        <v>3</v>
      </c>
      <c r="G127" s="17" t="str">
        <f>MID(($J$126),C127,B127)</f>
        <v>02</v>
      </c>
    </row>
    <row r="128" spans="1:10" ht="15.75" x14ac:dyDescent="0.25">
      <c r="A128" s="84" t="s">
        <v>23</v>
      </c>
      <c r="B128" s="89">
        <v>1</v>
      </c>
      <c r="C128" s="21">
        <f t="shared" si="27"/>
        <v>5</v>
      </c>
      <c r="D128" s="22">
        <f t="shared" si="26"/>
        <v>5</v>
      </c>
      <c r="E128" s="19">
        <f t="shared" si="28"/>
        <v>4</v>
      </c>
      <c r="F128" s="15">
        <f t="shared" si="29"/>
        <v>4</v>
      </c>
      <c r="G128" s="17" t="str">
        <f t="shared" ref="G128:G130" si="30">MID(($J$126),C128,B128)</f>
        <v>0</v>
      </c>
      <c r="H128" s="7"/>
    </row>
    <row r="129" spans="1:8" ht="15.75" x14ac:dyDescent="0.25">
      <c r="A129" s="84" t="s">
        <v>24</v>
      </c>
      <c r="B129" s="89">
        <v>4</v>
      </c>
      <c r="C129" s="21">
        <f t="shared" si="27"/>
        <v>6</v>
      </c>
      <c r="D129" s="22">
        <f t="shared" si="26"/>
        <v>9</v>
      </c>
      <c r="E129" s="19">
        <f t="shared" si="28"/>
        <v>5</v>
      </c>
      <c r="F129" s="15">
        <f t="shared" si="29"/>
        <v>8</v>
      </c>
      <c r="G129" s="17" t="str">
        <f t="shared" si="30"/>
        <v>0000</v>
      </c>
      <c r="H129" s="7"/>
    </row>
    <row r="130" spans="1:8" ht="16.5" thickBot="1" x14ac:dyDescent="0.3">
      <c r="A130" s="85" t="s">
        <v>25</v>
      </c>
      <c r="B130" s="89">
        <v>2</v>
      </c>
      <c r="C130" s="21">
        <f t="shared" si="27"/>
        <v>10</v>
      </c>
      <c r="D130" s="22">
        <f t="shared" si="26"/>
        <v>11</v>
      </c>
      <c r="E130" s="19">
        <f t="shared" si="28"/>
        <v>9</v>
      </c>
      <c r="F130" s="15">
        <f t="shared" si="29"/>
        <v>10</v>
      </c>
      <c r="G130" s="17" t="str">
        <f t="shared" si="30"/>
        <v>00</v>
      </c>
    </row>
    <row r="131" spans="1:8" ht="15.75" thickBot="1" x14ac:dyDescent="0.3">
      <c r="A131" s="82" t="s">
        <v>9</v>
      </c>
      <c r="B131" s="46">
        <f>SUM(B126:B130)</f>
        <v>11</v>
      </c>
      <c r="C131" s="43"/>
      <c r="D131" s="43"/>
      <c r="E131" s="43"/>
      <c r="F131" s="43"/>
      <c r="G131" s="66"/>
    </row>
    <row r="139" spans="1:8" ht="15.75" thickBot="1" x14ac:dyDescent="0.3"/>
    <row r="140" spans="1:8" ht="18.75" thickBot="1" x14ac:dyDescent="0.3">
      <c r="F140" s="102" t="s">
        <v>80</v>
      </c>
      <c r="G140" s="103"/>
    </row>
    <row r="141" spans="1:8" ht="15.75" thickBot="1" x14ac:dyDescent="0.3">
      <c r="F141" s="93">
        <v>0</v>
      </c>
      <c r="G141" s="94" t="s">
        <v>81</v>
      </c>
    </row>
    <row r="142" spans="1:8" ht="15.75" thickBot="1" x14ac:dyDescent="0.3">
      <c r="F142" s="95">
        <v>1</v>
      </c>
      <c r="G142" s="96" t="s">
        <v>82</v>
      </c>
    </row>
    <row r="143" spans="1:8" ht="15.75" thickBot="1" x14ac:dyDescent="0.3">
      <c r="F143" s="95">
        <v>2</v>
      </c>
      <c r="G143" s="96" t="s">
        <v>83</v>
      </c>
    </row>
    <row r="144" spans="1:8" ht="15.75" thickBot="1" x14ac:dyDescent="0.3">
      <c r="F144" s="95">
        <v>3</v>
      </c>
      <c r="G144" s="96" t="s">
        <v>84</v>
      </c>
    </row>
    <row r="145" spans="6:7" ht="15.75" thickBot="1" x14ac:dyDescent="0.3">
      <c r="F145" s="95">
        <v>4</v>
      </c>
      <c r="G145" s="96" t="s">
        <v>85</v>
      </c>
    </row>
    <row r="146" spans="6:7" ht="15.75" thickBot="1" x14ac:dyDescent="0.3">
      <c r="F146" s="95">
        <v>5</v>
      </c>
      <c r="G146" s="96" t="s">
        <v>86</v>
      </c>
    </row>
    <row r="147" spans="6:7" ht="15.75" thickBot="1" x14ac:dyDescent="0.3">
      <c r="F147" s="95">
        <v>6</v>
      </c>
      <c r="G147" s="96" t="s">
        <v>87</v>
      </c>
    </row>
    <row r="148" spans="6:7" ht="15.75" thickBot="1" x14ac:dyDescent="0.3">
      <c r="F148" s="95">
        <v>7</v>
      </c>
      <c r="G148" s="96" t="s">
        <v>88</v>
      </c>
    </row>
    <row r="149" spans="6:7" ht="15.75" thickBot="1" x14ac:dyDescent="0.3">
      <c r="F149" s="95">
        <v>8</v>
      </c>
      <c r="G149" s="96" t="s">
        <v>89</v>
      </c>
    </row>
    <row r="150" spans="6:7" ht="15.75" thickBot="1" x14ac:dyDescent="0.3">
      <c r="F150" s="95">
        <v>9</v>
      </c>
      <c r="G150" s="96" t="s">
        <v>90</v>
      </c>
    </row>
    <row r="151" spans="6:7" ht="15.75" thickBot="1" x14ac:dyDescent="0.3">
      <c r="F151" s="95">
        <v>10</v>
      </c>
      <c r="G151" s="96" t="s">
        <v>91</v>
      </c>
    </row>
    <row r="152" spans="6:7" ht="15.75" thickBot="1" x14ac:dyDescent="0.3">
      <c r="F152" s="95">
        <v>11</v>
      </c>
      <c r="G152" s="96" t="s">
        <v>92</v>
      </c>
    </row>
    <row r="153" spans="6:7" ht="15.75" thickBot="1" x14ac:dyDescent="0.3">
      <c r="F153" s="95">
        <v>12</v>
      </c>
      <c r="G153" s="96" t="s">
        <v>93</v>
      </c>
    </row>
    <row r="154" spans="6:7" ht="15.75" thickBot="1" x14ac:dyDescent="0.3">
      <c r="F154" s="95">
        <v>13</v>
      </c>
      <c r="G154" s="96" t="s">
        <v>94</v>
      </c>
    </row>
    <row r="155" spans="6:7" ht="15.75" thickBot="1" x14ac:dyDescent="0.3">
      <c r="F155" s="95">
        <v>14</v>
      </c>
      <c r="G155" s="96" t="s">
        <v>95</v>
      </c>
    </row>
    <row r="156" spans="6:7" ht="15.75" thickBot="1" x14ac:dyDescent="0.3">
      <c r="F156" s="95">
        <v>15</v>
      </c>
      <c r="G156" s="96" t="s">
        <v>96</v>
      </c>
    </row>
    <row r="157" spans="6:7" ht="15.75" thickBot="1" x14ac:dyDescent="0.3">
      <c r="F157" s="95">
        <v>16</v>
      </c>
      <c r="G157" s="96" t="s">
        <v>97</v>
      </c>
    </row>
    <row r="158" spans="6:7" ht="15.75" thickBot="1" x14ac:dyDescent="0.3">
      <c r="F158" s="95">
        <v>17</v>
      </c>
      <c r="G158" s="96" t="s">
        <v>98</v>
      </c>
    </row>
    <row r="159" spans="6:7" ht="15.75" thickBot="1" x14ac:dyDescent="0.3">
      <c r="F159" s="95">
        <v>18</v>
      </c>
      <c r="G159" s="96" t="s">
        <v>99</v>
      </c>
    </row>
    <row r="160" spans="6:7" ht="15.75" thickBot="1" x14ac:dyDescent="0.3">
      <c r="F160" s="95">
        <v>19</v>
      </c>
      <c r="G160" s="96" t="s">
        <v>100</v>
      </c>
    </row>
    <row r="161" spans="6:7" ht="15.75" thickBot="1" x14ac:dyDescent="0.3">
      <c r="F161" s="95">
        <v>20</v>
      </c>
      <c r="G161" s="96" t="s">
        <v>101</v>
      </c>
    </row>
    <row r="162" spans="6:7" ht="15.75" thickBot="1" x14ac:dyDescent="0.3">
      <c r="F162" s="95">
        <v>21</v>
      </c>
      <c r="G162" s="96" t="s">
        <v>102</v>
      </c>
    </row>
    <row r="163" spans="6:7" ht="15.75" thickBot="1" x14ac:dyDescent="0.3">
      <c r="F163" s="95">
        <v>22</v>
      </c>
      <c r="G163" s="96" t="s">
        <v>103</v>
      </c>
    </row>
    <row r="164" spans="6:7" ht="15.75" thickBot="1" x14ac:dyDescent="0.3">
      <c r="F164" s="95">
        <v>23</v>
      </c>
      <c r="G164" s="96" t="s">
        <v>104</v>
      </c>
    </row>
    <row r="165" spans="6:7" ht="15.75" thickBot="1" x14ac:dyDescent="0.3">
      <c r="F165" s="95">
        <v>24</v>
      </c>
      <c r="G165" s="96" t="s">
        <v>105</v>
      </c>
    </row>
    <row r="166" spans="6:7" ht="15.75" thickBot="1" x14ac:dyDescent="0.3">
      <c r="F166" s="95">
        <v>25</v>
      </c>
      <c r="G166" s="96" t="s">
        <v>106</v>
      </c>
    </row>
    <row r="167" spans="6:7" ht="15.75" thickBot="1" x14ac:dyDescent="0.3">
      <c r="F167" s="95">
        <v>26</v>
      </c>
      <c r="G167" s="96" t="s">
        <v>107</v>
      </c>
    </row>
    <row r="168" spans="6:7" ht="15.75" thickBot="1" x14ac:dyDescent="0.3">
      <c r="F168" s="95">
        <v>27</v>
      </c>
      <c r="G168" s="96" t="s">
        <v>108</v>
      </c>
    </row>
    <row r="169" spans="6:7" ht="15.75" thickBot="1" x14ac:dyDescent="0.3">
      <c r="F169" s="95">
        <v>28</v>
      </c>
      <c r="G169" s="96" t="s">
        <v>109</v>
      </c>
    </row>
    <row r="170" spans="6:7" ht="15.75" thickBot="1" x14ac:dyDescent="0.3">
      <c r="F170" s="95">
        <v>29</v>
      </c>
      <c r="G170" s="96" t="s">
        <v>110</v>
      </c>
    </row>
    <row r="171" spans="6:7" ht="15.75" thickBot="1" x14ac:dyDescent="0.3">
      <c r="F171" s="95">
        <v>30</v>
      </c>
      <c r="G171" s="96" t="s">
        <v>111</v>
      </c>
    </row>
    <row r="174" spans="6:7" ht="15.75" thickBot="1" x14ac:dyDescent="0.3"/>
    <row r="175" spans="6:7" ht="18.75" thickBot="1" x14ac:dyDescent="0.3">
      <c r="F175" s="102" t="s">
        <v>112</v>
      </c>
      <c r="G175" s="103"/>
    </row>
    <row r="176" spans="6:7" ht="15.75" thickBot="1" x14ac:dyDescent="0.3">
      <c r="F176" s="93">
        <v>1</v>
      </c>
      <c r="G176" s="94" t="s">
        <v>113</v>
      </c>
    </row>
    <row r="177" spans="6:7" ht="15.75" thickBot="1" x14ac:dyDescent="0.3">
      <c r="F177" s="95">
        <v>2</v>
      </c>
      <c r="G177" s="96" t="s">
        <v>114</v>
      </c>
    </row>
    <row r="178" spans="6:7" ht="15.75" thickBot="1" x14ac:dyDescent="0.3">
      <c r="F178" s="95">
        <v>3</v>
      </c>
      <c r="G178" s="96" t="s">
        <v>115</v>
      </c>
    </row>
    <row r="179" spans="6:7" ht="15.75" thickBot="1" x14ac:dyDescent="0.3">
      <c r="F179" s="95">
        <v>4</v>
      </c>
      <c r="G179" s="96" t="s">
        <v>116</v>
      </c>
    </row>
    <row r="180" spans="6:7" ht="15.75" thickBot="1" x14ac:dyDescent="0.3">
      <c r="F180" s="95">
        <v>5</v>
      </c>
      <c r="G180" s="96" t="s">
        <v>117</v>
      </c>
    </row>
    <row r="181" spans="6:7" ht="15.75" thickBot="1" x14ac:dyDescent="0.3">
      <c r="F181" s="95">
        <v>6</v>
      </c>
      <c r="G181" s="96" t="s">
        <v>118</v>
      </c>
    </row>
    <row r="182" spans="6:7" ht="15.75" thickBot="1" x14ac:dyDescent="0.3">
      <c r="F182" s="95">
        <v>7</v>
      </c>
      <c r="G182" s="96" t="s">
        <v>119</v>
      </c>
    </row>
    <row r="183" spans="6:7" ht="15.75" thickBot="1" x14ac:dyDescent="0.3">
      <c r="F183" s="95">
        <v>8</v>
      </c>
      <c r="G183" s="96" t="s">
        <v>120</v>
      </c>
    </row>
    <row r="184" spans="6:7" ht="15.75" thickBot="1" x14ac:dyDescent="0.3">
      <c r="F184" s="95">
        <v>9</v>
      </c>
      <c r="G184" s="96" t="s">
        <v>121</v>
      </c>
    </row>
    <row r="185" spans="6:7" ht="15.75" thickBot="1" x14ac:dyDescent="0.3">
      <c r="F185" s="95">
        <v>10</v>
      </c>
      <c r="G185" s="96" t="s">
        <v>86</v>
      </c>
    </row>
    <row r="186" spans="6:7" ht="15.75" thickBot="1" x14ac:dyDescent="0.3">
      <c r="F186" s="95">
        <v>11</v>
      </c>
      <c r="G186" s="96" t="s">
        <v>122</v>
      </c>
    </row>
    <row r="187" spans="6:7" ht="15.75" thickBot="1" x14ac:dyDescent="0.3">
      <c r="F187" s="95">
        <v>12</v>
      </c>
      <c r="G187" s="96" t="s">
        <v>123</v>
      </c>
    </row>
    <row r="188" spans="6:7" ht="15.75" thickBot="1" x14ac:dyDescent="0.3">
      <c r="F188" s="95">
        <v>13</v>
      </c>
      <c r="G188" s="96" t="s">
        <v>124</v>
      </c>
    </row>
    <row r="189" spans="6:7" ht="15.75" thickBot="1" x14ac:dyDescent="0.3">
      <c r="F189" s="95">
        <v>14</v>
      </c>
      <c r="G189" s="96" t="s">
        <v>125</v>
      </c>
    </row>
    <row r="190" spans="6:7" ht="15.75" thickBot="1" x14ac:dyDescent="0.3">
      <c r="F190" s="95">
        <v>15</v>
      </c>
      <c r="G190" s="96" t="s">
        <v>126</v>
      </c>
    </row>
    <row r="191" spans="6:7" ht="15.75" thickBot="1" x14ac:dyDescent="0.3">
      <c r="F191" s="95">
        <v>17</v>
      </c>
      <c r="G191" s="96" t="s">
        <v>127</v>
      </c>
    </row>
    <row r="192" spans="6:7" ht="15.75" thickBot="1" x14ac:dyDescent="0.3">
      <c r="F192" s="95">
        <v>18</v>
      </c>
      <c r="G192" s="96" t="s">
        <v>128</v>
      </c>
    </row>
    <row r="193" spans="6:7" ht="15.75" thickBot="1" x14ac:dyDescent="0.3">
      <c r="F193" s="95">
        <v>19</v>
      </c>
      <c r="G193" s="96" t="s">
        <v>129</v>
      </c>
    </row>
    <row r="194" spans="6:7" ht="15.75" thickBot="1" x14ac:dyDescent="0.3">
      <c r="F194" s="95">
        <v>20</v>
      </c>
      <c r="G194" s="96" t="s">
        <v>130</v>
      </c>
    </row>
    <row r="195" spans="6:7" ht="15.75" thickBot="1" x14ac:dyDescent="0.3">
      <c r="F195" s="95">
        <v>21</v>
      </c>
      <c r="G195" s="96" t="s">
        <v>131</v>
      </c>
    </row>
    <row r="196" spans="6:7" ht="15.75" thickBot="1" x14ac:dyDescent="0.3">
      <c r="F196" s="95">
        <v>25</v>
      </c>
      <c r="G196" s="96" t="s">
        <v>132</v>
      </c>
    </row>
    <row r="197" spans="6:7" ht="15.75" thickBot="1" x14ac:dyDescent="0.3">
      <c r="F197" s="95">
        <v>90</v>
      </c>
      <c r="G197" s="96" t="s">
        <v>133</v>
      </c>
    </row>
    <row r="198" spans="6:7" ht="15.75" thickBot="1" x14ac:dyDescent="0.3">
      <c r="F198" s="95">
        <v>95</v>
      </c>
      <c r="G198" s="96" t="s">
        <v>134</v>
      </c>
    </row>
    <row r="199" spans="6:7" ht="15.75" thickBot="1" x14ac:dyDescent="0.3">
      <c r="F199" s="95">
        <v>99</v>
      </c>
      <c r="G199" s="96" t="s">
        <v>135</v>
      </c>
    </row>
    <row r="200" spans="6:7" ht="15.75" thickBot="1" x14ac:dyDescent="0.3">
      <c r="F200" s="95">
        <v>100</v>
      </c>
      <c r="G200" s="96" t="s">
        <v>136</v>
      </c>
    </row>
    <row r="201" spans="6:7" x14ac:dyDescent="0.25">
      <c r="F201" s="92"/>
    </row>
  </sheetData>
  <mergeCells count="41">
    <mergeCell ref="A27:G27"/>
    <mergeCell ref="A28:A29"/>
    <mergeCell ref="B28:B29"/>
    <mergeCell ref="C28:D28"/>
    <mergeCell ref="E28:F28"/>
    <mergeCell ref="G28:G29"/>
    <mergeCell ref="I2:I3"/>
    <mergeCell ref="J2:J3"/>
    <mergeCell ref="A1:G1"/>
    <mergeCell ref="A10:G10"/>
    <mergeCell ref="A11:A12"/>
    <mergeCell ref="B11:B12"/>
    <mergeCell ref="C11:D11"/>
    <mergeCell ref="E11:F11"/>
    <mergeCell ref="G11:G12"/>
    <mergeCell ref="A2:A3"/>
    <mergeCell ref="B2:B3"/>
    <mergeCell ref="C2:D2"/>
    <mergeCell ref="E2:F2"/>
    <mergeCell ref="G2:G3"/>
    <mergeCell ref="H2:H3"/>
    <mergeCell ref="A85:G85"/>
    <mergeCell ref="A86:A87"/>
    <mergeCell ref="B86:B87"/>
    <mergeCell ref="C86:D86"/>
    <mergeCell ref="E86:F86"/>
    <mergeCell ref="G86:G87"/>
    <mergeCell ref="A104:G104"/>
    <mergeCell ref="A105:A106"/>
    <mergeCell ref="B105:B106"/>
    <mergeCell ref="C105:D105"/>
    <mergeCell ref="E105:F105"/>
    <mergeCell ref="G105:G106"/>
    <mergeCell ref="F140:G140"/>
    <mergeCell ref="F175:G175"/>
    <mergeCell ref="A123:G123"/>
    <mergeCell ref="A124:A125"/>
    <mergeCell ref="B124:B125"/>
    <mergeCell ref="C124:D124"/>
    <mergeCell ref="E124:F124"/>
    <mergeCell ref="G124:G1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4"/>
  <sheetViews>
    <sheetView tabSelected="1" topLeftCell="A76" workbookViewId="0">
      <selection activeCell="J89" sqref="J89"/>
    </sheetView>
  </sheetViews>
  <sheetFormatPr defaultRowHeight="15" x14ac:dyDescent="0.25"/>
  <cols>
    <col min="1" max="1" width="37.42578125" bestFit="1" customWidth="1"/>
    <col min="2" max="2" width="10.42578125" bestFit="1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38" customWidth="1"/>
    <col min="8" max="8" width="11.42578125" customWidth="1"/>
    <col min="9" max="9" width="25.7109375" customWidth="1"/>
    <col min="10" max="10" width="67.7109375" bestFit="1" customWidth="1"/>
    <col min="11" max="11" width="8.140625" customWidth="1"/>
    <col min="12" max="12" width="22.42578125" customWidth="1"/>
    <col min="13" max="1025" width="8.140625" customWidth="1"/>
  </cols>
  <sheetData>
    <row r="1" spans="1:10" ht="16.5" thickBot="1" x14ac:dyDescent="0.3">
      <c r="A1" s="104" t="s">
        <v>59</v>
      </c>
      <c r="B1" s="105"/>
      <c r="C1" s="105"/>
      <c r="D1" s="105"/>
      <c r="E1" s="105"/>
      <c r="F1" s="105"/>
      <c r="G1" s="106"/>
      <c r="H1" s="35">
        <v>37621</v>
      </c>
    </row>
    <row r="2" spans="1:10" x14ac:dyDescent="0.25">
      <c r="A2" s="107" t="s">
        <v>58</v>
      </c>
      <c r="B2" s="114" t="s">
        <v>1</v>
      </c>
      <c r="C2" s="110" t="s">
        <v>2</v>
      </c>
      <c r="D2" s="111"/>
      <c r="E2" s="112" t="s">
        <v>3</v>
      </c>
      <c r="F2" s="113"/>
      <c r="G2" s="107" t="s">
        <v>4</v>
      </c>
      <c r="H2" s="118"/>
      <c r="I2" s="116" t="s">
        <v>56</v>
      </c>
      <c r="J2" s="98"/>
    </row>
    <row r="3" spans="1:10" ht="15.75" thickBot="1" x14ac:dyDescent="0.3">
      <c r="A3" s="109"/>
      <c r="B3" s="117"/>
      <c r="C3" s="30" t="s">
        <v>5</v>
      </c>
      <c r="D3" s="31" t="s">
        <v>6</v>
      </c>
      <c r="E3" s="32" t="s">
        <v>5</v>
      </c>
      <c r="F3" s="33" t="s">
        <v>6</v>
      </c>
      <c r="G3" s="109"/>
      <c r="H3" s="98"/>
      <c r="I3" s="116"/>
      <c r="J3" s="98"/>
    </row>
    <row r="4" spans="1:10" x14ac:dyDescent="0.25">
      <c r="A4" s="36" t="s">
        <v>63</v>
      </c>
      <c r="B4" s="37">
        <v>10</v>
      </c>
      <c r="C4" s="38">
        <v>1</v>
      </c>
      <c r="D4" s="39">
        <f t="shared" ref="D4:D7" si="0">(C4+B4)-1</f>
        <v>10</v>
      </c>
      <c r="E4" s="40">
        <v>0</v>
      </c>
      <c r="F4" s="41">
        <f>(E4+D4)-1</f>
        <v>9</v>
      </c>
      <c r="G4" s="42" t="str">
        <f>MID(($J$4),C4,B4)</f>
        <v>0000024088</v>
      </c>
      <c r="I4" s="34" t="s">
        <v>57</v>
      </c>
      <c r="J4" s="11" t="s">
        <v>62</v>
      </c>
    </row>
    <row r="5" spans="1:10" x14ac:dyDescent="0.25">
      <c r="A5" s="27" t="s">
        <v>64</v>
      </c>
      <c r="B5" s="25">
        <v>8</v>
      </c>
      <c r="C5" s="21">
        <v>12</v>
      </c>
      <c r="D5" s="22">
        <f t="shared" si="0"/>
        <v>19</v>
      </c>
      <c r="E5" s="19">
        <v>11</v>
      </c>
      <c r="F5" s="15">
        <f t="shared" ref="F5:F7" si="1">(E5+B5)-1</f>
        <v>18</v>
      </c>
      <c r="G5" s="17" t="str">
        <f>MID(($J$4),C5,B5)</f>
        <v>20200926</v>
      </c>
      <c r="I5" s="34"/>
    </row>
    <row r="6" spans="1:10" x14ac:dyDescent="0.25">
      <c r="A6" s="27" t="s">
        <v>65</v>
      </c>
      <c r="B6" s="25">
        <v>6</v>
      </c>
      <c r="C6" s="21">
        <f t="shared" ref="C6" si="2">D5+1</f>
        <v>20</v>
      </c>
      <c r="D6" s="22">
        <f t="shared" si="0"/>
        <v>25</v>
      </c>
      <c r="E6" s="19">
        <f t="shared" ref="E6" si="3">F5+1</f>
        <v>19</v>
      </c>
      <c r="F6" s="15">
        <f t="shared" si="1"/>
        <v>24</v>
      </c>
      <c r="G6" s="17" t="str">
        <f>MID(($J$4),C6,B6)</f>
        <v>112300</v>
      </c>
      <c r="H6" s="7"/>
      <c r="I6" s="34"/>
    </row>
    <row r="7" spans="1:10" ht="15.75" thickBot="1" x14ac:dyDescent="0.3">
      <c r="A7" s="28" t="s">
        <v>66</v>
      </c>
      <c r="B7" s="26">
        <v>10</v>
      </c>
      <c r="C7" s="23">
        <v>27</v>
      </c>
      <c r="D7" s="24">
        <f t="shared" si="0"/>
        <v>36</v>
      </c>
      <c r="E7" s="20">
        <v>26</v>
      </c>
      <c r="F7" s="16">
        <f t="shared" si="1"/>
        <v>35</v>
      </c>
      <c r="G7" s="18" t="str">
        <f>MID(($J$4),C7,B7)</f>
        <v>0000340672</v>
      </c>
      <c r="I7" s="34"/>
    </row>
    <row r="8" spans="1:10" ht="15.75" thickBot="1" x14ac:dyDescent="0.3">
      <c r="A8" s="45" t="s">
        <v>9</v>
      </c>
      <c r="B8" s="46">
        <f>SUM(B4:B7)</f>
        <v>34</v>
      </c>
      <c r="C8" s="43"/>
      <c r="D8" s="43"/>
      <c r="E8" s="43"/>
      <c r="F8" s="43"/>
      <c r="G8" s="44"/>
    </row>
    <row r="9" spans="1:10" ht="15.75" thickBot="1" x14ac:dyDescent="0.3"/>
    <row r="10" spans="1:10" ht="16.5" thickBot="1" x14ac:dyDescent="0.3">
      <c r="A10" s="104" t="s">
        <v>67</v>
      </c>
      <c r="B10" s="105"/>
      <c r="C10" s="105"/>
      <c r="D10" s="105"/>
      <c r="E10" s="105"/>
      <c r="F10" s="105"/>
      <c r="G10" s="106"/>
    </row>
    <row r="11" spans="1:10" x14ac:dyDescent="0.25">
      <c r="A11" s="107" t="s">
        <v>58</v>
      </c>
      <c r="B11" s="114" t="s">
        <v>1</v>
      </c>
      <c r="C11" s="110" t="s">
        <v>2</v>
      </c>
      <c r="D11" s="111"/>
      <c r="E11" s="112" t="s">
        <v>3</v>
      </c>
      <c r="F11" s="113"/>
      <c r="G11" s="107" t="s">
        <v>4</v>
      </c>
    </row>
    <row r="12" spans="1:10" ht="15.75" thickBot="1" x14ac:dyDescent="0.3">
      <c r="A12" s="108"/>
      <c r="B12" s="115"/>
      <c r="C12" s="50" t="s">
        <v>5</v>
      </c>
      <c r="D12" s="51" t="s">
        <v>6</v>
      </c>
      <c r="E12" s="52" t="s">
        <v>5</v>
      </c>
      <c r="F12" s="53" t="s">
        <v>6</v>
      </c>
      <c r="G12" s="108"/>
    </row>
    <row r="13" spans="1:10" ht="15.75" x14ac:dyDescent="0.25">
      <c r="A13" s="47" t="s">
        <v>15</v>
      </c>
      <c r="B13" s="54">
        <v>2</v>
      </c>
      <c r="C13" s="38">
        <v>1</v>
      </c>
      <c r="D13" s="39">
        <f t="shared" ref="D13:D24" si="4">(C13+B13)-1</f>
        <v>2</v>
      </c>
      <c r="E13" s="40">
        <v>0</v>
      </c>
      <c r="F13" s="41">
        <f>(E13+D13)-1</f>
        <v>1</v>
      </c>
      <c r="G13" s="42" t="str">
        <f>MID(($J$13),C13,B13)</f>
        <v>01</v>
      </c>
      <c r="I13" s="34" t="s">
        <v>68</v>
      </c>
      <c r="J13" s="11" t="s">
        <v>141</v>
      </c>
    </row>
    <row r="14" spans="1:10" ht="15.75" x14ac:dyDescent="0.25">
      <c r="A14" s="48" t="s">
        <v>27</v>
      </c>
      <c r="B14" s="55">
        <v>2</v>
      </c>
      <c r="C14" s="21">
        <f t="shared" ref="C14:C24" si="5">D13+1</f>
        <v>3</v>
      </c>
      <c r="D14" s="22">
        <f t="shared" si="4"/>
        <v>4</v>
      </c>
      <c r="E14" s="19">
        <f t="shared" ref="E14:E24" si="6">F13+1</f>
        <v>2</v>
      </c>
      <c r="F14" s="15">
        <f t="shared" ref="F14:F24" si="7">(E14+B14)-1</f>
        <v>3</v>
      </c>
      <c r="G14" s="17" t="str">
        <f t="shared" ref="G14:G24" si="8">MID(($J$13),C14,B14)</f>
        <v>02</v>
      </c>
    </row>
    <row r="15" spans="1:10" ht="15.75" x14ac:dyDescent="0.25">
      <c r="A15" s="48" t="s">
        <v>16</v>
      </c>
      <c r="B15" s="55">
        <v>11</v>
      </c>
      <c r="C15" s="21">
        <f t="shared" si="5"/>
        <v>5</v>
      </c>
      <c r="D15" s="22">
        <f t="shared" si="4"/>
        <v>15</v>
      </c>
      <c r="E15" s="19">
        <f t="shared" si="6"/>
        <v>4</v>
      </c>
      <c r="F15" s="15">
        <f t="shared" si="7"/>
        <v>14</v>
      </c>
      <c r="G15" s="17" t="str">
        <f t="shared" si="8"/>
        <v>00018.3.1.1</v>
      </c>
      <c r="H15" s="7"/>
    </row>
    <row r="16" spans="1:10" ht="15.75" x14ac:dyDescent="0.25">
      <c r="A16" s="48" t="s">
        <v>17</v>
      </c>
      <c r="B16" s="55">
        <v>15</v>
      </c>
      <c r="C16" s="21">
        <f t="shared" si="5"/>
        <v>16</v>
      </c>
      <c r="D16" s="22">
        <f t="shared" si="4"/>
        <v>30</v>
      </c>
      <c r="E16" s="19">
        <f t="shared" si="6"/>
        <v>15</v>
      </c>
      <c r="F16" s="15">
        <f t="shared" si="7"/>
        <v>29</v>
      </c>
      <c r="G16" s="17" t="str">
        <f t="shared" si="8"/>
        <v>000000844799643</v>
      </c>
      <c r="H16" s="8"/>
    </row>
    <row r="17" spans="1:10" ht="15.75" x14ac:dyDescent="0.25">
      <c r="A17" s="48" t="s">
        <v>18</v>
      </c>
      <c r="B17" s="55">
        <v>5</v>
      </c>
      <c r="C17" s="21">
        <f t="shared" si="5"/>
        <v>31</v>
      </c>
      <c r="D17" s="22">
        <f t="shared" si="4"/>
        <v>35</v>
      </c>
      <c r="E17" s="19">
        <f t="shared" si="6"/>
        <v>30</v>
      </c>
      <c r="F17" s="15">
        <f t="shared" si="7"/>
        <v>34</v>
      </c>
      <c r="G17" s="17" t="str">
        <f t="shared" si="8"/>
        <v>00017</v>
      </c>
    </row>
    <row r="18" spans="1:10" ht="15.75" x14ac:dyDescent="0.25">
      <c r="A18" s="48" t="s">
        <v>19</v>
      </c>
      <c r="B18" s="55">
        <v>10</v>
      </c>
      <c r="C18" s="21">
        <f t="shared" si="5"/>
        <v>36</v>
      </c>
      <c r="D18" s="22">
        <f t="shared" si="4"/>
        <v>45</v>
      </c>
      <c r="E18" s="19">
        <f t="shared" si="6"/>
        <v>35</v>
      </c>
      <c r="F18" s="15">
        <f t="shared" si="7"/>
        <v>44</v>
      </c>
      <c r="G18" s="17" t="str">
        <f t="shared" si="8"/>
        <v>0000055873</v>
      </c>
    </row>
    <row r="19" spans="1:10" ht="15.75" x14ac:dyDescent="0.25">
      <c r="A19" s="48" t="s">
        <v>20</v>
      </c>
      <c r="B19" s="55">
        <v>2</v>
      </c>
      <c r="C19" s="21">
        <f t="shared" si="5"/>
        <v>46</v>
      </c>
      <c r="D19" s="22">
        <f t="shared" si="4"/>
        <v>47</v>
      </c>
      <c r="E19" s="19">
        <f t="shared" si="6"/>
        <v>45</v>
      </c>
      <c r="F19" s="15">
        <f t="shared" si="7"/>
        <v>46</v>
      </c>
      <c r="G19" s="17" t="str">
        <f t="shared" si="8"/>
        <v>01</v>
      </c>
      <c r="H19" s="8"/>
    </row>
    <row r="20" spans="1:10" ht="15.75" x14ac:dyDescent="0.25">
      <c r="A20" s="48" t="s">
        <v>21</v>
      </c>
      <c r="B20" s="55">
        <v>10</v>
      </c>
      <c r="C20" s="21">
        <f t="shared" si="5"/>
        <v>48</v>
      </c>
      <c r="D20" s="22">
        <f t="shared" si="4"/>
        <v>57</v>
      </c>
      <c r="E20" s="19">
        <f t="shared" si="6"/>
        <v>47</v>
      </c>
      <c r="F20" s="15">
        <f t="shared" si="7"/>
        <v>56</v>
      </c>
      <c r="G20" s="17" t="str">
        <f t="shared" si="8"/>
        <v>0000037558</v>
      </c>
    </row>
    <row r="21" spans="1:10" ht="15.75" x14ac:dyDescent="0.25">
      <c r="A21" s="48" t="s">
        <v>22</v>
      </c>
      <c r="B21" s="55">
        <v>2</v>
      </c>
      <c r="C21" s="21">
        <f>D20+1</f>
        <v>58</v>
      </c>
      <c r="D21" s="22">
        <f t="shared" si="4"/>
        <v>59</v>
      </c>
      <c r="E21" s="19">
        <f>F20+1</f>
        <v>57</v>
      </c>
      <c r="F21" s="15">
        <f t="shared" si="7"/>
        <v>58</v>
      </c>
      <c r="G21" s="17" t="str">
        <f t="shared" si="8"/>
        <v>02</v>
      </c>
    </row>
    <row r="22" spans="1:10" ht="15.75" x14ac:dyDescent="0.25">
      <c r="A22" s="48" t="s">
        <v>23</v>
      </c>
      <c r="B22" s="55">
        <v>1</v>
      </c>
      <c r="C22" s="21">
        <f t="shared" si="5"/>
        <v>60</v>
      </c>
      <c r="D22" s="22">
        <f t="shared" si="4"/>
        <v>60</v>
      </c>
      <c r="E22" s="19">
        <f t="shared" si="6"/>
        <v>59</v>
      </c>
      <c r="F22" s="15">
        <f t="shared" si="7"/>
        <v>59</v>
      </c>
      <c r="G22" s="17" t="str">
        <f t="shared" si="8"/>
        <v>0</v>
      </c>
    </row>
    <row r="23" spans="1:10" ht="15.75" x14ac:dyDescent="0.25">
      <c r="A23" s="48" t="s">
        <v>24</v>
      </c>
      <c r="B23" s="55">
        <v>4</v>
      </c>
      <c r="C23" s="21">
        <f t="shared" si="5"/>
        <v>61</v>
      </c>
      <c r="D23" s="22">
        <f t="shared" si="4"/>
        <v>64</v>
      </c>
      <c r="E23" s="19">
        <f t="shared" si="6"/>
        <v>60</v>
      </c>
      <c r="F23" s="15">
        <f t="shared" si="7"/>
        <v>63</v>
      </c>
      <c r="G23" s="17" t="str">
        <f t="shared" si="8"/>
        <v>0000</v>
      </c>
    </row>
    <row r="24" spans="1:10" ht="16.5" thickBot="1" x14ac:dyDescent="0.3">
      <c r="A24" s="49" t="s">
        <v>25</v>
      </c>
      <c r="B24" s="56">
        <v>2</v>
      </c>
      <c r="C24" s="23">
        <f t="shared" si="5"/>
        <v>65</v>
      </c>
      <c r="D24" s="24">
        <f t="shared" si="4"/>
        <v>66</v>
      </c>
      <c r="E24" s="20">
        <f t="shared" si="6"/>
        <v>64</v>
      </c>
      <c r="F24" s="16">
        <f t="shared" si="7"/>
        <v>65</v>
      </c>
      <c r="G24" s="18" t="str">
        <f t="shared" si="8"/>
        <v>00</v>
      </c>
    </row>
    <row r="25" spans="1:10" ht="15.75" thickBot="1" x14ac:dyDescent="0.3">
      <c r="A25" s="45" t="s">
        <v>9</v>
      </c>
      <c r="B25" s="46">
        <f>SUM(B13:B24)</f>
        <v>66</v>
      </c>
      <c r="C25" s="43"/>
      <c r="D25" s="43"/>
      <c r="E25" s="43"/>
      <c r="F25" s="43"/>
      <c r="G25" s="44"/>
    </row>
    <row r="26" spans="1:10" ht="15.75" thickBot="1" x14ac:dyDescent="0.3"/>
    <row r="27" spans="1:10" ht="16.5" thickBot="1" x14ac:dyDescent="0.3">
      <c r="A27" s="104" t="s">
        <v>69</v>
      </c>
      <c r="B27" s="105"/>
      <c r="C27" s="105"/>
      <c r="D27" s="105"/>
      <c r="E27" s="105"/>
      <c r="F27" s="105"/>
      <c r="G27" s="106"/>
    </row>
    <row r="28" spans="1:10" x14ac:dyDescent="0.25">
      <c r="A28" s="119" t="s">
        <v>58</v>
      </c>
      <c r="B28" s="121" t="s">
        <v>1</v>
      </c>
      <c r="C28" s="110" t="s">
        <v>2</v>
      </c>
      <c r="D28" s="111"/>
      <c r="E28" s="112" t="s">
        <v>3</v>
      </c>
      <c r="F28" s="113"/>
      <c r="G28" s="107" t="s">
        <v>4</v>
      </c>
    </row>
    <row r="29" spans="1:10" ht="15.75" thickBot="1" x14ac:dyDescent="0.3">
      <c r="A29" s="120"/>
      <c r="B29" s="122"/>
      <c r="C29" s="30" t="s">
        <v>5</v>
      </c>
      <c r="D29" s="31" t="s">
        <v>6</v>
      </c>
      <c r="E29" s="32" t="s">
        <v>5</v>
      </c>
      <c r="F29" s="33" t="s">
        <v>6</v>
      </c>
      <c r="G29" s="109"/>
    </row>
    <row r="30" spans="1:10" x14ac:dyDescent="0.25">
      <c r="A30" s="70" t="s">
        <v>26</v>
      </c>
      <c r="B30" s="74">
        <v>2</v>
      </c>
      <c r="C30" s="73">
        <v>1</v>
      </c>
      <c r="D30" s="67">
        <f t="shared" ref="D30:D70" si="9">(C30+B30)-1</f>
        <v>2</v>
      </c>
      <c r="E30" s="68">
        <v>0</v>
      </c>
      <c r="F30" s="69">
        <f>(E30+D30)-1</f>
        <v>1</v>
      </c>
      <c r="G30" s="29" t="str">
        <f>MID(($J$30),C30,B30)</f>
        <v>02</v>
      </c>
      <c r="I30" s="34" t="s">
        <v>70</v>
      </c>
      <c r="J30" s="11" t="s">
        <v>142</v>
      </c>
    </row>
    <row r="31" spans="1:10" x14ac:dyDescent="0.25">
      <c r="A31" s="71" t="s">
        <v>27</v>
      </c>
      <c r="B31" s="75">
        <v>2</v>
      </c>
      <c r="C31" s="57">
        <f t="shared" ref="C31:C70" si="10">D30+1</f>
        <v>3</v>
      </c>
      <c r="D31" s="60">
        <f t="shared" si="9"/>
        <v>4</v>
      </c>
      <c r="E31" s="64">
        <f t="shared" ref="E31:E70" si="11">F30+1</f>
        <v>2</v>
      </c>
      <c r="F31" s="62">
        <f t="shared" ref="F31:F70" si="12">(E31+B31)-1</f>
        <v>3</v>
      </c>
      <c r="G31" s="17" t="str">
        <f t="shared" ref="G31:G72" si="13">MID(($J$30),C31,B31)</f>
        <v>02</v>
      </c>
    </row>
    <row r="32" spans="1:10" x14ac:dyDescent="0.25">
      <c r="A32" s="71" t="s">
        <v>28</v>
      </c>
      <c r="B32" s="75">
        <v>2</v>
      </c>
      <c r="C32" s="57">
        <f t="shared" si="10"/>
        <v>5</v>
      </c>
      <c r="D32" s="60">
        <f t="shared" si="9"/>
        <v>6</v>
      </c>
      <c r="E32" s="64">
        <f t="shared" si="11"/>
        <v>4</v>
      </c>
      <c r="F32" s="62">
        <f t="shared" si="12"/>
        <v>5</v>
      </c>
      <c r="G32" s="17" t="str">
        <f t="shared" si="13"/>
        <v>02</v>
      </c>
    </row>
    <row r="33" spans="1:12" x14ac:dyDescent="0.25">
      <c r="A33" s="71" t="s">
        <v>29</v>
      </c>
      <c r="B33" s="75">
        <v>8</v>
      </c>
      <c r="C33" s="57">
        <f t="shared" si="10"/>
        <v>7</v>
      </c>
      <c r="D33" s="60">
        <f t="shared" si="9"/>
        <v>14</v>
      </c>
      <c r="E33" s="64">
        <f t="shared" si="11"/>
        <v>6</v>
      </c>
      <c r="F33" s="62">
        <f t="shared" si="12"/>
        <v>13</v>
      </c>
      <c r="G33" s="17" t="str">
        <f t="shared" si="13"/>
        <v>00007063</v>
      </c>
    </row>
    <row r="34" spans="1:12" x14ac:dyDescent="0.25">
      <c r="A34" s="71" t="s">
        <v>30</v>
      </c>
      <c r="B34" s="75">
        <v>5</v>
      </c>
      <c r="C34" s="57">
        <f t="shared" si="10"/>
        <v>15</v>
      </c>
      <c r="D34" s="60">
        <f t="shared" si="9"/>
        <v>19</v>
      </c>
      <c r="E34" s="64">
        <f t="shared" si="11"/>
        <v>14</v>
      </c>
      <c r="F34" s="62">
        <f t="shared" si="12"/>
        <v>18</v>
      </c>
      <c r="G34" s="17" t="str">
        <f t="shared" si="13"/>
        <v>00191</v>
      </c>
    </row>
    <row r="35" spans="1:12" x14ac:dyDescent="0.25">
      <c r="A35" s="71" t="s">
        <v>31</v>
      </c>
      <c r="B35" s="75">
        <v>5</v>
      </c>
      <c r="C35" s="57">
        <f t="shared" si="10"/>
        <v>20</v>
      </c>
      <c r="D35" s="60">
        <f t="shared" si="9"/>
        <v>24</v>
      </c>
      <c r="E35" s="64">
        <f t="shared" si="11"/>
        <v>19</v>
      </c>
      <c r="F35" s="62">
        <f t="shared" si="12"/>
        <v>23</v>
      </c>
      <c r="G35" s="17" t="str">
        <f t="shared" si="13"/>
        <v>06482</v>
      </c>
      <c r="I35" s="78">
        <f>H1+G35</f>
        <v>44103</v>
      </c>
    </row>
    <row r="36" spans="1:12" x14ac:dyDescent="0.25">
      <c r="A36" s="71" t="s">
        <v>32</v>
      </c>
      <c r="B36" s="75">
        <v>5</v>
      </c>
      <c r="C36" s="57">
        <f t="shared" si="10"/>
        <v>25</v>
      </c>
      <c r="D36" s="60">
        <f t="shared" si="9"/>
        <v>29</v>
      </c>
      <c r="E36" s="64">
        <f t="shared" si="11"/>
        <v>24</v>
      </c>
      <c r="F36" s="62">
        <f t="shared" si="12"/>
        <v>28</v>
      </c>
      <c r="G36" s="17" t="str">
        <f t="shared" si="13"/>
        <v>06482</v>
      </c>
      <c r="I36" s="78">
        <f>H1+G36</f>
        <v>44103</v>
      </c>
    </row>
    <row r="37" spans="1:12" x14ac:dyDescent="0.25">
      <c r="A37" s="71" t="s">
        <v>33</v>
      </c>
      <c r="B37" s="75">
        <v>5</v>
      </c>
      <c r="C37" s="57">
        <f t="shared" si="10"/>
        <v>30</v>
      </c>
      <c r="D37" s="60">
        <f t="shared" si="9"/>
        <v>34</v>
      </c>
      <c r="E37" s="64">
        <f t="shared" si="11"/>
        <v>29</v>
      </c>
      <c r="F37" s="62">
        <f t="shared" si="12"/>
        <v>33</v>
      </c>
      <c r="G37" s="17" t="str">
        <f t="shared" si="13"/>
        <v>00592</v>
      </c>
      <c r="I37" s="8">
        <f>TIME(INT(H37/3600),MOD(INT(H37/60),60),MOD(H37,60))</f>
        <v>0</v>
      </c>
    </row>
    <row r="38" spans="1:12" x14ac:dyDescent="0.25">
      <c r="A38" s="71" t="s">
        <v>34</v>
      </c>
      <c r="B38" s="75">
        <v>5</v>
      </c>
      <c r="C38" s="57">
        <f t="shared" si="10"/>
        <v>35</v>
      </c>
      <c r="D38" s="60">
        <f t="shared" si="9"/>
        <v>39</v>
      </c>
      <c r="E38" s="64">
        <f t="shared" si="11"/>
        <v>34</v>
      </c>
      <c r="F38" s="62">
        <f t="shared" si="12"/>
        <v>38</v>
      </c>
      <c r="G38" s="17" t="str">
        <f t="shared" si="13"/>
        <v>00880</v>
      </c>
      <c r="I38" s="8">
        <f>TIME(INT(H38/3600),MOD(INT(H38/60),60),MOD(H38,60))</f>
        <v>0</v>
      </c>
    </row>
    <row r="39" spans="1:12" x14ac:dyDescent="0.25">
      <c r="A39" s="71" t="s">
        <v>35</v>
      </c>
      <c r="B39" s="75">
        <v>1</v>
      </c>
      <c r="C39" s="57">
        <f t="shared" si="10"/>
        <v>40</v>
      </c>
      <c r="D39" s="60">
        <f t="shared" si="9"/>
        <v>40</v>
      </c>
      <c r="E39" s="64">
        <f t="shared" si="11"/>
        <v>39</v>
      </c>
      <c r="F39" s="62">
        <f t="shared" si="12"/>
        <v>39</v>
      </c>
      <c r="G39" s="17" t="str">
        <f t="shared" si="13"/>
        <v>1</v>
      </c>
    </row>
    <row r="40" spans="1:12" x14ac:dyDescent="0.25">
      <c r="A40" s="71" t="s">
        <v>36</v>
      </c>
      <c r="B40" s="75">
        <v>10</v>
      </c>
      <c r="C40" s="57">
        <f t="shared" si="10"/>
        <v>41</v>
      </c>
      <c r="D40" s="60">
        <f t="shared" si="9"/>
        <v>50</v>
      </c>
      <c r="E40" s="64">
        <f t="shared" si="11"/>
        <v>40</v>
      </c>
      <c r="F40" s="62">
        <f t="shared" si="12"/>
        <v>49</v>
      </c>
      <c r="G40" s="17" t="str">
        <f t="shared" si="13"/>
        <v>0000236,00</v>
      </c>
    </row>
    <row r="41" spans="1:12" x14ac:dyDescent="0.25">
      <c r="A41" s="71" t="s">
        <v>37</v>
      </c>
      <c r="B41" s="75">
        <v>10</v>
      </c>
      <c r="C41" s="57">
        <f t="shared" si="10"/>
        <v>51</v>
      </c>
      <c r="D41" s="60">
        <f t="shared" si="9"/>
        <v>60</v>
      </c>
      <c r="E41" s="64">
        <f t="shared" si="11"/>
        <v>50</v>
      </c>
      <c r="F41" s="62">
        <f t="shared" si="12"/>
        <v>59</v>
      </c>
      <c r="G41" s="17" t="str">
        <f t="shared" si="13"/>
        <v>0000436,00</v>
      </c>
    </row>
    <row r="42" spans="1:12" x14ac:dyDescent="0.25">
      <c r="A42" s="71" t="s">
        <v>38</v>
      </c>
      <c r="B42" s="76">
        <v>2</v>
      </c>
      <c r="C42" s="57">
        <f t="shared" si="10"/>
        <v>61</v>
      </c>
      <c r="D42" s="60">
        <f t="shared" si="9"/>
        <v>62</v>
      </c>
      <c r="E42" s="64">
        <f t="shared" si="11"/>
        <v>60</v>
      </c>
      <c r="F42" s="62">
        <f t="shared" si="12"/>
        <v>61</v>
      </c>
      <c r="G42" s="17" t="str">
        <f t="shared" si="13"/>
        <v>05</v>
      </c>
    </row>
    <row r="43" spans="1:12" x14ac:dyDescent="0.25">
      <c r="A43" s="71" t="s">
        <v>39</v>
      </c>
      <c r="B43" s="75">
        <v>2</v>
      </c>
      <c r="C43" s="57">
        <f t="shared" si="10"/>
        <v>63</v>
      </c>
      <c r="D43" s="60">
        <f t="shared" si="9"/>
        <v>64</v>
      </c>
      <c r="E43" s="64">
        <f t="shared" si="11"/>
        <v>62</v>
      </c>
      <c r="F43" s="62">
        <f t="shared" si="12"/>
        <v>63</v>
      </c>
      <c r="G43" s="17" t="str">
        <f t="shared" si="13"/>
        <v>18</v>
      </c>
    </row>
    <row r="44" spans="1:12" x14ac:dyDescent="0.25">
      <c r="A44" s="71" t="s">
        <v>40</v>
      </c>
      <c r="B44" s="75">
        <v>5</v>
      </c>
      <c r="C44" s="57">
        <f t="shared" si="10"/>
        <v>65</v>
      </c>
      <c r="D44" s="60">
        <f t="shared" si="9"/>
        <v>69</v>
      </c>
      <c r="E44" s="64">
        <f t="shared" si="11"/>
        <v>64</v>
      </c>
      <c r="F44" s="62">
        <f t="shared" si="12"/>
        <v>68</v>
      </c>
      <c r="G44" s="17" t="str">
        <f t="shared" si="13"/>
        <v>04,00</v>
      </c>
    </row>
    <row r="45" spans="1:12" ht="15.75" x14ac:dyDescent="0.25">
      <c r="A45" s="72" t="s">
        <v>41</v>
      </c>
      <c r="B45" s="75">
        <v>5</v>
      </c>
      <c r="C45" s="57">
        <f t="shared" si="10"/>
        <v>70</v>
      </c>
      <c r="D45" s="60">
        <f t="shared" si="9"/>
        <v>74</v>
      </c>
      <c r="E45" s="64">
        <f t="shared" si="11"/>
        <v>69</v>
      </c>
      <c r="F45" s="62">
        <f t="shared" si="12"/>
        <v>73</v>
      </c>
      <c r="G45" s="17" t="str">
        <f t="shared" si="13"/>
        <v>00006</v>
      </c>
    </row>
    <row r="46" spans="1:12" x14ac:dyDescent="0.25">
      <c r="A46" s="71" t="s">
        <v>39</v>
      </c>
      <c r="B46" s="75">
        <v>2</v>
      </c>
      <c r="C46" s="57">
        <f t="shared" si="10"/>
        <v>75</v>
      </c>
      <c r="D46" s="60">
        <f t="shared" si="9"/>
        <v>76</v>
      </c>
      <c r="E46" s="64">
        <f t="shared" si="11"/>
        <v>74</v>
      </c>
      <c r="F46" s="62">
        <f t="shared" si="12"/>
        <v>75</v>
      </c>
      <c r="G46" s="17" t="str">
        <f t="shared" si="13"/>
        <v>08</v>
      </c>
      <c r="I46" s="79"/>
      <c r="J46" s="80"/>
      <c r="K46" s="81"/>
      <c r="L46" s="81"/>
    </row>
    <row r="47" spans="1:12" x14ac:dyDescent="0.25">
      <c r="A47" s="71" t="s">
        <v>40</v>
      </c>
      <c r="B47" s="75">
        <v>5</v>
      </c>
      <c r="C47" s="57">
        <f t="shared" si="10"/>
        <v>77</v>
      </c>
      <c r="D47" s="60">
        <f t="shared" si="9"/>
        <v>81</v>
      </c>
      <c r="E47" s="64">
        <f t="shared" si="11"/>
        <v>76</v>
      </c>
      <c r="F47" s="62">
        <f t="shared" si="12"/>
        <v>80</v>
      </c>
      <c r="G47" s="17" t="str">
        <f t="shared" si="13"/>
        <v>00,00</v>
      </c>
      <c r="I47" s="79"/>
      <c r="J47" s="80"/>
      <c r="K47" s="81"/>
      <c r="L47" s="81"/>
    </row>
    <row r="48" spans="1:12" ht="15.75" x14ac:dyDescent="0.25">
      <c r="A48" s="72" t="s">
        <v>41</v>
      </c>
      <c r="B48" s="75">
        <v>5</v>
      </c>
      <c r="C48" s="57">
        <f t="shared" si="10"/>
        <v>82</v>
      </c>
      <c r="D48" s="60">
        <f t="shared" si="9"/>
        <v>86</v>
      </c>
      <c r="E48" s="64">
        <f t="shared" si="11"/>
        <v>81</v>
      </c>
      <c r="F48" s="62">
        <f t="shared" si="12"/>
        <v>85</v>
      </c>
      <c r="G48" s="17" t="str">
        <f t="shared" si="13"/>
        <v>00005</v>
      </c>
      <c r="I48" s="79"/>
      <c r="J48" s="80"/>
      <c r="K48" s="81"/>
      <c r="L48" s="81"/>
    </row>
    <row r="49" spans="1:12" x14ac:dyDescent="0.25">
      <c r="A49" s="71" t="s">
        <v>39</v>
      </c>
      <c r="B49" s="75">
        <v>2</v>
      </c>
      <c r="C49" s="57">
        <f t="shared" si="10"/>
        <v>87</v>
      </c>
      <c r="D49" s="60">
        <f t="shared" si="9"/>
        <v>88</v>
      </c>
      <c r="E49" s="64">
        <f t="shared" si="11"/>
        <v>86</v>
      </c>
      <c r="F49" s="62">
        <f t="shared" si="12"/>
        <v>87</v>
      </c>
      <c r="G49" s="17" t="str">
        <f t="shared" si="13"/>
        <v>03</v>
      </c>
      <c r="I49" s="79"/>
      <c r="J49" s="80"/>
      <c r="K49" s="81"/>
      <c r="L49" s="81"/>
    </row>
    <row r="50" spans="1:12" x14ac:dyDescent="0.25">
      <c r="A50" s="71" t="s">
        <v>40</v>
      </c>
      <c r="B50" s="75">
        <v>5</v>
      </c>
      <c r="C50" s="57">
        <f t="shared" si="10"/>
        <v>89</v>
      </c>
      <c r="D50" s="60">
        <f t="shared" si="9"/>
        <v>93</v>
      </c>
      <c r="E50" s="64">
        <f t="shared" si="11"/>
        <v>88</v>
      </c>
      <c r="F50" s="62">
        <f t="shared" si="12"/>
        <v>92</v>
      </c>
      <c r="G50" s="17" t="str">
        <f t="shared" si="13"/>
        <v>00,00</v>
      </c>
      <c r="I50" s="79"/>
      <c r="J50" s="80"/>
      <c r="K50" s="81"/>
      <c r="L50" s="81"/>
    </row>
    <row r="51" spans="1:12" ht="15.75" x14ac:dyDescent="0.25">
      <c r="A51" s="72" t="s">
        <v>41</v>
      </c>
      <c r="B51" s="75">
        <v>5</v>
      </c>
      <c r="C51" s="57">
        <f t="shared" si="10"/>
        <v>94</v>
      </c>
      <c r="D51" s="60">
        <f t="shared" si="9"/>
        <v>98</v>
      </c>
      <c r="E51" s="64">
        <f t="shared" si="11"/>
        <v>93</v>
      </c>
      <c r="F51" s="62">
        <f t="shared" si="12"/>
        <v>97</v>
      </c>
      <c r="G51" s="17" t="str">
        <f t="shared" si="13"/>
        <v>00041</v>
      </c>
      <c r="I51" s="79"/>
      <c r="J51" s="80"/>
      <c r="K51" s="81"/>
      <c r="L51" s="81"/>
    </row>
    <row r="52" spans="1:12" x14ac:dyDescent="0.25">
      <c r="A52" s="71" t="s">
        <v>39</v>
      </c>
      <c r="B52" s="75">
        <v>2</v>
      </c>
      <c r="C52" s="57">
        <f t="shared" si="10"/>
        <v>99</v>
      </c>
      <c r="D52" s="60">
        <f t="shared" si="9"/>
        <v>100</v>
      </c>
      <c r="E52" s="64">
        <f t="shared" si="11"/>
        <v>98</v>
      </c>
      <c r="F52" s="62">
        <f t="shared" si="12"/>
        <v>99</v>
      </c>
      <c r="G52" s="17" t="str">
        <f t="shared" si="13"/>
        <v>00</v>
      </c>
      <c r="I52" s="79"/>
      <c r="J52" s="80"/>
      <c r="K52" s="81"/>
      <c r="L52" s="81"/>
    </row>
    <row r="53" spans="1:12" x14ac:dyDescent="0.25">
      <c r="A53" s="71" t="s">
        <v>40</v>
      </c>
      <c r="B53" s="75">
        <v>5</v>
      </c>
      <c r="C53" s="57">
        <f t="shared" si="10"/>
        <v>101</v>
      </c>
      <c r="D53" s="60">
        <f t="shared" si="9"/>
        <v>105</v>
      </c>
      <c r="E53" s="64">
        <f t="shared" si="11"/>
        <v>100</v>
      </c>
      <c r="F53" s="62">
        <f t="shared" si="12"/>
        <v>104</v>
      </c>
      <c r="G53" s="17" t="str">
        <f t="shared" si="13"/>
        <v>04,00</v>
      </c>
      <c r="I53" s="79"/>
      <c r="J53" s="80"/>
      <c r="K53" s="81"/>
      <c r="L53" s="81"/>
    </row>
    <row r="54" spans="1:12" ht="15.75" x14ac:dyDescent="0.25">
      <c r="A54" s="72" t="s">
        <v>41</v>
      </c>
      <c r="B54" s="75">
        <v>5</v>
      </c>
      <c r="C54" s="57">
        <f t="shared" si="10"/>
        <v>106</v>
      </c>
      <c r="D54" s="60">
        <f t="shared" si="9"/>
        <v>110</v>
      </c>
      <c r="E54" s="64">
        <f t="shared" si="11"/>
        <v>105</v>
      </c>
      <c r="F54" s="62">
        <f t="shared" si="12"/>
        <v>109</v>
      </c>
      <c r="G54" s="17" t="str">
        <f t="shared" si="13"/>
        <v>00059</v>
      </c>
      <c r="I54" s="79"/>
      <c r="J54" s="80"/>
      <c r="K54" s="81"/>
      <c r="L54" s="81"/>
    </row>
    <row r="55" spans="1:12" x14ac:dyDescent="0.25">
      <c r="A55" s="71" t="s">
        <v>39</v>
      </c>
      <c r="B55" s="75">
        <v>2</v>
      </c>
      <c r="C55" s="57">
        <f t="shared" si="10"/>
        <v>111</v>
      </c>
      <c r="D55" s="60">
        <f t="shared" si="9"/>
        <v>112</v>
      </c>
      <c r="E55" s="64">
        <f t="shared" si="11"/>
        <v>110</v>
      </c>
      <c r="F55" s="62">
        <f t="shared" si="12"/>
        <v>111</v>
      </c>
      <c r="G55" s="17" t="str">
        <f t="shared" si="13"/>
        <v>13</v>
      </c>
      <c r="I55" s="79"/>
      <c r="J55" s="80"/>
      <c r="K55" s="81"/>
      <c r="L55" s="81"/>
    </row>
    <row r="56" spans="1:12" x14ac:dyDescent="0.25">
      <c r="A56" s="71" t="s">
        <v>40</v>
      </c>
      <c r="B56" s="75">
        <v>5</v>
      </c>
      <c r="C56" s="57">
        <f t="shared" si="10"/>
        <v>113</v>
      </c>
      <c r="D56" s="60">
        <f t="shared" si="9"/>
        <v>117</v>
      </c>
      <c r="E56" s="64">
        <f t="shared" si="11"/>
        <v>112</v>
      </c>
      <c r="F56" s="62">
        <f t="shared" si="12"/>
        <v>116</v>
      </c>
      <c r="G56" s="17" t="str">
        <f t="shared" si="13"/>
        <v>04,00</v>
      </c>
      <c r="I56" s="79"/>
      <c r="J56" s="80"/>
      <c r="K56" s="81"/>
      <c r="L56" s="81"/>
    </row>
    <row r="57" spans="1:12" ht="15.75" x14ac:dyDescent="0.25">
      <c r="A57" s="72" t="s">
        <v>41</v>
      </c>
      <c r="B57" s="75">
        <v>5</v>
      </c>
      <c r="C57" s="57">
        <f t="shared" si="10"/>
        <v>118</v>
      </c>
      <c r="D57" s="60">
        <f t="shared" si="9"/>
        <v>122</v>
      </c>
      <c r="E57" s="64">
        <f t="shared" si="11"/>
        <v>117</v>
      </c>
      <c r="F57" s="62">
        <f t="shared" si="12"/>
        <v>121</v>
      </c>
      <c r="G57" s="17" t="str">
        <f t="shared" si="13"/>
        <v>00044</v>
      </c>
      <c r="I57" s="79"/>
      <c r="J57" s="80"/>
      <c r="K57" s="81"/>
      <c r="L57" s="81"/>
    </row>
    <row r="58" spans="1:12" x14ac:dyDescent="0.25">
      <c r="A58" s="71" t="s">
        <v>39</v>
      </c>
      <c r="B58" s="75">
        <v>2</v>
      </c>
      <c r="C58" s="57">
        <f t="shared" si="10"/>
        <v>123</v>
      </c>
      <c r="D58" s="60">
        <f t="shared" si="9"/>
        <v>124</v>
      </c>
      <c r="E58" s="64">
        <f t="shared" si="11"/>
        <v>122</v>
      </c>
      <c r="F58" s="62">
        <f t="shared" si="12"/>
        <v>123</v>
      </c>
      <c r="G58" s="17" t="str">
        <f t="shared" si="13"/>
        <v>00</v>
      </c>
      <c r="I58" s="79"/>
      <c r="J58" s="80"/>
      <c r="K58" s="81"/>
      <c r="L58" s="81"/>
    </row>
    <row r="59" spans="1:12" x14ac:dyDescent="0.25">
      <c r="A59" s="71" t="s">
        <v>40</v>
      </c>
      <c r="B59" s="75">
        <v>5</v>
      </c>
      <c r="C59" s="57">
        <f t="shared" si="10"/>
        <v>125</v>
      </c>
      <c r="D59" s="60">
        <f t="shared" si="9"/>
        <v>129</v>
      </c>
      <c r="E59" s="64">
        <f t="shared" si="11"/>
        <v>124</v>
      </c>
      <c r="F59" s="62">
        <f t="shared" si="12"/>
        <v>128</v>
      </c>
      <c r="G59" s="17" t="str">
        <f t="shared" si="13"/>
        <v>00000</v>
      </c>
      <c r="I59" s="79"/>
      <c r="J59" s="80"/>
      <c r="K59" s="81"/>
      <c r="L59" s="81"/>
    </row>
    <row r="60" spans="1:12" ht="15.75" x14ac:dyDescent="0.25">
      <c r="A60" s="72" t="s">
        <v>41</v>
      </c>
      <c r="B60" s="75">
        <v>5</v>
      </c>
      <c r="C60" s="57">
        <f t="shared" si="10"/>
        <v>130</v>
      </c>
      <c r="D60" s="60">
        <f t="shared" si="9"/>
        <v>134</v>
      </c>
      <c r="E60" s="64">
        <f t="shared" si="11"/>
        <v>129</v>
      </c>
      <c r="F60" s="62">
        <f t="shared" si="12"/>
        <v>133</v>
      </c>
      <c r="G60" s="17" t="str">
        <f t="shared" si="13"/>
        <v>00</v>
      </c>
      <c r="I60" s="79"/>
      <c r="J60" s="80"/>
      <c r="K60" s="81"/>
      <c r="L60" s="81"/>
    </row>
    <row r="61" spans="1:12" x14ac:dyDescent="0.25">
      <c r="A61" s="71" t="s">
        <v>39</v>
      </c>
      <c r="B61" s="75">
        <v>2</v>
      </c>
      <c r="C61" s="57">
        <f t="shared" si="10"/>
        <v>135</v>
      </c>
      <c r="D61" s="60">
        <f t="shared" si="9"/>
        <v>136</v>
      </c>
      <c r="E61" s="64">
        <f t="shared" si="11"/>
        <v>134</v>
      </c>
      <c r="F61" s="62">
        <f t="shared" si="12"/>
        <v>135</v>
      </c>
      <c r="G61" s="17" t="str">
        <f t="shared" si="13"/>
        <v/>
      </c>
      <c r="I61" s="79"/>
      <c r="J61" s="80"/>
      <c r="K61" s="81"/>
      <c r="L61" s="81"/>
    </row>
    <row r="62" spans="1:12" x14ac:dyDescent="0.25">
      <c r="A62" s="71" t="s">
        <v>40</v>
      </c>
      <c r="B62" s="75">
        <v>5</v>
      </c>
      <c r="C62" s="57">
        <f t="shared" si="10"/>
        <v>137</v>
      </c>
      <c r="D62" s="60">
        <f t="shared" si="9"/>
        <v>141</v>
      </c>
      <c r="E62" s="64">
        <f t="shared" si="11"/>
        <v>136</v>
      </c>
      <c r="F62" s="62">
        <f t="shared" si="12"/>
        <v>140</v>
      </c>
      <c r="G62" s="17" t="str">
        <f t="shared" si="13"/>
        <v/>
      </c>
      <c r="I62" s="79"/>
      <c r="J62" s="80"/>
      <c r="K62" s="81"/>
      <c r="L62" s="81"/>
    </row>
    <row r="63" spans="1:12" ht="15.75" x14ac:dyDescent="0.25">
      <c r="A63" s="72" t="s">
        <v>41</v>
      </c>
      <c r="B63" s="75">
        <v>5</v>
      </c>
      <c r="C63" s="57">
        <f t="shared" si="10"/>
        <v>142</v>
      </c>
      <c r="D63" s="60">
        <f t="shared" si="9"/>
        <v>146</v>
      </c>
      <c r="E63" s="64">
        <f t="shared" si="11"/>
        <v>141</v>
      </c>
      <c r="F63" s="62">
        <f t="shared" si="12"/>
        <v>145</v>
      </c>
      <c r="G63" s="17" t="str">
        <f t="shared" si="13"/>
        <v/>
      </c>
      <c r="I63" s="79"/>
      <c r="J63" s="80"/>
      <c r="K63" s="81"/>
      <c r="L63" s="81"/>
    </row>
    <row r="64" spans="1:12" x14ac:dyDescent="0.25">
      <c r="A64" s="71" t="s">
        <v>39</v>
      </c>
      <c r="B64" s="75">
        <v>2</v>
      </c>
      <c r="C64" s="57">
        <f t="shared" si="10"/>
        <v>147</v>
      </c>
      <c r="D64" s="60">
        <f t="shared" si="9"/>
        <v>148</v>
      </c>
      <c r="E64" s="64">
        <f t="shared" si="11"/>
        <v>146</v>
      </c>
      <c r="F64" s="62">
        <f t="shared" si="12"/>
        <v>147</v>
      </c>
      <c r="G64" s="17" t="str">
        <f>MID(($J$30),C64,B64)</f>
        <v/>
      </c>
      <c r="I64" s="79"/>
      <c r="J64" s="80"/>
      <c r="K64" s="81"/>
      <c r="L64" s="81"/>
    </row>
    <row r="65" spans="1:12" x14ac:dyDescent="0.25">
      <c r="A65" s="71" t="s">
        <v>40</v>
      </c>
      <c r="B65" s="75">
        <v>5</v>
      </c>
      <c r="C65" s="57">
        <f t="shared" si="10"/>
        <v>149</v>
      </c>
      <c r="D65" s="60">
        <f t="shared" si="9"/>
        <v>153</v>
      </c>
      <c r="E65" s="64">
        <f t="shared" si="11"/>
        <v>148</v>
      </c>
      <c r="F65" s="62">
        <f t="shared" si="12"/>
        <v>152</v>
      </c>
      <c r="G65" s="17" t="str">
        <f t="shared" si="13"/>
        <v/>
      </c>
      <c r="I65" s="79"/>
      <c r="J65" s="80"/>
      <c r="K65" s="81"/>
      <c r="L65" s="81"/>
    </row>
    <row r="66" spans="1:12" ht="15.75" x14ac:dyDescent="0.25">
      <c r="A66" s="72" t="s">
        <v>41</v>
      </c>
      <c r="B66" s="75">
        <v>5</v>
      </c>
      <c r="C66" s="57">
        <f t="shared" si="10"/>
        <v>154</v>
      </c>
      <c r="D66" s="60">
        <f t="shared" si="9"/>
        <v>158</v>
      </c>
      <c r="E66" s="64">
        <f t="shared" si="11"/>
        <v>153</v>
      </c>
      <c r="F66" s="62">
        <f t="shared" si="12"/>
        <v>157</v>
      </c>
      <c r="G66" s="17" t="str">
        <f>MID(($J$30),C66,B66)</f>
        <v/>
      </c>
      <c r="I66" s="79"/>
      <c r="J66" s="80"/>
      <c r="K66" s="81"/>
      <c r="L66" s="81"/>
    </row>
    <row r="67" spans="1:12" x14ac:dyDescent="0.25">
      <c r="A67" s="71" t="s">
        <v>39</v>
      </c>
      <c r="B67" s="75">
        <v>2</v>
      </c>
      <c r="C67" s="57">
        <f t="shared" si="10"/>
        <v>159</v>
      </c>
      <c r="D67" s="60">
        <f t="shared" si="9"/>
        <v>160</v>
      </c>
      <c r="E67" s="64">
        <f t="shared" si="11"/>
        <v>158</v>
      </c>
      <c r="F67" s="62">
        <f t="shared" si="12"/>
        <v>159</v>
      </c>
      <c r="G67" s="17" t="str">
        <f t="shared" si="13"/>
        <v/>
      </c>
      <c r="I67" s="79"/>
      <c r="J67" s="80"/>
      <c r="K67" s="81"/>
      <c r="L67" s="81"/>
    </row>
    <row r="68" spans="1:12" x14ac:dyDescent="0.25">
      <c r="A68" s="71" t="s">
        <v>40</v>
      </c>
      <c r="B68" s="75">
        <v>5</v>
      </c>
      <c r="C68" s="57">
        <f t="shared" si="10"/>
        <v>161</v>
      </c>
      <c r="D68" s="60">
        <f t="shared" si="9"/>
        <v>165</v>
      </c>
      <c r="E68" s="64">
        <f t="shared" si="11"/>
        <v>160</v>
      </c>
      <c r="F68" s="62">
        <f t="shared" si="12"/>
        <v>164</v>
      </c>
      <c r="G68" s="17" t="str">
        <f t="shared" si="13"/>
        <v/>
      </c>
      <c r="I68" s="79"/>
      <c r="J68" s="80"/>
      <c r="K68" s="81"/>
      <c r="L68" s="81"/>
    </row>
    <row r="69" spans="1:12" ht="15.75" x14ac:dyDescent="0.25">
      <c r="A69" s="72" t="s">
        <v>41</v>
      </c>
      <c r="B69" s="75">
        <v>5</v>
      </c>
      <c r="C69" s="57">
        <f t="shared" si="10"/>
        <v>166</v>
      </c>
      <c r="D69" s="60">
        <f t="shared" si="9"/>
        <v>170</v>
      </c>
      <c r="E69" s="64">
        <f t="shared" si="11"/>
        <v>165</v>
      </c>
      <c r="F69" s="62">
        <f t="shared" si="12"/>
        <v>169</v>
      </c>
      <c r="G69" s="17" t="str">
        <f t="shared" si="13"/>
        <v/>
      </c>
      <c r="I69" s="79"/>
      <c r="J69" s="80"/>
      <c r="K69" s="81"/>
      <c r="L69" s="81"/>
    </row>
    <row r="70" spans="1:12" x14ac:dyDescent="0.25">
      <c r="A70" s="71" t="s">
        <v>39</v>
      </c>
      <c r="B70" s="75">
        <v>2</v>
      </c>
      <c r="C70" s="57">
        <f t="shared" si="10"/>
        <v>171</v>
      </c>
      <c r="D70" s="60">
        <f t="shared" si="9"/>
        <v>172</v>
      </c>
      <c r="E70" s="64">
        <f t="shared" si="11"/>
        <v>170</v>
      </c>
      <c r="F70" s="62">
        <f t="shared" si="12"/>
        <v>171</v>
      </c>
      <c r="G70" s="17" t="str">
        <f t="shared" si="13"/>
        <v/>
      </c>
      <c r="I70" s="79"/>
      <c r="J70" s="80"/>
      <c r="K70" s="81"/>
      <c r="L70" s="81"/>
    </row>
    <row r="71" spans="1:12" x14ac:dyDescent="0.25">
      <c r="A71" s="71" t="s">
        <v>40</v>
      </c>
      <c r="B71" s="75"/>
      <c r="C71" s="57"/>
      <c r="D71" s="60"/>
      <c r="E71" s="64"/>
      <c r="F71" s="62"/>
      <c r="G71" s="17" t="e">
        <f t="shared" si="13"/>
        <v>#VALUE!</v>
      </c>
      <c r="I71" s="79"/>
      <c r="J71" s="80"/>
      <c r="K71" s="81"/>
      <c r="L71" s="81"/>
    </row>
    <row r="72" spans="1:12" ht="15.75" x14ac:dyDescent="0.25">
      <c r="A72" s="72" t="s">
        <v>41</v>
      </c>
      <c r="B72" s="75"/>
      <c r="C72" s="57"/>
      <c r="D72" s="60"/>
      <c r="E72" s="64"/>
      <c r="F72" s="62"/>
      <c r="G72" s="17" t="e">
        <f t="shared" si="13"/>
        <v>#VALUE!</v>
      </c>
      <c r="I72" s="79"/>
      <c r="J72" s="80"/>
      <c r="K72" s="81"/>
      <c r="L72" s="81"/>
    </row>
    <row r="73" spans="1:12" x14ac:dyDescent="0.25">
      <c r="A73" s="71" t="s">
        <v>39</v>
      </c>
      <c r="B73" s="75"/>
      <c r="C73" s="57"/>
      <c r="D73" s="60"/>
      <c r="E73" s="64"/>
      <c r="F73" s="62"/>
      <c r="G73" s="17"/>
      <c r="I73" s="79"/>
      <c r="J73" s="80"/>
      <c r="K73" s="81"/>
      <c r="L73" s="81"/>
    </row>
    <row r="74" spans="1:12" x14ac:dyDescent="0.25">
      <c r="A74" s="71" t="s">
        <v>40</v>
      </c>
      <c r="B74" s="75"/>
      <c r="C74" s="57"/>
      <c r="D74" s="60"/>
      <c r="E74" s="64"/>
      <c r="F74" s="62"/>
      <c r="G74" s="17"/>
      <c r="I74" s="79"/>
      <c r="J74" s="80"/>
      <c r="K74" s="81"/>
      <c r="L74" s="81"/>
    </row>
    <row r="75" spans="1:12" ht="15.75" x14ac:dyDescent="0.25">
      <c r="A75" s="72" t="s">
        <v>41</v>
      </c>
      <c r="B75" s="75"/>
      <c r="C75" s="57"/>
      <c r="D75" s="60"/>
      <c r="E75" s="64"/>
      <c r="F75" s="62"/>
      <c r="G75" s="17"/>
      <c r="I75" s="79"/>
      <c r="J75" s="80"/>
      <c r="K75" s="81"/>
      <c r="L75" s="81"/>
    </row>
    <row r="76" spans="1:12" x14ac:dyDescent="0.25">
      <c r="A76" s="71" t="s">
        <v>39</v>
      </c>
      <c r="B76" s="75"/>
      <c r="C76" s="57"/>
      <c r="D76" s="60"/>
      <c r="E76" s="64"/>
      <c r="F76" s="62"/>
      <c r="G76" s="17"/>
      <c r="I76" s="79"/>
      <c r="J76" s="80"/>
      <c r="K76" s="81"/>
      <c r="L76" s="81"/>
    </row>
    <row r="77" spans="1:12" x14ac:dyDescent="0.25">
      <c r="A77" s="71" t="s">
        <v>40</v>
      </c>
      <c r="B77" s="75"/>
      <c r="C77" s="57"/>
      <c r="D77" s="60"/>
      <c r="E77" s="64"/>
      <c r="F77" s="62"/>
      <c r="G77" s="17"/>
    </row>
    <row r="78" spans="1:12" ht="15.75" x14ac:dyDescent="0.25">
      <c r="A78" s="72" t="s">
        <v>41</v>
      </c>
      <c r="B78" s="75"/>
      <c r="C78" s="57"/>
      <c r="D78" s="60"/>
      <c r="E78" s="64"/>
      <c r="F78" s="62"/>
      <c r="G78" s="17"/>
    </row>
    <row r="79" spans="1:12" ht="16.5" thickBot="1" x14ac:dyDescent="0.3">
      <c r="A79" s="49"/>
      <c r="B79" s="77"/>
      <c r="C79" s="58"/>
      <c r="D79" s="61"/>
      <c r="E79" s="65"/>
      <c r="F79" s="63"/>
      <c r="G79" s="18"/>
    </row>
    <row r="80" spans="1:12" ht="15.75" thickBot="1" x14ac:dyDescent="0.3">
      <c r="A80" s="45" t="s">
        <v>9</v>
      </c>
      <c r="B80" s="46">
        <f>SUM(B30:B79)</f>
        <v>172</v>
      </c>
      <c r="C80" s="59"/>
      <c r="D80" s="43"/>
      <c r="E80" s="43"/>
      <c r="F80" s="43"/>
      <c r="G80" s="66"/>
    </row>
    <row r="84" spans="1:10" ht="15.75" thickBot="1" x14ac:dyDescent="0.3"/>
    <row r="85" spans="1:10" ht="16.5" thickBot="1" x14ac:dyDescent="0.3">
      <c r="A85" s="104" t="s">
        <v>73</v>
      </c>
      <c r="B85" s="105"/>
      <c r="C85" s="105"/>
      <c r="D85" s="105"/>
      <c r="E85" s="105"/>
      <c r="F85" s="105"/>
      <c r="G85" s="106"/>
    </row>
    <row r="86" spans="1:10" x14ac:dyDescent="0.25">
      <c r="A86" s="107" t="s">
        <v>58</v>
      </c>
      <c r="B86" s="114" t="s">
        <v>1</v>
      </c>
      <c r="C86" s="110" t="s">
        <v>2</v>
      </c>
      <c r="D86" s="111"/>
      <c r="E86" s="112" t="s">
        <v>3</v>
      </c>
      <c r="F86" s="113"/>
      <c r="G86" s="107" t="s">
        <v>4</v>
      </c>
    </row>
    <row r="87" spans="1:10" ht="15.75" thickBot="1" x14ac:dyDescent="0.3">
      <c r="A87" s="108"/>
      <c r="B87" s="115"/>
      <c r="C87" s="50" t="s">
        <v>5</v>
      </c>
      <c r="D87" s="51" t="s">
        <v>6</v>
      </c>
      <c r="E87" s="52" t="s">
        <v>5</v>
      </c>
      <c r="F87" s="53" t="s">
        <v>6</v>
      </c>
      <c r="G87" s="108"/>
    </row>
    <row r="88" spans="1:10" ht="15.75" x14ac:dyDescent="0.25">
      <c r="A88" s="83" t="s">
        <v>71</v>
      </c>
      <c r="B88" s="74">
        <v>3</v>
      </c>
      <c r="C88" s="38">
        <v>1</v>
      </c>
      <c r="D88" s="39">
        <f t="shared" ref="D88:D103" si="14">(C88+B88)-1</f>
        <v>3</v>
      </c>
      <c r="E88" s="40">
        <v>0</v>
      </c>
      <c r="F88" s="41">
        <f>(E88+D88)-1</f>
        <v>2</v>
      </c>
      <c r="G88" s="42" t="str">
        <f>MID(($J$88),C88,B88)</f>
        <v>003</v>
      </c>
      <c r="I88" s="34" t="s">
        <v>72</v>
      </c>
      <c r="J88" s="11" t="s">
        <v>157</v>
      </c>
    </row>
    <row r="89" spans="1:10" ht="15.75" x14ac:dyDescent="0.25">
      <c r="A89" s="84" t="s">
        <v>27</v>
      </c>
      <c r="B89" s="75">
        <v>3</v>
      </c>
      <c r="C89" s="21">
        <f t="shared" ref="C89:C99" si="15">D88+1</f>
        <v>4</v>
      </c>
      <c r="D89" s="22">
        <f t="shared" si="14"/>
        <v>6</v>
      </c>
      <c r="E89" s="19">
        <f t="shared" ref="E89:E99" si="16">F88+1</f>
        <v>3</v>
      </c>
      <c r="F89" s="15">
        <f t="shared" ref="F89:F103" si="17">(E89+B89)-1</f>
        <v>5</v>
      </c>
      <c r="G89" s="17" t="str">
        <f>MID(($J$88),C89,B89)</f>
        <v>001</v>
      </c>
    </row>
    <row r="90" spans="1:10" ht="15.75" x14ac:dyDescent="0.25">
      <c r="A90" s="84" t="s">
        <v>144</v>
      </c>
      <c r="B90" s="75">
        <v>4</v>
      </c>
      <c r="C90" s="21">
        <f t="shared" si="15"/>
        <v>7</v>
      </c>
      <c r="D90" s="22">
        <f t="shared" si="14"/>
        <v>10</v>
      </c>
      <c r="E90" s="19">
        <f t="shared" si="16"/>
        <v>6</v>
      </c>
      <c r="F90" s="15">
        <f t="shared" si="17"/>
        <v>9</v>
      </c>
      <c r="G90" s="17" t="str">
        <f t="shared" ref="G90:G103" si="18">MID(($J$88),C90,B90)</f>
        <v>0400</v>
      </c>
      <c r="H90" s="7"/>
    </row>
    <row r="91" spans="1:10" ht="15.75" x14ac:dyDescent="0.25">
      <c r="A91" s="84" t="s">
        <v>145</v>
      </c>
      <c r="B91" s="75">
        <v>3</v>
      </c>
      <c r="C91" s="21">
        <f t="shared" si="15"/>
        <v>11</v>
      </c>
      <c r="D91" s="22">
        <f t="shared" si="14"/>
        <v>13</v>
      </c>
      <c r="E91" s="19">
        <f t="shared" si="16"/>
        <v>10</v>
      </c>
      <c r="F91" s="15">
        <f t="shared" si="17"/>
        <v>12</v>
      </c>
      <c r="G91" s="17" t="str">
        <f t="shared" si="18"/>
        <v>001</v>
      </c>
      <c r="H91" s="7"/>
    </row>
    <row r="92" spans="1:10" ht="15.75" x14ac:dyDescent="0.25">
      <c r="A92" s="84" t="s">
        <v>146</v>
      </c>
      <c r="B92" s="75">
        <v>5</v>
      </c>
      <c r="C92" s="21">
        <f t="shared" si="15"/>
        <v>14</v>
      </c>
      <c r="D92" s="22">
        <f t="shared" si="14"/>
        <v>18</v>
      </c>
      <c r="E92" s="19">
        <f t="shared" si="16"/>
        <v>13</v>
      </c>
      <c r="F92" s="15">
        <f t="shared" si="17"/>
        <v>17</v>
      </c>
      <c r="G92" s="17" t="str">
        <f t="shared" si="18"/>
        <v>00015</v>
      </c>
      <c r="H92" s="7"/>
    </row>
    <row r="93" spans="1:10" ht="16.5" thickBot="1" x14ac:dyDescent="0.3">
      <c r="A93" s="84" t="s">
        <v>147</v>
      </c>
      <c r="B93" s="75">
        <v>7</v>
      </c>
      <c r="C93" s="21">
        <f t="shared" si="15"/>
        <v>19</v>
      </c>
      <c r="D93" s="22">
        <f t="shared" si="14"/>
        <v>25</v>
      </c>
      <c r="E93" s="19">
        <f t="shared" si="16"/>
        <v>18</v>
      </c>
      <c r="F93" s="15">
        <f t="shared" si="17"/>
        <v>24</v>
      </c>
      <c r="G93" s="17" t="str">
        <f t="shared" si="18"/>
        <v>0013490</v>
      </c>
      <c r="H93" s="7"/>
    </row>
    <row r="94" spans="1:10" ht="15.75" x14ac:dyDescent="0.25">
      <c r="A94" s="83" t="s">
        <v>148</v>
      </c>
      <c r="B94" s="75">
        <v>10</v>
      </c>
      <c r="C94" s="21">
        <f t="shared" si="15"/>
        <v>26</v>
      </c>
      <c r="D94" s="22">
        <f t="shared" si="14"/>
        <v>35</v>
      </c>
      <c r="E94" s="19">
        <f t="shared" si="16"/>
        <v>25</v>
      </c>
      <c r="F94" s="15">
        <f t="shared" si="17"/>
        <v>34</v>
      </c>
      <c r="G94" s="17" t="str">
        <f t="shared" si="18"/>
        <v>0000028432</v>
      </c>
      <c r="H94" s="8"/>
    </row>
    <row r="95" spans="1:10" ht="15.75" x14ac:dyDescent="0.25">
      <c r="A95" s="84" t="s">
        <v>149</v>
      </c>
      <c r="B95" s="75">
        <v>3</v>
      </c>
      <c r="C95" s="21">
        <f t="shared" si="15"/>
        <v>36</v>
      </c>
      <c r="D95" s="22">
        <f t="shared" si="14"/>
        <v>38</v>
      </c>
      <c r="E95" s="19">
        <f t="shared" si="16"/>
        <v>35</v>
      </c>
      <c r="F95" s="15">
        <f t="shared" si="17"/>
        <v>37</v>
      </c>
      <c r="G95" s="17" t="str">
        <f t="shared" si="18"/>
        <v>006</v>
      </c>
    </row>
    <row r="96" spans="1:10" ht="16.5" thickBot="1" x14ac:dyDescent="0.3">
      <c r="A96" s="84" t="s">
        <v>150</v>
      </c>
      <c r="B96" s="75">
        <v>10</v>
      </c>
      <c r="C96" s="21">
        <f t="shared" si="15"/>
        <v>39</v>
      </c>
      <c r="D96" s="22">
        <f t="shared" si="14"/>
        <v>48</v>
      </c>
      <c r="E96" s="19">
        <f t="shared" si="16"/>
        <v>38</v>
      </c>
      <c r="F96" s="15">
        <f t="shared" si="17"/>
        <v>47</v>
      </c>
      <c r="G96" s="17" t="str">
        <f t="shared" si="18"/>
        <v>0000073042</v>
      </c>
    </row>
    <row r="97" spans="1:10" ht="15.75" x14ac:dyDescent="0.25">
      <c r="A97" s="83" t="s">
        <v>151</v>
      </c>
      <c r="B97" s="75">
        <v>10</v>
      </c>
      <c r="C97" s="21">
        <f t="shared" si="15"/>
        <v>49</v>
      </c>
      <c r="D97" s="22">
        <f t="shared" si="14"/>
        <v>58</v>
      </c>
      <c r="E97" s="19">
        <f t="shared" si="16"/>
        <v>48</v>
      </c>
      <c r="F97" s="15">
        <f t="shared" si="17"/>
        <v>57</v>
      </c>
      <c r="G97" s="17" t="str">
        <f t="shared" si="18"/>
        <v>0000040411</v>
      </c>
      <c r="H97" s="8"/>
    </row>
    <row r="98" spans="1:10" ht="15.75" x14ac:dyDescent="0.25">
      <c r="A98" s="84" t="s">
        <v>152</v>
      </c>
      <c r="B98" s="75">
        <v>3</v>
      </c>
      <c r="C98" s="21">
        <f t="shared" si="15"/>
        <v>59</v>
      </c>
      <c r="D98" s="22">
        <f t="shared" si="14"/>
        <v>61</v>
      </c>
      <c r="E98" s="19">
        <f t="shared" si="16"/>
        <v>58</v>
      </c>
      <c r="F98" s="15">
        <f t="shared" si="17"/>
        <v>60</v>
      </c>
      <c r="G98" s="17" t="str">
        <f t="shared" si="18"/>
        <v>006</v>
      </c>
      <c r="I98" s="87"/>
    </row>
    <row r="99" spans="1:10" ht="16.5" thickBot="1" x14ac:dyDescent="0.3">
      <c r="A99" s="84" t="s">
        <v>153</v>
      </c>
      <c r="B99" s="75">
        <v>10</v>
      </c>
      <c r="C99" s="21">
        <f t="shared" si="15"/>
        <v>62</v>
      </c>
      <c r="D99" s="22">
        <f t="shared" si="14"/>
        <v>71</v>
      </c>
      <c r="E99" s="19">
        <f t="shared" si="16"/>
        <v>61</v>
      </c>
      <c r="F99" s="15">
        <f t="shared" si="17"/>
        <v>70</v>
      </c>
      <c r="G99" s="17" t="str">
        <f t="shared" si="18"/>
        <v>0000073042</v>
      </c>
    </row>
    <row r="100" spans="1:10" ht="16.5" thickBot="1" x14ac:dyDescent="0.3">
      <c r="A100" s="83" t="s">
        <v>154</v>
      </c>
      <c r="B100" s="86">
        <v>10</v>
      </c>
      <c r="C100" s="21">
        <f>D99+1</f>
        <v>72</v>
      </c>
      <c r="D100" s="22">
        <f t="shared" si="14"/>
        <v>81</v>
      </c>
      <c r="E100" s="19">
        <f>F99+1</f>
        <v>71</v>
      </c>
      <c r="F100" s="15">
        <f t="shared" si="17"/>
        <v>80</v>
      </c>
      <c r="G100" s="17" t="str">
        <f t="shared" si="18"/>
        <v>0000040411</v>
      </c>
    </row>
    <row r="101" spans="1:10" ht="16.5" thickBot="1" x14ac:dyDescent="0.3">
      <c r="A101" s="84" t="s">
        <v>155</v>
      </c>
      <c r="B101" s="123">
        <v>5</v>
      </c>
      <c r="C101" s="21">
        <f t="shared" ref="C101:C103" si="19">D100+1</f>
        <v>82</v>
      </c>
      <c r="D101" s="22">
        <f t="shared" si="14"/>
        <v>86</v>
      </c>
      <c r="E101" s="19">
        <f t="shared" ref="E101:E103" si="20">F100+1</f>
        <v>81</v>
      </c>
      <c r="F101" s="15">
        <f t="shared" si="17"/>
        <v>85</v>
      </c>
      <c r="G101" s="17" t="str">
        <f t="shared" si="18"/>
        <v>07052</v>
      </c>
    </row>
    <row r="102" spans="1:10" ht="16.5" thickBot="1" x14ac:dyDescent="0.3">
      <c r="A102" s="84" t="s">
        <v>156</v>
      </c>
      <c r="B102" s="123">
        <v>5</v>
      </c>
      <c r="C102" s="21">
        <f t="shared" si="19"/>
        <v>87</v>
      </c>
      <c r="D102" s="22">
        <f t="shared" si="14"/>
        <v>91</v>
      </c>
      <c r="E102" s="19">
        <f t="shared" si="20"/>
        <v>86</v>
      </c>
      <c r="F102" s="15">
        <f t="shared" si="17"/>
        <v>90</v>
      </c>
      <c r="G102" s="17" t="str">
        <f t="shared" si="18"/>
        <v>66312</v>
      </c>
    </row>
    <row r="103" spans="1:10" ht="16.5" thickBot="1" x14ac:dyDescent="0.3">
      <c r="A103" s="83" t="s">
        <v>24</v>
      </c>
      <c r="B103" s="123">
        <v>4</v>
      </c>
      <c r="C103" s="21">
        <f t="shared" si="19"/>
        <v>92</v>
      </c>
      <c r="D103" s="22">
        <f t="shared" si="14"/>
        <v>95</v>
      </c>
      <c r="E103" s="19">
        <f t="shared" si="20"/>
        <v>91</v>
      </c>
      <c r="F103" s="15">
        <f t="shared" si="17"/>
        <v>94</v>
      </c>
      <c r="G103" s="17" t="str">
        <f t="shared" si="18"/>
        <v>0000</v>
      </c>
    </row>
    <row r="104" spans="1:10" ht="15.75" thickBot="1" x14ac:dyDescent="0.3">
      <c r="A104" s="82" t="s">
        <v>9</v>
      </c>
      <c r="B104" s="46">
        <f>SUM(B88:B103)</f>
        <v>95</v>
      </c>
      <c r="C104" s="43"/>
      <c r="D104" s="43"/>
      <c r="E104" s="43"/>
      <c r="F104" s="43"/>
      <c r="G104" s="44"/>
    </row>
    <row r="106" spans="1:10" ht="15.75" thickBot="1" x14ac:dyDescent="0.3">
      <c r="J106" s="87"/>
    </row>
    <row r="107" spans="1:10" ht="16.5" thickBot="1" x14ac:dyDescent="0.3">
      <c r="A107" s="104" t="s">
        <v>74</v>
      </c>
      <c r="B107" s="105"/>
      <c r="C107" s="105"/>
      <c r="D107" s="105"/>
      <c r="E107" s="105"/>
      <c r="F107" s="105"/>
      <c r="G107" s="106"/>
    </row>
    <row r="108" spans="1:10" x14ac:dyDescent="0.25">
      <c r="A108" s="107" t="s">
        <v>58</v>
      </c>
      <c r="B108" s="114" t="s">
        <v>1</v>
      </c>
      <c r="C108" s="110" t="s">
        <v>2</v>
      </c>
      <c r="D108" s="111"/>
      <c r="E108" s="112" t="s">
        <v>3</v>
      </c>
      <c r="F108" s="113"/>
      <c r="G108" s="107" t="s">
        <v>4</v>
      </c>
    </row>
    <row r="109" spans="1:10" ht="15.75" thickBot="1" x14ac:dyDescent="0.3">
      <c r="A109" s="108"/>
      <c r="B109" s="115"/>
      <c r="C109" s="50" t="s">
        <v>5</v>
      </c>
      <c r="D109" s="51" t="s">
        <v>6</v>
      </c>
      <c r="E109" s="52" t="s">
        <v>5</v>
      </c>
      <c r="F109" s="53" t="s">
        <v>6</v>
      </c>
      <c r="G109" s="108"/>
    </row>
    <row r="110" spans="1:10" ht="15.75" x14ac:dyDescent="0.25">
      <c r="A110" s="83" t="s">
        <v>77</v>
      </c>
      <c r="B110" s="88">
        <v>2</v>
      </c>
      <c r="C110" s="38">
        <v>1</v>
      </c>
      <c r="D110" s="39">
        <f t="shared" ref="D110:D122" si="21">(C110+B110)-1</f>
        <v>2</v>
      </c>
      <c r="E110" s="40">
        <v>0</v>
      </c>
      <c r="F110" s="41">
        <f>(E110+D110)-1</f>
        <v>1</v>
      </c>
      <c r="G110" s="42" t="str">
        <f>MID(($J$110),C110,B110)</f>
        <v>98</v>
      </c>
      <c r="I110" s="34" t="s">
        <v>79</v>
      </c>
      <c r="J110" s="11" t="s">
        <v>140</v>
      </c>
    </row>
    <row r="111" spans="1:10" ht="15.75" x14ac:dyDescent="0.25">
      <c r="A111" s="84" t="s">
        <v>27</v>
      </c>
      <c r="B111" s="89">
        <v>2</v>
      </c>
      <c r="C111" s="21">
        <f t="shared" ref="C111:C122" si="22">D110+1</f>
        <v>3</v>
      </c>
      <c r="D111" s="22">
        <f t="shared" si="21"/>
        <v>4</v>
      </c>
      <c r="E111" s="19">
        <f t="shared" ref="E111:E122" si="23">F110+1</f>
        <v>2</v>
      </c>
      <c r="F111" s="15">
        <f t="shared" ref="F111:F122" si="24">(E111+B111)-1</f>
        <v>3</v>
      </c>
      <c r="G111" s="17" t="str">
        <f t="shared" ref="G111:G122" si="25">MID(($J$110),C111,B111)</f>
        <v>03</v>
      </c>
    </row>
    <row r="112" spans="1:10" ht="15.75" x14ac:dyDescent="0.25">
      <c r="A112" s="84" t="s">
        <v>43</v>
      </c>
      <c r="B112" s="89">
        <v>16</v>
      </c>
      <c r="C112" s="21">
        <f t="shared" si="22"/>
        <v>5</v>
      </c>
      <c r="D112" s="22">
        <f t="shared" si="21"/>
        <v>20</v>
      </c>
      <c r="E112" s="19">
        <f t="shared" si="23"/>
        <v>4</v>
      </c>
      <c r="F112" s="15">
        <f t="shared" si="24"/>
        <v>19</v>
      </c>
      <c r="G112" s="17" t="str">
        <f t="shared" si="25"/>
        <v>04.01.00079642.1</v>
      </c>
      <c r="H112" s="7"/>
    </row>
    <row r="113" spans="1:9" ht="15.75" x14ac:dyDescent="0.25">
      <c r="A113" s="84" t="s">
        <v>75</v>
      </c>
      <c r="B113" s="89">
        <v>5</v>
      </c>
      <c r="C113" s="21">
        <f t="shared" si="22"/>
        <v>21</v>
      </c>
      <c r="D113" s="22">
        <f t="shared" si="21"/>
        <v>25</v>
      </c>
      <c r="E113" s="19">
        <f t="shared" si="23"/>
        <v>20</v>
      </c>
      <c r="F113" s="15">
        <f t="shared" si="24"/>
        <v>24</v>
      </c>
      <c r="G113" s="17" t="str">
        <f t="shared" si="25"/>
        <v>00233</v>
      </c>
      <c r="H113" s="7"/>
    </row>
    <row r="114" spans="1:9" ht="15.75" x14ac:dyDescent="0.25">
      <c r="A114" s="84" t="s">
        <v>76</v>
      </c>
      <c r="B114" s="89">
        <v>10</v>
      </c>
      <c r="C114" s="21">
        <f t="shared" si="22"/>
        <v>26</v>
      </c>
      <c r="D114" s="22">
        <f t="shared" si="21"/>
        <v>35</v>
      </c>
      <c r="E114" s="19">
        <f t="shared" si="23"/>
        <v>25</v>
      </c>
      <c r="F114" s="15">
        <f t="shared" si="24"/>
        <v>34</v>
      </c>
      <c r="G114" s="17" t="str">
        <f t="shared" si="25"/>
        <v>0000283,50</v>
      </c>
      <c r="H114" s="7"/>
    </row>
    <row r="115" spans="1:9" ht="15.75" x14ac:dyDescent="0.25">
      <c r="A115" s="84" t="s">
        <v>46</v>
      </c>
      <c r="B115" s="89">
        <v>10</v>
      </c>
      <c r="C115" s="21">
        <f t="shared" si="22"/>
        <v>36</v>
      </c>
      <c r="D115" s="22">
        <f t="shared" si="21"/>
        <v>45</v>
      </c>
      <c r="E115" s="19">
        <f t="shared" si="23"/>
        <v>35</v>
      </c>
      <c r="F115" s="15">
        <f t="shared" si="24"/>
        <v>44</v>
      </c>
      <c r="G115" s="17" t="str">
        <f t="shared" si="25"/>
        <v>0000007,45</v>
      </c>
      <c r="H115" s="7"/>
    </row>
    <row r="116" spans="1:9" ht="15.75" x14ac:dyDescent="0.25">
      <c r="A116" s="84" t="s">
        <v>47</v>
      </c>
      <c r="B116" s="89">
        <v>10</v>
      </c>
      <c r="C116" s="21">
        <f t="shared" si="22"/>
        <v>46</v>
      </c>
      <c r="D116" s="22">
        <f t="shared" si="21"/>
        <v>55</v>
      </c>
      <c r="E116" s="19">
        <f t="shared" si="23"/>
        <v>45</v>
      </c>
      <c r="F116" s="15">
        <f t="shared" si="24"/>
        <v>54</v>
      </c>
      <c r="G116" s="17" t="str">
        <f t="shared" si="25"/>
        <v>0000000,65</v>
      </c>
      <c r="H116" s="8"/>
    </row>
    <row r="117" spans="1:9" ht="15.75" x14ac:dyDescent="0.25">
      <c r="A117" s="84" t="s">
        <v>48</v>
      </c>
      <c r="B117" s="89">
        <v>10</v>
      </c>
      <c r="C117" s="21">
        <f t="shared" si="22"/>
        <v>56</v>
      </c>
      <c r="D117" s="22">
        <f t="shared" si="21"/>
        <v>65</v>
      </c>
      <c r="E117" s="19">
        <f t="shared" si="23"/>
        <v>55</v>
      </c>
      <c r="F117" s="15">
        <f t="shared" si="24"/>
        <v>64</v>
      </c>
      <c r="G117" s="17" t="str">
        <f t="shared" si="25"/>
        <v>0000290,95</v>
      </c>
    </row>
    <row r="118" spans="1:9" ht="15.75" x14ac:dyDescent="0.25">
      <c r="A118" s="84" t="s">
        <v>49</v>
      </c>
      <c r="B118" s="89">
        <v>10</v>
      </c>
      <c r="C118" s="21">
        <f t="shared" si="22"/>
        <v>66</v>
      </c>
      <c r="D118" s="22">
        <f t="shared" si="21"/>
        <v>75</v>
      </c>
      <c r="E118" s="19">
        <f t="shared" si="23"/>
        <v>65</v>
      </c>
      <c r="F118" s="15">
        <f t="shared" si="24"/>
        <v>74</v>
      </c>
      <c r="G118" s="17" t="str">
        <f t="shared" si="25"/>
        <v>0000290,95</v>
      </c>
    </row>
    <row r="119" spans="1:9" ht="15.75" x14ac:dyDescent="0.25">
      <c r="A119" s="84" t="s">
        <v>50</v>
      </c>
      <c r="B119" s="89">
        <v>10</v>
      </c>
      <c r="C119" s="21">
        <f t="shared" si="22"/>
        <v>76</v>
      </c>
      <c r="D119" s="22">
        <f t="shared" si="21"/>
        <v>85</v>
      </c>
      <c r="E119" s="19">
        <f t="shared" si="23"/>
        <v>75</v>
      </c>
      <c r="F119" s="15">
        <f t="shared" si="24"/>
        <v>84</v>
      </c>
      <c r="G119" s="17" t="str">
        <f t="shared" si="25"/>
        <v>0000291,60</v>
      </c>
      <c r="H119" s="8"/>
    </row>
    <row r="120" spans="1:9" ht="15.75" x14ac:dyDescent="0.25">
      <c r="A120" s="84" t="s">
        <v>23</v>
      </c>
      <c r="B120" s="89">
        <v>1</v>
      </c>
      <c r="C120" s="21">
        <f t="shared" si="22"/>
        <v>86</v>
      </c>
      <c r="D120" s="22">
        <f t="shared" si="21"/>
        <v>86</v>
      </c>
      <c r="E120" s="19">
        <f t="shared" si="23"/>
        <v>85</v>
      </c>
      <c r="F120" s="15">
        <f t="shared" si="24"/>
        <v>85</v>
      </c>
      <c r="G120" s="17" t="str">
        <f t="shared" si="25"/>
        <v>0</v>
      </c>
      <c r="I120" s="87"/>
    </row>
    <row r="121" spans="1:9" ht="15.75" x14ac:dyDescent="0.25">
      <c r="A121" s="84" t="s">
        <v>24</v>
      </c>
      <c r="B121" s="89">
        <v>4</v>
      </c>
      <c r="C121" s="21">
        <f t="shared" si="22"/>
        <v>87</v>
      </c>
      <c r="D121" s="22">
        <f t="shared" si="21"/>
        <v>90</v>
      </c>
      <c r="E121" s="19">
        <f t="shared" si="23"/>
        <v>86</v>
      </c>
      <c r="F121" s="15">
        <f t="shared" si="24"/>
        <v>89</v>
      </c>
      <c r="G121" s="17" t="str">
        <f t="shared" si="25"/>
        <v>0000</v>
      </c>
    </row>
    <row r="122" spans="1:9" ht="16.5" thickBot="1" x14ac:dyDescent="0.3">
      <c r="A122" s="85" t="s">
        <v>25</v>
      </c>
      <c r="B122" s="90">
        <v>2</v>
      </c>
      <c r="C122" s="21">
        <f t="shared" si="22"/>
        <v>91</v>
      </c>
      <c r="D122" s="22">
        <f t="shared" si="21"/>
        <v>92</v>
      </c>
      <c r="E122" s="19">
        <f t="shared" si="23"/>
        <v>90</v>
      </c>
      <c r="F122" s="15">
        <f t="shared" si="24"/>
        <v>91</v>
      </c>
      <c r="G122" s="18" t="str">
        <f t="shared" si="25"/>
        <v>00</v>
      </c>
    </row>
    <row r="123" spans="1:9" ht="15.75" thickBot="1" x14ac:dyDescent="0.3">
      <c r="A123" s="82" t="s">
        <v>9</v>
      </c>
      <c r="B123" s="46">
        <f>SUM(B110:B122)</f>
        <v>92</v>
      </c>
      <c r="C123" s="43"/>
      <c r="D123" s="43"/>
      <c r="E123" s="43"/>
      <c r="F123" s="43"/>
      <c r="G123" s="66"/>
    </row>
    <row r="125" spans="1:9" ht="15.75" thickBot="1" x14ac:dyDescent="0.3"/>
    <row r="126" spans="1:9" ht="16.5" thickBot="1" x14ac:dyDescent="0.3">
      <c r="A126" s="104" t="s">
        <v>78</v>
      </c>
      <c r="B126" s="105"/>
      <c r="C126" s="105"/>
      <c r="D126" s="105"/>
      <c r="E126" s="105"/>
      <c r="F126" s="105"/>
      <c r="G126" s="106"/>
    </row>
    <row r="127" spans="1:9" x14ac:dyDescent="0.25">
      <c r="A127" s="107" t="s">
        <v>58</v>
      </c>
      <c r="B127" s="107" t="s">
        <v>1</v>
      </c>
      <c r="C127" s="110" t="s">
        <v>2</v>
      </c>
      <c r="D127" s="111"/>
      <c r="E127" s="112" t="s">
        <v>3</v>
      </c>
      <c r="F127" s="113"/>
      <c r="G127" s="107" t="s">
        <v>4</v>
      </c>
    </row>
    <row r="128" spans="1:9" ht="15.75" thickBot="1" x14ac:dyDescent="0.3">
      <c r="A128" s="108"/>
      <c r="B128" s="109"/>
      <c r="C128" s="50" t="s">
        <v>5</v>
      </c>
      <c r="D128" s="51" t="s">
        <v>6</v>
      </c>
      <c r="E128" s="52" t="s">
        <v>5</v>
      </c>
      <c r="F128" s="53" t="s">
        <v>6</v>
      </c>
      <c r="G128" s="108"/>
    </row>
    <row r="129" spans="1:10" ht="15.75" x14ac:dyDescent="0.25">
      <c r="A129" s="83" t="s">
        <v>51</v>
      </c>
      <c r="B129" s="91">
        <v>2</v>
      </c>
      <c r="C129" s="38">
        <v>1</v>
      </c>
      <c r="D129" s="39">
        <f t="shared" ref="D129:D133" si="26">(C129+B129)-1</f>
        <v>2</v>
      </c>
      <c r="E129" s="40">
        <v>0</v>
      </c>
      <c r="F129" s="41">
        <f>(E129+D129)-1</f>
        <v>1</v>
      </c>
      <c r="G129" s="42" t="str">
        <f>MID(($J$129),C129,B129)</f>
        <v>99</v>
      </c>
      <c r="I129" s="34" t="s">
        <v>72</v>
      </c>
      <c r="J129" s="11" t="s">
        <v>52</v>
      </c>
    </row>
    <row r="130" spans="1:10" ht="15.75" x14ac:dyDescent="0.25">
      <c r="A130" s="84" t="s">
        <v>27</v>
      </c>
      <c r="B130" s="89">
        <v>2</v>
      </c>
      <c r="C130" s="21">
        <f t="shared" ref="C130:C133" si="27">D129+1</f>
        <v>3</v>
      </c>
      <c r="D130" s="22">
        <f t="shared" si="26"/>
        <v>4</v>
      </c>
      <c r="E130" s="19">
        <f t="shared" ref="E130:E133" si="28">F129+1</f>
        <v>2</v>
      </c>
      <c r="F130" s="15">
        <f t="shared" ref="F130:F133" si="29">(E130+B130)-1</f>
        <v>3</v>
      </c>
      <c r="G130" s="17" t="str">
        <f>MID(($J$129),C130,B130)</f>
        <v>02</v>
      </c>
    </row>
    <row r="131" spans="1:10" ht="15.75" x14ac:dyDescent="0.25">
      <c r="A131" s="84" t="s">
        <v>23</v>
      </c>
      <c r="B131" s="89">
        <v>1</v>
      </c>
      <c r="C131" s="21">
        <f t="shared" si="27"/>
        <v>5</v>
      </c>
      <c r="D131" s="22">
        <f t="shared" si="26"/>
        <v>5</v>
      </c>
      <c r="E131" s="19">
        <f t="shared" si="28"/>
        <v>4</v>
      </c>
      <c r="F131" s="15">
        <f t="shared" si="29"/>
        <v>4</v>
      </c>
      <c r="G131" s="17" t="str">
        <f t="shared" ref="G131:G133" si="30">MID(($J$129),C131,B131)</f>
        <v>0</v>
      </c>
      <c r="H131" s="7"/>
    </row>
    <row r="132" spans="1:10" ht="15.75" x14ac:dyDescent="0.25">
      <c r="A132" s="84" t="s">
        <v>24</v>
      </c>
      <c r="B132" s="89">
        <v>4</v>
      </c>
      <c r="C132" s="21">
        <f t="shared" si="27"/>
        <v>6</v>
      </c>
      <c r="D132" s="22">
        <f t="shared" si="26"/>
        <v>9</v>
      </c>
      <c r="E132" s="19">
        <f t="shared" si="28"/>
        <v>5</v>
      </c>
      <c r="F132" s="15">
        <f t="shared" si="29"/>
        <v>8</v>
      </c>
      <c r="G132" s="17" t="str">
        <f t="shared" si="30"/>
        <v>0000</v>
      </c>
      <c r="H132" s="7"/>
    </row>
    <row r="133" spans="1:10" ht="16.5" thickBot="1" x14ac:dyDescent="0.3">
      <c r="A133" s="85" t="s">
        <v>25</v>
      </c>
      <c r="B133" s="89">
        <v>2</v>
      </c>
      <c r="C133" s="21">
        <f t="shared" si="27"/>
        <v>10</v>
      </c>
      <c r="D133" s="22">
        <f t="shared" si="26"/>
        <v>11</v>
      </c>
      <c r="E133" s="19">
        <f t="shared" si="28"/>
        <v>9</v>
      </c>
      <c r="F133" s="15">
        <f t="shared" si="29"/>
        <v>10</v>
      </c>
      <c r="G133" s="17" t="str">
        <f t="shared" si="30"/>
        <v>00</v>
      </c>
    </row>
    <row r="134" spans="1:10" ht="15.75" thickBot="1" x14ac:dyDescent="0.3">
      <c r="A134" s="82" t="s">
        <v>9</v>
      </c>
      <c r="B134" s="46">
        <f>SUM(B129:B133)</f>
        <v>11</v>
      </c>
      <c r="C134" s="43"/>
      <c r="D134" s="43"/>
      <c r="E134" s="43"/>
      <c r="F134" s="43"/>
      <c r="G134" s="66"/>
    </row>
    <row r="142" spans="1:10" ht="15.75" thickBot="1" x14ac:dyDescent="0.3"/>
    <row r="143" spans="1:10" ht="18.75" thickBot="1" x14ac:dyDescent="0.3">
      <c r="F143" s="102" t="s">
        <v>80</v>
      </c>
      <c r="G143" s="103"/>
    </row>
    <row r="144" spans="1:10" ht="15.75" thickBot="1" x14ac:dyDescent="0.3">
      <c r="F144" s="93">
        <v>0</v>
      </c>
      <c r="G144" s="94" t="s">
        <v>81</v>
      </c>
    </row>
    <row r="145" spans="6:7" ht="15.75" thickBot="1" x14ac:dyDescent="0.3">
      <c r="F145" s="95">
        <v>1</v>
      </c>
      <c r="G145" s="96" t="s">
        <v>82</v>
      </c>
    </row>
    <row r="146" spans="6:7" ht="15.75" thickBot="1" x14ac:dyDescent="0.3">
      <c r="F146" s="95">
        <v>2</v>
      </c>
      <c r="G146" s="96" t="s">
        <v>83</v>
      </c>
    </row>
    <row r="147" spans="6:7" ht="15.75" thickBot="1" x14ac:dyDescent="0.3">
      <c r="F147" s="95">
        <v>3</v>
      </c>
      <c r="G147" s="96" t="s">
        <v>84</v>
      </c>
    </row>
    <row r="148" spans="6:7" ht="15.75" thickBot="1" x14ac:dyDescent="0.3">
      <c r="F148" s="95">
        <v>4</v>
      </c>
      <c r="G148" s="96" t="s">
        <v>85</v>
      </c>
    </row>
    <row r="149" spans="6:7" ht="15.75" thickBot="1" x14ac:dyDescent="0.3">
      <c r="F149" s="95">
        <v>5</v>
      </c>
      <c r="G149" s="96" t="s">
        <v>86</v>
      </c>
    </row>
    <row r="150" spans="6:7" ht="15.75" thickBot="1" x14ac:dyDescent="0.3">
      <c r="F150" s="95">
        <v>6</v>
      </c>
      <c r="G150" s="96" t="s">
        <v>87</v>
      </c>
    </row>
    <row r="151" spans="6:7" ht="15.75" thickBot="1" x14ac:dyDescent="0.3">
      <c r="F151" s="95">
        <v>7</v>
      </c>
      <c r="G151" s="96" t="s">
        <v>88</v>
      </c>
    </row>
    <row r="152" spans="6:7" ht="15.75" thickBot="1" x14ac:dyDescent="0.3">
      <c r="F152" s="95">
        <v>8</v>
      </c>
      <c r="G152" s="96" t="s">
        <v>89</v>
      </c>
    </row>
    <row r="153" spans="6:7" ht="15.75" thickBot="1" x14ac:dyDescent="0.3">
      <c r="F153" s="95">
        <v>9</v>
      </c>
      <c r="G153" s="96" t="s">
        <v>90</v>
      </c>
    </row>
    <row r="154" spans="6:7" ht="15.75" thickBot="1" x14ac:dyDescent="0.3">
      <c r="F154" s="95">
        <v>10</v>
      </c>
      <c r="G154" s="96" t="s">
        <v>91</v>
      </c>
    </row>
    <row r="155" spans="6:7" ht="15.75" thickBot="1" x14ac:dyDescent="0.3">
      <c r="F155" s="95">
        <v>11</v>
      </c>
      <c r="G155" s="96" t="s">
        <v>92</v>
      </c>
    </row>
    <row r="156" spans="6:7" ht="15.75" thickBot="1" x14ac:dyDescent="0.3">
      <c r="F156" s="95">
        <v>12</v>
      </c>
      <c r="G156" s="96" t="s">
        <v>93</v>
      </c>
    </row>
    <row r="157" spans="6:7" ht="15.75" thickBot="1" x14ac:dyDescent="0.3">
      <c r="F157" s="95">
        <v>13</v>
      </c>
      <c r="G157" s="96" t="s">
        <v>94</v>
      </c>
    </row>
    <row r="158" spans="6:7" ht="15.75" thickBot="1" x14ac:dyDescent="0.3">
      <c r="F158" s="95">
        <v>14</v>
      </c>
      <c r="G158" s="96" t="s">
        <v>95</v>
      </c>
    </row>
    <row r="159" spans="6:7" ht="15.75" thickBot="1" x14ac:dyDescent="0.3">
      <c r="F159" s="95">
        <v>15</v>
      </c>
      <c r="G159" s="96" t="s">
        <v>96</v>
      </c>
    </row>
    <row r="160" spans="6:7" ht="15.75" thickBot="1" x14ac:dyDescent="0.3">
      <c r="F160" s="95">
        <v>16</v>
      </c>
      <c r="G160" s="96" t="s">
        <v>97</v>
      </c>
    </row>
    <row r="161" spans="6:7" ht="15.75" thickBot="1" x14ac:dyDescent="0.3">
      <c r="F161" s="95">
        <v>17</v>
      </c>
      <c r="G161" s="96" t="s">
        <v>98</v>
      </c>
    </row>
    <row r="162" spans="6:7" ht="15.75" thickBot="1" x14ac:dyDescent="0.3">
      <c r="F162" s="95">
        <v>18</v>
      </c>
      <c r="G162" s="96" t="s">
        <v>99</v>
      </c>
    </row>
    <row r="163" spans="6:7" ht="15.75" thickBot="1" x14ac:dyDescent="0.3">
      <c r="F163" s="95">
        <v>19</v>
      </c>
      <c r="G163" s="96" t="s">
        <v>100</v>
      </c>
    </row>
    <row r="164" spans="6:7" ht="15.75" thickBot="1" x14ac:dyDescent="0.3">
      <c r="F164" s="95">
        <v>20</v>
      </c>
      <c r="G164" s="96" t="s">
        <v>101</v>
      </c>
    </row>
    <row r="165" spans="6:7" ht="15.75" thickBot="1" x14ac:dyDescent="0.3">
      <c r="F165" s="95">
        <v>21</v>
      </c>
      <c r="G165" s="96" t="s">
        <v>102</v>
      </c>
    </row>
    <row r="166" spans="6:7" ht="15.75" thickBot="1" x14ac:dyDescent="0.3">
      <c r="F166" s="95">
        <v>22</v>
      </c>
      <c r="G166" s="96" t="s">
        <v>103</v>
      </c>
    </row>
    <row r="167" spans="6:7" ht="15.75" thickBot="1" x14ac:dyDescent="0.3">
      <c r="F167" s="95">
        <v>23</v>
      </c>
      <c r="G167" s="96" t="s">
        <v>104</v>
      </c>
    </row>
    <row r="168" spans="6:7" ht="15.75" thickBot="1" x14ac:dyDescent="0.3">
      <c r="F168" s="95">
        <v>24</v>
      </c>
      <c r="G168" s="96" t="s">
        <v>105</v>
      </c>
    </row>
    <row r="169" spans="6:7" ht="15.75" thickBot="1" x14ac:dyDescent="0.3">
      <c r="F169" s="95">
        <v>25</v>
      </c>
      <c r="G169" s="96" t="s">
        <v>106</v>
      </c>
    </row>
    <row r="170" spans="6:7" ht="15.75" thickBot="1" x14ac:dyDescent="0.3">
      <c r="F170" s="95">
        <v>26</v>
      </c>
      <c r="G170" s="96" t="s">
        <v>107</v>
      </c>
    </row>
    <row r="171" spans="6:7" ht="15.75" thickBot="1" x14ac:dyDescent="0.3">
      <c r="F171" s="95">
        <v>27</v>
      </c>
      <c r="G171" s="96" t="s">
        <v>108</v>
      </c>
    </row>
    <row r="172" spans="6:7" ht="15.75" thickBot="1" x14ac:dyDescent="0.3">
      <c r="F172" s="95">
        <v>28</v>
      </c>
      <c r="G172" s="96" t="s">
        <v>109</v>
      </c>
    </row>
    <row r="173" spans="6:7" ht="15.75" thickBot="1" x14ac:dyDescent="0.3">
      <c r="F173" s="95">
        <v>29</v>
      </c>
      <c r="G173" s="96" t="s">
        <v>110</v>
      </c>
    </row>
    <row r="174" spans="6:7" ht="15.75" thickBot="1" x14ac:dyDescent="0.3">
      <c r="F174" s="95">
        <v>30</v>
      </c>
      <c r="G174" s="96" t="s">
        <v>111</v>
      </c>
    </row>
    <row r="177" spans="6:7" ht="15.75" thickBot="1" x14ac:dyDescent="0.3"/>
    <row r="178" spans="6:7" ht="18.75" thickBot="1" x14ac:dyDescent="0.3">
      <c r="F178" s="102" t="s">
        <v>112</v>
      </c>
      <c r="G178" s="103"/>
    </row>
    <row r="179" spans="6:7" ht="15.75" thickBot="1" x14ac:dyDescent="0.3">
      <c r="F179" s="93">
        <v>1</v>
      </c>
      <c r="G179" s="94" t="s">
        <v>113</v>
      </c>
    </row>
    <row r="180" spans="6:7" ht="15.75" thickBot="1" x14ac:dyDescent="0.3">
      <c r="F180" s="95">
        <v>2</v>
      </c>
      <c r="G180" s="96" t="s">
        <v>114</v>
      </c>
    </row>
    <row r="181" spans="6:7" ht="15.75" thickBot="1" x14ac:dyDescent="0.3">
      <c r="F181" s="95">
        <v>3</v>
      </c>
      <c r="G181" s="96" t="s">
        <v>115</v>
      </c>
    </row>
    <row r="182" spans="6:7" ht="15.75" thickBot="1" x14ac:dyDescent="0.3">
      <c r="F182" s="95">
        <v>4</v>
      </c>
      <c r="G182" s="96" t="s">
        <v>116</v>
      </c>
    </row>
    <row r="183" spans="6:7" ht="15.75" thickBot="1" x14ac:dyDescent="0.3">
      <c r="F183" s="95">
        <v>5</v>
      </c>
      <c r="G183" s="96" t="s">
        <v>117</v>
      </c>
    </row>
    <row r="184" spans="6:7" ht="15.75" thickBot="1" x14ac:dyDescent="0.3">
      <c r="F184" s="95">
        <v>6</v>
      </c>
      <c r="G184" s="96" t="s">
        <v>118</v>
      </c>
    </row>
    <row r="185" spans="6:7" ht="15.75" thickBot="1" x14ac:dyDescent="0.3">
      <c r="F185" s="95">
        <v>7</v>
      </c>
      <c r="G185" s="96" t="s">
        <v>119</v>
      </c>
    </row>
    <row r="186" spans="6:7" ht="15.75" thickBot="1" x14ac:dyDescent="0.3">
      <c r="F186" s="95">
        <v>8</v>
      </c>
      <c r="G186" s="96" t="s">
        <v>120</v>
      </c>
    </row>
    <row r="187" spans="6:7" ht="15.75" thickBot="1" x14ac:dyDescent="0.3">
      <c r="F187" s="95">
        <v>9</v>
      </c>
      <c r="G187" s="96" t="s">
        <v>121</v>
      </c>
    </row>
    <row r="188" spans="6:7" ht="15.75" thickBot="1" x14ac:dyDescent="0.3">
      <c r="F188" s="95">
        <v>10</v>
      </c>
      <c r="G188" s="96" t="s">
        <v>86</v>
      </c>
    </row>
    <row r="189" spans="6:7" ht="15.75" thickBot="1" x14ac:dyDescent="0.3">
      <c r="F189" s="95">
        <v>11</v>
      </c>
      <c r="G189" s="96" t="s">
        <v>122</v>
      </c>
    </row>
    <row r="190" spans="6:7" ht="15.75" thickBot="1" x14ac:dyDescent="0.3">
      <c r="F190" s="95">
        <v>12</v>
      </c>
      <c r="G190" s="96" t="s">
        <v>123</v>
      </c>
    </row>
    <row r="191" spans="6:7" ht="15.75" thickBot="1" x14ac:dyDescent="0.3">
      <c r="F191" s="95">
        <v>13</v>
      </c>
      <c r="G191" s="96" t="s">
        <v>124</v>
      </c>
    </row>
    <row r="192" spans="6:7" ht="15.75" thickBot="1" x14ac:dyDescent="0.3">
      <c r="F192" s="95">
        <v>14</v>
      </c>
      <c r="G192" s="96" t="s">
        <v>125</v>
      </c>
    </row>
    <row r="193" spans="6:7" ht="15.75" thickBot="1" x14ac:dyDescent="0.3">
      <c r="F193" s="95">
        <v>15</v>
      </c>
      <c r="G193" s="96" t="s">
        <v>126</v>
      </c>
    </row>
    <row r="194" spans="6:7" ht="15.75" thickBot="1" x14ac:dyDescent="0.3">
      <c r="F194" s="95">
        <v>17</v>
      </c>
      <c r="G194" s="96" t="s">
        <v>127</v>
      </c>
    </row>
    <row r="195" spans="6:7" ht="15.75" thickBot="1" x14ac:dyDescent="0.3">
      <c r="F195" s="95">
        <v>18</v>
      </c>
      <c r="G195" s="96" t="s">
        <v>128</v>
      </c>
    </row>
    <row r="196" spans="6:7" ht="15.75" thickBot="1" x14ac:dyDescent="0.3">
      <c r="F196" s="95">
        <v>19</v>
      </c>
      <c r="G196" s="96" t="s">
        <v>129</v>
      </c>
    </row>
    <row r="197" spans="6:7" ht="15.75" thickBot="1" x14ac:dyDescent="0.3">
      <c r="F197" s="95">
        <v>20</v>
      </c>
      <c r="G197" s="96" t="s">
        <v>130</v>
      </c>
    </row>
    <row r="198" spans="6:7" ht="15.75" thickBot="1" x14ac:dyDescent="0.3">
      <c r="F198" s="95">
        <v>21</v>
      </c>
      <c r="G198" s="96" t="s">
        <v>131</v>
      </c>
    </row>
    <row r="199" spans="6:7" ht="15.75" thickBot="1" x14ac:dyDescent="0.3">
      <c r="F199" s="95">
        <v>25</v>
      </c>
      <c r="G199" s="96" t="s">
        <v>132</v>
      </c>
    </row>
    <row r="200" spans="6:7" ht="15.75" thickBot="1" x14ac:dyDescent="0.3">
      <c r="F200" s="95">
        <v>90</v>
      </c>
      <c r="G200" s="96" t="s">
        <v>133</v>
      </c>
    </row>
    <row r="201" spans="6:7" ht="15.75" thickBot="1" x14ac:dyDescent="0.3">
      <c r="F201" s="95">
        <v>95</v>
      </c>
      <c r="G201" s="96" t="s">
        <v>134</v>
      </c>
    </row>
    <row r="202" spans="6:7" ht="15.75" thickBot="1" x14ac:dyDescent="0.3">
      <c r="F202" s="95">
        <v>99</v>
      </c>
      <c r="G202" s="96" t="s">
        <v>135</v>
      </c>
    </row>
    <row r="203" spans="6:7" ht="15.75" thickBot="1" x14ac:dyDescent="0.3">
      <c r="F203" s="95">
        <v>100</v>
      </c>
      <c r="G203" s="96" t="s">
        <v>136</v>
      </c>
    </row>
    <row r="204" spans="6:7" x14ac:dyDescent="0.25">
      <c r="F204" s="92"/>
    </row>
  </sheetData>
  <mergeCells count="41">
    <mergeCell ref="F143:G143"/>
    <mergeCell ref="F178:G178"/>
    <mergeCell ref="A126:G126"/>
    <mergeCell ref="A127:A128"/>
    <mergeCell ref="B127:B128"/>
    <mergeCell ref="C127:D127"/>
    <mergeCell ref="E127:F127"/>
    <mergeCell ref="G127:G128"/>
    <mergeCell ref="A107:G107"/>
    <mergeCell ref="A108:A109"/>
    <mergeCell ref="B108:B109"/>
    <mergeCell ref="C108:D108"/>
    <mergeCell ref="E108:F108"/>
    <mergeCell ref="G108:G109"/>
    <mergeCell ref="A85:G85"/>
    <mergeCell ref="A86:A87"/>
    <mergeCell ref="B86:B87"/>
    <mergeCell ref="C86:D86"/>
    <mergeCell ref="E86:F86"/>
    <mergeCell ref="G86:G87"/>
    <mergeCell ref="A27:G27"/>
    <mergeCell ref="A28:A29"/>
    <mergeCell ref="B28:B29"/>
    <mergeCell ref="C28:D28"/>
    <mergeCell ref="E28:F28"/>
    <mergeCell ref="G28:G29"/>
    <mergeCell ref="H2:H3"/>
    <mergeCell ref="I2:I3"/>
    <mergeCell ref="J2:J3"/>
    <mergeCell ref="A10:G10"/>
    <mergeCell ref="A11:A12"/>
    <mergeCell ref="B11:B12"/>
    <mergeCell ref="C11:D11"/>
    <mergeCell ref="E11:F11"/>
    <mergeCell ref="G11:G12"/>
    <mergeCell ref="A1:G1"/>
    <mergeCell ref="A2:A3"/>
    <mergeCell ref="B2:B3"/>
    <mergeCell ref="C2:D2"/>
    <mergeCell ref="E2:F2"/>
    <mergeCell ref="G2:G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zoomScaleNormal="100" workbookViewId="0">
      <selection activeCell="C17" sqref="C17"/>
    </sheetView>
  </sheetViews>
  <sheetFormatPr defaultRowHeight="15" x14ac:dyDescent="0.25"/>
  <cols>
    <col min="1" max="1" width="30.140625" bestFit="1" customWidth="1"/>
    <col min="2" max="2" width="10.28515625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20.28515625" customWidth="1"/>
    <col min="8" max="8" width="17.5703125" customWidth="1"/>
    <col min="9" max="9" width="33.140625" customWidth="1"/>
    <col min="10" max="10" width="18.7109375" customWidth="1"/>
    <col min="11" max="1025" width="8.140625" customWidth="1"/>
  </cols>
  <sheetData>
    <row r="1" spans="1:10" x14ac:dyDescent="0.25">
      <c r="A1" s="99" t="s">
        <v>0</v>
      </c>
      <c r="B1" s="99" t="s">
        <v>1</v>
      </c>
      <c r="C1" s="100" t="s">
        <v>2</v>
      </c>
      <c r="D1" s="100"/>
      <c r="E1" s="101" t="s">
        <v>3</v>
      </c>
      <c r="F1" s="101"/>
      <c r="G1" s="99" t="s">
        <v>4</v>
      </c>
      <c r="H1" s="98"/>
      <c r="I1" s="97"/>
      <c r="J1" s="98"/>
    </row>
    <row r="2" spans="1:10" x14ac:dyDescent="0.25">
      <c r="A2" s="99"/>
      <c r="B2" s="99"/>
      <c r="C2" s="1" t="s">
        <v>5</v>
      </c>
      <c r="D2" s="1" t="s">
        <v>6</v>
      </c>
      <c r="E2" s="2" t="s">
        <v>5</v>
      </c>
      <c r="F2" s="2" t="s">
        <v>6</v>
      </c>
      <c r="G2" s="99"/>
      <c r="H2" s="98"/>
      <c r="I2" s="97"/>
      <c r="J2" s="98"/>
    </row>
    <row r="3" spans="1:10" x14ac:dyDescent="0.25">
      <c r="A3" s="12" t="s">
        <v>15</v>
      </c>
      <c r="B3" s="3">
        <v>2</v>
      </c>
      <c r="C3" s="4">
        <v>1</v>
      </c>
      <c r="D3" s="4">
        <f t="shared" ref="D3:D14" si="0">(C3+B3)-1</f>
        <v>2</v>
      </c>
      <c r="E3" s="5">
        <v>0</v>
      </c>
      <c r="F3" s="5">
        <f>(E3+D3)-1</f>
        <v>1</v>
      </c>
      <c r="G3" s="6" t="str">
        <f>MID(I3,C3,D3)</f>
        <v>01</v>
      </c>
      <c r="I3" s="11" t="s">
        <v>55</v>
      </c>
    </row>
    <row r="4" spans="1:10" x14ac:dyDescent="0.25">
      <c r="A4" s="12" t="s">
        <v>7</v>
      </c>
      <c r="B4" s="3">
        <v>2</v>
      </c>
      <c r="C4" s="4">
        <f t="shared" ref="C4:C14" si="1">D3+1</f>
        <v>3</v>
      </c>
      <c r="D4" s="4">
        <f t="shared" si="0"/>
        <v>4</v>
      </c>
      <c r="E4" s="5">
        <f t="shared" ref="E4:E14" si="2">F3+1</f>
        <v>2</v>
      </c>
      <c r="F4" s="5">
        <f t="shared" ref="F4:F14" si="3">(E4+B4)-1</f>
        <v>3</v>
      </c>
      <c r="G4" s="6" t="str">
        <f t="shared" ref="G4:G14" si="4">MID(($I$3),C4,B4)</f>
        <v>02</v>
      </c>
    </row>
    <row r="5" spans="1:10" x14ac:dyDescent="0.25">
      <c r="A5" s="12" t="s">
        <v>16</v>
      </c>
      <c r="B5" s="3">
        <v>11</v>
      </c>
      <c r="C5" s="4">
        <f t="shared" si="1"/>
        <v>5</v>
      </c>
      <c r="D5" s="4">
        <f t="shared" si="0"/>
        <v>15</v>
      </c>
      <c r="E5" s="5">
        <f t="shared" si="2"/>
        <v>4</v>
      </c>
      <c r="F5" s="5">
        <f t="shared" si="3"/>
        <v>14</v>
      </c>
      <c r="G5" s="6" t="str">
        <f t="shared" si="4"/>
        <v>00018.3.1.1</v>
      </c>
      <c r="H5" s="7"/>
    </row>
    <row r="6" spans="1:10" x14ac:dyDescent="0.25">
      <c r="A6" s="12" t="s">
        <v>17</v>
      </c>
      <c r="B6" s="3">
        <v>15</v>
      </c>
      <c r="C6" s="4">
        <f t="shared" si="1"/>
        <v>16</v>
      </c>
      <c r="D6" s="4">
        <f t="shared" si="0"/>
        <v>30</v>
      </c>
      <c r="E6" s="5">
        <f t="shared" si="2"/>
        <v>15</v>
      </c>
      <c r="F6" s="5">
        <f t="shared" si="3"/>
        <v>29</v>
      </c>
      <c r="G6" s="6" t="str">
        <f t="shared" si="4"/>
        <v>000000988782107</v>
      </c>
      <c r="H6" s="8"/>
    </row>
    <row r="7" spans="1:10" x14ac:dyDescent="0.25">
      <c r="A7" s="12" t="s">
        <v>18</v>
      </c>
      <c r="B7" s="3">
        <v>5</v>
      </c>
      <c r="C7" s="4">
        <f t="shared" si="1"/>
        <v>31</v>
      </c>
      <c r="D7" s="4">
        <f t="shared" si="0"/>
        <v>35</v>
      </c>
      <c r="E7" s="5">
        <f t="shared" si="2"/>
        <v>30</v>
      </c>
      <c r="F7" s="5">
        <f t="shared" si="3"/>
        <v>34</v>
      </c>
      <c r="G7" s="6" t="str">
        <f t="shared" si="4"/>
        <v>00025</v>
      </c>
    </row>
    <row r="8" spans="1:10" x14ac:dyDescent="0.25">
      <c r="A8" s="12" t="s">
        <v>19</v>
      </c>
      <c r="B8" s="3">
        <v>10</v>
      </c>
      <c r="C8" s="4">
        <f t="shared" si="1"/>
        <v>36</v>
      </c>
      <c r="D8" s="4">
        <f t="shared" si="0"/>
        <v>45</v>
      </c>
      <c r="E8" s="5">
        <f t="shared" si="2"/>
        <v>35</v>
      </c>
      <c r="F8" s="5">
        <f t="shared" si="3"/>
        <v>44</v>
      </c>
      <c r="G8" s="6" t="str">
        <f t="shared" si="4"/>
        <v>0000024285</v>
      </c>
    </row>
    <row r="9" spans="1:10" x14ac:dyDescent="0.25">
      <c r="A9" s="12" t="s">
        <v>20</v>
      </c>
      <c r="B9" s="3">
        <v>2</v>
      </c>
      <c r="C9" s="4">
        <f t="shared" si="1"/>
        <v>46</v>
      </c>
      <c r="D9" s="4">
        <f t="shared" si="0"/>
        <v>47</v>
      </c>
      <c r="E9" s="5">
        <f t="shared" si="2"/>
        <v>45</v>
      </c>
      <c r="F9" s="5">
        <f t="shared" si="3"/>
        <v>46</v>
      </c>
      <c r="G9" s="6" t="str">
        <f t="shared" si="4"/>
        <v>01</v>
      </c>
      <c r="H9" s="8"/>
    </row>
    <row r="10" spans="1:10" x14ac:dyDescent="0.25">
      <c r="A10" s="12" t="s">
        <v>21</v>
      </c>
      <c r="B10" s="3">
        <v>10</v>
      </c>
      <c r="C10" s="4">
        <f t="shared" si="1"/>
        <v>48</v>
      </c>
      <c r="D10" s="4">
        <f t="shared" si="0"/>
        <v>57</v>
      </c>
      <c r="E10" s="5">
        <f t="shared" si="2"/>
        <v>47</v>
      </c>
      <c r="F10" s="5">
        <f t="shared" si="3"/>
        <v>56</v>
      </c>
      <c r="G10" s="6" t="str">
        <f t="shared" si="4"/>
        <v>0000000021</v>
      </c>
    </row>
    <row r="11" spans="1:10" x14ac:dyDescent="0.25">
      <c r="A11" s="12" t="s">
        <v>22</v>
      </c>
      <c r="B11" s="3">
        <v>2</v>
      </c>
      <c r="C11" s="4">
        <f>D10+1</f>
        <v>58</v>
      </c>
      <c r="D11" s="4">
        <f t="shared" si="0"/>
        <v>59</v>
      </c>
      <c r="E11" s="5">
        <f>F10+1</f>
        <v>57</v>
      </c>
      <c r="F11" s="5">
        <f t="shared" si="3"/>
        <v>58</v>
      </c>
      <c r="G11" s="6" t="str">
        <f t="shared" si="4"/>
        <v>01</v>
      </c>
    </row>
    <row r="12" spans="1:10" x14ac:dyDescent="0.25">
      <c r="A12" s="12" t="s">
        <v>23</v>
      </c>
      <c r="B12" s="3">
        <v>1</v>
      </c>
      <c r="C12" s="4">
        <f t="shared" si="1"/>
        <v>60</v>
      </c>
      <c r="D12" s="4">
        <f t="shared" si="0"/>
        <v>60</v>
      </c>
      <c r="E12" s="5">
        <f t="shared" si="2"/>
        <v>59</v>
      </c>
      <c r="F12" s="5">
        <f t="shared" si="3"/>
        <v>59</v>
      </c>
      <c r="G12" s="6" t="str">
        <f t="shared" si="4"/>
        <v>0</v>
      </c>
    </row>
    <row r="13" spans="1:10" x14ac:dyDescent="0.25">
      <c r="A13" s="12" t="s">
        <v>24</v>
      </c>
      <c r="B13" s="3">
        <v>4</v>
      </c>
      <c r="C13" s="4">
        <f t="shared" si="1"/>
        <v>61</v>
      </c>
      <c r="D13" s="4">
        <f t="shared" si="0"/>
        <v>64</v>
      </c>
      <c r="E13" s="5">
        <f t="shared" si="2"/>
        <v>60</v>
      </c>
      <c r="F13" s="5">
        <f t="shared" si="3"/>
        <v>63</v>
      </c>
      <c r="G13" s="6" t="str">
        <f t="shared" si="4"/>
        <v>0000</v>
      </c>
    </row>
    <row r="14" spans="1:10" x14ac:dyDescent="0.25">
      <c r="A14" s="12" t="s">
        <v>25</v>
      </c>
      <c r="B14" s="3">
        <v>2</v>
      </c>
      <c r="C14" s="4">
        <f t="shared" si="1"/>
        <v>65</v>
      </c>
      <c r="D14" s="4">
        <f t="shared" si="0"/>
        <v>66</v>
      </c>
      <c r="E14" s="5">
        <f t="shared" si="2"/>
        <v>64</v>
      </c>
      <c r="F14" s="5">
        <f t="shared" si="3"/>
        <v>65</v>
      </c>
      <c r="G14" s="6" t="str">
        <f t="shared" si="4"/>
        <v>00</v>
      </c>
    </row>
    <row r="15" spans="1:10" x14ac:dyDescent="0.25">
      <c r="A15" s="9" t="s">
        <v>9</v>
      </c>
      <c r="B15">
        <f>SUM(B3:B14)</f>
        <v>66</v>
      </c>
    </row>
  </sheetData>
  <mergeCells count="8">
    <mergeCell ref="H1:H2"/>
    <mergeCell ref="I1:I2"/>
    <mergeCell ref="J1:J2"/>
    <mergeCell ref="A1:A2"/>
    <mergeCell ref="B1:B2"/>
    <mergeCell ref="C1:D1"/>
    <mergeCell ref="E1:F1"/>
    <mergeCell ref="G1:G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Normal="100" workbookViewId="0">
      <selection activeCell="I15" sqref="I15"/>
    </sheetView>
  </sheetViews>
  <sheetFormatPr defaultRowHeight="15" x14ac:dyDescent="0.25"/>
  <cols>
    <col min="1" max="1" width="37.42578125" bestFit="1" customWidth="1"/>
    <col min="2" max="2" width="10.42578125" bestFit="1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21.28515625" customWidth="1"/>
    <col min="8" max="8" width="17.5703125" customWidth="1"/>
    <col min="9" max="9" width="33.140625" customWidth="1"/>
    <col min="10" max="10" width="18.7109375" customWidth="1"/>
    <col min="11" max="1025" width="8.140625" customWidth="1"/>
  </cols>
  <sheetData>
    <row r="1" spans="1:12" x14ac:dyDescent="0.25">
      <c r="A1" s="99" t="s">
        <v>0</v>
      </c>
      <c r="B1" s="99" t="s">
        <v>1</v>
      </c>
      <c r="C1" s="100" t="s">
        <v>2</v>
      </c>
      <c r="D1" s="100"/>
      <c r="E1" s="101" t="s">
        <v>3</v>
      </c>
      <c r="F1" s="101"/>
      <c r="G1" s="99" t="s">
        <v>4</v>
      </c>
      <c r="H1" s="118">
        <v>37621</v>
      </c>
      <c r="I1" s="97"/>
      <c r="J1" s="98"/>
    </row>
    <row r="2" spans="1:12" x14ac:dyDescent="0.25">
      <c r="A2" s="99"/>
      <c r="B2" s="99"/>
      <c r="C2" s="1" t="s">
        <v>5</v>
      </c>
      <c r="D2" s="1" t="s">
        <v>6</v>
      </c>
      <c r="E2" s="2" t="s">
        <v>5</v>
      </c>
      <c r="F2" s="2" t="s">
        <v>6</v>
      </c>
      <c r="G2" s="99"/>
      <c r="H2" s="98"/>
      <c r="I2" s="97"/>
      <c r="J2" s="98"/>
    </row>
    <row r="3" spans="1:12" x14ac:dyDescent="0.25">
      <c r="A3" s="12" t="s">
        <v>26</v>
      </c>
      <c r="B3" s="3">
        <v>2</v>
      </c>
      <c r="C3" s="4">
        <v>1</v>
      </c>
      <c r="D3" s="4">
        <f t="shared" ref="D3:D21" si="0">(C3+B3)-1</f>
        <v>2</v>
      </c>
      <c r="E3" s="5">
        <v>0</v>
      </c>
      <c r="F3" s="5">
        <f>(E3+D3)-1</f>
        <v>1</v>
      </c>
      <c r="G3" s="6" t="str">
        <f t="shared" ref="G3:G21" si="1">MID(($I$3),C3,B3)</f>
        <v>02</v>
      </c>
      <c r="I3" s="11" t="s">
        <v>61</v>
      </c>
    </row>
    <row r="4" spans="1:12" x14ac:dyDescent="0.25">
      <c r="A4" s="12" t="s">
        <v>27</v>
      </c>
      <c r="B4" s="3">
        <v>2</v>
      </c>
      <c r="C4" s="4">
        <f t="shared" ref="C4:C21" si="2">D3+1</f>
        <v>3</v>
      </c>
      <c r="D4" s="4">
        <f t="shared" si="0"/>
        <v>4</v>
      </c>
      <c r="E4" s="5">
        <f t="shared" ref="E4:E21" si="3">F3+1</f>
        <v>2</v>
      </c>
      <c r="F4" s="5">
        <f t="shared" ref="F4:F21" si="4">(E4+B4)-1</f>
        <v>3</v>
      </c>
      <c r="G4" s="6" t="str">
        <f t="shared" si="1"/>
        <v>02</v>
      </c>
    </row>
    <row r="5" spans="1:12" x14ac:dyDescent="0.25">
      <c r="A5" s="12" t="s">
        <v>28</v>
      </c>
      <c r="B5" s="3">
        <v>2</v>
      </c>
      <c r="C5" s="4">
        <f t="shared" si="2"/>
        <v>5</v>
      </c>
      <c r="D5" s="4">
        <f t="shared" si="0"/>
        <v>6</v>
      </c>
      <c r="E5" s="5">
        <f t="shared" si="3"/>
        <v>4</v>
      </c>
      <c r="F5" s="5">
        <f t="shared" si="4"/>
        <v>5</v>
      </c>
      <c r="G5" s="6" t="str">
        <f t="shared" si="1"/>
        <v>01</v>
      </c>
      <c r="H5" s="7"/>
    </row>
    <row r="6" spans="1:12" x14ac:dyDescent="0.25">
      <c r="A6" s="12" t="s">
        <v>29</v>
      </c>
      <c r="B6" s="3">
        <v>8</v>
      </c>
      <c r="C6" s="4">
        <f t="shared" si="2"/>
        <v>7</v>
      </c>
      <c r="D6" s="4">
        <f t="shared" si="0"/>
        <v>14</v>
      </c>
      <c r="E6" s="5">
        <f t="shared" si="3"/>
        <v>6</v>
      </c>
      <c r="F6" s="5">
        <f t="shared" si="4"/>
        <v>13</v>
      </c>
      <c r="G6" s="6" t="str">
        <f t="shared" si="1"/>
        <v>00028154</v>
      </c>
    </row>
    <row r="7" spans="1:12" x14ac:dyDescent="0.25">
      <c r="A7" s="12" t="s">
        <v>30</v>
      </c>
      <c r="B7" s="3">
        <v>5</v>
      </c>
      <c r="C7" s="4">
        <f t="shared" si="2"/>
        <v>15</v>
      </c>
      <c r="D7" s="4">
        <f t="shared" si="0"/>
        <v>19</v>
      </c>
      <c r="E7" s="5">
        <f t="shared" si="3"/>
        <v>14</v>
      </c>
      <c r="F7" s="5">
        <f t="shared" si="4"/>
        <v>18</v>
      </c>
      <c r="G7" s="6" t="str">
        <f t="shared" si="1"/>
        <v>00186</v>
      </c>
    </row>
    <row r="8" spans="1:12" x14ac:dyDescent="0.25">
      <c r="A8" s="12" t="s">
        <v>31</v>
      </c>
      <c r="B8" s="3">
        <v>5</v>
      </c>
      <c r="C8" s="4">
        <f t="shared" si="2"/>
        <v>20</v>
      </c>
      <c r="D8" s="4">
        <f t="shared" si="0"/>
        <v>24</v>
      </c>
      <c r="E8" s="5">
        <f t="shared" si="3"/>
        <v>19</v>
      </c>
      <c r="F8" s="5">
        <f t="shared" si="4"/>
        <v>23</v>
      </c>
      <c r="G8" s="6" t="str">
        <f t="shared" si="1"/>
        <v>06474</v>
      </c>
      <c r="H8" s="35">
        <f>H1+G8</f>
        <v>44095</v>
      </c>
    </row>
    <row r="9" spans="1:12" x14ac:dyDescent="0.25">
      <c r="A9" s="12" t="s">
        <v>32</v>
      </c>
      <c r="B9" s="3">
        <v>5</v>
      </c>
      <c r="C9" s="4">
        <f t="shared" si="2"/>
        <v>25</v>
      </c>
      <c r="D9" s="4">
        <f t="shared" si="0"/>
        <v>29</v>
      </c>
      <c r="E9" s="5">
        <f t="shared" si="3"/>
        <v>24</v>
      </c>
      <c r="F9" s="5">
        <f t="shared" si="4"/>
        <v>28</v>
      </c>
      <c r="G9" s="6" t="str">
        <f t="shared" si="1"/>
        <v>06474</v>
      </c>
      <c r="H9" s="35">
        <f>H1+G9</f>
        <v>44095</v>
      </c>
      <c r="J9" s="35"/>
    </row>
    <row r="10" spans="1:12" x14ac:dyDescent="0.25">
      <c r="A10" s="12" t="s">
        <v>33</v>
      </c>
      <c r="B10" s="3">
        <v>5</v>
      </c>
      <c r="C10" s="4">
        <f t="shared" si="2"/>
        <v>30</v>
      </c>
      <c r="D10" s="4">
        <f t="shared" si="0"/>
        <v>34</v>
      </c>
      <c r="E10" s="5">
        <f t="shared" si="3"/>
        <v>29</v>
      </c>
      <c r="F10" s="5">
        <f t="shared" si="4"/>
        <v>33</v>
      </c>
      <c r="G10" s="6" t="str">
        <f t="shared" si="1"/>
        <v>00818</v>
      </c>
      <c r="H10" s="8">
        <f>TIME(INT(G10/3600),MOD(INT(G10/60),60),MOD(G10,60))</f>
        <v>9.4675925925925917E-3</v>
      </c>
      <c r="J10" s="35"/>
    </row>
    <row r="11" spans="1:12" x14ac:dyDescent="0.25">
      <c r="A11" s="12" t="s">
        <v>34</v>
      </c>
      <c r="B11" s="3">
        <v>5</v>
      </c>
      <c r="C11" s="4">
        <f t="shared" si="2"/>
        <v>35</v>
      </c>
      <c r="D11" s="4">
        <f t="shared" si="0"/>
        <v>39</v>
      </c>
      <c r="E11" s="5">
        <f t="shared" si="3"/>
        <v>34</v>
      </c>
      <c r="F11" s="5">
        <f t="shared" si="4"/>
        <v>38</v>
      </c>
      <c r="G11" s="6" t="str">
        <f t="shared" si="1"/>
        <v>01288</v>
      </c>
      <c r="H11" s="8">
        <f>TIME(INT(G11/3600),MOD(INT(G11/60),60),MOD(G11,60))</f>
        <v>1.4907407407407406E-2</v>
      </c>
      <c r="L11" s="8"/>
    </row>
    <row r="12" spans="1:12" x14ac:dyDescent="0.25">
      <c r="A12" s="12" t="s">
        <v>35</v>
      </c>
      <c r="B12" s="3">
        <v>1</v>
      </c>
      <c r="C12" s="4">
        <f t="shared" si="2"/>
        <v>40</v>
      </c>
      <c r="D12" s="4">
        <f t="shared" si="0"/>
        <v>40</v>
      </c>
      <c r="E12" s="5">
        <f t="shared" si="3"/>
        <v>39</v>
      </c>
      <c r="F12" s="5">
        <f t="shared" si="4"/>
        <v>39</v>
      </c>
      <c r="G12" s="6" t="str">
        <f t="shared" si="1"/>
        <v>2</v>
      </c>
    </row>
    <row r="13" spans="1:12" x14ac:dyDescent="0.25">
      <c r="A13" s="12" t="s">
        <v>36</v>
      </c>
      <c r="B13" s="3">
        <v>10</v>
      </c>
      <c r="C13" s="4">
        <f t="shared" si="2"/>
        <v>41</v>
      </c>
      <c r="D13" s="4">
        <f t="shared" si="0"/>
        <v>50</v>
      </c>
      <c r="E13" s="5">
        <f t="shared" si="3"/>
        <v>40</v>
      </c>
      <c r="F13" s="5">
        <f t="shared" si="4"/>
        <v>49</v>
      </c>
      <c r="G13" s="6" t="str">
        <f t="shared" si="1"/>
        <v>0000486,00</v>
      </c>
    </row>
    <row r="14" spans="1:12" x14ac:dyDescent="0.25">
      <c r="A14" s="12" t="s">
        <v>37</v>
      </c>
      <c r="B14" s="3">
        <v>10</v>
      </c>
      <c r="C14" s="4">
        <f t="shared" si="2"/>
        <v>51</v>
      </c>
      <c r="D14" s="4">
        <f t="shared" si="0"/>
        <v>60</v>
      </c>
      <c r="E14" s="5">
        <f t="shared" si="3"/>
        <v>50</v>
      </c>
      <c r="F14" s="5">
        <f t="shared" si="4"/>
        <v>59</v>
      </c>
      <c r="G14" s="6" t="str">
        <f t="shared" si="1"/>
        <v>0001071,20</v>
      </c>
    </row>
    <row r="15" spans="1:12" x14ac:dyDescent="0.25">
      <c r="A15" s="12" t="s">
        <v>38</v>
      </c>
      <c r="B15" s="3">
        <v>2</v>
      </c>
      <c r="C15" s="4">
        <f t="shared" si="2"/>
        <v>61</v>
      </c>
      <c r="D15" s="4">
        <f t="shared" si="0"/>
        <v>62</v>
      </c>
      <c r="E15" s="5">
        <f t="shared" si="3"/>
        <v>60</v>
      </c>
      <c r="F15" s="5">
        <f t="shared" si="4"/>
        <v>61</v>
      </c>
      <c r="G15" s="6" t="str">
        <f t="shared" si="1"/>
        <v>10</v>
      </c>
    </row>
    <row r="16" spans="1:12" x14ac:dyDescent="0.25">
      <c r="A16" s="12" t="s">
        <v>39</v>
      </c>
      <c r="B16" s="3">
        <v>2</v>
      </c>
      <c r="C16" s="4">
        <f t="shared" si="2"/>
        <v>63</v>
      </c>
      <c r="D16" s="4">
        <f t="shared" si="0"/>
        <v>64</v>
      </c>
      <c r="E16" s="5">
        <f t="shared" si="3"/>
        <v>62</v>
      </c>
      <c r="F16" s="5">
        <f t="shared" si="4"/>
        <v>63</v>
      </c>
      <c r="G16" s="6" t="str">
        <f t="shared" si="1"/>
        <v>18</v>
      </c>
    </row>
    <row r="17" spans="1:7" x14ac:dyDescent="0.25">
      <c r="A17" s="12" t="s">
        <v>40</v>
      </c>
      <c r="B17" s="3">
        <v>4</v>
      </c>
      <c r="C17" s="4">
        <f t="shared" si="2"/>
        <v>65</v>
      </c>
      <c r="D17" s="4">
        <f t="shared" si="0"/>
        <v>68</v>
      </c>
      <c r="E17" s="5">
        <f t="shared" si="3"/>
        <v>64</v>
      </c>
      <c r="F17" s="5">
        <f t="shared" si="4"/>
        <v>67</v>
      </c>
      <c r="G17" s="6" t="str">
        <f t="shared" si="1"/>
        <v>04,0</v>
      </c>
    </row>
    <row r="18" spans="1:7" ht="15.75" x14ac:dyDescent="0.25">
      <c r="A18" s="14" t="s">
        <v>41</v>
      </c>
      <c r="B18" s="3">
        <v>5</v>
      </c>
      <c r="C18" s="4">
        <f t="shared" si="2"/>
        <v>69</v>
      </c>
      <c r="D18" s="4">
        <f t="shared" si="0"/>
        <v>73</v>
      </c>
      <c r="E18" s="5">
        <f t="shared" si="3"/>
        <v>68</v>
      </c>
      <c r="F18" s="5">
        <f t="shared" si="4"/>
        <v>72</v>
      </c>
      <c r="G18" s="6" t="str">
        <f t="shared" si="1"/>
        <v>50002</v>
      </c>
    </row>
    <row r="19" spans="1:7" x14ac:dyDescent="0.25">
      <c r="A19" s="12" t="s">
        <v>53</v>
      </c>
      <c r="B19" s="3">
        <v>1</v>
      </c>
      <c r="C19" s="4">
        <f t="shared" si="2"/>
        <v>74</v>
      </c>
      <c r="D19" s="4">
        <f t="shared" si="0"/>
        <v>74</v>
      </c>
      <c r="E19" s="5">
        <f t="shared" si="3"/>
        <v>73</v>
      </c>
      <c r="F19" s="5">
        <f t="shared" si="4"/>
        <v>73</v>
      </c>
      <c r="G19" s="6" t="str">
        <f t="shared" si="1"/>
        <v>1</v>
      </c>
    </row>
    <row r="20" spans="1:7" x14ac:dyDescent="0.25">
      <c r="A20" s="12" t="s">
        <v>8</v>
      </c>
      <c r="B20" s="3">
        <v>4</v>
      </c>
      <c r="C20" s="4">
        <f t="shared" si="2"/>
        <v>75</v>
      </c>
      <c r="D20" s="4">
        <f t="shared" si="0"/>
        <v>78</v>
      </c>
      <c r="E20" s="5">
        <f t="shared" si="3"/>
        <v>74</v>
      </c>
      <c r="F20" s="5">
        <f t="shared" si="4"/>
        <v>77</v>
      </c>
      <c r="G20" s="6" t="str">
        <f t="shared" si="1"/>
        <v>0004</v>
      </c>
    </row>
    <row r="21" spans="1:7" x14ac:dyDescent="0.25">
      <c r="A21" s="12" t="s">
        <v>54</v>
      </c>
      <c r="B21" s="3">
        <v>2</v>
      </c>
      <c r="C21" s="4">
        <f t="shared" si="2"/>
        <v>79</v>
      </c>
      <c r="D21" s="4">
        <f t="shared" si="0"/>
        <v>80</v>
      </c>
      <c r="E21" s="5">
        <f t="shared" si="3"/>
        <v>78</v>
      </c>
      <c r="F21" s="5">
        <f t="shared" si="4"/>
        <v>79</v>
      </c>
      <c r="G21" s="6" t="str">
        <f t="shared" si="1"/>
        <v>,0</v>
      </c>
    </row>
    <row r="22" spans="1:7" x14ac:dyDescent="0.25">
      <c r="A22" s="9" t="s">
        <v>9</v>
      </c>
      <c r="B22">
        <f>SUM(B3:B21)</f>
        <v>80</v>
      </c>
    </row>
  </sheetData>
  <mergeCells count="8">
    <mergeCell ref="H1:H2"/>
    <mergeCell ref="I1:I2"/>
    <mergeCell ref="J1:J2"/>
    <mergeCell ref="A1:A2"/>
    <mergeCell ref="B1:B2"/>
    <mergeCell ref="C1:D1"/>
    <mergeCell ref="E1:F1"/>
    <mergeCell ref="G1:G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zoomScaleNormal="100" workbookViewId="0">
      <selection activeCell="G7" sqref="G7"/>
    </sheetView>
  </sheetViews>
  <sheetFormatPr defaultRowHeight="15" x14ac:dyDescent="0.25"/>
  <cols>
    <col min="1" max="1" width="34.140625" bestFit="1" customWidth="1"/>
    <col min="2" max="2" width="10.28515625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20.28515625" customWidth="1"/>
    <col min="8" max="8" width="17.5703125" customWidth="1"/>
    <col min="9" max="9" width="33.140625" customWidth="1"/>
    <col min="10" max="10" width="18.7109375" customWidth="1"/>
    <col min="11" max="1025" width="8.140625" customWidth="1"/>
  </cols>
  <sheetData>
    <row r="1" spans="1:10" x14ac:dyDescent="0.25">
      <c r="A1" s="99" t="s">
        <v>0</v>
      </c>
      <c r="B1" s="99" t="s">
        <v>1</v>
      </c>
      <c r="C1" s="100" t="s">
        <v>2</v>
      </c>
      <c r="D1" s="100"/>
      <c r="E1" s="101" t="s">
        <v>3</v>
      </c>
      <c r="F1" s="101"/>
      <c r="G1" s="99" t="s">
        <v>4</v>
      </c>
      <c r="H1" s="98"/>
      <c r="I1" s="97"/>
      <c r="J1" s="98"/>
    </row>
    <row r="2" spans="1:10" x14ac:dyDescent="0.25">
      <c r="A2" s="99"/>
      <c r="B2" s="99"/>
      <c r="C2" s="1" t="s">
        <v>5</v>
      </c>
      <c r="D2" s="1" t="s">
        <v>6</v>
      </c>
      <c r="E2" s="2" t="s">
        <v>5</v>
      </c>
      <c r="F2" s="2" t="s">
        <v>6</v>
      </c>
      <c r="G2" s="99"/>
      <c r="H2" s="98"/>
      <c r="I2" s="97"/>
      <c r="J2" s="98"/>
    </row>
    <row r="3" spans="1:10" x14ac:dyDescent="0.25">
      <c r="A3" s="10" t="s">
        <v>42</v>
      </c>
      <c r="B3" s="3">
        <v>2</v>
      </c>
      <c r="C3" s="4">
        <v>1</v>
      </c>
      <c r="D3" s="4">
        <f t="shared" ref="D3:D15" si="0">(C3+B3)-1</f>
        <v>2</v>
      </c>
      <c r="E3" s="5">
        <v>0</v>
      </c>
      <c r="F3" s="5">
        <f>(E3+D3)-1</f>
        <v>1</v>
      </c>
      <c r="G3" s="6" t="str">
        <f>MID(I3,C3,D3)</f>
        <v>00</v>
      </c>
      <c r="I3" s="11" t="s">
        <v>143</v>
      </c>
    </row>
    <row r="4" spans="1:10" x14ac:dyDescent="0.25">
      <c r="A4" s="10" t="s">
        <v>27</v>
      </c>
      <c r="B4" s="3">
        <v>2</v>
      </c>
      <c r="C4" s="4">
        <f t="shared" ref="C4:C15" si="1">D3+1</f>
        <v>3</v>
      </c>
      <c r="D4" s="4">
        <f t="shared" si="0"/>
        <v>4</v>
      </c>
      <c r="E4" s="5">
        <f t="shared" ref="E4:E15" si="2">F3+1</f>
        <v>2</v>
      </c>
      <c r="F4" s="5">
        <f t="shared" ref="F4:F15" si="3">(E4+B4)-1</f>
        <v>3</v>
      </c>
      <c r="G4" s="6" t="str">
        <f t="shared" ref="G4:G15" si="4">MID(($I$3),C4,B4)</f>
        <v>30</v>
      </c>
    </row>
    <row r="5" spans="1:10" x14ac:dyDescent="0.25">
      <c r="A5" s="10" t="s">
        <v>43</v>
      </c>
      <c r="B5" s="3">
        <v>16</v>
      </c>
      <c r="C5" s="4">
        <f t="shared" si="1"/>
        <v>5</v>
      </c>
      <c r="D5" s="4">
        <f t="shared" si="0"/>
        <v>20</v>
      </c>
      <c r="E5" s="5">
        <f t="shared" si="2"/>
        <v>4</v>
      </c>
      <c r="F5" s="5">
        <f t="shared" si="3"/>
        <v>19</v>
      </c>
      <c r="G5" s="6" t="str">
        <f t="shared" si="4"/>
        <v>0101000010000900</v>
      </c>
      <c r="H5" s="7"/>
    </row>
    <row r="6" spans="1:10" x14ac:dyDescent="0.25">
      <c r="A6" s="10" t="s">
        <v>44</v>
      </c>
      <c r="B6" s="3">
        <v>5</v>
      </c>
      <c r="C6" s="4">
        <f t="shared" si="1"/>
        <v>21</v>
      </c>
      <c r="D6" s="4">
        <f t="shared" si="0"/>
        <v>25</v>
      </c>
      <c r="E6" s="5">
        <f t="shared" si="2"/>
        <v>20</v>
      </c>
      <c r="F6" s="5">
        <f t="shared" si="3"/>
        <v>24</v>
      </c>
      <c r="G6" s="6" t="str">
        <f t="shared" si="4"/>
        <v>08075</v>
      </c>
      <c r="H6" s="8"/>
    </row>
    <row r="7" spans="1:10" x14ac:dyDescent="0.25">
      <c r="A7" s="10" t="s">
        <v>45</v>
      </c>
      <c r="B7" s="3">
        <v>10</v>
      </c>
      <c r="C7" s="4">
        <f t="shared" si="1"/>
        <v>26</v>
      </c>
      <c r="D7" s="4">
        <f t="shared" si="0"/>
        <v>35</v>
      </c>
      <c r="E7" s="5">
        <f t="shared" si="2"/>
        <v>25</v>
      </c>
      <c r="F7" s="5">
        <f t="shared" si="3"/>
        <v>34</v>
      </c>
      <c r="G7" s="6" t="str">
        <f t="shared" si="4"/>
        <v>0000028432</v>
      </c>
    </row>
    <row r="8" spans="1:10" x14ac:dyDescent="0.25">
      <c r="A8" s="10" t="s">
        <v>46</v>
      </c>
      <c r="B8" s="3">
        <v>10</v>
      </c>
      <c r="C8" s="4">
        <f t="shared" si="1"/>
        <v>36</v>
      </c>
      <c r="D8" s="4">
        <f t="shared" si="0"/>
        <v>45</v>
      </c>
      <c r="E8" s="5">
        <f t="shared" si="2"/>
        <v>35</v>
      </c>
      <c r="F8" s="5">
        <f t="shared" si="3"/>
        <v>44</v>
      </c>
      <c r="G8" s="6" t="str">
        <f t="shared" si="4"/>
        <v>0060000073</v>
      </c>
    </row>
    <row r="9" spans="1:10" x14ac:dyDescent="0.25">
      <c r="A9" s="10" t="s">
        <v>47</v>
      </c>
      <c r="B9" s="3">
        <v>10</v>
      </c>
      <c r="C9" s="4">
        <f t="shared" si="1"/>
        <v>46</v>
      </c>
      <c r="D9" s="4">
        <f t="shared" si="0"/>
        <v>55</v>
      </c>
      <c r="E9" s="5">
        <f t="shared" si="2"/>
        <v>45</v>
      </c>
      <c r="F9" s="5">
        <f t="shared" si="3"/>
        <v>54</v>
      </c>
      <c r="G9" s="6" t="str">
        <f t="shared" si="4"/>
        <v>0420000040</v>
      </c>
    </row>
    <row r="10" spans="1:10" x14ac:dyDescent="0.25">
      <c r="A10" s="10" t="s">
        <v>48</v>
      </c>
      <c r="B10" s="3">
        <v>10</v>
      </c>
      <c r="C10" s="4">
        <f t="shared" si="1"/>
        <v>56</v>
      </c>
      <c r="D10" s="4">
        <f t="shared" si="0"/>
        <v>65</v>
      </c>
      <c r="E10" s="5">
        <f t="shared" si="2"/>
        <v>55</v>
      </c>
      <c r="F10" s="5">
        <f t="shared" si="3"/>
        <v>64</v>
      </c>
      <c r="G10" s="6" t="str">
        <f t="shared" si="4"/>
        <v>4110060000</v>
      </c>
    </row>
    <row r="11" spans="1:10" x14ac:dyDescent="0.25">
      <c r="A11" s="10" t="s">
        <v>49</v>
      </c>
      <c r="B11" s="3">
        <v>10</v>
      </c>
      <c r="C11" s="4">
        <f t="shared" si="1"/>
        <v>66</v>
      </c>
      <c r="D11" s="4">
        <f t="shared" si="0"/>
        <v>75</v>
      </c>
      <c r="E11" s="5">
        <f t="shared" si="2"/>
        <v>65</v>
      </c>
      <c r="F11" s="5">
        <f t="shared" si="3"/>
        <v>74</v>
      </c>
      <c r="G11" s="6" t="str">
        <f t="shared" si="4"/>
        <v>0730420000</v>
      </c>
    </row>
    <row r="12" spans="1:10" x14ac:dyDescent="0.25">
      <c r="A12" s="10" t="s">
        <v>50</v>
      </c>
      <c r="B12" s="3">
        <v>10</v>
      </c>
      <c r="C12" s="4">
        <f t="shared" si="1"/>
        <v>76</v>
      </c>
      <c r="D12" s="4">
        <f t="shared" si="0"/>
        <v>85</v>
      </c>
      <c r="E12" s="5">
        <f t="shared" si="2"/>
        <v>75</v>
      </c>
      <c r="F12" s="5">
        <f t="shared" si="3"/>
        <v>84</v>
      </c>
      <c r="G12" s="6" t="str">
        <f t="shared" si="4"/>
        <v>0404110705</v>
      </c>
    </row>
    <row r="13" spans="1:10" x14ac:dyDescent="0.25">
      <c r="A13" s="10" t="s">
        <v>23</v>
      </c>
      <c r="B13" s="3">
        <v>1</v>
      </c>
      <c r="C13" s="4">
        <f t="shared" si="1"/>
        <v>86</v>
      </c>
      <c r="D13" s="4">
        <f t="shared" si="0"/>
        <v>86</v>
      </c>
      <c r="E13" s="5">
        <f t="shared" si="2"/>
        <v>85</v>
      </c>
      <c r="F13" s="5">
        <f t="shared" si="3"/>
        <v>85</v>
      </c>
      <c r="G13" s="6" t="str">
        <f t="shared" si="4"/>
        <v>2</v>
      </c>
    </row>
    <row r="14" spans="1:10" x14ac:dyDescent="0.25">
      <c r="A14" s="10" t="s">
        <v>24</v>
      </c>
      <c r="B14" s="3">
        <v>4</v>
      </c>
      <c r="C14" s="4">
        <f t="shared" si="1"/>
        <v>87</v>
      </c>
      <c r="D14" s="4">
        <f t="shared" si="0"/>
        <v>90</v>
      </c>
      <c r="E14" s="5">
        <f t="shared" si="2"/>
        <v>86</v>
      </c>
      <c r="F14" s="5">
        <f t="shared" si="3"/>
        <v>89</v>
      </c>
      <c r="G14" s="6" t="str">
        <f t="shared" si="4"/>
        <v>6631</v>
      </c>
    </row>
    <row r="15" spans="1:10" x14ac:dyDescent="0.25">
      <c r="A15" s="10" t="s">
        <v>25</v>
      </c>
      <c r="B15" s="3">
        <v>2</v>
      </c>
      <c r="C15" s="4">
        <f t="shared" si="1"/>
        <v>91</v>
      </c>
      <c r="D15" s="4">
        <f t="shared" si="0"/>
        <v>92</v>
      </c>
      <c r="E15" s="5">
        <f t="shared" si="2"/>
        <v>90</v>
      </c>
      <c r="F15" s="5">
        <f t="shared" si="3"/>
        <v>91</v>
      </c>
      <c r="G15" s="6" t="str">
        <f t="shared" si="4"/>
        <v>20</v>
      </c>
    </row>
    <row r="16" spans="1:10" x14ac:dyDescent="0.25">
      <c r="A16" s="9" t="s">
        <v>9</v>
      </c>
      <c r="B16">
        <f>SUM(B3:B15)</f>
        <v>92</v>
      </c>
    </row>
  </sheetData>
  <mergeCells count="8">
    <mergeCell ref="H1:H2"/>
    <mergeCell ref="I1:I2"/>
    <mergeCell ref="J1:J2"/>
    <mergeCell ref="A1:A2"/>
    <mergeCell ref="B1:B2"/>
    <mergeCell ref="C1:D1"/>
    <mergeCell ref="E1:F1"/>
    <mergeCell ref="G1:G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I4" sqref="I4"/>
    </sheetView>
  </sheetViews>
  <sheetFormatPr defaultRowHeight="15" x14ac:dyDescent="0.25"/>
  <cols>
    <col min="1" max="1" width="34.140625" bestFit="1" customWidth="1"/>
    <col min="2" max="2" width="10.28515625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20.28515625" customWidth="1"/>
    <col min="8" max="8" width="17.5703125" customWidth="1"/>
    <col min="9" max="9" width="33.140625" customWidth="1"/>
    <col min="10" max="10" width="18.7109375" customWidth="1"/>
    <col min="11" max="1025" width="8.140625" customWidth="1"/>
  </cols>
  <sheetData>
    <row r="1" spans="1:10" x14ac:dyDescent="0.25">
      <c r="A1" s="99" t="s">
        <v>0</v>
      </c>
      <c r="B1" s="99" t="s">
        <v>1</v>
      </c>
      <c r="C1" s="100" t="s">
        <v>2</v>
      </c>
      <c r="D1" s="100"/>
      <c r="E1" s="101" t="s">
        <v>3</v>
      </c>
      <c r="F1" s="101"/>
      <c r="G1" s="99" t="s">
        <v>4</v>
      </c>
      <c r="H1" s="98"/>
      <c r="I1" s="97"/>
      <c r="J1" s="98"/>
    </row>
    <row r="2" spans="1:10" x14ac:dyDescent="0.25">
      <c r="A2" s="99"/>
      <c r="B2" s="99"/>
      <c r="C2" s="1" t="s">
        <v>5</v>
      </c>
      <c r="D2" s="1" t="s">
        <v>6</v>
      </c>
      <c r="E2" s="2" t="s">
        <v>5</v>
      </c>
      <c r="F2" s="2" t="s">
        <v>6</v>
      </c>
      <c r="G2" s="99"/>
      <c r="H2" s="98"/>
      <c r="I2" s="97"/>
      <c r="J2" s="98"/>
    </row>
    <row r="3" spans="1:10" x14ac:dyDescent="0.25">
      <c r="A3" s="10" t="s">
        <v>42</v>
      </c>
      <c r="B3" s="3">
        <v>2</v>
      </c>
      <c r="C3" s="4">
        <v>1</v>
      </c>
      <c r="D3" s="4">
        <f t="shared" ref="D3:D15" si="0">(C3+B3)-1</f>
        <v>2</v>
      </c>
      <c r="E3" s="5">
        <v>0</v>
      </c>
      <c r="F3" s="5">
        <f>(E3+D3)-1</f>
        <v>1</v>
      </c>
      <c r="G3" s="6" t="str">
        <f>MID(I3,C3,D3)</f>
        <v>98</v>
      </c>
      <c r="I3" s="11" t="s">
        <v>60</v>
      </c>
    </row>
    <row r="4" spans="1:10" x14ac:dyDescent="0.25">
      <c r="A4" s="10" t="s">
        <v>27</v>
      </c>
      <c r="B4" s="3">
        <v>2</v>
      </c>
      <c r="C4" s="4">
        <f t="shared" ref="C4:C15" si="1">D3+1</f>
        <v>3</v>
      </c>
      <c r="D4" s="4">
        <f t="shared" si="0"/>
        <v>4</v>
      </c>
      <c r="E4" s="5">
        <f t="shared" ref="E4:E15" si="2">F3+1</f>
        <v>2</v>
      </c>
      <c r="F4" s="5">
        <f t="shared" ref="F4:F15" si="3">(E4+B4)-1</f>
        <v>3</v>
      </c>
      <c r="G4" s="6" t="str">
        <f t="shared" ref="G4:G15" si="4">MID(($I$3),C4,B4)</f>
        <v>03</v>
      </c>
    </row>
    <row r="5" spans="1:10" x14ac:dyDescent="0.25">
      <c r="A5" s="10" t="s">
        <v>43</v>
      </c>
      <c r="B5" s="3">
        <v>16</v>
      </c>
      <c r="C5" s="4">
        <f t="shared" si="1"/>
        <v>5</v>
      </c>
      <c r="D5" s="4">
        <f t="shared" si="0"/>
        <v>20</v>
      </c>
      <c r="E5" s="5">
        <f t="shared" si="2"/>
        <v>4</v>
      </c>
      <c r="F5" s="5">
        <f t="shared" si="3"/>
        <v>19</v>
      </c>
      <c r="G5" s="6" t="str">
        <f t="shared" si="4"/>
        <v>04.01.00120977.3</v>
      </c>
      <c r="H5" s="7"/>
    </row>
    <row r="6" spans="1:10" x14ac:dyDescent="0.25">
      <c r="A6" s="10" t="s">
        <v>44</v>
      </c>
      <c r="B6" s="3">
        <v>5</v>
      </c>
      <c r="C6" s="4">
        <f t="shared" si="1"/>
        <v>21</v>
      </c>
      <c r="D6" s="4">
        <f t="shared" si="0"/>
        <v>25</v>
      </c>
      <c r="E6" s="5">
        <f t="shared" si="2"/>
        <v>20</v>
      </c>
      <c r="F6" s="5">
        <f t="shared" si="3"/>
        <v>24</v>
      </c>
      <c r="G6" s="6" t="str">
        <f t="shared" si="4"/>
        <v>00873</v>
      </c>
      <c r="H6" s="8"/>
    </row>
    <row r="7" spans="1:10" x14ac:dyDescent="0.25">
      <c r="A7" s="10" t="s">
        <v>45</v>
      </c>
      <c r="B7" s="3">
        <v>10</v>
      </c>
      <c r="C7" s="4">
        <f t="shared" si="1"/>
        <v>26</v>
      </c>
      <c r="D7" s="4">
        <f t="shared" si="0"/>
        <v>35</v>
      </c>
      <c r="E7" s="5">
        <f t="shared" si="2"/>
        <v>25</v>
      </c>
      <c r="F7" s="5">
        <f t="shared" si="3"/>
        <v>34</v>
      </c>
      <c r="G7" s="6" t="str">
        <f t="shared" si="4"/>
        <v>001.267,65</v>
      </c>
    </row>
    <row r="8" spans="1:10" x14ac:dyDescent="0.25">
      <c r="A8" s="10" t="s">
        <v>46</v>
      </c>
      <c r="B8" s="3">
        <v>10</v>
      </c>
      <c r="C8" s="4">
        <f t="shared" si="1"/>
        <v>36</v>
      </c>
      <c r="D8" s="4">
        <f t="shared" si="0"/>
        <v>45</v>
      </c>
      <c r="E8" s="5">
        <f t="shared" si="2"/>
        <v>35</v>
      </c>
      <c r="F8" s="5">
        <f t="shared" si="3"/>
        <v>44</v>
      </c>
      <c r="G8" s="6" t="str">
        <f t="shared" si="4"/>
        <v>0000019,95</v>
      </c>
    </row>
    <row r="9" spans="1:10" x14ac:dyDescent="0.25">
      <c r="A9" s="10" t="s">
        <v>47</v>
      </c>
      <c r="B9" s="3">
        <v>10</v>
      </c>
      <c r="C9" s="4">
        <f t="shared" si="1"/>
        <v>46</v>
      </c>
      <c r="D9" s="4">
        <f t="shared" si="0"/>
        <v>55</v>
      </c>
      <c r="E9" s="5">
        <f t="shared" si="2"/>
        <v>45</v>
      </c>
      <c r="F9" s="5">
        <f t="shared" si="3"/>
        <v>54</v>
      </c>
      <c r="G9" s="6" t="str">
        <f t="shared" si="4"/>
        <v>0000008,40</v>
      </c>
    </row>
    <row r="10" spans="1:10" x14ac:dyDescent="0.25">
      <c r="A10" s="10" t="s">
        <v>48</v>
      </c>
      <c r="B10" s="3">
        <v>10</v>
      </c>
      <c r="C10" s="4">
        <f t="shared" si="1"/>
        <v>56</v>
      </c>
      <c r="D10" s="4">
        <f t="shared" si="0"/>
        <v>65</v>
      </c>
      <c r="E10" s="5">
        <f t="shared" si="2"/>
        <v>55</v>
      </c>
      <c r="F10" s="5">
        <f t="shared" si="3"/>
        <v>64</v>
      </c>
      <c r="G10" s="6" t="str">
        <f t="shared" si="4"/>
        <v>001.287,60</v>
      </c>
    </row>
    <row r="11" spans="1:10" x14ac:dyDescent="0.25">
      <c r="A11" s="10" t="s">
        <v>49</v>
      </c>
      <c r="B11" s="3">
        <v>10</v>
      </c>
      <c r="C11" s="4">
        <f t="shared" si="1"/>
        <v>66</v>
      </c>
      <c r="D11" s="4">
        <f t="shared" si="0"/>
        <v>75</v>
      </c>
      <c r="E11" s="5">
        <f t="shared" si="2"/>
        <v>65</v>
      </c>
      <c r="F11" s="5">
        <f t="shared" si="3"/>
        <v>74</v>
      </c>
      <c r="G11" s="6" t="str">
        <f t="shared" si="4"/>
        <v>001.287,60</v>
      </c>
    </row>
    <row r="12" spans="1:10" x14ac:dyDescent="0.25">
      <c r="A12" s="10" t="s">
        <v>50</v>
      </c>
      <c r="B12" s="3">
        <v>10</v>
      </c>
      <c r="C12" s="4">
        <f t="shared" si="1"/>
        <v>76</v>
      </c>
      <c r="D12" s="4">
        <f t="shared" si="0"/>
        <v>85</v>
      </c>
      <c r="E12" s="5">
        <f t="shared" si="2"/>
        <v>75</v>
      </c>
      <c r="F12" s="5">
        <f t="shared" si="3"/>
        <v>84</v>
      </c>
      <c r="G12" s="6" t="str">
        <f t="shared" si="4"/>
        <v>001.296,00</v>
      </c>
    </row>
    <row r="13" spans="1:10" x14ac:dyDescent="0.25">
      <c r="A13" s="10" t="s">
        <v>23</v>
      </c>
      <c r="B13" s="3">
        <v>1</v>
      </c>
      <c r="C13" s="4">
        <f t="shared" si="1"/>
        <v>86</v>
      </c>
      <c r="D13" s="4">
        <f t="shared" si="0"/>
        <v>86</v>
      </c>
      <c r="E13" s="5">
        <f t="shared" si="2"/>
        <v>85</v>
      </c>
      <c r="F13" s="5">
        <f t="shared" si="3"/>
        <v>85</v>
      </c>
      <c r="G13" s="6" t="str">
        <f t="shared" si="4"/>
        <v>0</v>
      </c>
    </row>
    <row r="14" spans="1:10" x14ac:dyDescent="0.25">
      <c r="A14" s="10" t="s">
        <v>24</v>
      </c>
      <c r="B14" s="3">
        <v>4</v>
      </c>
      <c r="C14" s="4">
        <f t="shared" si="1"/>
        <v>87</v>
      </c>
      <c r="D14" s="4">
        <f t="shared" si="0"/>
        <v>90</v>
      </c>
      <c r="E14" s="5">
        <f t="shared" si="2"/>
        <v>86</v>
      </c>
      <c r="F14" s="5">
        <f t="shared" si="3"/>
        <v>89</v>
      </c>
      <c r="G14" s="6" t="str">
        <f t="shared" si="4"/>
        <v>0000</v>
      </c>
    </row>
    <row r="15" spans="1:10" x14ac:dyDescent="0.25">
      <c r="A15" s="10" t="s">
        <v>25</v>
      </c>
      <c r="B15" s="3">
        <v>2</v>
      </c>
      <c r="C15" s="4">
        <f t="shared" si="1"/>
        <v>91</v>
      </c>
      <c r="D15" s="4">
        <f t="shared" si="0"/>
        <v>92</v>
      </c>
      <c r="E15" s="5">
        <f t="shared" si="2"/>
        <v>90</v>
      </c>
      <c r="F15" s="5">
        <f t="shared" si="3"/>
        <v>91</v>
      </c>
      <c r="G15" s="6" t="str">
        <f t="shared" si="4"/>
        <v>00</v>
      </c>
    </row>
    <row r="16" spans="1:10" x14ac:dyDescent="0.25">
      <c r="A16" s="9" t="s">
        <v>9</v>
      </c>
      <c r="B16">
        <f>SUM(B3:B15)</f>
        <v>92</v>
      </c>
    </row>
  </sheetData>
  <mergeCells count="8">
    <mergeCell ref="I1:I2"/>
    <mergeCell ref="J1:J2"/>
    <mergeCell ref="A1:A2"/>
    <mergeCell ref="B1:B2"/>
    <mergeCell ref="C1:D1"/>
    <mergeCell ref="E1:F1"/>
    <mergeCell ref="G1:G2"/>
    <mergeCell ref="H1:H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zoomScaleNormal="100" workbookViewId="0">
      <selection activeCell="E21" sqref="E21"/>
    </sheetView>
  </sheetViews>
  <sheetFormatPr defaultRowHeight="15" x14ac:dyDescent="0.25"/>
  <cols>
    <col min="1" max="1" width="29.42578125" bestFit="1" customWidth="1"/>
    <col min="2" max="2" width="10.28515625" customWidth="1"/>
    <col min="3" max="3" width="9" customWidth="1"/>
    <col min="4" max="4" width="10.85546875" customWidth="1"/>
    <col min="5" max="5" width="9" customWidth="1"/>
    <col min="6" max="6" width="10.85546875" customWidth="1"/>
    <col min="7" max="7" width="20.28515625" customWidth="1"/>
    <col min="8" max="8" width="17.5703125" customWidth="1"/>
    <col min="9" max="9" width="33.140625" customWidth="1"/>
    <col min="10" max="10" width="18.7109375" customWidth="1"/>
    <col min="11" max="1025" width="8.140625" customWidth="1"/>
  </cols>
  <sheetData>
    <row r="1" spans="1:10" x14ac:dyDescent="0.25">
      <c r="A1" s="99" t="s">
        <v>0</v>
      </c>
      <c r="B1" s="99" t="s">
        <v>1</v>
      </c>
      <c r="C1" s="100" t="s">
        <v>2</v>
      </c>
      <c r="D1" s="100"/>
      <c r="E1" s="101" t="s">
        <v>3</v>
      </c>
      <c r="F1" s="101"/>
      <c r="G1" s="99" t="s">
        <v>4</v>
      </c>
      <c r="H1" s="98"/>
      <c r="I1" s="97"/>
      <c r="J1" s="98"/>
    </row>
    <row r="2" spans="1:10" x14ac:dyDescent="0.25">
      <c r="A2" s="99"/>
      <c r="B2" s="99"/>
      <c r="C2" s="1" t="s">
        <v>5</v>
      </c>
      <c r="D2" s="1" t="s">
        <v>6</v>
      </c>
      <c r="E2" s="2" t="s">
        <v>5</v>
      </c>
      <c r="F2" s="2" t="s">
        <v>6</v>
      </c>
      <c r="G2" s="99"/>
      <c r="H2" s="98"/>
      <c r="I2" s="97"/>
      <c r="J2" s="98"/>
    </row>
    <row r="3" spans="1:10" x14ac:dyDescent="0.25">
      <c r="A3" s="12" t="s">
        <v>51</v>
      </c>
      <c r="B3" s="3">
        <v>2</v>
      </c>
      <c r="C3" s="4">
        <v>1</v>
      </c>
      <c r="D3" s="4">
        <f t="shared" ref="D3:D7" si="0">(C3+B3)-1</f>
        <v>2</v>
      </c>
      <c r="E3" s="5">
        <v>0</v>
      </c>
      <c r="F3" s="5">
        <f>(E3+D3)-1</f>
        <v>1</v>
      </c>
      <c r="G3" s="6" t="str">
        <f>MID(I3,C3,D3)</f>
        <v>99</v>
      </c>
      <c r="I3" s="11" t="s">
        <v>52</v>
      </c>
    </row>
    <row r="4" spans="1:10" x14ac:dyDescent="0.25">
      <c r="A4" s="12" t="s">
        <v>27</v>
      </c>
      <c r="B4" s="3">
        <v>2</v>
      </c>
      <c r="C4" s="4">
        <f t="shared" ref="C4:C7" si="1">D3+1</f>
        <v>3</v>
      </c>
      <c r="D4" s="4">
        <f t="shared" si="0"/>
        <v>4</v>
      </c>
      <c r="E4" s="5">
        <f t="shared" ref="E4:E7" si="2">F3+1</f>
        <v>2</v>
      </c>
      <c r="F4" s="5">
        <f t="shared" ref="F4:F7" si="3">(E4+B4)-1</f>
        <v>3</v>
      </c>
      <c r="G4" s="6" t="str">
        <f t="shared" ref="G4:G7" si="4">MID(($I$3),C4,B4)</f>
        <v>02</v>
      </c>
    </row>
    <row r="5" spans="1:10" x14ac:dyDescent="0.25">
      <c r="A5" s="12" t="s">
        <v>23</v>
      </c>
      <c r="B5" s="3">
        <v>1</v>
      </c>
      <c r="C5" s="4">
        <f t="shared" si="1"/>
        <v>5</v>
      </c>
      <c r="D5" s="4">
        <f t="shared" si="0"/>
        <v>5</v>
      </c>
      <c r="E5" s="5">
        <f t="shared" si="2"/>
        <v>4</v>
      </c>
      <c r="F5" s="5">
        <f t="shared" si="3"/>
        <v>4</v>
      </c>
      <c r="G5" s="6" t="str">
        <f t="shared" si="4"/>
        <v>0</v>
      </c>
      <c r="H5" s="7"/>
    </row>
    <row r="6" spans="1:10" x14ac:dyDescent="0.25">
      <c r="A6" s="12" t="s">
        <v>24</v>
      </c>
      <c r="B6" s="3">
        <v>4</v>
      </c>
      <c r="C6" s="4">
        <f t="shared" si="1"/>
        <v>6</v>
      </c>
      <c r="D6" s="4">
        <f t="shared" si="0"/>
        <v>9</v>
      </c>
      <c r="E6" s="5">
        <f t="shared" si="2"/>
        <v>5</v>
      </c>
      <c r="F6" s="5">
        <f t="shared" si="3"/>
        <v>8</v>
      </c>
      <c r="G6" s="6" t="str">
        <f t="shared" si="4"/>
        <v>0000</v>
      </c>
      <c r="H6" s="8"/>
    </row>
    <row r="7" spans="1:10" x14ac:dyDescent="0.25">
      <c r="A7" s="12" t="s">
        <v>25</v>
      </c>
      <c r="B7" s="3">
        <v>2</v>
      </c>
      <c r="C7" s="4">
        <f t="shared" si="1"/>
        <v>10</v>
      </c>
      <c r="D7" s="4">
        <f t="shared" si="0"/>
        <v>11</v>
      </c>
      <c r="E7" s="5">
        <f t="shared" si="2"/>
        <v>9</v>
      </c>
      <c r="F7" s="5">
        <f t="shared" si="3"/>
        <v>10</v>
      </c>
      <c r="G7" s="6" t="str">
        <f t="shared" si="4"/>
        <v>00</v>
      </c>
    </row>
    <row r="8" spans="1:10" x14ac:dyDescent="0.25">
      <c r="A8" s="9" t="s">
        <v>9</v>
      </c>
      <c r="B8">
        <f>SUM(B3:B7)</f>
        <v>11</v>
      </c>
    </row>
  </sheetData>
  <mergeCells count="8">
    <mergeCell ref="H1:H2"/>
    <mergeCell ref="I1:I2"/>
    <mergeCell ref="J1:J2"/>
    <mergeCell ref="A1:A2"/>
    <mergeCell ref="B1:B2"/>
    <mergeCell ref="C1:D1"/>
    <mergeCell ref="E1:F1"/>
    <mergeCell ref="G1:G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NOME DO ARQUIVO VERSÃO 3</vt:lpstr>
      <vt:lpstr>TODOS OS REGISTROS</vt:lpstr>
      <vt:lpstr>Plan1</vt:lpstr>
      <vt:lpstr>REG001 - CABEÇALHO</vt:lpstr>
      <vt:lpstr>REG002-V.02</vt:lpstr>
      <vt:lpstr>REG003</vt:lpstr>
      <vt:lpstr>RESUMO COLETA 3.0</vt:lpstr>
      <vt:lpstr>Rodapé versão 2.0 REG99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 de Padua Lucena Azevedo</dc:creator>
  <cp:lastModifiedBy>Wagner</cp:lastModifiedBy>
  <cp:revision>38</cp:revision>
  <dcterms:created xsi:type="dcterms:W3CDTF">2016-06-20T13:11:09Z</dcterms:created>
  <dcterms:modified xsi:type="dcterms:W3CDTF">2022-04-29T19:25:31Z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