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https://arqos365.sharepoint.com/sites/arqos/Documentos Compartilhados/Financeiro/Segurança da Informação/SIENGE/"/>
    </mc:Choice>
  </mc:AlternateContent>
  <xr:revisionPtr revIDLastSave="348" documentId="8_{69579C5A-DAAB-4527-93CB-8237E873E40B}" xr6:coauthVersionLast="47" xr6:coauthVersionMax="47" xr10:uidLastSave="{876973F4-FF88-4582-9EA7-D1704E180FC2}"/>
  <bookViews>
    <workbookView xWindow="-108" yWindow="-108" windowWidth="23256" windowHeight="12456" xr2:uid="{F6F8D9E5-4E46-4261-9C35-F19AC9519BBD}"/>
  </bookViews>
  <sheets>
    <sheet name="Usuários" sheetId="5" r:id="rId1"/>
    <sheet name="Planilha1" sheetId="6" r:id="rId2"/>
    <sheet name="Perfis_SIENGE" sheetId="4" r:id="rId3"/>
    <sheet name="ramais" sheetId="2" r:id="rId4"/>
  </sheets>
  <definedNames>
    <definedName name="_xlnm._FilterDatabase" localSheetId="1" hidden="1">Planilha1!$B$1:$AD$34</definedName>
    <definedName name="_xlnm._FilterDatabase" localSheetId="3" hidden="1">ramais!$A$2:$B$234</definedName>
    <definedName name="_xlnm._FilterDatabase" localSheetId="0" hidden="1">Usuários!$A$1:$AP$41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34" i="6" l="1"/>
  <c r="AC34" i="6"/>
  <c r="AB34" i="6"/>
  <c r="AA34" i="6"/>
  <c r="Z34" i="6"/>
  <c r="Y34" i="6"/>
  <c r="X34" i="6"/>
  <c r="W34" i="6"/>
  <c r="V34" i="6"/>
  <c r="U34" i="6"/>
  <c r="T34" i="6"/>
  <c r="S34" i="6"/>
  <c r="R34" i="6"/>
  <c r="Q34" i="6"/>
  <c r="P34" i="6"/>
  <c r="O34" i="6"/>
  <c r="N34" i="6"/>
  <c r="M34" i="6"/>
  <c r="L34" i="6"/>
  <c r="K34" i="6"/>
  <c r="J34" i="6"/>
  <c r="I34" i="6"/>
  <c r="AD33" i="6"/>
  <c r="AC33" i="6"/>
  <c r="AB33" i="6"/>
  <c r="AA33" i="6"/>
  <c r="Z33" i="6"/>
  <c r="Y33" i="6"/>
  <c r="X33" i="6"/>
  <c r="W33" i="6"/>
  <c r="V33" i="6"/>
  <c r="U33" i="6"/>
  <c r="T33" i="6"/>
  <c r="S33" i="6"/>
  <c r="R33" i="6"/>
  <c r="Q33" i="6"/>
  <c r="P33" i="6"/>
  <c r="O33" i="6"/>
  <c r="N33" i="6"/>
  <c r="M33" i="6"/>
  <c r="L33" i="6"/>
  <c r="K33" i="6"/>
  <c r="J33" i="6"/>
  <c r="I33" i="6"/>
  <c r="AD32" i="6"/>
  <c r="AC32" i="6"/>
  <c r="AB32" i="6"/>
  <c r="AA32" i="6"/>
  <c r="Z32" i="6"/>
  <c r="Y32" i="6"/>
  <c r="X32" i="6"/>
  <c r="W32" i="6"/>
  <c r="V32" i="6"/>
  <c r="U32" i="6"/>
  <c r="T32" i="6"/>
  <c r="S32" i="6"/>
  <c r="R32" i="6"/>
  <c r="Q32" i="6"/>
  <c r="P32" i="6"/>
  <c r="O32" i="6"/>
  <c r="N32" i="6"/>
  <c r="M32" i="6"/>
  <c r="L32" i="6"/>
  <c r="K32" i="6"/>
  <c r="J32" i="6"/>
  <c r="I32" i="6"/>
  <c r="AD31" i="6"/>
  <c r="AC31" i="6"/>
  <c r="AB31" i="6"/>
  <c r="AA31" i="6"/>
  <c r="Z31" i="6"/>
  <c r="Y31" i="6"/>
  <c r="X31" i="6"/>
  <c r="W31" i="6"/>
  <c r="V31" i="6"/>
  <c r="U31" i="6"/>
  <c r="T31" i="6"/>
  <c r="S31" i="6"/>
  <c r="R31" i="6"/>
  <c r="Q31" i="6"/>
  <c r="P31" i="6"/>
  <c r="O31" i="6"/>
  <c r="N31" i="6"/>
  <c r="M31" i="6"/>
  <c r="L31" i="6"/>
  <c r="K31" i="6"/>
  <c r="J31" i="6"/>
  <c r="I31" i="6"/>
  <c r="AD30" i="6"/>
  <c r="AC30" i="6"/>
  <c r="AB30" i="6"/>
  <c r="AA30" i="6"/>
  <c r="Z30" i="6"/>
  <c r="Y30" i="6"/>
  <c r="X30" i="6"/>
  <c r="W30" i="6"/>
  <c r="V30" i="6"/>
  <c r="U30" i="6"/>
  <c r="T30" i="6"/>
  <c r="S30" i="6"/>
  <c r="R30" i="6"/>
  <c r="Q30" i="6"/>
  <c r="P30" i="6"/>
  <c r="O30" i="6"/>
  <c r="N30" i="6"/>
  <c r="M30" i="6"/>
  <c r="L30" i="6"/>
  <c r="K30" i="6"/>
  <c r="J30" i="6"/>
  <c r="I30" i="6"/>
  <c r="AD29" i="6"/>
  <c r="AC29" i="6"/>
  <c r="AB29" i="6"/>
  <c r="AA29" i="6"/>
  <c r="Z29" i="6"/>
  <c r="Y29" i="6"/>
  <c r="X29" i="6"/>
  <c r="W29" i="6"/>
  <c r="V29" i="6"/>
  <c r="U29" i="6"/>
  <c r="T29" i="6"/>
  <c r="S29" i="6"/>
  <c r="R29" i="6"/>
  <c r="Q29" i="6"/>
  <c r="P29" i="6"/>
  <c r="O29" i="6"/>
  <c r="N29" i="6"/>
  <c r="M29" i="6"/>
  <c r="L29" i="6"/>
  <c r="K29" i="6"/>
  <c r="J29" i="6"/>
  <c r="I29" i="6"/>
  <c r="AD28" i="6"/>
  <c r="AC28" i="6"/>
  <c r="AB28" i="6"/>
  <c r="AA28" i="6"/>
  <c r="Z28" i="6"/>
  <c r="Y28" i="6"/>
  <c r="X28" i="6"/>
  <c r="W28" i="6"/>
  <c r="V28" i="6"/>
  <c r="U28" i="6"/>
  <c r="T28" i="6"/>
  <c r="S28" i="6"/>
  <c r="R28" i="6"/>
  <c r="Q28" i="6"/>
  <c r="P28" i="6"/>
  <c r="O28" i="6"/>
  <c r="N28" i="6"/>
  <c r="M28" i="6"/>
  <c r="L28" i="6"/>
  <c r="K28" i="6"/>
  <c r="J28" i="6"/>
  <c r="I28" i="6"/>
  <c r="AD27" i="6"/>
  <c r="AC27" i="6"/>
  <c r="AB27" i="6"/>
  <c r="AA27" i="6"/>
  <c r="Z27" i="6"/>
  <c r="Y27" i="6"/>
  <c r="X27" i="6"/>
  <c r="W27" i="6"/>
  <c r="V27" i="6"/>
  <c r="U27" i="6"/>
  <c r="T27" i="6"/>
  <c r="S27" i="6"/>
  <c r="R27" i="6"/>
  <c r="Q27" i="6"/>
  <c r="P27" i="6"/>
  <c r="O27" i="6"/>
  <c r="N27" i="6"/>
  <c r="M27" i="6"/>
  <c r="L27" i="6"/>
  <c r="K27" i="6"/>
  <c r="J27" i="6"/>
  <c r="I27" i="6"/>
  <c r="AD26" i="6"/>
  <c r="AC26" i="6"/>
  <c r="AB26" i="6"/>
  <c r="AA26" i="6"/>
  <c r="Z26" i="6"/>
  <c r="Y26" i="6"/>
  <c r="X26" i="6"/>
  <c r="W26" i="6"/>
  <c r="V26" i="6"/>
  <c r="U26" i="6"/>
  <c r="T26" i="6"/>
  <c r="S26" i="6"/>
  <c r="R26" i="6"/>
  <c r="Q26" i="6"/>
  <c r="P26" i="6"/>
  <c r="O26" i="6"/>
  <c r="N26" i="6"/>
  <c r="M26" i="6"/>
  <c r="L26" i="6"/>
  <c r="K26" i="6"/>
  <c r="J26" i="6"/>
  <c r="I26" i="6"/>
  <c r="AD25" i="6"/>
  <c r="AC25" i="6"/>
  <c r="AB25" i="6"/>
  <c r="AA25" i="6"/>
  <c r="Z25" i="6"/>
  <c r="Y25" i="6"/>
  <c r="X25" i="6"/>
  <c r="W25" i="6"/>
  <c r="V25" i="6"/>
  <c r="U25" i="6"/>
  <c r="T25" i="6"/>
  <c r="S25" i="6"/>
  <c r="R25" i="6"/>
  <c r="Q25" i="6"/>
  <c r="P25" i="6"/>
  <c r="O25" i="6"/>
  <c r="N25" i="6"/>
  <c r="M25" i="6"/>
  <c r="L25" i="6"/>
  <c r="K25" i="6"/>
  <c r="J25" i="6"/>
  <c r="I25" i="6"/>
  <c r="AD24" i="6"/>
  <c r="AC24" i="6"/>
  <c r="AB24" i="6"/>
  <c r="AA24" i="6"/>
  <c r="Z24" i="6"/>
  <c r="Y24" i="6"/>
  <c r="X24" i="6"/>
  <c r="W24" i="6"/>
  <c r="V24" i="6"/>
  <c r="U24" i="6"/>
  <c r="T24" i="6"/>
  <c r="S24" i="6"/>
  <c r="R24" i="6"/>
  <c r="Q24" i="6"/>
  <c r="P24" i="6"/>
  <c r="O24" i="6"/>
  <c r="N24" i="6"/>
  <c r="M24" i="6"/>
  <c r="L24" i="6"/>
  <c r="K24" i="6"/>
  <c r="J24" i="6"/>
  <c r="I24" i="6"/>
  <c r="AD23" i="6"/>
  <c r="AC23" i="6"/>
  <c r="AB23" i="6"/>
  <c r="AA23" i="6"/>
  <c r="Z23" i="6"/>
  <c r="Y23" i="6"/>
  <c r="X23" i="6"/>
  <c r="W23" i="6"/>
  <c r="V23" i="6"/>
  <c r="U23" i="6"/>
  <c r="T23" i="6"/>
  <c r="S23" i="6"/>
  <c r="R23" i="6"/>
  <c r="Q23" i="6"/>
  <c r="P23" i="6"/>
  <c r="O23" i="6"/>
  <c r="N23" i="6"/>
  <c r="M23" i="6"/>
  <c r="L23" i="6"/>
  <c r="K23" i="6"/>
  <c r="J23" i="6"/>
  <c r="I23" i="6"/>
  <c r="AD22" i="6"/>
  <c r="AC22" i="6"/>
  <c r="AB22" i="6"/>
  <c r="AA22" i="6"/>
  <c r="Z22" i="6"/>
  <c r="Y22" i="6"/>
  <c r="X22" i="6"/>
  <c r="W22" i="6"/>
  <c r="V22" i="6"/>
  <c r="U22" i="6"/>
  <c r="T22" i="6"/>
  <c r="S22" i="6"/>
  <c r="R22" i="6"/>
  <c r="Q22" i="6"/>
  <c r="P22" i="6"/>
  <c r="O22" i="6"/>
  <c r="N22" i="6"/>
  <c r="M22" i="6"/>
  <c r="L22" i="6"/>
  <c r="K22" i="6"/>
  <c r="J22" i="6"/>
  <c r="I22" i="6"/>
  <c r="AD21" i="6"/>
  <c r="AC21" i="6"/>
  <c r="AB21" i="6"/>
  <c r="AA21" i="6"/>
  <c r="Z21" i="6"/>
  <c r="Y21" i="6"/>
  <c r="X21" i="6"/>
  <c r="W21" i="6"/>
  <c r="V21" i="6"/>
  <c r="U21" i="6"/>
  <c r="T21" i="6"/>
  <c r="S21" i="6"/>
  <c r="R21" i="6"/>
  <c r="Q21" i="6"/>
  <c r="P21" i="6"/>
  <c r="O21" i="6"/>
  <c r="N21" i="6"/>
  <c r="M21" i="6"/>
  <c r="L21" i="6"/>
  <c r="K21" i="6"/>
  <c r="J21" i="6"/>
  <c r="I21" i="6"/>
  <c r="AD20" i="6"/>
  <c r="AC20" i="6"/>
  <c r="AB20" i="6"/>
  <c r="AA20" i="6"/>
  <c r="Z20" i="6"/>
  <c r="Y20" i="6"/>
  <c r="X20" i="6"/>
  <c r="W20" i="6"/>
  <c r="V20" i="6"/>
  <c r="U20" i="6"/>
  <c r="T20" i="6"/>
  <c r="S20" i="6"/>
  <c r="R20" i="6"/>
  <c r="Q20" i="6"/>
  <c r="P20" i="6"/>
  <c r="O20" i="6"/>
  <c r="N20" i="6"/>
  <c r="M20" i="6"/>
  <c r="L20" i="6"/>
  <c r="K20" i="6"/>
  <c r="J20" i="6"/>
  <c r="I20" i="6"/>
  <c r="AD19" i="6"/>
  <c r="AC19" i="6"/>
  <c r="AB19" i="6"/>
  <c r="AA19" i="6"/>
  <c r="Z19" i="6"/>
  <c r="Y19" i="6"/>
  <c r="X19" i="6"/>
  <c r="W19" i="6"/>
  <c r="V19" i="6"/>
  <c r="U19" i="6"/>
  <c r="T19" i="6"/>
  <c r="S19" i="6"/>
  <c r="R19" i="6"/>
  <c r="Q19" i="6"/>
  <c r="P19" i="6"/>
  <c r="O19" i="6"/>
  <c r="N19" i="6"/>
  <c r="M19" i="6"/>
  <c r="L19" i="6"/>
  <c r="K19" i="6"/>
  <c r="J19" i="6"/>
  <c r="I19" i="6"/>
  <c r="AD18" i="6"/>
  <c r="AC18" i="6"/>
  <c r="AB18" i="6"/>
  <c r="AA18" i="6"/>
  <c r="Z18" i="6"/>
  <c r="Y18" i="6"/>
  <c r="X18" i="6"/>
  <c r="W18" i="6"/>
  <c r="V18" i="6"/>
  <c r="U18" i="6"/>
  <c r="T18" i="6"/>
  <c r="S18" i="6"/>
  <c r="R18" i="6"/>
  <c r="Q18" i="6"/>
  <c r="P18" i="6"/>
  <c r="O18" i="6"/>
  <c r="N18" i="6"/>
  <c r="M18" i="6"/>
  <c r="L18" i="6"/>
  <c r="K18" i="6"/>
  <c r="J18" i="6"/>
  <c r="I18" i="6"/>
  <c r="AD17" i="6"/>
  <c r="AC17" i="6"/>
  <c r="AB17" i="6"/>
  <c r="AA17" i="6"/>
  <c r="Z17" i="6"/>
  <c r="Y17" i="6"/>
  <c r="X17" i="6"/>
  <c r="W17" i="6"/>
  <c r="V17" i="6"/>
  <c r="U17" i="6"/>
  <c r="T17" i="6"/>
  <c r="S17" i="6"/>
  <c r="R17" i="6"/>
  <c r="Q17" i="6"/>
  <c r="P17" i="6"/>
  <c r="O17" i="6"/>
  <c r="N17" i="6"/>
  <c r="M17" i="6"/>
  <c r="L17" i="6"/>
  <c r="K17" i="6"/>
  <c r="J17" i="6"/>
  <c r="I17" i="6"/>
  <c r="AD16" i="6"/>
  <c r="AC16" i="6"/>
  <c r="AB16" i="6"/>
  <c r="AA16" i="6"/>
  <c r="Z16" i="6"/>
  <c r="Y16" i="6"/>
  <c r="X16" i="6"/>
  <c r="W16" i="6"/>
  <c r="V16" i="6"/>
  <c r="U16" i="6"/>
  <c r="T16" i="6"/>
  <c r="S16" i="6"/>
  <c r="R16" i="6"/>
  <c r="Q16" i="6"/>
  <c r="P16" i="6"/>
  <c r="O16" i="6"/>
  <c r="N16" i="6"/>
  <c r="M16" i="6"/>
  <c r="L16" i="6"/>
  <c r="K16" i="6"/>
  <c r="J16" i="6"/>
  <c r="I16" i="6"/>
  <c r="AD15" i="6"/>
  <c r="AC15" i="6"/>
  <c r="AB15" i="6"/>
  <c r="AA15" i="6"/>
  <c r="Z15" i="6"/>
  <c r="Y15" i="6"/>
  <c r="X15" i="6"/>
  <c r="W15" i="6"/>
  <c r="V15" i="6"/>
  <c r="U15" i="6"/>
  <c r="T15" i="6"/>
  <c r="S15" i="6"/>
  <c r="R15" i="6"/>
  <c r="Q15" i="6"/>
  <c r="P15" i="6"/>
  <c r="O15" i="6"/>
  <c r="N15" i="6"/>
  <c r="M15" i="6"/>
  <c r="L15" i="6"/>
  <c r="K15" i="6"/>
  <c r="J15" i="6"/>
  <c r="I15" i="6"/>
  <c r="AD14" i="6"/>
  <c r="AC14" i="6"/>
  <c r="AB14" i="6"/>
  <c r="AA14" i="6"/>
  <c r="Z14" i="6"/>
  <c r="Y14" i="6"/>
  <c r="X14" i="6"/>
  <c r="W14" i="6"/>
  <c r="V14" i="6"/>
  <c r="U14" i="6"/>
  <c r="T14" i="6"/>
  <c r="S14" i="6"/>
  <c r="R14" i="6"/>
  <c r="Q14" i="6"/>
  <c r="P14" i="6"/>
  <c r="O14" i="6"/>
  <c r="N14" i="6"/>
  <c r="M14" i="6"/>
  <c r="L14" i="6"/>
  <c r="K14" i="6"/>
  <c r="J14" i="6"/>
  <c r="I14" i="6"/>
  <c r="AD13" i="6"/>
  <c r="AC13" i="6"/>
  <c r="AB13" i="6"/>
  <c r="AA13" i="6"/>
  <c r="Z13" i="6"/>
  <c r="Y13" i="6"/>
  <c r="X13" i="6"/>
  <c r="W13" i="6"/>
  <c r="V13" i="6"/>
  <c r="U13" i="6"/>
  <c r="T13" i="6"/>
  <c r="S13" i="6"/>
  <c r="R13" i="6"/>
  <c r="Q13" i="6"/>
  <c r="P13" i="6"/>
  <c r="O13" i="6"/>
  <c r="N13" i="6"/>
  <c r="M13" i="6"/>
  <c r="L13" i="6"/>
  <c r="K13" i="6"/>
  <c r="J13" i="6"/>
  <c r="I13" i="6"/>
  <c r="AD12" i="6"/>
  <c r="AC12" i="6"/>
  <c r="AB12" i="6"/>
  <c r="AA12" i="6"/>
  <c r="Z12" i="6"/>
  <c r="Y12" i="6"/>
  <c r="X12" i="6"/>
  <c r="W12" i="6"/>
  <c r="V12" i="6"/>
  <c r="U12" i="6"/>
  <c r="T12" i="6"/>
  <c r="S12" i="6"/>
  <c r="R12" i="6"/>
  <c r="Q12" i="6"/>
  <c r="P12" i="6"/>
  <c r="O12" i="6"/>
  <c r="N12" i="6"/>
  <c r="M12" i="6"/>
  <c r="L12" i="6"/>
  <c r="K12" i="6"/>
  <c r="J12" i="6"/>
  <c r="I12" i="6"/>
  <c r="AD11" i="6"/>
  <c r="AC11" i="6"/>
  <c r="AB11" i="6"/>
  <c r="AA11" i="6"/>
  <c r="Z11" i="6"/>
  <c r="Y11" i="6"/>
  <c r="X11" i="6"/>
  <c r="W11" i="6"/>
  <c r="V11" i="6"/>
  <c r="U11" i="6"/>
  <c r="T11" i="6"/>
  <c r="S11" i="6"/>
  <c r="R11" i="6"/>
  <c r="Q11" i="6"/>
  <c r="P11" i="6"/>
  <c r="O11" i="6"/>
  <c r="N11" i="6"/>
  <c r="M11" i="6"/>
  <c r="L11" i="6"/>
  <c r="K11" i="6"/>
  <c r="J11" i="6"/>
  <c r="I11" i="6"/>
  <c r="AD10" i="6"/>
  <c r="AC10" i="6"/>
  <c r="AB10" i="6"/>
  <c r="AA10" i="6"/>
  <c r="Z10" i="6"/>
  <c r="Y10" i="6"/>
  <c r="X10" i="6"/>
  <c r="W10" i="6"/>
  <c r="V10" i="6"/>
  <c r="U10" i="6"/>
  <c r="T10" i="6"/>
  <c r="S10" i="6"/>
  <c r="R10" i="6"/>
  <c r="Q10" i="6"/>
  <c r="P10" i="6"/>
  <c r="O10" i="6"/>
  <c r="N10" i="6"/>
  <c r="M10" i="6"/>
  <c r="L10" i="6"/>
  <c r="K10" i="6"/>
  <c r="J10" i="6"/>
  <c r="I10" i="6"/>
  <c r="AD9" i="6"/>
  <c r="AC9" i="6"/>
  <c r="AB9" i="6"/>
  <c r="AA9" i="6"/>
  <c r="Z9" i="6"/>
  <c r="Y9" i="6"/>
  <c r="X9" i="6"/>
  <c r="W9" i="6"/>
  <c r="V9" i="6"/>
  <c r="U9" i="6"/>
  <c r="T9" i="6"/>
  <c r="S9" i="6"/>
  <c r="R9" i="6"/>
  <c r="Q9" i="6"/>
  <c r="P9" i="6"/>
  <c r="O9" i="6"/>
  <c r="N9" i="6"/>
  <c r="M9" i="6"/>
  <c r="L9" i="6"/>
  <c r="K9" i="6"/>
  <c r="J9" i="6"/>
  <c r="I9" i="6"/>
  <c r="AD8" i="6"/>
  <c r="AC8" i="6"/>
  <c r="AB8" i="6"/>
  <c r="AA8" i="6"/>
  <c r="Z8" i="6"/>
  <c r="Y8" i="6"/>
  <c r="X8" i="6"/>
  <c r="W8" i="6"/>
  <c r="V8" i="6"/>
  <c r="U8" i="6"/>
  <c r="T8" i="6"/>
  <c r="S8" i="6"/>
  <c r="R8" i="6"/>
  <c r="Q8" i="6"/>
  <c r="P8" i="6"/>
  <c r="O8" i="6"/>
  <c r="N8" i="6"/>
  <c r="M8" i="6"/>
  <c r="L8" i="6"/>
  <c r="K8" i="6"/>
  <c r="J8" i="6"/>
  <c r="I8" i="6"/>
  <c r="AD7" i="6"/>
  <c r="AC7" i="6"/>
  <c r="AB7" i="6"/>
  <c r="AA7" i="6"/>
  <c r="Z7" i="6"/>
  <c r="Y7" i="6"/>
  <c r="X7" i="6"/>
  <c r="W7" i="6"/>
  <c r="V7" i="6"/>
  <c r="U7" i="6"/>
  <c r="T7" i="6"/>
  <c r="S7" i="6"/>
  <c r="R7" i="6"/>
  <c r="Q7" i="6"/>
  <c r="P7" i="6"/>
  <c r="O7" i="6"/>
  <c r="N7" i="6"/>
  <c r="M7" i="6"/>
  <c r="L7" i="6"/>
  <c r="K7" i="6"/>
  <c r="J7" i="6"/>
  <c r="I7" i="6"/>
  <c r="AD6" i="6"/>
  <c r="AC6" i="6"/>
  <c r="AB6" i="6"/>
  <c r="AA6" i="6"/>
  <c r="Z6" i="6"/>
  <c r="Y6" i="6"/>
  <c r="X6" i="6"/>
  <c r="W6" i="6"/>
  <c r="V6" i="6"/>
  <c r="U6" i="6"/>
  <c r="T6" i="6"/>
  <c r="S6" i="6"/>
  <c r="R6" i="6"/>
  <c r="Q6" i="6"/>
  <c r="P6" i="6"/>
  <c r="O6" i="6"/>
  <c r="N6" i="6"/>
  <c r="M6" i="6"/>
  <c r="L6" i="6"/>
  <c r="K6" i="6"/>
  <c r="J6" i="6"/>
  <c r="I6" i="6"/>
  <c r="AD5" i="6"/>
  <c r="AC5" i="6"/>
  <c r="AB5" i="6"/>
  <c r="AA5" i="6"/>
  <c r="Z5" i="6"/>
  <c r="Y5" i="6"/>
  <c r="X5" i="6"/>
  <c r="W5" i="6"/>
  <c r="V5" i="6"/>
  <c r="U5" i="6"/>
  <c r="T5" i="6"/>
  <c r="S5" i="6"/>
  <c r="R5" i="6"/>
  <c r="Q5" i="6"/>
  <c r="P5" i="6"/>
  <c r="O5" i="6"/>
  <c r="N5" i="6"/>
  <c r="M5" i="6"/>
  <c r="L5" i="6"/>
  <c r="K5" i="6"/>
  <c r="J5" i="6"/>
  <c r="I5" i="6"/>
  <c r="AD4" i="6"/>
  <c r="AC4" i="6"/>
  <c r="AB4" i="6"/>
  <c r="AA4" i="6"/>
  <c r="Z4" i="6"/>
  <c r="Y4" i="6"/>
  <c r="X4" i="6"/>
  <c r="W4" i="6"/>
  <c r="V4" i="6"/>
  <c r="U4" i="6"/>
  <c r="T4" i="6"/>
  <c r="S4" i="6"/>
  <c r="R4" i="6"/>
  <c r="Q4" i="6"/>
  <c r="P4" i="6"/>
  <c r="O4" i="6"/>
  <c r="N4" i="6"/>
  <c r="M4" i="6"/>
  <c r="L4" i="6"/>
  <c r="K4" i="6"/>
  <c r="J4" i="6"/>
  <c r="I4" i="6"/>
  <c r="AD3" i="6"/>
  <c r="AC3" i="6"/>
  <c r="AB3" i="6"/>
  <c r="AA3" i="6"/>
  <c r="Z3" i="6"/>
  <c r="Y3" i="6"/>
  <c r="X3" i="6"/>
  <c r="W3" i="6"/>
  <c r="V3" i="6"/>
  <c r="U3" i="6"/>
  <c r="T3" i="6"/>
  <c r="S3" i="6"/>
  <c r="R3" i="6"/>
  <c r="Q3" i="6"/>
  <c r="P3" i="6"/>
  <c r="O3" i="6"/>
  <c r="N3" i="6"/>
  <c r="M3" i="6"/>
  <c r="L3" i="6"/>
  <c r="K3" i="6"/>
  <c r="J3" i="6"/>
  <c r="I3" i="6"/>
  <c r="AD2" i="6"/>
  <c r="AC2" i="6"/>
  <c r="AB2" i="6"/>
  <c r="AA2" i="6"/>
  <c r="Z2" i="6"/>
  <c r="Y2" i="6"/>
  <c r="X2" i="6"/>
  <c r="W2" i="6"/>
  <c r="V2" i="6"/>
  <c r="U2" i="6"/>
  <c r="T2" i="6"/>
  <c r="S2" i="6"/>
  <c r="R2" i="6"/>
  <c r="Q2" i="6"/>
  <c r="P2" i="6"/>
  <c r="O2" i="6"/>
  <c r="N2" i="6"/>
  <c r="M2" i="6"/>
  <c r="L2" i="6"/>
  <c r="K2" i="6"/>
  <c r="J2" i="6"/>
  <c r="I2" i="6"/>
  <c r="AP37" i="5"/>
  <c r="AP36" i="5"/>
  <c r="AP35" i="5"/>
  <c r="AP34" i="5"/>
  <c r="AP33" i="5"/>
  <c r="AP32" i="5"/>
  <c r="AP31" i="5"/>
  <c r="AP30" i="5"/>
  <c r="AP29" i="5"/>
  <c r="AP28" i="5"/>
  <c r="AP27" i="5"/>
  <c r="AP26" i="5"/>
  <c r="AP25" i="5"/>
  <c r="AP24" i="5"/>
  <c r="AP23" i="5"/>
  <c r="AP22" i="5"/>
  <c r="AP21" i="5"/>
  <c r="AP20" i="5"/>
  <c r="AP19" i="5"/>
  <c r="AP18" i="5"/>
  <c r="AP17" i="5"/>
  <c r="AP16" i="5"/>
  <c r="AP15" i="5"/>
  <c r="AP14" i="5"/>
  <c r="AP13" i="5"/>
  <c r="AP12" i="5"/>
  <c r="AP11" i="5"/>
  <c r="AP10" i="5"/>
  <c r="AP9" i="5"/>
  <c r="AP8" i="5"/>
  <c r="AP7" i="5"/>
  <c r="AP6" i="5"/>
  <c r="AP5" i="5"/>
  <c r="AP4" i="5"/>
  <c r="AP3" i="5"/>
  <c r="AP2" i="5"/>
  <c r="H34" i="6"/>
  <c r="G34" i="6"/>
  <c r="F34" i="6"/>
  <c r="E34" i="6"/>
  <c r="D34" i="6"/>
  <c r="C34" i="6"/>
  <c r="H33" i="6"/>
  <c r="G33" i="6"/>
  <c r="F33" i="6"/>
  <c r="E33" i="6"/>
  <c r="D33" i="6"/>
  <c r="C33" i="6"/>
  <c r="H32" i="6"/>
  <c r="G32" i="6"/>
  <c r="F32" i="6"/>
  <c r="E32" i="6"/>
  <c r="D32" i="6"/>
  <c r="C32" i="6"/>
  <c r="H31" i="6"/>
  <c r="G31" i="6"/>
  <c r="F31" i="6"/>
  <c r="E31" i="6"/>
  <c r="D31" i="6"/>
  <c r="C31" i="6"/>
  <c r="H30" i="6"/>
  <c r="G30" i="6"/>
  <c r="F30" i="6"/>
  <c r="E30" i="6"/>
  <c r="D30" i="6"/>
  <c r="C30" i="6"/>
  <c r="H29" i="6"/>
  <c r="G29" i="6"/>
  <c r="F29" i="6"/>
  <c r="E29" i="6"/>
  <c r="D29" i="6"/>
  <c r="C29" i="6"/>
  <c r="H28" i="6"/>
  <c r="G28" i="6"/>
  <c r="F28" i="6"/>
  <c r="E28" i="6"/>
  <c r="D28" i="6"/>
  <c r="C28" i="6"/>
  <c r="H27" i="6"/>
  <c r="G27" i="6"/>
  <c r="F27" i="6"/>
  <c r="E27" i="6"/>
  <c r="D27" i="6"/>
  <c r="C27" i="6"/>
  <c r="H26" i="6"/>
  <c r="G26" i="6"/>
  <c r="F26" i="6"/>
  <c r="E26" i="6"/>
  <c r="D26" i="6"/>
  <c r="C26" i="6"/>
  <c r="H25" i="6"/>
  <c r="G25" i="6"/>
  <c r="F25" i="6"/>
  <c r="E25" i="6"/>
  <c r="D25" i="6"/>
  <c r="C25" i="6"/>
  <c r="H24" i="6"/>
  <c r="G24" i="6"/>
  <c r="F24" i="6"/>
  <c r="E24" i="6"/>
  <c r="D24" i="6"/>
  <c r="C24" i="6"/>
  <c r="H23" i="6"/>
  <c r="G23" i="6"/>
  <c r="F23" i="6"/>
  <c r="E23" i="6"/>
  <c r="D23" i="6"/>
  <c r="C23" i="6"/>
  <c r="H22" i="6"/>
  <c r="G22" i="6"/>
  <c r="F22" i="6"/>
  <c r="E22" i="6"/>
  <c r="D22" i="6"/>
  <c r="C22" i="6"/>
  <c r="H21" i="6"/>
  <c r="G21" i="6"/>
  <c r="F21" i="6"/>
  <c r="E21" i="6"/>
  <c r="D21" i="6"/>
  <c r="C21" i="6"/>
  <c r="H20" i="6"/>
  <c r="G20" i="6"/>
  <c r="F20" i="6"/>
  <c r="E20" i="6"/>
  <c r="D20" i="6"/>
  <c r="C20" i="6"/>
  <c r="H19" i="6"/>
  <c r="G19" i="6"/>
  <c r="F19" i="6"/>
  <c r="E19" i="6"/>
  <c r="D19" i="6"/>
  <c r="C19" i="6"/>
  <c r="H18" i="6"/>
  <c r="G18" i="6"/>
  <c r="F18" i="6"/>
  <c r="E18" i="6"/>
  <c r="D18" i="6"/>
  <c r="C18" i="6"/>
  <c r="H17" i="6"/>
  <c r="G17" i="6"/>
  <c r="F17" i="6"/>
  <c r="E17" i="6"/>
  <c r="D17" i="6"/>
  <c r="C17" i="6"/>
  <c r="H16" i="6"/>
  <c r="G16" i="6"/>
  <c r="F16" i="6"/>
  <c r="E16" i="6"/>
  <c r="D16" i="6"/>
  <c r="C16" i="6"/>
  <c r="H15" i="6"/>
  <c r="G15" i="6"/>
  <c r="F15" i="6"/>
  <c r="E15" i="6"/>
  <c r="D15" i="6"/>
  <c r="C15" i="6"/>
  <c r="H14" i="6"/>
  <c r="G14" i="6"/>
  <c r="F14" i="6"/>
  <c r="E14" i="6"/>
  <c r="D14" i="6"/>
  <c r="C14" i="6"/>
  <c r="H13" i="6"/>
  <c r="G13" i="6"/>
  <c r="F13" i="6"/>
  <c r="E13" i="6"/>
  <c r="D13" i="6"/>
  <c r="C13" i="6"/>
  <c r="H12" i="6"/>
  <c r="G12" i="6"/>
  <c r="F12" i="6"/>
  <c r="E12" i="6"/>
  <c r="D12" i="6"/>
  <c r="C12" i="6"/>
  <c r="H11" i="6"/>
  <c r="G11" i="6"/>
  <c r="F11" i="6"/>
  <c r="E11" i="6"/>
  <c r="D11" i="6"/>
  <c r="C11" i="6"/>
  <c r="H10" i="6"/>
  <c r="G10" i="6"/>
  <c r="F10" i="6"/>
  <c r="E10" i="6"/>
  <c r="D10" i="6"/>
  <c r="C10" i="6"/>
  <c r="H9" i="6"/>
  <c r="G9" i="6"/>
  <c r="F9" i="6"/>
  <c r="E9" i="6"/>
  <c r="D9" i="6"/>
  <c r="C9" i="6"/>
  <c r="H8" i="6"/>
  <c r="G8" i="6"/>
  <c r="F8" i="6"/>
  <c r="E8" i="6"/>
  <c r="D8" i="6"/>
  <c r="C8" i="6"/>
  <c r="H7" i="6"/>
  <c r="G7" i="6"/>
  <c r="F7" i="6"/>
  <c r="E7" i="6"/>
  <c r="D7" i="6"/>
  <c r="C7" i="6"/>
  <c r="H6" i="6"/>
  <c r="G6" i="6"/>
  <c r="F6" i="6"/>
  <c r="E6" i="6"/>
  <c r="D6" i="6"/>
  <c r="C6" i="6"/>
  <c r="H5" i="6"/>
  <c r="G5" i="6"/>
  <c r="F5" i="6"/>
  <c r="E5" i="6"/>
  <c r="D5" i="6"/>
  <c r="C5" i="6"/>
  <c r="H4" i="6"/>
  <c r="G4" i="6"/>
  <c r="F4" i="6"/>
  <c r="E4" i="6"/>
  <c r="D4" i="6"/>
  <c r="C4" i="6"/>
  <c r="H3" i="6"/>
  <c r="G3" i="6"/>
  <c r="F3" i="6"/>
  <c r="E3" i="6"/>
  <c r="D3" i="6"/>
  <c r="C3" i="6"/>
  <c r="H2" i="6"/>
  <c r="G2" i="6"/>
  <c r="F2" i="6"/>
  <c r="E2" i="6"/>
  <c r="D2" i="6"/>
  <c r="C2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B2" i="6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</calcChain>
</file>

<file path=xl/sharedStrings.xml><?xml version="1.0" encoding="utf-8"?>
<sst xmlns="http://schemas.openxmlformats.org/spreadsheetml/2006/main" count="505" uniqueCount="269">
  <si>
    <t>ADRIANA FEITOZA MELO</t>
  </si>
  <si>
    <t>CINDY WINNE FERREIRA DOS SANTOS</t>
  </si>
  <si>
    <t>CRISTIANE VIANA CARNEIRO</t>
  </si>
  <si>
    <t>DAYANE TALYTA DE MORAES GUIMARAES</t>
  </si>
  <si>
    <t xml:space="preserve">GUILHERME CARDOSO ROSA DA SILVA </t>
  </si>
  <si>
    <t>INGRID ARAUJO SILVA</t>
  </si>
  <si>
    <t>JULIA ANANIAS VIANA DE ARAUJO</t>
  </si>
  <si>
    <t>LUCIANE SOARES CAMPOS</t>
  </si>
  <si>
    <t>RAFAEL KENJI SUDA</t>
  </si>
  <si>
    <t>RAYSSA MAIA OLBERG</t>
  </si>
  <si>
    <t>THAINA DOS SANTOS NASCIMENTO</t>
  </si>
  <si>
    <t>TIAGO DE SOUZA</t>
  </si>
  <si>
    <t xml:space="preserve">GUSTAVO NASCIMENTO </t>
  </si>
  <si>
    <t>EDUARDO SIMAS</t>
  </si>
  <si>
    <t>EVANEA GOMES DA SILVA</t>
  </si>
  <si>
    <t>FRANCISCO DE ASSIS BARBOSA</t>
  </si>
  <si>
    <t>LILIANE AMANDA DA SILVA SERVICOS ADMINISTRATIVOS</t>
  </si>
  <si>
    <t>BRUNO TUCCI</t>
  </si>
  <si>
    <t>KAREN FREITAS ALVES *</t>
  </si>
  <si>
    <t>KATIA SANGALI</t>
  </si>
  <si>
    <t>RENATA CRISTINA VIEIRA GARCIA</t>
  </si>
  <si>
    <t>VICTORIA ANTUNES HERENDY *</t>
  </si>
  <si>
    <t>WERLE CARLOS DA SILVA</t>
  </si>
  <si>
    <t>N°StatusRamalNomeCategoriaSenhaEndereçoTerminalRedeFacilidades1</t>
  </si>
  <si>
    <t>Felipe Chukr  LDI</t>
  </si>
  <si>
    <t>186.192.131.245 </t>
  </si>
  <si>
    <t>Yealink W60B 77.83.0.85 </t>
  </si>
  <si>
    <t>Edinea Minomo  LDI</t>
  </si>
  <si>
    <t>Yealink SIP-T31P 124.85.0.40 </t>
  </si>
  <si>
    <t>Francisco Barbosa  LDI</t>
  </si>
  <si>
    <t>Dayane Guimarães  Padrao</t>
  </si>
  <si>
    <t>0.0.0.0 </t>
  </si>
  <si>
    <t>Callbox Softphone v1.2.21@windows </t>
  </si>
  <si>
    <t>Julia Ananias  Padrao</t>
  </si>
  <si>
    <t>Rafael Suda  Padrao</t>
  </si>
  <si>
    <t>Callbox Softphone v1.1.95@windows </t>
  </si>
  <si>
    <t>Ana Paula Minomo  LDI</t>
  </si>
  <si>
    <t>Karen Alves  Padrao</t>
  </si>
  <si>
    <t>Callbox Softphone v1.2.7@windows </t>
  </si>
  <si>
    <t>Adriana Melo  Padrao</t>
  </si>
  <si>
    <t>191.183.43.167 </t>
  </si>
  <si>
    <t>José Lucas Silva  Padrao</t>
  </si>
  <si>
    <t>Cindy Winne  Padrao</t>
  </si>
  <si>
    <t>Tiago de Souza  Padrao</t>
  </si>
  <si>
    <t>Eduardo Simas  Padrao</t>
  </si>
  <si>
    <t>Ingrid Silva  LDI</t>
  </si>
  <si>
    <t>Liliane Silva  Padrao</t>
  </si>
  <si>
    <t>179.212.45.39 </t>
  </si>
  <si>
    <t>Guilherme Cardoso  Padrao</t>
  </si>
  <si>
    <t>Victoria Herendy  Padrao</t>
  </si>
  <si>
    <t>Werle Silva  Padrao</t>
  </si>
  <si>
    <t>Rayssa Olberg  Padrao</t>
  </si>
  <si>
    <t>179.250.27.194 </t>
  </si>
  <si>
    <t>Thainá Nascimento  Padrao</t>
  </si>
  <si>
    <t>Cristiane Viana Carneiro  Padrao</t>
  </si>
  <si>
    <t>Renata Vieira  Padrao</t>
  </si>
  <si>
    <t>Gustavo do Nascimento  Padrao</t>
  </si>
  <si>
    <t>Bruno Tucci  Padrao</t>
  </si>
  <si>
    <t>Katia Sangali  Padrao</t>
  </si>
  <si>
    <t>Evanea Silva  LDI</t>
  </si>
  <si>
    <t>Yealink SIP-T46U 108.86.0.45 </t>
  </si>
  <si>
    <t>Espaco Arqos  LDI</t>
  </si>
  <si>
    <t>187.120.15.106 </t>
  </si>
  <si>
    <t>Yealink SIP-T43U 108.86.0.45 </t>
  </si>
  <si>
    <t>Atendimento 1  LDI</t>
  </si>
  <si>
    <t>Yealink SIP-T19P_E2 53.82.0.20 </t>
  </si>
  <si>
    <t>Atendimento 2  LDI</t>
  </si>
  <si>
    <t>Atendimento 3  LDI</t>
  </si>
  <si>
    <t>Atendimento 4  LDI</t>
  </si>
  <si>
    <t>Atendimento 5  LDI</t>
  </si>
  <si>
    <t>Atendimento 6  LDI</t>
  </si>
  <si>
    <t>Atendimento 7  LDI</t>
  </si>
  <si>
    <t>Atendimento 8  LDI</t>
  </si>
  <si>
    <t>Sala 1  LDI</t>
  </si>
  <si>
    <t>Sala 2  LDI</t>
  </si>
  <si>
    <t> NP </t>
  </si>
  <si>
    <t>Sala 3  LDI</t>
  </si>
  <si>
    <t>Sala 4  LDI</t>
  </si>
  <si>
    <t>C:</t>
  </si>
  <si>
    <t> Cadeado</t>
  </si>
  <si>
    <t>D:</t>
  </si>
  <si>
    <t> Desvio</t>
  </si>
  <si>
    <t>NP:</t>
  </si>
  <si>
    <t> Não Perturbe</t>
  </si>
  <si>
    <t>AL:</t>
  </si>
  <si>
    <t> Agente Logado</t>
  </si>
  <si>
    <t>RD:</t>
  </si>
  <si>
    <t> Ramal Dinâmico</t>
  </si>
  <si>
    <t>Nome</t>
  </si>
  <si>
    <t xml:space="preserve">ADMSEG </t>
  </si>
  <si>
    <t xml:space="preserve"> Acesso ao módulo de Segurança do sistema para cadastro / desativação de usuários / perfis, senhas, configurações do sistema, parâmetros, ações, alçadas e operações específicas dos módulos e configuração de tarefas e notificações.</t>
  </si>
  <si>
    <t xml:space="preserve">APOIOEST </t>
  </si>
  <si>
    <t xml:space="preserve"> Cadastro da Estrutura Organizacional (Holding, Subsidiárias, Grupos de Empresas, Empresas, Áreas de Negócio, Obras/Centros de Custos, Unidades Construtivas, Projetos, Tipos de Negócio e Departamentos.</t>
  </si>
  <si>
    <t xml:space="preserve">APOIOFIN </t>
  </si>
  <si>
    <t xml:space="preserve"> Cadastro de informações que afetam diretamente as operações financeiras: Documentos, Plano Financeiro, Impostos, Indexadores, Contas Correntes, Fiscal.</t>
  </si>
  <si>
    <t xml:space="preserve">APOIOCADCR </t>
  </si>
  <si>
    <t xml:space="preserve"> Cadastro de Pessoas: Clientes</t>
  </si>
  <si>
    <t xml:space="preserve">APOIOCADCP </t>
  </si>
  <si>
    <t xml:space="preserve"> Cadastro de Pessoas: Credores</t>
  </si>
  <si>
    <t xml:space="preserve">ENGCAD </t>
  </si>
  <si>
    <t xml:space="preserve"> CST Insumos e Serviços e Composição), Importação de Custos Unitários</t>
  </si>
  <si>
    <t xml:space="preserve">ENGPLAN </t>
  </si>
  <si>
    <t xml:space="preserve"> Executa Orçamento, Planejamento, Consulta Acompanhamento, Diário de Obras e Importação de Orçamento.</t>
  </si>
  <si>
    <t xml:space="preserve">ENGOBRA </t>
  </si>
  <si>
    <t xml:space="preserve"> Consulta Orçamento, Planejamento, Executa Acompanhamento, Diário de Obras</t>
  </si>
  <si>
    <t>SUPRCAD</t>
  </si>
  <si>
    <t xml:space="preserve"> Cadastros de Apoio suprimentos, sem o cadastro de insumos.</t>
  </si>
  <si>
    <t xml:space="preserve">SUPRADM </t>
  </si>
  <si>
    <t xml:space="preserve"> Execução de Solicitações de Compras e Medições de Contratos  de Prestadores de Serviços.</t>
  </si>
  <si>
    <t xml:space="preserve">SUPRCOPR </t>
  </si>
  <si>
    <t xml:space="preserve"> Atividades da área de Compras: Consulta Solicitações, Medições e Autorizações, Executa Cotações, Pedidos e Contratos.</t>
  </si>
  <si>
    <t xml:space="preserve">SUPRCON </t>
  </si>
  <si>
    <t xml:space="preserve"> Consultas gerais em suprimentos.</t>
  </si>
  <si>
    <t xml:space="preserve">SUPRAUT </t>
  </si>
  <si>
    <t xml:space="preserve"> Usuários com a responsabilidade de autorizações relacionadas aos processos de Compras em Solicitações, Pedidos e Contratos e Medições.</t>
  </si>
  <si>
    <t xml:space="preserve">FINCP </t>
  </si>
  <si>
    <t xml:space="preserve"> Cadastros e manutenção de títulos gerados em suprimentos e operações no contas a pagar avulsos. Programação de pagamento escritural</t>
  </si>
  <si>
    <t xml:space="preserve">FINCPBXS </t>
  </si>
  <si>
    <t xml:space="preserve"> Baixas do Pagamento Escritural e manuais</t>
  </si>
  <si>
    <t xml:space="preserve">FINAUT </t>
  </si>
  <si>
    <t xml:space="preserve"> Usuários com a responsabilidade de autorizações relacionadas aos processos de pagamentos (validação e/ou pagamento escritural) e recebimentos (alterações / reparcelamentos).</t>
  </si>
  <si>
    <t xml:space="preserve">FINCAD </t>
  </si>
  <si>
    <t xml:space="preserve"> Cadastros gerais do Apoio no financeiro</t>
  </si>
  <si>
    <t xml:space="preserve">FINCON </t>
  </si>
  <si>
    <t xml:space="preserve"> Consultas em Gerais do financeiro</t>
  </si>
  <si>
    <t>COMVEN</t>
  </si>
  <si>
    <t xml:space="preserve"> Atividades da área de contratos com clientes via integração CV para emissão e distratos.</t>
  </si>
  <si>
    <t xml:space="preserve">COMCAD </t>
  </si>
  <si>
    <t xml:space="preserve"> Cadastros gerais do comercial</t>
  </si>
  <si>
    <t xml:space="preserve">COMOUT </t>
  </si>
  <si>
    <t xml:space="preserve"> Demais módulos do comercial</t>
  </si>
  <si>
    <t xml:space="preserve">FINCR </t>
  </si>
  <si>
    <t xml:space="preserve"> Cadastros e manutenção de títulos gerados pelo comercial e avulsos e gestão da carteira de clientes para reparcelamentos, inadimplência e outros. Cobrança Escritural.</t>
  </si>
  <si>
    <t xml:space="preserve">FINCRBXS </t>
  </si>
  <si>
    <t xml:space="preserve"> Baixa Cobrança Escritural e Baixas Manuais).</t>
  </si>
  <si>
    <t xml:space="preserve">FINCXBCO </t>
  </si>
  <si>
    <t xml:space="preserve"> Caixas e Bancos: Movimentações e Conciliações Bancárias manual e ofx.</t>
  </si>
  <si>
    <t xml:space="preserve">ORCEMPCON </t>
  </si>
  <si>
    <t xml:space="preserve"> Consulta o orçamento empresarial relatórios</t>
  </si>
  <si>
    <t xml:space="preserve">Notas fiscais </t>
  </si>
  <si>
    <t xml:space="preserve"> Acesso ao módulo de notas fiscais e execução</t>
  </si>
  <si>
    <t xml:space="preserve">FISCAL </t>
  </si>
  <si>
    <t xml:space="preserve"> Usuários com a responsabilidade de processamento das Obrigações Fiscais (declarações e apuração dos impostos e SPEDs)</t>
  </si>
  <si>
    <t xml:space="preserve">CONTÁBIL </t>
  </si>
  <si>
    <t xml:space="preserve"> Usuários com a responsabilidade de parametrização e processamento da integração Contábil, Contabilidade, geração das demonstrações e envio das declarações. e COI.</t>
  </si>
  <si>
    <t>SUPRFIS</t>
  </si>
  <si>
    <t>Cadastro de Notas Fiscais de Compras e Liberação das Medições.</t>
  </si>
  <si>
    <t>GERFIN</t>
  </si>
  <si>
    <t>GEROBRAS</t>
  </si>
  <si>
    <t>GERSUPR</t>
  </si>
  <si>
    <t>Perfis individuais para acesso aos relatórios gerenciais Financeiros, Obras e Suprimentos no módulo de Suporte à Decisão.</t>
  </si>
  <si>
    <t>ORCEMP</t>
  </si>
  <si>
    <t>Executa o orçamento empresarial</t>
  </si>
  <si>
    <t>Nome Perfil</t>
  </si>
  <si>
    <t>Descrição de Acesso</t>
  </si>
  <si>
    <t>Código</t>
  </si>
  <si>
    <t>E-mail</t>
  </si>
  <si>
    <t>Administrador</t>
  </si>
  <si>
    <t>Data de ativação</t>
  </si>
  <si>
    <t>Data de desativação</t>
  </si>
  <si>
    <t>ADMIN</t>
  </si>
  <si>
    <t>ADRIANA</t>
  </si>
  <si>
    <t>adriana.melo@fpninvest.com.br</t>
  </si>
  <si>
    <t>ALEXANDREPLANEJARE</t>
  </si>
  <si>
    <t>Alexandre Missiato</t>
  </si>
  <si>
    <t>alexandre@contabilidadeplanejare.com.br</t>
  </si>
  <si>
    <t>ANAPAULA</t>
  </si>
  <si>
    <t>ANA PAULA MINOMO</t>
  </si>
  <si>
    <t>anapaula@fpninvest.com.br</t>
  </si>
  <si>
    <t>APIACESSO</t>
  </si>
  <si>
    <t>API ACESSO</t>
  </si>
  <si>
    <t>ingrid.silva@fpninvest.com.br</t>
  </si>
  <si>
    <t>CINDY</t>
  </si>
  <si>
    <t>cindy.winne@arqos.com.br</t>
  </si>
  <si>
    <t>CONSTRUCOMPRAS</t>
  </si>
  <si>
    <t>Construcompras</t>
  </si>
  <si>
    <t>leonardo.alves@e-construmarket.com.br</t>
  </si>
  <si>
    <t>CONTABILPLANEJARE</t>
  </si>
  <si>
    <t>nelson@contabilidadeplanejare.com.br</t>
  </si>
  <si>
    <t>CRISTIANE</t>
  </si>
  <si>
    <t>CRISTIANE CARNEIRO</t>
  </si>
  <si>
    <t>cristiane.carneiro@arqos.com.br</t>
  </si>
  <si>
    <t>DANIEL.GESCON</t>
  </si>
  <si>
    <t>DANIEL GESCON</t>
  </si>
  <si>
    <t>daniel.souza@gescon.eng.br</t>
  </si>
  <si>
    <t>DAYANE</t>
  </si>
  <si>
    <t>Dayane Talyta de Moraes Guimarães</t>
  </si>
  <si>
    <t>dayane.guimaraes@arqos.com.br</t>
  </si>
  <si>
    <t>EDINEA</t>
  </si>
  <si>
    <t>EDINEA MINOMO</t>
  </si>
  <si>
    <t>edinea@fpninvest.com.br</t>
  </si>
  <si>
    <t>EDUARDO</t>
  </si>
  <si>
    <t>eduardo.simas@arqos.com.br</t>
  </si>
  <si>
    <t>EVANEA</t>
  </si>
  <si>
    <t>evanea.silva@arqos.com.br</t>
  </si>
  <si>
    <t>FELIPE</t>
  </si>
  <si>
    <t>FELIPE CHUKR</t>
  </si>
  <si>
    <t>felipe@arqos.com.br</t>
  </si>
  <si>
    <t>FISCALPLANEJARE</t>
  </si>
  <si>
    <t>FISCAL PLANEJARE</t>
  </si>
  <si>
    <t>FRANCISCO</t>
  </si>
  <si>
    <t>FRANCISCO ASSIS</t>
  </si>
  <si>
    <t>francisco@fpninvest.com.br</t>
  </si>
  <si>
    <t>GUILHERME</t>
  </si>
  <si>
    <t>guilherme.cardoso@arqos.com.br</t>
  </si>
  <si>
    <t>GUSTAVO</t>
  </si>
  <si>
    <t>GUSTAVO NASCIMENTO</t>
  </si>
  <si>
    <t>gustavo.nascimento@arqos.com.br</t>
  </si>
  <si>
    <t>INGRID</t>
  </si>
  <si>
    <t>INGRIDGER</t>
  </si>
  <si>
    <t>Ingrid</t>
  </si>
  <si>
    <t>cobranca@arqos.com.br</t>
  </si>
  <si>
    <t>JULIA</t>
  </si>
  <si>
    <t>Júlia Ananias Viana de Araújo</t>
  </si>
  <si>
    <t>julia.ananias@arqos.com.br</t>
  </si>
  <si>
    <t>KAREN</t>
  </si>
  <si>
    <t>KAREN ALVES</t>
  </si>
  <si>
    <t>karen.alves@arqos.com.br</t>
  </si>
  <si>
    <t>KATIA</t>
  </si>
  <si>
    <t>katia@fpninvest.com.br</t>
  </si>
  <si>
    <t>LILIANE</t>
  </si>
  <si>
    <t>LILIANE SILVA</t>
  </si>
  <si>
    <t>liliane.silva@arqos.com.br</t>
  </si>
  <si>
    <t>LUCIANE</t>
  </si>
  <si>
    <t>LUCIANE CAMPOS</t>
  </si>
  <si>
    <t>luciane.campos@arqos.com.br</t>
  </si>
  <si>
    <t>NELSONPLANEJARE</t>
  </si>
  <si>
    <t>Nelson Leme</t>
  </si>
  <si>
    <t>RAFAEL</t>
  </si>
  <si>
    <t>RAFAEL SUDA</t>
  </si>
  <si>
    <t>rafael.suda@arqos.com.br</t>
  </si>
  <si>
    <t>RAYSSA</t>
  </si>
  <si>
    <t>Rayssa Maia Olberg</t>
  </si>
  <si>
    <t>rayssa.olberg@arqos.com.br</t>
  </si>
  <si>
    <t>RENATA</t>
  </si>
  <si>
    <t>renata.vieira@fpninvest.com.br</t>
  </si>
  <si>
    <t>THAINA</t>
  </si>
  <si>
    <t>recepcao@fpninvest.com.br</t>
  </si>
  <si>
    <t>THAINA.NASCIMENTO</t>
  </si>
  <si>
    <t>THAINÁ DOS SANTOS NASCIMENTO</t>
  </si>
  <si>
    <t>thaina.nascimento@arqos.com.br</t>
  </si>
  <si>
    <t>TIAGO</t>
  </si>
  <si>
    <t>TIAGO SOUZA</t>
  </si>
  <si>
    <t>tiago.souza@arqos.com.br</t>
  </si>
  <si>
    <t>VICTORIA</t>
  </si>
  <si>
    <t>Victoria Herendy</t>
  </si>
  <si>
    <t>victoria.herendy@arqos.com.br</t>
  </si>
  <si>
    <t>WERLE</t>
  </si>
  <si>
    <t>WERLE SILVA</t>
  </si>
  <si>
    <t>werle.silva@fpninvest.com.br</t>
  </si>
  <si>
    <t>Sim</t>
  </si>
  <si>
    <t>Criado?</t>
  </si>
  <si>
    <t>BRUNO</t>
  </si>
  <si>
    <t>Bruno Tucci</t>
  </si>
  <si>
    <t>bruno.tucci@arqos.com.br</t>
  </si>
  <si>
    <t>FINCONS</t>
  </si>
  <si>
    <t>NOTASFISCAIS</t>
  </si>
  <si>
    <t>CONTABIL</t>
  </si>
  <si>
    <t>SUPRFISCALAUT</t>
  </si>
  <si>
    <t>VITOR</t>
  </si>
  <si>
    <t>VITOR PORTO</t>
  </si>
  <si>
    <t>APOIOCONSULT</t>
  </si>
  <si>
    <t>ALINE</t>
  </si>
  <si>
    <t>ALINE DUTRA</t>
  </si>
  <si>
    <t>CARINA</t>
  </si>
  <si>
    <t>CARINA VELASCO</t>
  </si>
  <si>
    <t>EDINALDO</t>
  </si>
  <si>
    <t>EDINALDO FERREIRA DE LIMA</t>
  </si>
  <si>
    <t>FINATCLI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</si>
</sst>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/>
    <xf numFmtId="0" fontId="2" fillId="0" borderId="0" xfId="1"/>
    <xf numFmtId="0" fontId="0" fillId="2" borderId="0" xfId="0" applyFill="1"/>
    <xf numFmtId="0" fontId="0" fillId="3" borderId="0" xfId="0" applyFill="1"/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bruno.tucci@arqos.com.br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E48FC-D555-485A-8BF0-729D67F803B5}">
  <sheetPr codeName="Planilha1"/>
  <dimension ref="A1:AQ41"/>
  <sheetViews>
    <sheetView tabSelected="1" workbookViewId="0">
      <selection activeCell="A8" sqref="A8"/>
    </sheetView>
  </sheetViews>
  <sheetFormatPr defaultColWidth="8.77734375" defaultRowHeight="14.4" x14ac:dyDescent="0.3"/>
  <cols>
    <col min="1" max="1" width="20.109375" bestFit="1" customWidth="1"/>
    <col min="2" max="2" width="32.44140625" bestFit="1" customWidth="1"/>
    <col min="3" max="3" width="36.33203125" bestFit="1" customWidth="1"/>
    <col min="4" max="4" width="12.44140625" bestFit="1" customWidth="1"/>
    <col min="5" max="5" width="14.77734375" bestFit="1" customWidth="1"/>
    <col min="6" max="6" width="17.77734375" bestFit="1" customWidth="1"/>
    <col min="7" max="7" width="17.77734375" customWidth="1"/>
    <col min="8" max="8" width="10.77734375" bestFit="1" customWidth="1"/>
    <col min="9" max="10" width="11.77734375" bestFit="1" customWidth="1"/>
    <col min="11" max="11" width="14.6640625" bestFit="1" customWidth="1"/>
    <col min="12" max="12" width="14.44140625" bestFit="1" customWidth="1"/>
    <col min="13" max="13" width="10.6640625" bestFit="1" customWidth="1"/>
    <col min="14" max="14" width="11.44140625" bestFit="1" customWidth="1"/>
    <col min="15" max="15" width="11.77734375" bestFit="1" customWidth="1"/>
    <col min="16" max="16" width="11" bestFit="1" customWidth="1"/>
    <col min="17" max="17" width="12" bestFit="1" customWidth="1"/>
    <col min="18" max="18" width="12.44140625" bestFit="1" customWidth="1"/>
    <col min="19" max="19" width="11.77734375" bestFit="1" customWidth="1"/>
    <col min="20" max="20" width="9.77734375" bestFit="1" customWidth="1"/>
    <col min="21" max="21" width="11.44140625" bestFit="1" customWidth="1"/>
    <col min="22" max="22" width="8.44140625" bestFit="1" customWidth="1"/>
    <col min="23" max="23" width="11.44140625" bestFit="1" customWidth="1"/>
    <col min="24" max="25" width="9.77734375" bestFit="1" customWidth="1"/>
    <col min="26" max="26" width="10.109375" bestFit="1" customWidth="1"/>
    <col min="27" max="27" width="10.77734375" bestFit="1" customWidth="1"/>
    <col min="28" max="28" width="11.109375" bestFit="1" customWidth="1"/>
    <col min="29" max="29" width="11.44140625" bestFit="1" customWidth="1"/>
    <col min="30" max="30" width="8.6640625" bestFit="1" customWidth="1"/>
    <col min="31" max="31" width="11.6640625" bestFit="1" customWidth="1"/>
    <col min="32" max="32" width="12.109375" bestFit="1" customWidth="1"/>
    <col min="33" max="33" width="9.33203125" bestFit="1" customWidth="1"/>
    <col min="34" max="34" width="12.109375" bestFit="1" customWidth="1"/>
    <col min="35" max="35" width="10.77734375" bestFit="1" customWidth="1"/>
    <col min="36" max="36" width="10.44140625" bestFit="1" customWidth="1"/>
    <col min="37" max="37" width="14.6640625" bestFit="1" customWidth="1"/>
    <col min="38" max="38" width="14" bestFit="1" customWidth="1"/>
    <col min="39" max="39" width="9.109375" bestFit="1" customWidth="1"/>
    <col min="40" max="40" width="12.109375" bestFit="1" customWidth="1"/>
    <col min="41" max="41" width="10.6640625" bestFit="1" customWidth="1"/>
    <col min="43" max="43" width="14.33203125" bestFit="1" customWidth="1"/>
  </cols>
  <sheetData>
    <row r="1" spans="1:43" x14ac:dyDescent="0.3">
      <c r="A1" t="s">
        <v>155</v>
      </c>
      <c r="B1" t="s">
        <v>88</v>
      </c>
      <c r="C1" t="s">
        <v>156</v>
      </c>
      <c r="D1" t="s">
        <v>157</v>
      </c>
      <c r="E1" t="s">
        <v>158</v>
      </c>
      <c r="F1" t="s">
        <v>159</v>
      </c>
      <c r="G1" t="s">
        <v>261</v>
      </c>
      <c r="H1" t="s">
        <v>89</v>
      </c>
      <c r="I1" t="s">
        <v>91</v>
      </c>
      <c r="J1" t="s">
        <v>93</v>
      </c>
      <c r="K1" t="s">
        <v>95</v>
      </c>
      <c r="L1" t="s">
        <v>97</v>
      </c>
      <c r="M1" t="s">
        <v>99</v>
      </c>
      <c r="N1" t="s">
        <v>101</v>
      </c>
      <c r="O1" t="s">
        <v>103</v>
      </c>
      <c r="P1" t="s">
        <v>105</v>
      </c>
      <c r="Q1" t="s">
        <v>107</v>
      </c>
      <c r="R1" t="s">
        <v>109</v>
      </c>
      <c r="S1" t="s">
        <v>111</v>
      </c>
      <c r="T1" t="s">
        <v>145</v>
      </c>
      <c r="U1" t="s">
        <v>113</v>
      </c>
      <c r="V1" t="s">
        <v>115</v>
      </c>
      <c r="W1" t="s">
        <v>117</v>
      </c>
      <c r="X1" t="s">
        <v>119</v>
      </c>
      <c r="Y1" t="s">
        <v>121</v>
      </c>
      <c r="Z1" t="s">
        <v>255</v>
      </c>
      <c r="AA1" t="s">
        <v>125</v>
      </c>
      <c r="AB1" t="s">
        <v>127</v>
      </c>
      <c r="AC1" t="s">
        <v>129</v>
      </c>
      <c r="AD1" t="s">
        <v>131</v>
      </c>
      <c r="AE1" t="s">
        <v>133</v>
      </c>
      <c r="AF1" t="s">
        <v>135</v>
      </c>
      <c r="AG1" t="s">
        <v>147</v>
      </c>
      <c r="AH1" t="s">
        <v>148</v>
      </c>
      <c r="AI1" t="s">
        <v>149</v>
      </c>
      <c r="AJ1" t="s">
        <v>151</v>
      </c>
      <c r="AK1" t="s">
        <v>137</v>
      </c>
      <c r="AL1" t="s">
        <v>256</v>
      </c>
      <c r="AM1" t="s">
        <v>141</v>
      </c>
      <c r="AN1" t="s">
        <v>257</v>
      </c>
      <c r="AO1" t="s">
        <v>268</v>
      </c>
      <c r="AQ1" t="s">
        <v>258</v>
      </c>
    </row>
    <row r="2" spans="1:43" x14ac:dyDescent="0.3">
      <c r="A2" t="s">
        <v>160</v>
      </c>
      <c r="B2" t="s">
        <v>160</v>
      </c>
      <c r="D2" t="s">
        <v>250</v>
      </c>
      <c r="E2" s="7">
        <v>39966</v>
      </c>
      <c r="AP2">
        <f>COUNTIF(H2:AN2,1)</f>
        <v>0</v>
      </c>
    </row>
    <row r="3" spans="1:43" x14ac:dyDescent="0.3">
      <c r="A3" t="s">
        <v>161</v>
      </c>
      <c r="B3" t="s">
        <v>161</v>
      </c>
      <c r="C3" t="s">
        <v>162</v>
      </c>
      <c r="E3" s="7">
        <v>44096</v>
      </c>
      <c r="G3">
        <v>1</v>
      </c>
      <c r="J3">
        <v>1</v>
      </c>
      <c r="K3">
        <v>1</v>
      </c>
      <c r="L3">
        <v>1</v>
      </c>
      <c r="S3">
        <v>1</v>
      </c>
      <c r="T3">
        <v>1</v>
      </c>
      <c r="V3">
        <v>1</v>
      </c>
      <c r="W3">
        <v>1</v>
      </c>
      <c r="Y3">
        <v>1</v>
      </c>
      <c r="Z3">
        <v>1</v>
      </c>
      <c r="AD3">
        <v>1</v>
      </c>
      <c r="AE3">
        <v>1</v>
      </c>
      <c r="AF3">
        <v>1</v>
      </c>
      <c r="AG3">
        <v>1</v>
      </c>
      <c r="AP3">
        <f t="shared" ref="AP3:AP37" si="0">COUNTIF(H3:AN3,1)</f>
        <v>13</v>
      </c>
    </row>
    <row r="4" spans="1:43" x14ac:dyDescent="0.3">
      <c r="A4" t="s">
        <v>163</v>
      </c>
      <c r="B4" t="s">
        <v>164</v>
      </c>
      <c r="C4" t="s">
        <v>165</v>
      </c>
      <c r="D4" t="s">
        <v>250</v>
      </c>
      <c r="E4" s="7">
        <v>44012</v>
      </c>
      <c r="AP4">
        <f t="shared" si="0"/>
        <v>0</v>
      </c>
    </row>
    <row r="5" spans="1:43" x14ac:dyDescent="0.3">
      <c r="A5" t="s">
        <v>166</v>
      </c>
      <c r="B5" t="s">
        <v>167</v>
      </c>
      <c r="C5" t="s">
        <v>168</v>
      </c>
      <c r="E5" s="7">
        <v>44006</v>
      </c>
      <c r="O5">
        <v>1</v>
      </c>
      <c r="Q5">
        <v>1</v>
      </c>
      <c r="S5">
        <v>1</v>
      </c>
      <c r="U5">
        <v>1</v>
      </c>
      <c r="Z5">
        <v>1</v>
      </c>
      <c r="AP5">
        <f t="shared" si="0"/>
        <v>5</v>
      </c>
    </row>
    <row r="6" spans="1:43" x14ac:dyDescent="0.3">
      <c r="A6" t="s">
        <v>169</v>
      </c>
      <c r="B6" t="s">
        <v>170</v>
      </c>
      <c r="C6" t="s">
        <v>171</v>
      </c>
      <c r="D6" t="s">
        <v>250</v>
      </c>
      <c r="E6" s="7">
        <v>44418</v>
      </c>
      <c r="AP6">
        <f t="shared" si="0"/>
        <v>0</v>
      </c>
    </row>
    <row r="7" spans="1:43" x14ac:dyDescent="0.3">
      <c r="A7" t="s">
        <v>252</v>
      </c>
      <c r="B7" t="s">
        <v>253</v>
      </c>
      <c r="C7" s="8" t="s">
        <v>254</v>
      </c>
      <c r="E7" s="7"/>
      <c r="G7">
        <v>1</v>
      </c>
      <c r="O7">
        <v>1</v>
      </c>
      <c r="Q7">
        <v>1</v>
      </c>
      <c r="S7">
        <v>1</v>
      </c>
      <c r="U7">
        <v>1</v>
      </c>
      <c r="Z7">
        <v>1</v>
      </c>
      <c r="AP7">
        <f t="shared" si="0"/>
        <v>5</v>
      </c>
    </row>
    <row r="8" spans="1:43" x14ac:dyDescent="0.3">
      <c r="A8" t="s">
        <v>172</v>
      </c>
      <c r="B8" t="s">
        <v>1</v>
      </c>
      <c r="C8" t="s">
        <v>173</v>
      </c>
      <c r="E8" s="7">
        <v>44868</v>
      </c>
      <c r="S8">
        <v>1</v>
      </c>
      <c r="T8">
        <v>1</v>
      </c>
      <c r="V8">
        <v>1</v>
      </c>
      <c r="W8">
        <v>1</v>
      </c>
      <c r="Y8">
        <v>1</v>
      </c>
      <c r="Z8">
        <v>1</v>
      </c>
      <c r="AD8">
        <v>1</v>
      </c>
      <c r="AE8">
        <v>1</v>
      </c>
      <c r="AF8">
        <v>1</v>
      </c>
      <c r="AG8">
        <v>1</v>
      </c>
      <c r="AL8">
        <v>1</v>
      </c>
      <c r="AM8">
        <v>1</v>
      </c>
      <c r="AP8">
        <f t="shared" si="0"/>
        <v>12</v>
      </c>
    </row>
    <row r="9" spans="1:43" x14ac:dyDescent="0.3">
      <c r="A9" t="s">
        <v>174</v>
      </c>
      <c r="B9" t="s">
        <v>175</v>
      </c>
      <c r="C9" t="s">
        <v>176</v>
      </c>
      <c r="E9" s="7">
        <v>44831</v>
      </c>
      <c r="G9">
        <v>1</v>
      </c>
      <c r="S9">
        <v>1</v>
      </c>
      <c r="AP9">
        <f t="shared" si="0"/>
        <v>1</v>
      </c>
    </row>
    <row r="10" spans="1:43" x14ac:dyDescent="0.3">
      <c r="A10" t="s">
        <v>177</v>
      </c>
      <c r="B10" t="s">
        <v>177</v>
      </c>
      <c r="C10" t="s">
        <v>178</v>
      </c>
      <c r="E10" s="7">
        <v>44837</v>
      </c>
      <c r="G10">
        <v>1</v>
      </c>
      <c r="S10">
        <v>1</v>
      </c>
      <c r="Z10">
        <v>1</v>
      </c>
      <c r="AN10">
        <v>1</v>
      </c>
      <c r="AP10">
        <f t="shared" si="0"/>
        <v>3</v>
      </c>
    </row>
    <row r="11" spans="1:43" x14ac:dyDescent="0.3">
      <c r="A11" t="s">
        <v>179</v>
      </c>
      <c r="B11" t="s">
        <v>180</v>
      </c>
      <c r="C11" t="s">
        <v>181</v>
      </c>
      <c r="E11" s="7">
        <v>44883</v>
      </c>
      <c r="G11">
        <v>1</v>
      </c>
      <c r="O11">
        <v>1</v>
      </c>
      <c r="Q11">
        <v>1</v>
      </c>
      <c r="S11">
        <v>1</v>
      </c>
      <c r="Z11">
        <v>1</v>
      </c>
      <c r="AA11">
        <v>1</v>
      </c>
      <c r="AB11">
        <v>1</v>
      </c>
      <c r="AC11">
        <v>1</v>
      </c>
      <c r="AO11">
        <v>1</v>
      </c>
      <c r="AP11">
        <f t="shared" si="0"/>
        <v>7</v>
      </c>
    </row>
    <row r="12" spans="1:43" x14ac:dyDescent="0.3">
      <c r="A12" t="s">
        <v>182</v>
      </c>
      <c r="B12" t="s">
        <v>183</v>
      </c>
      <c r="C12" t="s">
        <v>184</v>
      </c>
      <c r="D12" t="s">
        <v>250</v>
      </c>
      <c r="E12" s="7">
        <v>44799</v>
      </c>
      <c r="AP12">
        <f t="shared" si="0"/>
        <v>0</v>
      </c>
    </row>
    <row r="13" spans="1:43" x14ac:dyDescent="0.3">
      <c r="A13" t="s">
        <v>185</v>
      </c>
      <c r="B13" t="s">
        <v>186</v>
      </c>
      <c r="C13" t="s">
        <v>187</v>
      </c>
      <c r="E13" s="7">
        <v>44600</v>
      </c>
      <c r="G13">
        <v>1</v>
      </c>
      <c r="M13">
        <v>1</v>
      </c>
      <c r="N13">
        <v>1</v>
      </c>
      <c r="O13">
        <v>1</v>
      </c>
      <c r="Q13">
        <v>1</v>
      </c>
      <c r="S13">
        <v>1</v>
      </c>
      <c r="Z13">
        <v>1</v>
      </c>
      <c r="AG13">
        <v>1</v>
      </c>
      <c r="AH13">
        <v>1</v>
      </c>
      <c r="AP13">
        <f t="shared" si="0"/>
        <v>8</v>
      </c>
    </row>
    <row r="14" spans="1:43" x14ac:dyDescent="0.3">
      <c r="A14" t="s">
        <v>188</v>
      </c>
      <c r="B14" t="s">
        <v>189</v>
      </c>
      <c r="C14" t="s">
        <v>190</v>
      </c>
      <c r="E14" s="7">
        <v>44006</v>
      </c>
      <c r="G14">
        <v>1</v>
      </c>
      <c r="O14">
        <v>1</v>
      </c>
      <c r="S14">
        <v>1</v>
      </c>
      <c r="U14">
        <v>1</v>
      </c>
      <c r="Z14">
        <v>1</v>
      </c>
      <c r="AP14">
        <f t="shared" si="0"/>
        <v>4</v>
      </c>
    </row>
    <row r="15" spans="1:43" x14ac:dyDescent="0.3">
      <c r="A15" t="s">
        <v>191</v>
      </c>
      <c r="B15" t="s">
        <v>13</v>
      </c>
      <c r="C15" t="s">
        <v>192</v>
      </c>
      <c r="E15" s="7">
        <v>44684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P15">
        <v>1</v>
      </c>
      <c r="S15">
        <v>1</v>
      </c>
      <c r="U15">
        <v>1</v>
      </c>
      <c r="X15">
        <v>1</v>
      </c>
      <c r="Y15">
        <v>1</v>
      </c>
      <c r="Z15">
        <v>1</v>
      </c>
      <c r="AA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N15">
        <v>1</v>
      </c>
      <c r="AP15">
        <f t="shared" si="0"/>
        <v>20</v>
      </c>
    </row>
    <row r="16" spans="1:43" x14ac:dyDescent="0.3">
      <c r="A16" t="s">
        <v>193</v>
      </c>
      <c r="B16" t="s">
        <v>14</v>
      </c>
      <c r="C16" t="s">
        <v>194</v>
      </c>
      <c r="E16" s="7">
        <v>44788</v>
      </c>
      <c r="G16">
        <v>1</v>
      </c>
      <c r="O16">
        <v>1</v>
      </c>
      <c r="Q16">
        <v>1</v>
      </c>
      <c r="R16">
        <v>1</v>
      </c>
      <c r="S16">
        <v>1</v>
      </c>
      <c r="Z16">
        <v>1</v>
      </c>
      <c r="AP16">
        <f t="shared" si="0"/>
        <v>5</v>
      </c>
    </row>
    <row r="17" spans="1:42" x14ac:dyDescent="0.3">
      <c r="A17" t="s">
        <v>195</v>
      </c>
      <c r="B17" t="s">
        <v>196</v>
      </c>
      <c r="C17" t="s">
        <v>197</v>
      </c>
      <c r="D17" t="s">
        <v>250</v>
      </c>
      <c r="E17" s="7">
        <v>44006</v>
      </c>
      <c r="G17">
        <v>1</v>
      </c>
      <c r="AP17">
        <f t="shared" si="0"/>
        <v>0</v>
      </c>
    </row>
    <row r="18" spans="1:42" x14ac:dyDescent="0.3">
      <c r="A18" t="s">
        <v>198</v>
      </c>
      <c r="B18" t="s">
        <v>199</v>
      </c>
      <c r="C18" t="s">
        <v>178</v>
      </c>
      <c r="E18" s="7">
        <v>44837</v>
      </c>
      <c r="G18">
        <v>1</v>
      </c>
      <c r="S18">
        <v>1</v>
      </c>
      <c r="Z18">
        <v>1</v>
      </c>
      <c r="AM18">
        <v>1</v>
      </c>
      <c r="AP18">
        <f t="shared" si="0"/>
        <v>3</v>
      </c>
    </row>
    <row r="19" spans="1:42" x14ac:dyDescent="0.3">
      <c r="A19" t="s">
        <v>200</v>
      </c>
      <c r="B19" t="s">
        <v>201</v>
      </c>
      <c r="C19" t="s">
        <v>202</v>
      </c>
      <c r="E19" s="7">
        <v>44006</v>
      </c>
      <c r="G19">
        <v>1</v>
      </c>
      <c r="S19">
        <v>1</v>
      </c>
      <c r="U19">
        <v>1</v>
      </c>
      <c r="Z19">
        <v>1</v>
      </c>
      <c r="AP19">
        <f t="shared" si="0"/>
        <v>3</v>
      </c>
    </row>
    <row r="20" spans="1:42" x14ac:dyDescent="0.3">
      <c r="A20" t="s">
        <v>203</v>
      </c>
      <c r="B20" t="s">
        <v>203</v>
      </c>
      <c r="C20" t="s">
        <v>204</v>
      </c>
      <c r="E20" s="7">
        <v>44873</v>
      </c>
      <c r="G20">
        <v>1</v>
      </c>
      <c r="O20">
        <v>1</v>
      </c>
      <c r="Q20">
        <v>1</v>
      </c>
      <c r="S20">
        <v>1</v>
      </c>
      <c r="Z20">
        <v>1</v>
      </c>
      <c r="AP20">
        <f t="shared" si="0"/>
        <v>4</v>
      </c>
    </row>
    <row r="21" spans="1:42" x14ac:dyDescent="0.3">
      <c r="A21" t="s">
        <v>205</v>
      </c>
      <c r="B21" t="s">
        <v>206</v>
      </c>
      <c r="C21" t="s">
        <v>207</v>
      </c>
      <c r="E21" s="7">
        <v>44853</v>
      </c>
      <c r="G21">
        <v>1</v>
      </c>
      <c r="O21">
        <v>1</v>
      </c>
      <c r="S21">
        <v>1</v>
      </c>
      <c r="U21">
        <v>1</v>
      </c>
      <c r="Z21">
        <v>1</v>
      </c>
      <c r="AA21">
        <v>1</v>
      </c>
      <c r="AB21">
        <v>1</v>
      </c>
      <c r="AC21">
        <v>1</v>
      </c>
      <c r="AO21">
        <v>1</v>
      </c>
      <c r="AP21">
        <f t="shared" si="0"/>
        <v>7</v>
      </c>
    </row>
    <row r="22" spans="1:42" x14ac:dyDescent="0.3">
      <c r="A22" t="s">
        <v>208</v>
      </c>
      <c r="B22" t="s">
        <v>5</v>
      </c>
      <c r="C22" t="s">
        <v>171</v>
      </c>
      <c r="D22" t="s">
        <v>250</v>
      </c>
      <c r="E22" s="7">
        <v>44005</v>
      </c>
      <c r="AP22">
        <f t="shared" si="0"/>
        <v>0</v>
      </c>
    </row>
    <row r="23" spans="1:42" x14ac:dyDescent="0.3">
      <c r="A23" t="s">
        <v>209</v>
      </c>
      <c r="B23" t="s">
        <v>210</v>
      </c>
      <c r="C23" t="s">
        <v>211</v>
      </c>
      <c r="E23" s="7">
        <v>44146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S23">
        <v>1</v>
      </c>
      <c r="X23">
        <v>1</v>
      </c>
      <c r="Y23">
        <v>1</v>
      </c>
      <c r="Z23">
        <v>1</v>
      </c>
      <c r="AA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1</v>
      </c>
      <c r="AM23">
        <v>1</v>
      </c>
      <c r="AN23">
        <v>1</v>
      </c>
      <c r="AP23">
        <f t="shared" si="0"/>
        <v>18</v>
      </c>
    </row>
    <row r="24" spans="1:42" x14ac:dyDescent="0.3">
      <c r="A24" t="s">
        <v>212</v>
      </c>
      <c r="B24" t="s">
        <v>213</v>
      </c>
      <c r="C24" t="s">
        <v>214</v>
      </c>
      <c r="E24" s="7">
        <v>44721</v>
      </c>
      <c r="G24">
        <v>1</v>
      </c>
      <c r="O24">
        <v>1</v>
      </c>
      <c r="Q24">
        <v>1</v>
      </c>
      <c r="S24">
        <v>1</v>
      </c>
      <c r="Z24">
        <v>1</v>
      </c>
      <c r="AP24">
        <f t="shared" si="0"/>
        <v>4</v>
      </c>
    </row>
    <row r="25" spans="1:42" x14ac:dyDescent="0.3">
      <c r="A25" t="s">
        <v>215</v>
      </c>
      <c r="B25" t="s">
        <v>216</v>
      </c>
      <c r="C25" t="s">
        <v>217</v>
      </c>
      <c r="E25" s="7">
        <v>44006</v>
      </c>
      <c r="G25">
        <v>1</v>
      </c>
      <c r="M25">
        <v>1</v>
      </c>
      <c r="N25">
        <v>1</v>
      </c>
      <c r="O25">
        <v>1</v>
      </c>
      <c r="S25">
        <v>1</v>
      </c>
      <c r="U25">
        <v>1</v>
      </c>
      <c r="Z25">
        <v>1</v>
      </c>
      <c r="AG25">
        <v>1</v>
      </c>
      <c r="AH25">
        <v>1</v>
      </c>
      <c r="AP25">
        <f t="shared" si="0"/>
        <v>8</v>
      </c>
    </row>
    <row r="26" spans="1:42" x14ac:dyDescent="0.3">
      <c r="A26" t="s">
        <v>218</v>
      </c>
      <c r="B26" t="s">
        <v>19</v>
      </c>
      <c r="C26" t="s">
        <v>219</v>
      </c>
      <c r="E26" s="7">
        <v>44006</v>
      </c>
      <c r="G26">
        <v>1</v>
      </c>
      <c r="O26">
        <v>1</v>
      </c>
      <c r="Q26">
        <v>1</v>
      </c>
      <c r="S26">
        <v>1</v>
      </c>
      <c r="Z26">
        <v>1</v>
      </c>
      <c r="AP26">
        <f t="shared" si="0"/>
        <v>4</v>
      </c>
    </row>
    <row r="27" spans="1:42" x14ac:dyDescent="0.3">
      <c r="A27" t="s">
        <v>220</v>
      </c>
      <c r="B27" t="s">
        <v>221</v>
      </c>
      <c r="C27" t="s">
        <v>222</v>
      </c>
      <c r="E27" s="7">
        <v>44753</v>
      </c>
      <c r="G27">
        <v>1</v>
      </c>
      <c r="L27">
        <v>1</v>
      </c>
      <c r="M27">
        <v>1</v>
      </c>
      <c r="O27">
        <v>1</v>
      </c>
      <c r="P27">
        <v>1</v>
      </c>
      <c r="Q27">
        <v>1</v>
      </c>
      <c r="R27">
        <v>1</v>
      </c>
      <c r="S27">
        <v>1</v>
      </c>
      <c r="U27">
        <v>1</v>
      </c>
      <c r="Z27">
        <v>1</v>
      </c>
      <c r="AI27">
        <v>1</v>
      </c>
      <c r="AP27">
        <f t="shared" si="0"/>
        <v>10</v>
      </c>
    </row>
    <row r="28" spans="1:42" x14ac:dyDescent="0.3">
      <c r="A28" t="s">
        <v>223</v>
      </c>
      <c r="B28" t="s">
        <v>224</v>
      </c>
      <c r="C28" t="s">
        <v>225</v>
      </c>
      <c r="E28" s="7">
        <v>44896</v>
      </c>
      <c r="G28">
        <v>1</v>
      </c>
      <c r="J28">
        <v>1</v>
      </c>
      <c r="K28">
        <v>1</v>
      </c>
      <c r="L28">
        <v>1</v>
      </c>
      <c r="S28">
        <v>1</v>
      </c>
      <c r="T28">
        <v>1</v>
      </c>
      <c r="V28">
        <v>1</v>
      </c>
      <c r="W28">
        <v>1</v>
      </c>
      <c r="Y28">
        <v>1</v>
      </c>
      <c r="Z28">
        <v>1</v>
      </c>
      <c r="AA28">
        <v>1</v>
      </c>
      <c r="AD28">
        <v>1</v>
      </c>
      <c r="AE28">
        <v>1</v>
      </c>
      <c r="AF28">
        <v>1</v>
      </c>
      <c r="AG28">
        <v>1</v>
      </c>
      <c r="AP28">
        <f t="shared" si="0"/>
        <v>14</v>
      </c>
    </row>
    <row r="29" spans="1:42" x14ac:dyDescent="0.3">
      <c r="A29" t="s">
        <v>226</v>
      </c>
      <c r="B29" t="s">
        <v>227</v>
      </c>
      <c r="C29" t="s">
        <v>178</v>
      </c>
      <c r="D29" t="s">
        <v>250</v>
      </c>
      <c r="E29" s="7">
        <v>44012</v>
      </c>
      <c r="AP29">
        <f t="shared" si="0"/>
        <v>0</v>
      </c>
    </row>
    <row r="30" spans="1:42" x14ac:dyDescent="0.3">
      <c r="A30" t="s">
        <v>228</v>
      </c>
      <c r="B30" t="s">
        <v>229</v>
      </c>
      <c r="C30" t="s">
        <v>230</v>
      </c>
      <c r="E30" s="7">
        <v>44844</v>
      </c>
      <c r="G30">
        <v>1</v>
      </c>
      <c r="O30">
        <v>1</v>
      </c>
      <c r="Q30">
        <v>1</v>
      </c>
      <c r="S30">
        <v>1</v>
      </c>
      <c r="U30">
        <v>1</v>
      </c>
      <c r="Z30">
        <v>1</v>
      </c>
      <c r="AH30">
        <v>1</v>
      </c>
      <c r="AP30">
        <f t="shared" si="0"/>
        <v>6</v>
      </c>
    </row>
    <row r="31" spans="1:42" x14ac:dyDescent="0.3">
      <c r="A31" t="s">
        <v>231</v>
      </c>
      <c r="B31" t="s">
        <v>232</v>
      </c>
      <c r="C31" t="s">
        <v>233</v>
      </c>
      <c r="E31" s="7">
        <v>44608</v>
      </c>
      <c r="G31">
        <v>1</v>
      </c>
      <c r="O31">
        <v>1</v>
      </c>
      <c r="Q31">
        <v>1</v>
      </c>
      <c r="S31">
        <v>1</v>
      </c>
      <c r="Z31">
        <v>1</v>
      </c>
      <c r="AP31">
        <f t="shared" si="0"/>
        <v>4</v>
      </c>
    </row>
    <row r="32" spans="1:42" x14ac:dyDescent="0.3">
      <c r="A32" t="s">
        <v>234</v>
      </c>
      <c r="B32" t="s">
        <v>20</v>
      </c>
      <c r="C32" t="s">
        <v>235</v>
      </c>
      <c r="E32" s="7">
        <v>44379</v>
      </c>
      <c r="G32">
        <v>1</v>
      </c>
      <c r="O32">
        <v>1</v>
      </c>
      <c r="S32">
        <v>1</v>
      </c>
      <c r="U32">
        <v>1</v>
      </c>
      <c r="Z32">
        <v>1</v>
      </c>
      <c r="AP32">
        <f t="shared" si="0"/>
        <v>4</v>
      </c>
    </row>
    <row r="33" spans="1:42" x14ac:dyDescent="0.3">
      <c r="A33" t="s">
        <v>236</v>
      </c>
      <c r="B33" t="s">
        <v>10</v>
      </c>
      <c r="C33" t="s">
        <v>237</v>
      </c>
      <c r="E33" s="7">
        <v>44041</v>
      </c>
      <c r="G33">
        <v>1</v>
      </c>
      <c r="O33">
        <v>1</v>
      </c>
      <c r="Q33">
        <v>1</v>
      </c>
      <c r="S33">
        <v>1</v>
      </c>
      <c r="Z33">
        <v>1</v>
      </c>
      <c r="AP33">
        <f t="shared" si="0"/>
        <v>4</v>
      </c>
    </row>
    <row r="34" spans="1:42" x14ac:dyDescent="0.3">
      <c r="A34" t="s">
        <v>238</v>
      </c>
      <c r="B34" t="s">
        <v>239</v>
      </c>
      <c r="C34" t="s">
        <v>240</v>
      </c>
      <c r="E34" s="7">
        <v>44790</v>
      </c>
      <c r="G34">
        <v>1</v>
      </c>
      <c r="O34">
        <v>1</v>
      </c>
      <c r="Q34">
        <v>1</v>
      </c>
      <c r="S34">
        <v>1</v>
      </c>
      <c r="Z34">
        <v>1</v>
      </c>
      <c r="AP34">
        <f t="shared" si="0"/>
        <v>4</v>
      </c>
    </row>
    <row r="35" spans="1:42" x14ac:dyDescent="0.3">
      <c r="A35" t="s">
        <v>241</v>
      </c>
      <c r="B35" t="s">
        <v>242</v>
      </c>
      <c r="C35" t="s">
        <v>243</v>
      </c>
      <c r="E35" s="7">
        <v>44840</v>
      </c>
      <c r="G35">
        <v>1</v>
      </c>
      <c r="O35">
        <v>1</v>
      </c>
      <c r="Q35">
        <v>1</v>
      </c>
      <c r="S35">
        <v>1</v>
      </c>
      <c r="Z35">
        <v>1</v>
      </c>
      <c r="AP35">
        <f t="shared" si="0"/>
        <v>4</v>
      </c>
    </row>
    <row r="36" spans="1:42" x14ac:dyDescent="0.3">
      <c r="A36" t="s">
        <v>244</v>
      </c>
      <c r="B36" t="s">
        <v>245</v>
      </c>
      <c r="C36" t="s">
        <v>246</v>
      </c>
      <c r="E36" s="7">
        <v>44785</v>
      </c>
      <c r="G36">
        <v>1</v>
      </c>
      <c r="O36">
        <v>1</v>
      </c>
      <c r="S36">
        <v>1</v>
      </c>
      <c r="U36">
        <v>1</v>
      </c>
      <c r="Z36">
        <v>1</v>
      </c>
      <c r="AP36">
        <f t="shared" si="0"/>
        <v>4</v>
      </c>
    </row>
    <row r="37" spans="1:42" x14ac:dyDescent="0.3">
      <c r="A37" t="s">
        <v>247</v>
      </c>
      <c r="B37" t="s">
        <v>248</v>
      </c>
      <c r="C37" t="s">
        <v>249</v>
      </c>
      <c r="E37" s="7">
        <v>44006</v>
      </c>
      <c r="G37">
        <v>1</v>
      </c>
      <c r="O37">
        <v>1</v>
      </c>
      <c r="S37">
        <v>1</v>
      </c>
      <c r="U37">
        <v>1</v>
      </c>
      <c r="Z37">
        <v>1</v>
      </c>
      <c r="AP37">
        <f t="shared" si="0"/>
        <v>4</v>
      </c>
    </row>
    <row r="38" spans="1:42" x14ac:dyDescent="0.3">
      <c r="A38" t="s">
        <v>259</v>
      </c>
      <c r="B38" t="s">
        <v>260</v>
      </c>
      <c r="G38">
        <v>1</v>
      </c>
      <c r="M38">
        <v>1</v>
      </c>
      <c r="N38">
        <v>1</v>
      </c>
      <c r="O38">
        <v>1</v>
      </c>
      <c r="Q38">
        <v>1</v>
      </c>
      <c r="S38">
        <v>1</v>
      </c>
      <c r="U38">
        <v>1</v>
      </c>
      <c r="Z38">
        <v>1</v>
      </c>
      <c r="AH38">
        <v>1</v>
      </c>
    </row>
    <row r="39" spans="1:42" x14ac:dyDescent="0.3">
      <c r="A39" t="s">
        <v>262</v>
      </c>
      <c r="B39" t="s">
        <v>263</v>
      </c>
      <c r="G39">
        <v>1</v>
      </c>
      <c r="M39">
        <v>1</v>
      </c>
      <c r="N39">
        <v>1</v>
      </c>
      <c r="O39">
        <v>1</v>
      </c>
      <c r="Q39">
        <v>1</v>
      </c>
      <c r="S39">
        <v>1</v>
      </c>
      <c r="U39">
        <v>1</v>
      </c>
      <c r="Z39">
        <v>1</v>
      </c>
      <c r="AG39">
        <v>1</v>
      </c>
      <c r="AH39">
        <v>1</v>
      </c>
    </row>
    <row r="40" spans="1:42" x14ac:dyDescent="0.3">
      <c r="A40" t="s">
        <v>264</v>
      </c>
      <c r="B40" t="s">
        <v>265</v>
      </c>
      <c r="G40">
        <v>1</v>
      </c>
      <c r="O40">
        <v>1</v>
      </c>
      <c r="Q40">
        <v>1</v>
      </c>
      <c r="S40">
        <v>1</v>
      </c>
      <c r="Z40">
        <v>1</v>
      </c>
      <c r="AH40">
        <v>1</v>
      </c>
    </row>
    <row r="41" spans="1:42" x14ac:dyDescent="0.3">
      <c r="A41" t="s">
        <v>266</v>
      </c>
      <c r="B41" t="s">
        <v>267</v>
      </c>
      <c r="G41">
        <v>1</v>
      </c>
      <c r="O41">
        <v>1</v>
      </c>
      <c r="Q41">
        <v>1</v>
      </c>
      <c r="S41">
        <v>1</v>
      </c>
      <c r="Z41">
        <v>1</v>
      </c>
      <c r="AH41">
        <v>1</v>
      </c>
    </row>
  </sheetData>
  <autoFilter ref="A1:AP41" xr:uid="{891E48FC-D555-485A-8BF0-729D67F803B5}"/>
  <hyperlinks>
    <hyperlink ref="C7" r:id="rId1" xr:uid="{89454DE5-F182-4094-9BFF-9BA7FA09ECE1}"/>
  </hyperlinks>
  <pageMargins left="0.511811024" right="0.511811024" top="0.78740157499999996" bottom="0.78740157499999996" header="0.31496062000000002" footer="0.31496062000000002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D7C0FB-7808-46DB-99CB-7DB94D690B5E}">
  <sheetPr codeName="Planilha4"/>
  <dimension ref="A1:AD34"/>
  <sheetViews>
    <sheetView workbookViewId="0">
      <selection activeCell="A14" sqref="A14"/>
    </sheetView>
  </sheetViews>
  <sheetFormatPr defaultColWidth="8.77734375" defaultRowHeight="14.4" outlineLevelCol="1" x14ac:dyDescent="0.3"/>
  <cols>
    <col min="1" max="1" width="12.6640625" bestFit="1" customWidth="1"/>
    <col min="2" max="21" width="8.77734375" customWidth="1" outlineLevel="1"/>
  </cols>
  <sheetData>
    <row r="1" spans="1:30" x14ac:dyDescent="0.3">
      <c r="B1" s="10" t="s">
        <v>161</v>
      </c>
      <c r="C1" s="10" t="s">
        <v>172</v>
      </c>
      <c r="D1" s="10" t="s">
        <v>191</v>
      </c>
      <c r="E1" s="10" t="s">
        <v>209</v>
      </c>
      <c r="F1" s="10" t="s">
        <v>220</v>
      </c>
      <c r="G1" s="10" t="s">
        <v>223</v>
      </c>
      <c r="H1" s="10" t="s">
        <v>241</v>
      </c>
      <c r="I1" s="10" t="s">
        <v>166</v>
      </c>
      <c r="J1" s="10" t="s">
        <v>252</v>
      </c>
      <c r="K1" s="9" t="s">
        <v>174</v>
      </c>
      <c r="L1" s="9" t="s">
        <v>177</v>
      </c>
      <c r="M1" s="10" t="s">
        <v>179</v>
      </c>
      <c r="N1" s="10" t="s">
        <v>185</v>
      </c>
      <c r="O1" s="10" t="s">
        <v>188</v>
      </c>
      <c r="P1" s="10" t="s">
        <v>193</v>
      </c>
      <c r="Q1" s="9" t="s">
        <v>198</v>
      </c>
      <c r="R1" s="10" t="s">
        <v>200</v>
      </c>
      <c r="S1" s="10" t="s">
        <v>203</v>
      </c>
      <c r="T1" s="10" t="s">
        <v>205</v>
      </c>
      <c r="U1" s="10" t="s">
        <v>212</v>
      </c>
      <c r="V1" s="10" t="s">
        <v>215</v>
      </c>
      <c r="W1" s="10" t="s">
        <v>218</v>
      </c>
      <c r="X1" s="10" t="s">
        <v>228</v>
      </c>
      <c r="Y1" s="10" t="s">
        <v>231</v>
      </c>
      <c r="Z1" s="10" t="s">
        <v>234</v>
      </c>
      <c r="AA1" s="10" t="s">
        <v>236</v>
      </c>
      <c r="AB1" s="10" t="s">
        <v>238</v>
      </c>
      <c r="AC1" s="10" t="s">
        <v>244</v>
      </c>
      <c r="AD1" s="10" t="s">
        <v>247</v>
      </c>
    </row>
    <row r="2" spans="1:30" x14ac:dyDescent="0.3">
      <c r="A2" t="s">
        <v>89</v>
      </c>
      <c r="B2">
        <f>INDEX(Usuários!$A$1:$AN$37,MATCH(Planilha1!B$1,Usuários!$A$1:$A$37,0),MATCH(Planilha1!$A2,Usuários!$A$1:$AN$1,0))</f>
        <v>0</v>
      </c>
      <c r="C2">
        <f>INDEX(Usuários!$A$1:$AN$37,MATCH(Planilha1!C$1,Usuários!$A$1:$A$37,0),MATCH(Planilha1!$A2,Usuários!$A$1:$AN$1,0))</f>
        <v>0</v>
      </c>
      <c r="D2">
        <f>INDEX(Usuários!$A$1:$AN$37,MATCH(Planilha1!D$1,Usuários!$A$1:$A$37,0),MATCH(Planilha1!$A2,Usuários!$A$1:$AN$1,0))</f>
        <v>1</v>
      </c>
      <c r="E2">
        <f>INDEX(Usuários!$A$1:$AN$37,MATCH(Planilha1!E$1,Usuários!$A$1:$A$37,0),MATCH(Planilha1!$A2,Usuários!$A$1:$AN$1,0))</f>
        <v>1</v>
      </c>
      <c r="F2">
        <f>INDEX(Usuários!$A$1:$AN$37,MATCH(Planilha1!F$1,Usuários!$A$1:$A$37,0),MATCH(Planilha1!$A2,Usuários!$A$1:$AN$1,0))</f>
        <v>0</v>
      </c>
      <c r="G2">
        <f>INDEX(Usuários!$A$1:$AN$37,MATCH(Planilha1!G$1,Usuários!$A$1:$A$37,0),MATCH(Planilha1!$A2,Usuários!$A$1:$AN$1,0))</f>
        <v>0</v>
      </c>
      <c r="H2">
        <f>INDEX(Usuários!$A$1:$AN$37,MATCH(Planilha1!H$1,Usuários!$A$1:$A$37,0),MATCH(Planilha1!$A2,Usuários!$A$1:$AN$1,0))</f>
        <v>0</v>
      </c>
      <c r="I2">
        <f>INDEX(Usuários!$A$1:$AN$37,MATCH(Planilha1!I$1,Usuários!$A$1:$A$37,0),MATCH(Planilha1!$A2,Usuários!$A$1:$AN$1,0))</f>
        <v>0</v>
      </c>
      <c r="J2">
        <f>INDEX(Usuários!$A$1:$AN$37,MATCH(Planilha1!J$1,Usuários!$A$1:$A$37,0),MATCH(Planilha1!$A2,Usuários!$A$1:$AN$1,0))</f>
        <v>0</v>
      </c>
      <c r="K2">
        <f>INDEX(Usuários!$A$1:$AN$37,MATCH(Planilha1!K$1,Usuários!$A$1:$A$37,0),MATCH(Planilha1!$A2,Usuários!$A$1:$AN$1,0))</f>
        <v>0</v>
      </c>
      <c r="L2">
        <f>INDEX(Usuários!$A$1:$AN$37,MATCH(Planilha1!L$1,Usuários!$A$1:$A$37,0),MATCH(Planilha1!$A2,Usuários!$A$1:$AN$1,0))</f>
        <v>0</v>
      </c>
      <c r="M2">
        <f>INDEX(Usuários!$A$1:$AN$37,MATCH(Planilha1!M$1,Usuários!$A$1:$A$37,0),MATCH(Planilha1!$A2,Usuários!$A$1:$AN$1,0))</f>
        <v>0</v>
      </c>
      <c r="N2">
        <f>INDEX(Usuários!$A$1:$AN$37,MATCH(Planilha1!N$1,Usuários!$A$1:$A$37,0),MATCH(Planilha1!$A2,Usuários!$A$1:$AN$1,0))</f>
        <v>0</v>
      </c>
      <c r="O2">
        <f>INDEX(Usuários!$A$1:$AN$37,MATCH(Planilha1!O$1,Usuários!$A$1:$A$37,0),MATCH(Planilha1!$A2,Usuários!$A$1:$AN$1,0))</f>
        <v>0</v>
      </c>
      <c r="P2">
        <f>INDEX(Usuários!$A$1:$AN$37,MATCH(Planilha1!P$1,Usuários!$A$1:$A$37,0),MATCH(Planilha1!$A2,Usuários!$A$1:$AN$1,0))</f>
        <v>0</v>
      </c>
      <c r="Q2">
        <f>INDEX(Usuários!$A$1:$AN$37,MATCH(Planilha1!Q$1,Usuários!$A$1:$A$37,0),MATCH(Planilha1!$A2,Usuários!$A$1:$AN$1,0))</f>
        <v>0</v>
      </c>
      <c r="R2">
        <f>INDEX(Usuários!$A$1:$AN$37,MATCH(Planilha1!R$1,Usuários!$A$1:$A$37,0),MATCH(Planilha1!$A2,Usuários!$A$1:$AN$1,0))</f>
        <v>0</v>
      </c>
      <c r="S2">
        <f>INDEX(Usuários!$A$1:$AN$37,MATCH(Planilha1!S$1,Usuários!$A$1:$A$37,0),MATCH(Planilha1!$A2,Usuários!$A$1:$AN$1,0))</f>
        <v>0</v>
      </c>
      <c r="T2">
        <f>INDEX(Usuários!$A$1:$AN$37,MATCH(Planilha1!T$1,Usuários!$A$1:$A$37,0),MATCH(Planilha1!$A2,Usuários!$A$1:$AN$1,0))</f>
        <v>0</v>
      </c>
      <c r="U2">
        <f>INDEX(Usuários!$A$1:$AN$37,MATCH(Planilha1!U$1,Usuários!$A$1:$A$37,0),MATCH(Planilha1!$A2,Usuários!$A$1:$AN$1,0))</f>
        <v>0</v>
      </c>
      <c r="V2">
        <f>INDEX(Usuários!$A$1:$AN$37,MATCH(Planilha1!V$1,Usuários!$A$1:$A$37,0),MATCH(Planilha1!$A2,Usuários!$A$1:$AN$1,0))</f>
        <v>0</v>
      </c>
      <c r="W2">
        <f>INDEX(Usuários!$A$1:$AN$37,MATCH(Planilha1!W$1,Usuários!$A$1:$A$37,0),MATCH(Planilha1!$A2,Usuários!$A$1:$AN$1,0))</f>
        <v>0</v>
      </c>
      <c r="X2">
        <f>INDEX(Usuários!$A$1:$AN$37,MATCH(Planilha1!X$1,Usuários!$A$1:$A$37,0),MATCH(Planilha1!$A2,Usuários!$A$1:$AN$1,0))</f>
        <v>0</v>
      </c>
      <c r="Y2">
        <f>INDEX(Usuários!$A$1:$AN$37,MATCH(Planilha1!Y$1,Usuários!$A$1:$A$37,0),MATCH(Planilha1!$A2,Usuários!$A$1:$AN$1,0))</f>
        <v>0</v>
      </c>
      <c r="Z2">
        <f>INDEX(Usuários!$A$1:$AN$37,MATCH(Planilha1!Z$1,Usuários!$A$1:$A$37,0),MATCH(Planilha1!$A2,Usuários!$A$1:$AN$1,0))</f>
        <v>0</v>
      </c>
      <c r="AA2">
        <f>INDEX(Usuários!$A$1:$AN$37,MATCH(Planilha1!AA$1,Usuários!$A$1:$A$37,0),MATCH(Planilha1!$A2,Usuários!$A$1:$AN$1,0))</f>
        <v>0</v>
      </c>
      <c r="AB2">
        <f>INDEX(Usuários!$A$1:$AN$37,MATCH(Planilha1!AB$1,Usuários!$A$1:$A$37,0),MATCH(Planilha1!$A2,Usuários!$A$1:$AN$1,0))</f>
        <v>0</v>
      </c>
      <c r="AC2">
        <f>INDEX(Usuários!$A$1:$AN$37,MATCH(Planilha1!AC$1,Usuários!$A$1:$A$37,0),MATCH(Planilha1!$A2,Usuários!$A$1:$AN$1,0))</f>
        <v>0</v>
      </c>
      <c r="AD2">
        <f>INDEX(Usuários!$A$1:$AN$37,MATCH(Planilha1!AD$1,Usuários!$A$1:$A$37,0),MATCH(Planilha1!$A2,Usuários!$A$1:$AN$1,0))</f>
        <v>0</v>
      </c>
    </row>
    <row r="3" spans="1:30" x14ac:dyDescent="0.3">
      <c r="A3" t="s">
        <v>97</v>
      </c>
      <c r="B3">
        <f>INDEX(Usuários!$A$1:$AN$37,MATCH(Planilha1!B$1,Usuários!$A$1:$A$37,0),MATCH(Planilha1!$A3,Usuários!$A$1:$AN$1,0))</f>
        <v>1</v>
      </c>
      <c r="C3">
        <f>INDEX(Usuários!$A$1:$AN$37,MATCH(Planilha1!C$1,Usuários!$A$1:$A$37,0),MATCH(Planilha1!$A3,Usuários!$A$1:$AN$1,0))</f>
        <v>0</v>
      </c>
      <c r="D3">
        <f>INDEX(Usuários!$A$1:$AN$37,MATCH(Planilha1!D$1,Usuários!$A$1:$A$37,0),MATCH(Planilha1!$A3,Usuários!$A$1:$AN$1,0))</f>
        <v>1</v>
      </c>
      <c r="E3">
        <f>INDEX(Usuários!$A$1:$AN$37,MATCH(Planilha1!E$1,Usuários!$A$1:$A$37,0),MATCH(Planilha1!$A3,Usuários!$A$1:$AN$1,0))</f>
        <v>1</v>
      </c>
      <c r="F3">
        <f>INDEX(Usuários!$A$1:$AN$37,MATCH(Planilha1!F$1,Usuários!$A$1:$A$37,0),MATCH(Planilha1!$A3,Usuários!$A$1:$AN$1,0))</f>
        <v>1</v>
      </c>
      <c r="G3">
        <f>INDEX(Usuários!$A$1:$AN$37,MATCH(Planilha1!G$1,Usuários!$A$1:$A$37,0),MATCH(Planilha1!$A3,Usuários!$A$1:$AN$1,0))</f>
        <v>1</v>
      </c>
      <c r="H3">
        <f>INDEX(Usuários!$A$1:$AN$37,MATCH(Planilha1!H$1,Usuários!$A$1:$A$37,0),MATCH(Planilha1!$A3,Usuários!$A$1:$AN$1,0))</f>
        <v>0</v>
      </c>
      <c r="I3">
        <f>INDEX(Usuários!$A$1:$AN$37,MATCH(Planilha1!I$1,Usuários!$A$1:$A$37,0),MATCH(Planilha1!$A3,Usuários!$A$1:$AN$1,0))</f>
        <v>0</v>
      </c>
      <c r="J3">
        <f>INDEX(Usuários!$A$1:$AN$37,MATCH(Planilha1!J$1,Usuários!$A$1:$A$37,0),MATCH(Planilha1!$A3,Usuários!$A$1:$AN$1,0))</f>
        <v>0</v>
      </c>
      <c r="K3">
        <f>INDEX(Usuários!$A$1:$AN$37,MATCH(Planilha1!K$1,Usuários!$A$1:$A$37,0),MATCH(Planilha1!$A3,Usuários!$A$1:$AN$1,0))</f>
        <v>0</v>
      </c>
      <c r="L3">
        <f>INDEX(Usuários!$A$1:$AN$37,MATCH(Planilha1!L$1,Usuários!$A$1:$A$37,0),MATCH(Planilha1!$A3,Usuários!$A$1:$AN$1,0))</f>
        <v>0</v>
      </c>
      <c r="M3">
        <f>INDEX(Usuários!$A$1:$AN$37,MATCH(Planilha1!M$1,Usuários!$A$1:$A$37,0),MATCH(Planilha1!$A3,Usuários!$A$1:$AN$1,0))</f>
        <v>0</v>
      </c>
      <c r="N3">
        <f>INDEX(Usuários!$A$1:$AN$37,MATCH(Planilha1!N$1,Usuários!$A$1:$A$37,0),MATCH(Planilha1!$A3,Usuários!$A$1:$AN$1,0))</f>
        <v>0</v>
      </c>
      <c r="O3">
        <f>INDEX(Usuários!$A$1:$AN$37,MATCH(Planilha1!O$1,Usuários!$A$1:$A$37,0),MATCH(Planilha1!$A3,Usuários!$A$1:$AN$1,0))</f>
        <v>0</v>
      </c>
      <c r="P3">
        <f>INDEX(Usuários!$A$1:$AN$37,MATCH(Planilha1!P$1,Usuários!$A$1:$A$37,0),MATCH(Planilha1!$A3,Usuários!$A$1:$AN$1,0))</f>
        <v>0</v>
      </c>
      <c r="Q3">
        <f>INDEX(Usuários!$A$1:$AN$37,MATCH(Planilha1!Q$1,Usuários!$A$1:$A$37,0),MATCH(Planilha1!$A3,Usuários!$A$1:$AN$1,0))</f>
        <v>0</v>
      </c>
      <c r="R3">
        <f>INDEX(Usuários!$A$1:$AN$37,MATCH(Planilha1!R$1,Usuários!$A$1:$A$37,0),MATCH(Planilha1!$A3,Usuários!$A$1:$AN$1,0))</f>
        <v>0</v>
      </c>
      <c r="S3">
        <f>INDEX(Usuários!$A$1:$AN$37,MATCH(Planilha1!S$1,Usuários!$A$1:$A$37,0),MATCH(Planilha1!$A3,Usuários!$A$1:$AN$1,0))</f>
        <v>0</v>
      </c>
      <c r="T3">
        <f>INDEX(Usuários!$A$1:$AN$37,MATCH(Planilha1!T$1,Usuários!$A$1:$A$37,0),MATCH(Planilha1!$A3,Usuários!$A$1:$AN$1,0))</f>
        <v>0</v>
      </c>
      <c r="U3">
        <f>INDEX(Usuários!$A$1:$AN$37,MATCH(Planilha1!U$1,Usuários!$A$1:$A$37,0),MATCH(Planilha1!$A3,Usuários!$A$1:$AN$1,0))</f>
        <v>0</v>
      </c>
      <c r="V3">
        <f>INDEX(Usuários!$A$1:$AN$37,MATCH(Planilha1!V$1,Usuários!$A$1:$A$37,0),MATCH(Planilha1!$A3,Usuários!$A$1:$AN$1,0))</f>
        <v>0</v>
      </c>
      <c r="W3">
        <f>INDEX(Usuários!$A$1:$AN$37,MATCH(Planilha1!W$1,Usuários!$A$1:$A$37,0),MATCH(Planilha1!$A3,Usuários!$A$1:$AN$1,0))</f>
        <v>0</v>
      </c>
      <c r="X3">
        <f>INDEX(Usuários!$A$1:$AN$37,MATCH(Planilha1!X$1,Usuários!$A$1:$A$37,0),MATCH(Planilha1!$A3,Usuários!$A$1:$AN$1,0))</f>
        <v>0</v>
      </c>
      <c r="Y3">
        <f>INDEX(Usuários!$A$1:$AN$37,MATCH(Planilha1!Y$1,Usuários!$A$1:$A$37,0),MATCH(Planilha1!$A3,Usuários!$A$1:$AN$1,0))</f>
        <v>0</v>
      </c>
      <c r="Z3">
        <f>INDEX(Usuários!$A$1:$AN$37,MATCH(Planilha1!Z$1,Usuários!$A$1:$A$37,0),MATCH(Planilha1!$A3,Usuários!$A$1:$AN$1,0))</f>
        <v>0</v>
      </c>
      <c r="AA3">
        <f>INDEX(Usuários!$A$1:$AN$37,MATCH(Planilha1!AA$1,Usuários!$A$1:$A$37,0),MATCH(Planilha1!$A3,Usuários!$A$1:$AN$1,0))</f>
        <v>0</v>
      </c>
      <c r="AB3">
        <f>INDEX(Usuários!$A$1:$AN$37,MATCH(Planilha1!AB$1,Usuários!$A$1:$A$37,0),MATCH(Planilha1!$A3,Usuários!$A$1:$AN$1,0))</f>
        <v>0</v>
      </c>
      <c r="AC3">
        <f>INDEX(Usuários!$A$1:$AN$37,MATCH(Planilha1!AC$1,Usuários!$A$1:$A$37,0),MATCH(Planilha1!$A3,Usuários!$A$1:$AN$1,0))</f>
        <v>0</v>
      </c>
      <c r="AD3">
        <f>INDEX(Usuários!$A$1:$AN$37,MATCH(Planilha1!AD$1,Usuários!$A$1:$A$37,0),MATCH(Planilha1!$A3,Usuários!$A$1:$AN$1,0))</f>
        <v>0</v>
      </c>
    </row>
    <row r="4" spans="1:30" x14ac:dyDescent="0.3">
      <c r="A4" t="s">
        <v>95</v>
      </c>
      <c r="B4">
        <f>INDEX(Usuários!$A$1:$AN$37,MATCH(Planilha1!B$1,Usuários!$A$1:$A$37,0),MATCH(Planilha1!$A4,Usuários!$A$1:$AN$1,0))</f>
        <v>1</v>
      </c>
      <c r="C4">
        <f>INDEX(Usuários!$A$1:$AN$37,MATCH(Planilha1!C$1,Usuários!$A$1:$A$37,0),MATCH(Planilha1!$A4,Usuários!$A$1:$AN$1,0))</f>
        <v>0</v>
      </c>
      <c r="D4">
        <f>INDEX(Usuários!$A$1:$AN$37,MATCH(Planilha1!D$1,Usuários!$A$1:$A$37,0),MATCH(Planilha1!$A4,Usuários!$A$1:$AN$1,0))</f>
        <v>1</v>
      </c>
      <c r="E4">
        <f>INDEX(Usuários!$A$1:$AN$37,MATCH(Planilha1!E$1,Usuários!$A$1:$A$37,0),MATCH(Planilha1!$A4,Usuários!$A$1:$AN$1,0))</f>
        <v>1</v>
      </c>
      <c r="F4">
        <f>INDEX(Usuários!$A$1:$AN$37,MATCH(Planilha1!F$1,Usuários!$A$1:$A$37,0),MATCH(Planilha1!$A4,Usuários!$A$1:$AN$1,0))</f>
        <v>0</v>
      </c>
      <c r="G4">
        <f>INDEX(Usuários!$A$1:$AN$37,MATCH(Planilha1!G$1,Usuários!$A$1:$A$37,0),MATCH(Planilha1!$A4,Usuários!$A$1:$AN$1,0))</f>
        <v>1</v>
      </c>
      <c r="H4">
        <f>INDEX(Usuários!$A$1:$AN$37,MATCH(Planilha1!H$1,Usuários!$A$1:$A$37,0),MATCH(Planilha1!$A4,Usuários!$A$1:$AN$1,0))</f>
        <v>0</v>
      </c>
      <c r="I4">
        <f>INDEX(Usuários!$A$1:$AN$37,MATCH(Planilha1!I$1,Usuários!$A$1:$A$37,0),MATCH(Planilha1!$A4,Usuários!$A$1:$AN$1,0))</f>
        <v>0</v>
      </c>
      <c r="J4">
        <f>INDEX(Usuários!$A$1:$AN$37,MATCH(Planilha1!J$1,Usuários!$A$1:$A$37,0),MATCH(Planilha1!$A4,Usuários!$A$1:$AN$1,0))</f>
        <v>0</v>
      </c>
      <c r="K4">
        <f>INDEX(Usuários!$A$1:$AN$37,MATCH(Planilha1!K$1,Usuários!$A$1:$A$37,0),MATCH(Planilha1!$A4,Usuários!$A$1:$AN$1,0))</f>
        <v>0</v>
      </c>
      <c r="L4">
        <f>INDEX(Usuários!$A$1:$AN$37,MATCH(Planilha1!L$1,Usuários!$A$1:$A$37,0),MATCH(Planilha1!$A4,Usuários!$A$1:$AN$1,0))</f>
        <v>0</v>
      </c>
      <c r="M4">
        <f>INDEX(Usuários!$A$1:$AN$37,MATCH(Planilha1!M$1,Usuários!$A$1:$A$37,0),MATCH(Planilha1!$A4,Usuários!$A$1:$AN$1,0))</f>
        <v>0</v>
      </c>
      <c r="N4">
        <f>INDEX(Usuários!$A$1:$AN$37,MATCH(Planilha1!N$1,Usuários!$A$1:$A$37,0),MATCH(Planilha1!$A4,Usuários!$A$1:$AN$1,0))</f>
        <v>0</v>
      </c>
      <c r="O4">
        <f>INDEX(Usuários!$A$1:$AN$37,MATCH(Planilha1!O$1,Usuários!$A$1:$A$37,0),MATCH(Planilha1!$A4,Usuários!$A$1:$AN$1,0))</f>
        <v>0</v>
      </c>
      <c r="P4">
        <f>INDEX(Usuários!$A$1:$AN$37,MATCH(Planilha1!P$1,Usuários!$A$1:$A$37,0),MATCH(Planilha1!$A4,Usuários!$A$1:$AN$1,0))</f>
        <v>0</v>
      </c>
      <c r="Q4">
        <f>INDEX(Usuários!$A$1:$AN$37,MATCH(Planilha1!Q$1,Usuários!$A$1:$A$37,0),MATCH(Planilha1!$A4,Usuários!$A$1:$AN$1,0))</f>
        <v>0</v>
      </c>
      <c r="R4">
        <f>INDEX(Usuários!$A$1:$AN$37,MATCH(Planilha1!R$1,Usuários!$A$1:$A$37,0),MATCH(Planilha1!$A4,Usuários!$A$1:$AN$1,0))</f>
        <v>0</v>
      </c>
      <c r="S4">
        <f>INDEX(Usuários!$A$1:$AN$37,MATCH(Planilha1!S$1,Usuários!$A$1:$A$37,0),MATCH(Planilha1!$A4,Usuários!$A$1:$AN$1,0))</f>
        <v>0</v>
      </c>
      <c r="T4">
        <f>INDEX(Usuários!$A$1:$AN$37,MATCH(Planilha1!T$1,Usuários!$A$1:$A$37,0),MATCH(Planilha1!$A4,Usuários!$A$1:$AN$1,0))</f>
        <v>0</v>
      </c>
      <c r="U4">
        <f>INDEX(Usuários!$A$1:$AN$37,MATCH(Planilha1!U$1,Usuários!$A$1:$A$37,0),MATCH(Planilha1!$A4,Usuários!$A$1:$AN$1,0))</f>
        <v>0</v>
      </c>
      <c r="V4">
        <f>INDEX(Usuários!$A$1:$AN$37,MATCH(Planilha1!V$1,Usuários!$A$1:$A$37,0),MATCH(Planilha1!$A4,Usuários!$A$1:$AN$1,0))</f>
        <v>0</v>
      </c>
      <c r="W4">
        <f>INDEX(Usuários!$A$1:$AN$37,MATCH(Planilha1!W$1,Usuários!$A$1:$A$37,0),MATCH(Planilha1!$A4,Usuários!$A$1:$AN$1,0))</f>
        <v>0</v>
      </c>
      <c r="X4">
        <f>INDEX(Usuários!$A$1:$AN$37,MATCH(Planilha1!X$1,Usuários!$A$1:$A$37,0),MATCH(Planilha1!$A4,Usuários!$A$1:$AN$1,0))</f>
        <v>0</v>
      </c>
      <c r="Y4">
        <f>INDEX(Usuários!$A$1:$AN$37,MATCH(Planilha1!Y$1,Usuários!$A$1:$A$37,0),MATCH(Planilha1!$A4,Usuários!$A$1:$AN$1,0))</f>
        <v>0</v>
      </c>
      <c r="Z4">
        <f>INDEX(Usuários!$A$1:$AN$37,MATCH(Planilha1!Z$1,Usuários!$A$1:$A$37,0),MATCH(Planilha1!$A4,Usuários!$A$1:$AN$1,0))</f>
        <v>0</v>
      </c>
      <c r="AA4">
        <f>INDEX(Usuários!$A$1:$AN$37,MATCH(Planilha1!AA$1,Usuários!$A$1:$A$37,0),MATCH(Planilha1!$A4,Usuários!$A$1:$AN$1,0))</f>
        <v>0</v>
      </c>
      <c r="AB4">
        <f>INDEX(Usuários!$A$1:$AN$37,MATCH(Planilha1!AB$1,Usuários!$A$1:$A$37,0),MATCH(Planilha1!$A4,Usuários!$A$1:$AN$1,0))</f>
        <v>0</v>
      </c>
      <c r="AC4">
        <f>INDEX(Usuários!$A$1:$AN$37,MATCH(Planilha1!AC$1,Usuários!$A$1:$A$37,0),MATCH(Planilha1!$A4,Usuários!$A$1:$AN$1,0))</f>
        <v>0</v>
      </c>
      <c r="AD4">
        <f>INDEX(Usuários!$A$1:$AN$37,MATCH(Planilha1!AD$1,Usuários!$A$1:$A$37,0),MATCH(Planilha1!$A4,Usuários!$A$1:$AN$1,0))</f>
        <v>0</v>
      </c>
    </row>
    <row r="5" spans="1:30" x14ac:dyDescent="0.3">
      <c r="A5" t="s">
        <v>91</v>
      </c>
      <c r="B5">
        <f>INDEX(Usuários!$A$1:$AN$37,MATCH(Planilha1!B$1,Usuários!$A$1:$A$37,0),MATCH(Planilha1!$A5,Usuários!$A$1:$AN$1,0))</f>
        <v>0</v>
      </c>
      <c r="C5">
        <f>INDEX(Usuários!$A$1:$AN$37,MATCH(Planilha1!C$1,Usuários!$A$1:$A$37,0),MATCH(Planilha1!$A5,Usuários!$A$1:$AN$1,0))</f>
        <v>0</v>
      </c>
      <c r="D5">
        <f>INDEX(Usuários!$A$1:$AN$37,MATCH(Planilha1!D$1,Usuários!$A$1:$A$37,0),MATCH(Planilha1!$A5,Usuários!$A$1:$AN$1,0))</f>
        <v>1</v>
      </c>
      <c r="E5">
        <f>INDEX(Usuários!$A$1:$AN$37,MATCH(Planilha1!E$1,Usuários!$A$1:$A$37,0),MATCH(Planilha1!$A5,Usuários!$A$1:$AN$1,0))</f>
        <v>1</v>
      </c>
      <c r="F5">
        <f>INDEX(Usuários!$A$1:$AN$37,MATCH(Planilha1!F$1,Usuários!$A$1:$A$37,0),MATCH(Planilha1!$A5,Usuários!$A$1:$AN$1,0))</f>
        <v>0</v>
      </c>
      <c r="G5">
        <f>INDEX(Usuários!$A$1:$AN$37,MATCH(Planilha1!G$1,Usuários!$A$1:$A$37,0),MATCH(Planilha1!$A5,Usuários!$A$1:$AN$1,0))</f>
        <v>0</v>
      </c>
      <c r="H5">
        <f>INDEX(Usuários!$A$1:$AN$37,MATCH(Planilha1!H$1,Usuários!$A$1:$A$37,0),MATCH(Planilha1!$A5,Usuários!$A$1:$AN$1,0))</f>
        <v>0</v>
      </c>
      <c r="I5">
        <f>INDEX(Usuários!$A$1:$AN$37,MATCH(Planilha1!I$1,Usuários!$A$1:$A$37,0),MATCH(Planilha1!$A5,Usuários!$A$1:$AN$1,0))</f>
        <v>0</v>
      </c>
      <c r="J5">
        <f>INDEX(Usuários!$A$1:$AN$37,MATCH(Planilha1!J$1,Usuários!$A$1:$A$37,0),MATCH(Planilha1!$A5,Usuários!$A$1:$AN$1,0))</f>
        <v>0</v>
      </c>
      <c r="K5">
        <f>INDEX(Usuários!$A$1:$AN$37,MATCH(Planilha1!K$1,Usuários!$A$1:$A$37,0),MATCH(Planilha1!$A5,Usuários!$A$1:$AN$1,0))</f>
        <v>0</v>
      </c>
      <c r="L5">
        <f>INDEX(Usuários!$A$1:$AN$37,MATCH(Planilha1!L$1,Usuários!$A$1:$A$37,0),MATCH(Planilha1!$A5,Usuários!$A$1:$AN$1,0))</f>
        <v>0</v>
      </c>
      <c r="M5">
        <f>INDEX(Usuários!$A$1:$AN$37,MATCH(Planilha1!M$1,Usuários!$A$1:$A$37,0),MATCH(Planilha1!$A5,Usuários!$A$1:$AN$1,0))</f>
        <v>0</v>
      </c>
      <c r="N5">
        <f>INDEX(Usuários!$A$1:$AN$37,MATCH(Planilha1!N$1,Usuários!$A$1:$A$37,0),MATCH(Planilha1!$A5,Usuários!$A$1:$AN$1,0))</f>
        <v>0</v>
      </c>
      <c r="O5">
        <f>INDEX(Usuários!$A$1:$AN$37,MATCH(Planilha1!O$1,Usuários!$A$1:$A$37,0),MATCH(Planilha1!$A5,Usuários!$A$1:$AN$1,0))</f>
        <v>0</v>
      </c>
      <c r="P5">
        <f>INDEX(Usuários!$A$1:$AN$37,MATCH(Planilha1!P$1,Usuários!$A$1:$A$37,0),MATCH(Planilha1!$A5,Usuários!$A$1:$AN$1,0))</f>
        <v>0</v>
      </c>
      <c r="Q5">
        <f>INDEX(Usuários!$A$1:$AN$37,MATCH(Planilha1!Q$1,Usuários!$A$1:$A$37,0),MATCH(Planilha1!$A5,Usuários!$A$1:$AN$1,0))</f>
        <v>0</v>
      </c>
      <c r="R5">
        <f>INDEX(Usuários!$A$1:$AN$37,MATCH(Planilha1!R$1,Usuários!$A$1:$A$37,0),MATCH(Planilha1!$A5,Usuários!$A$1:$AN$1,0))</f>
        <v>0</v>
      </c>
      <c r="S5">
        <f>INDEX(Usuários!$A$1:$AN$37,MATCH(Planilha1!S$1,Usuários!$A$1:$A$37,0),MATCH(Planilha1!$A5,Usuários!$A$1:$AN$1,0))</f>
        <v>0</v>
      </c>
      <c r="T5">
        <f>INDEX(Usuários!$A$1:$AN$37,MATCH(Planilha1!T$1,Usuários!$A$1:$A$37,0),MATCH(Planilha1!$A5,Usuários!$A$1:$AN$1,0))</f>
        <v>0</v>
      </c>
      <c r="U5">
        <f>INDEX(Usuários!$A$1:$AN$37,MATCH(Planilha1!U$1,Usuários!$A$1:$A$37,0),MATCH(Planilha1!$A5,Usuários!$A$1:$AN$1,0))</f>
        <v>0</v>
      </c>
      <c r="V5">
        <f>INDEX(Usuários!$A$1:$AN$37,MATCH(Planilha1!V$1,Usuários!$A$1:$A$37,0),MATCH(Planilha1!$A5,Usuários!$A$1:$AN$1,0))</f>
        <v>0</v>
      </c>
      <c r="W5">
        <f>INDEX(Usuários!$A$1:$AN$37,MATCH(Planilha1!W$1,Usuários!$A$1:$A$37,0),MATCH(Planilha1!$A5,Usuários!$A$1:$AN$1,0))</f>
        <v>0</v>
      </c>
      <c r="X5">
        <f>INDEX(Usuários!$A$1:$AN$37,MATCH(Planilha1!X$1,Usuários!$A$1:$A$37,0),MATCH(Planilha1!$A5,Usuários!$A$1:$AN$1,0))</f>
        <v>0</v>
      </c>
      <c r="Y5">
        <f>INDEX(Usuários!$A$1:$AN$37,MATCH(Planilha1!Y$1,Usuários!$A$1:$A$37,0),MATCH(Planilha1!$A5,Usuários!$A$1:$AN$1,0))</f>
        <v>0</v>
      </c>
      <c r="Z5">
        <f>INDEX(Usuários!$A$1:$AN$37,MATCH(Planilha1!Z$1,Usuários!$A$1:$A$37,0),MATCH(Planilha1!$A5,Usuários!$A$1:$AN$1,0))</f>
        <v>0</v>
      </c>
      <c r="AA5">
        <f>INDEX(Usuários!$A$1:$AN$37,MATCH(Planilha1!AA$1,Usuários!$A$1:$A$37,0),MATCH(Planilha1!$A5,Usuários!$A$1:$AN$1,0))</f>
        <v>0</v>
      </c>
      <c r="AB5">
        <f>INDEX(Usuários!$A$1:$AN$37,MATCH(Planilha1!AB$1,Usuários!$A$1:$A$37,0),MATCH(Planilha1!$A5,Usuários!$A$1:$AN$1,0))</f>
        <v>0</v>
      </c>
      <c r="AC5">
        <f>INDEX(Usuários!$A$1:$AN$37,MATCH(Planilha1!AC$1,Usuários!$A$1:$A$37,0),MATCH(Planilha1!$A5,Usuários!$A$1:$AN$1,0))</f>
        <v>0</v>
      </c>
      <c r="AD5">
        <f>INDEX(Usuários!$A$1:$AN$37,MATCH(Planilha1!AD$1,Usuários!$A$1:$A$37,0),MATCH(Planilha1!$A5,Usuários!$A$1:$AN$1,0))</f>
        <v>0</v>
      </c>
    </row>
    <row r="6" spans="1:30" x14ac:dyDescent="0.3">
      <c r="A6" t="s">
        <v>93</v>
      </c>
      <c r="B6">
        <f>INDEX(Usuários!$A$1:$AN$37,MATCH(Planilha1!B$1,Usuários!$A$1:$A$37,0),MATCH(Planilha1!$A6,Usuários!$A$1:$AN$1,0))</f>
        <v>1</v>
      </c>
      <c r="C6">
        <f>INDEX(Usuários!$A$1:$AN$37,MATCH(Planilha1!C$1,Usuários!$A$1:$A$37,0),MATCH(Planilha1!$A6,Usuários!$A$1:$AN$1,0))</f>
        <v>0</v>
      </c>
      <c r="D6">
        <f>INDEX(Usuários!$A$1:$AN$37,MATCH(Planilha1!D$1,Usuários!$A$1:$A$37,0),MATCH(Planilha1!$A6,Usuários!$A$1:$AN$1,0))</f>
        <v>1</v>
      </c>
      <c r="E6">
        <f>INDEX(Usuários!$A$1:$AN$37,MATCH(Planilha1!E$1,Usuários!$A$1:$A$37,0),MATCH(Planilha1!$A6,Usuários!$A$1:$AN$1,0))</f>
        <v>1</v>
      </c>
      <c r="F6">
        <f>INDEX(Usuários!$A$1:$AN$37,MATCH(Planilha1!F$1,Usuários!$A$1:$A$37,0),MATCH(Planilha1!$A6,Usuários!$A$1:$AN$1,0))</f>
        <v>0</v>
      </c>
      <c r="G6">
        <f>INDEX(Usuários!$A$1:$AN$37,MATCH(Planilha1!G$1,Usuários!$A$1:$A$37,0),MATCH(Planilha1!$A6,Usuários!$A$1:$AN$1,0))</f>
        <v>1</v>
      </c>
      <c r="H6">
        <f>INDEX(Usuários!$A$1:$AN$37,MATCH(Planilha1!H$1,Usuários!$A$1:$A$37,0),MATCH(Planilha1!$A6,Usuários!$A$1:$AN$1,0))</f>
        <v>0</v>
      </c>
      <c r="I6">
        <f>INDEX(Usuários!$A$1:$AN$37,MATCH(Planilha1!I$1,Usuários!$A$1:$A$37,0),MATCH(Planilha1!$A6,Usuários!$A$1:$AN$1,0))</f>
        <v>0</v>
      </c>
      <c r="J6">
        <f>INDEX(Usuários!$A$1:$AN$37,MATCH(Planilha1!J$1,Usuários!$A$1:$A$37,0),MATCH(Planilha1!$A6,Usuários!$A$1:$AN$1,0))</f>
        <v>0</v>
      </c>
      <c r="K6">
        <f>INDEX(Usuários!$A$1:$AN$37,MATCH(Planilha1!K$1,Usuários!$A$1:$A$37,0),MATCH(Planilha1!$A6,Usuários!$A$1:$AN$1,0))</f>
        <v>0</v>
      </c>
      <c r="L6">
        <f>INDEX(Usuários!$A$1:$AN$37,MATCH(Planilha1!L$1,Usuários!$A$1:$A$37,0),MATCH(Planilha1!$A6,Usuários!$A$1:$AN$1,0))</f>
        <v>0</v>
      </c>
      <c r="M6">
        <f>INDEX(Usuários!$A$1:$AN$37,MATCH(Planilha1!M$1,Usuários!$A$1:$A$37,0),MATCH(Planilha1!$A6,Usuários!$A$1:$AN$1,0))</f>
        <v>0</v>
      </c>
      <c r="N6">
        <f>INDEX(Usuários!$A$1:$AN$37,MATCH(Planilha1!N$1,Usuários!$A$1:$A$37,0),MATCH(Planilha1!$A6,Usuários!$A$1:$AN$1,0))</f>
        <v>0</v>
      </c>
      <c r="O6">
        <f>INDEX(Usuários!$A$1:$AN$37,MATCH(Planilha1!O$1,Usuários!$A$1:$A$37,0),MATCH(Planilha1!$A6,Usuários!$A$1:$AN$1,0))</f>
        <v>0</v>
      </c>
      <c r="P6">
        <f>INDEX(Usuários!$A$1:$AN$37,MATCH(Planilha1!P$1,Usuários!$A$1:$A$37,0),MATCH(Planilha1!$A6,Usuários!$A$1:$AN$1,0))</f>
        <v>0</v>
      </c>
      <c r="Q6">
        <f>INDEX(Usuários!$A$1:$AN$37,MATCH(Planilha1!Q$1,Usuários!$A$1:$A$37,0),MATCH(Planilha1!$A6,Usuários!$A$1:$AN$1,0))</f>
        <v>0</v>
      </c>
      <c r="R6">
        <f>INDEX(Usuários!$A$1:$AN$37,MATCH(Planilha1!R$1,Usuários!$A$1:$A$37,0),MATCH(Planilha1!$A6,Usuários!$A$1:$AN$1,0))</f>
        <v>0</v>
      </c>
      <c r="S6">
        <f>INDEX(Usuários!$A$1:$AN$37,MATCH(Planilha1!S$1,Usuários!$A$1:$A$37,0),MATCH(Planilha1!$A6,Usuários!$A$1:$AN$1,0))</f>
        <v>0</v>
      </c>
      <c r="T6">
        <f>INDEX(Usuários!$A$1:$AN$37,MATCH(Planilha1!T$1,Usuários!$A$1:$A$37,0),MATCH(Planilha1!$A6,Usuários!$A$1:$AN$1,0))</f>
        <v>0</v>
      </c>
      <c r="U6">
        <f>INDEX(Usuários!$A$1:$AN$37,MATCH(Planilha1!U$1,Usuários!$A$1:$A$37,0),MATCH(Planilha1!$A6,Usuários!$A$1:$AN$1,0))</f>
        <v>0</v>
      </c>
      <c r="V6">
        <f>INDEX(Usuários!$A$1:$AN$37,MATCH(Planilha1!V$1,Usuários!$A$1:$A$37,0),MATCH(Planilha1!$A6,Usuários!$A$1:$AN$1,0))</f>
        <v>0</v>
      </c>
      <c r="W6">
        <f>INDEX(Usuários!$A$1:$AN$37,MATCH(Planilha1!W$1,Usuários!$A$1:$A$37,0),MATCH(Planilha1!$A6,Usuários!$A$1:$AN$1,0))</f>
        <v>0</v>
      </c>
      <c r="X6">
        <f>INDEX(Usuários!$A$1:$AN$37,MATCH(Planilha1!X$1,Usuários!$A$1:$A$37,0),MATCH(Planilha1!$A6,Usuários!$A$1:$AN$1,0))</f>
        <v>0</v>
      </c>
      <c r="Y6">
        <f>INDEX(Usuários!$A$1:$AN$37,MATCH(Planilha1!Y$1,Usuários!$A$1:$A$37,0),MATCH(Planilha1!$A6,Usuários!$A$1:$AN$1,0))</f>
        <v>0</v>
      </c>
      <c r="Z6">
        <f>INDEX(Usuários!$A$1:$AN$37,MATCH(Planilha1!Z$1,Usuários!$A$1:$A$37,0),MATCH(Planilha1!$A6,Usuários!$A$1:$AN$1,0))</f>
        <v>0</v>
      </c>
      <c r="AA6">
        <f>INDEX(Usuários!$A$1:$AN$37,MATCH(Planilha1!AA$1,Usuários!$A$1:$A$37,0),MATCH(Planilha1!$A6,Usuários!$A$1:$AN$1,0))</f>
        <v>0</v>
      </c>
      <c r="AB6">
        <f>INDEX(Usuários!$A$1:$AN$37,MATCH(Planilha1!AB$1,Usuários!$A$1:$A$37,0),MATCH(Planilha1!$A6,Usuários!$A$1:$AN$1,0))</f>
        <v>0</v>
      </c>
      <c r="AC6">
        <f>INDEX(Usuários!$A$1:$AN$37,MATCH(Planilha1!AC$1,Usuários!$A$1:$A$37,0),MATCH(Planilha1!$A6,Usuários!$A$1:$AN$1,0))</f>
        <v>0</v>
      </c>
      <c r="AD6">
        <f>INDEX(Usuários!$A$1:$AN$37,MATCH(Planilha1!AD$1,Usuários!$A$1:$A$37,0),MATCH(Planilha1!$A6,Usuários!$A$1:$AN$1,0))</f>
        <v>0</v>
      </c>
    </row>
    <row r="7" spans="1:30" x14ac:dyDescent="0.3">
      <c r="A7" t="s">
        <v>127</v>
      </c>
      <c r="B7">
        <f>INDEX(Usuários!$A$1:$AN$37,MATCH(Planilha1!B$1,Usuários!$A$1:$A$37,0),MATCH(Planilha1!$A7,Usuários!$A$1:$AN$1,0))</f>
        <v>0</v>
      </c>
      <c r="C7">
        <f>INDEX(Usuários!$A$1:$AN$37,MATCH(Planilha1!C$1,Usuários!$A$1:$A$37,0),MATCH(Planilha1!$A7,Usuários!$A$1:$AN$1,0))</f>
        <v>0</v>
      </c>
      <c r="D7">
        <f>INDEX(Usuários!$A$1:$AN$37,MATCH(Planilha1!D$1,Usuários!$A$1:$A$37,0),MATCH(Planilha1!$A7,Usuários!$A$1:$AN$1,0))</f>
        <v>0</v>
      </c>
      <c r="E7">
        <f>INDEX(Usuários!$A$1:$AN$37,MATCH(Planilha1!E$1,Usuários!$A$1:$A$37,0),MATCH(Planilha1!$A7,Usuários!$A$1:$AN$1,0))</f>
        <v>0</v>
      </c>
      <c r="F7">
        <f>INDEX(Usuários!$A$1:$AN$37,MATCH(Planilha1!F$1,Usuários!$A$1:$A$37,0),MATCH(Planilha1!$A7,Usuários!$A$1:$AN$1,0))</f>
        <v>0</v>
      </c>
      <c r="G7">
        <f>INDEX(Usuários!$A$1:$AN$37,MATCH(Planilha1!G$1,Usuários!$A$1:$A$37,0),MATCH(Planilha1!$A7,Usuários!$A$1:$AN$1,0))</f>
        <v>0</v>
      </c>
      <c r="H7">
        <f>INDEX(Usuários!$A$1:$AN$37,MATCH(Planilha1!H$1,Usuários!$A$1:$A$37,0),MATCH(Planilha1!$A7,Usuários!$A$1:$AN$1,0))</f>
        <v>0</v>
      </c>
      <c r="I7">
        <f>INDEX(Usuários!$A$1:$AN$37,MATCH(Planilha1!I$1,Usuários!$A$1:$A$37,0),MATCH(Planilha1!$A7,Usuários!$A$1:$AN$1,0))</f>
        <v>0</v>
      </c>
      <c r="J7">
        <f>INDEX(Usuários!$A$1:$AN$37,MATCH(Planilha1!J$1,Usuários!$A$1:$A$37,0),MATCH(Planilha1!$A7,Usuários!$A$1:$AN$1,0))</f>
        <v>0</v>
      </c>
      <c r="K7">
        <f>INDEX(Usuários!$A$1:$AN$37,MATCH(Planilha1!K$1,Usuários!$A$1:$A$37,0),MATCH(Planilha1!$A7,Usuários!$A$1:$AN$1,0))</f>
        <v>0</v>
      </c>
      <c r="L7">
        <f>INDEX(Usuários!$A$1:$AN$37,MATCH(Planilha1!L$1,Usuários!$A$1:$A$37,0),MATCH(Planilha1!$A7,Usuários!$A$1:$AN$1,0))</f>
        <v>0</v>
      </c>
      <c r="M7">
        <f>INDEX(Usuários!$A$1:$AN$37,MATCH(Planilha1!M$1,Usuários!$A$1:$A$37,0),MATCH(Planilha1!$A7,Usuários!$A$1:$AN$1,0))</f>
        <v>1</v>
      </c>
      <c r="N7">
        <f>INDEX(Usuários!$A$1:$AN$37,MATCH(Planilha1!N$1,Usuários!$A$1:$A$37,0),MATCH(Planilha1!$A7,Usuários!$A$1:$AN$1,0))</f>
        <v>0</v>
      </c>
      <c r="O7">
        <f>INDEX(Usuários!$A$1:$AN$37,MATCH(Planilha1!O$1,Usuários!$A$1:$A$37,0),MATCH(Planilha1!$A7,Usuários!$A$1:$AN$1,0))</f>
        <v>0</v>
      </c>
      <c r="P7">
        <f>INDEX(Usuários!$A$1:$AN$37,MATCH(Planilha1!P$1,Usuários!$A$1:$A$37,0),MATCH(Planilha1!$A7,Usuários!$A$1:$AN$1,0))</f>
        <v>0</v>
      </c>
      <c r="Q7">
        <f>INDEX(Usuários!$A$1:$AN$37,MATCH(Planilha1!Q$1,Usuários!$A$1:$A$37,0),MATCH(Planilha1!$A7,Usuários!$A$1:$AN$1,0))</f>
        <v>0</v>
      </c>
      <c r="R7">
        <f>INDEX(Usuários!$A$1:$AN$37,MATCH(Planilha1!R$1,Usuários!$A$1:$A$37,0),MATCH(Planilha1!$A7,Usuários!$A$1:$AN$1,0))</f>
        <v>0</v>
      </c>
      <c r="S7">
        <f>INDEX(Usuários!$A$1:$AN$37,MATCH(Planilha1!S$1,Usuários!$A$1:$A$37,0),MATCH(Planilha1!$A7,Usuários!$A$1:$AN$1,0))</f>
        <v>0</v>
      </c>
      <c r="T7">
        <f>INDEX(Usuários!$A$1:$AN$37,MATCH(Planilha1!T$1,Usuários!$A$1:$A$37,0),MATCH(Planilha1!$A7,Usuários!$A$1:$AN$1,0))</f>
        <v>1</v>
      </c>
      <c r="U7">
        <f>INDEX(Usuários!$A$1:$AN$37,MATCH(Planilha1!U$1,Usuários!$A$1:$A$37,0),MATCH(Planilha1!$A7,Usuários!$A$1:$AN$1,0))</f>
        <v>0</v>
      </c>
      <c r="V7">
        <f>INDEX(Usuários!$A$1:$AN$37,MATCH(Planilha1!V$1,Usuários!$A$1:$A$37,0),MATCH(Planilha1!$A7,Usuários!$A$1:$AN$1,0))</f>
        <v>0</v>
      </c>
      <c r="W7">
        <f>INDEX(Usuários!$A$1:$AN$37,MATCH(Planilha1!W$1,Usuários!$A$1:$A$37,0),MATCH(Planilha1!$A7,Usuários!$A$1:$AN$1,0))</f>
        <v>0</v>
      </c>
      <c r="X7">
        <f>INDEX(Usuários!$A$1:$AN$37,MATCH(Planilha1!X$1,Usuários!$A$1:$A$37,0),MATCH(Planilha1!$A7,Usuários!$A$1:$AN$1,0))</f>
        <v>0</v>
      </c>
      <c r="Y7">
        <f>INDEX(Usuários!$A$1:$AN$37,MATCH(Planilha1!Y$1,Usuários!$A$1:$A$37,0),MATCH(Planilha1!$A7,Usuários!$A$1:$AN$1,0))</f>
        <v>0</v>
      </c>
      <c r="Z7">
        <f>INDEX(Usuários!$A$1:$AN$37,MATCH(Planilha1!Z$1,Usuários!$A$1:$A$37,0),MATCH(Planilha1!$A7,Usuários!$A$1:$AN$1,0))</f>
        <v>0</v>
      </c>
      <c r="AA7">
        <f>INDEX(Usuários!$A$1:$AN$37,MATCH(Planilha1!AA$1,Usuários!$A$1:$A$37,0),MATCH(Planilha1!$A7,Usuários!$A$1:$AN$1,0))</f>
        <v>0</v>
      </c>
      <c r="AB7">
        <f>INDEX(Usuários!$A$1:$AN$37,MATCH(Planilha1!AB$1,Usuários!$A$1:$A$37,0),MATCH(Planilha1!$A7,Usuários!$A$1:$AN$1,0))</f>
        <v>0</v>
      </c>
      <c r="AC7">
        <f>INDEX(Usuários!$A$1:$AN$37,MATCH(Planilha1!AC$1,Usuários!$A$1:$A$37,0),MATCH(Planilha1!$A7,Usuários!$A$1:$AN$1,0))</f>
        <v>0</v>
      </c>
      <c r="AD7">
        <f>INDEX(Usuários!$A$1:$AN$37,MATCH(Planilha1!AD$1,Usuários!$A$1:$A$37,0),MATCH(Planilha1!$A7,Usuários!$A$1:$AN$1,0))</f>
        <v>0</v>
      </c>
    </row>
    <row r="8" spans="1:30" x14ac:dyDescent="0.3">
      <c r="A8" t="s">
        <v>129</v>
      </c>
      <c r="B8">
        <f>INDEX(Usuários!$A$1:$AN$37,MATCH(Planilha1!B$1,Usuários!$A$1:$A$37,0),MATCH(Planilha1!$A8,Usuários!$A$1:$AN$1,0))</f>
        <v>0</v>
      </c>
      <c r="C8">
        <f>INDEX(Usuários!$A$1:$AN$37,MATCH(Planilha1!C$1,Usuários!$A$1:$A$37,0),MATCH(Planilha1!$A8,Usuários!$A$1:$AN$1,0))</f>
        <v>0</v>
      </c>
      <c r="D8">
        <f>INDEX(Usuários!$A$1:$AN$37,MATCH(Planilha1!D$1,Usuários!$A$1:$A$37,0),MATCH(Planilha1!$A8,Usuários!$A$1:$AN$1,0))</f>
        <v>0</v>
      </c>
      <c r="E8">
        <f>INDEX(Usuários!$A$1:$AN$37,MATCH(Planilha1!E$1,Usuários!$A$1:$A$37,0),MATCH(Planilha1!$A8,Usuários!$A$1:$AN$1,0))</f>
        <v>0</v>
      </c>
      <c r="F8">
        <f>INDEX(Usuários!$A$1:$AN$37,MATCH(Planilha1!F$1,Usuários!$A$1:$A$37,0),MATCH(Planilha1!$A8,Usuários!$A$1:$AN$1,0))</f>
        <v>0</v>
      </c>
      <c r="G8">
        <f>INDEX(Usuários!$A$1:$AN$37,MATCH(Planilha1!G$1,Usuários!$A$1:$A$37,0),MATCH(Planilha1!$A8,Usuários!$A$1:$AN$1,0))</f>
        <v>0</v>
      </c>
      <c r="H8">
        <f>INDEX(Usuários!$A$1:$AN$37,MATCH(Planilha1!H$1,Usuários!$A$1:$A$37,0),MATCH(Planilha1!$A8,Usuários!$A$1:$AN$1,0))</f>
        <v>0</v>
      </c>
      <c r="I8">
        <f>INDEX(Usuários!$A$1:$AN$37,MATCH(Planilha1!I$1,Usuários!$A$1:$A$37,0),MATCH(Planilha1!$A8,Usuários!$A$1:$AN$1,0))</f>
        <v>0</v>
      </c>
      <c r="J8">
        <f>INDEX(Usuários!$A$1:$AN$37,MATCH(Planilha1!J$1,Usuários!$A$1:$A$37,0),MATCH(Planilha1!$A8,Usuários!$A$1:$AN$1,0))</f>
        <v>0</v>
      </c>
      <c r="K8">
        <f>INDEX(Usuários!$A$1:$AN$37,MATCH(Planilha1!K$1,Usuários!$A$1:$A$37,0),MATCH(Planilha1!$A8,Usuários!$A$1:$AN$1,0))</f>
        <v>0</v>
      </c>
      <c r="L8">
        <f>INDEX(Usuários!$A$1:$AN$37,MATCH(Planilha1!L$1,Usuários!$A$1:$A$37,0),MATCH(Planilha1!$A8,Usuários!$A$1:$AN$1,0))</f>
        <v>0</v>
      </c>
      <c r="M8">
        <f>INDEX(Usuários!$A$1:$AN$37,MATCH(Planilha1!M$1,Usuários!$A$1:$A$37,0),MATCH(Planilha1!$A8,Usuários!$A$1:$AN$1,0))</f>
        <v>1</v>
      </c>
      <c r="N8">
        <f>INDEX(Usuários!$A$1:$AN$37,MATCH(Planilha1!N$1,Usuários!$A$1:$A$37,0),MATCH(Planilha1!$A8,Usuários!$A$1:$AN$1,0))</f>
        <v>0</v>
      </c>
      <c r="O8">
        <f>INDEX(Usuários!$A$1:$AN$37,MATCH(Planilha1!O$1,Usuários!$A$1:$A$37,0),MATCH(Planilha1!$A8,Usuários!$A$1:$AN$1,0))</f>
        <v>0</v>
      </c>
      <c r="P8">
        <f>INDEX(Usuários!$A$1:$AN$37,MATCH(Planilha1!P$1,Usuários!$A$1:$A$37,0),MATCH(Planilha1!$A8,Usuários!$A$1:$AN$1,0))</f>
        <v>0</v>
      </c>
      <c r="Q8">
        <f>INDEX(Usuários!$A$1:$AN$37,MATCH(Planilha1!Q$1,Usuários!$A$1:$A$37,0),MATCH(Planilha1!$A8,Usuários!$A$1:$AN$1,0))</f>
        <v>0</v>
      </c>
      <c r="R8">
        <f>INDEX(Usuários!$A$1:$AN$37,MATCH(Planilha1!R$1,Usuários!$A$1:$A$37,0),MATCH(Planilha1!$A8,Usuários!$A$1:$AN$1,0))</f>
        <v>0</v>
      </c>
      <c r="S8">
        <f>INDEX(Usuários!$A$1:$AN$37,MATCH(Planilha1!S$1,Usuários!$A$1:$A$37,0),MATCH(Planilha1!$A8,Usuários!$A$1:$AN$1,0))</f>
        <v>0</v>
      </c>
      <c r="T8">
        <f>INDEX(Usuários!$A$1:$AN$37,MATCH(Planilha1!T$1,Usuários!$A$1:$A$37,0),MATCH(Planilha1!$A8,Usuários!$A$1:$AN$1,0))</f>
        <v>1</v>
      </c>
      <c r="U8">
        <f>INDEX(Usuários!$A$1:$AN$37,MATCH(Planilha1!U$1,Usuários!$A$1:$A$37,0),MATCH(Planilha1!$A8,Usuários!$A$1:$AN$1,0))</f>
        <v>0</v>
      </c>
      <c r="V8">
        <f>INDEX(Usuários!$A$1:$AN$37,MATCH(Planilha1!V$1,Usuários!$A$1:$A$37,0),MATCH(Planilha1!$A8,Usuários!$A$1:$AN$1,0))</f>
        <v>0</v>
      </c>
      <c r="W8">
        <f>INDEX(Usuários!$A$1:$AN$37,MATCH(Planilha1!W$1,Usuários!$A$1:$A$37,0),MATCH(Planilha1!$A8,Usuários!$A$1:$AN$1,0))</f>
        <v>0</v>
      </c>
      <c r="X8">
        <f>INDEX(Usuários!$A$1:$AN$37,MATCH(Planilha1!X$1,Usuários!$A$1:$A$37,0),MATCH(Planilha1!$A8,Usuários!$A$1:$AN$1,0))</f>
        <v>0</v>
      </c>
      <c r="Y8">
        <f>INDEX(Usuários!$A$1:$AN$37,MATCH(Planilha1!Y$1,Usuários!$A$1:$A$37,0),MATCH(Planilha1!$A8,Usuários!$A$1:$AN$1,0))</f>
        <v>0</v>
      </c>
      <c r="Z8">
        <f>INDEX(Usuários!$A$1:$AN$37,MATCH(Planilha1!Z$1,Usuários!$A$1:$A$37,0),MATCH(Planilha1!$A8,Usuários!$A$1:$AN$1,0))</f>
        <v>0</v>
      </c>
      <c r="AA8">
        <f>INDEX(Usuários!$A$1:$AN$37,MATCH(Planilha1!AA$1,Usuários!$A$1:$A$37,0),MATCH(Planilha1!$A8,Usuários!$A$1:$AN$1,0))</f>
        <v>0</v>
      </c>
      <c r="AB8">
        <f>INDEX(Usuários!$A$1:$AN$37,MATCH(Planilha1!AB$1,Usuários!$A$1:$A$37,0),MATCH(Planilha1!$A8,Usuários!$A$1:$AN$1,0))</f>
        <v>0</v>
      </c>
      <c r="AC8">
        <f>INDEX(Usuários!$A$1:$AN$37,MATCH(Planilha1!AC$1,Usuários!$A$1:$A$37,0),MATCH(Planilha1!$A8,Usuários!$A$1:$AN$1,0))</f>
        <v>0</v>
      </c>
      <c r="AD8">
        <f>INDEX(Usuários!$A$1:$AN$37,MATCH(Planilha1!AD$1,Usuários!$A$1:$A$37,0),MATCH(Planilha1!$A8,Usuários!$A$1:$AN$1,0))</f>
        <v>0</v>
      </c>
    </row>
    <row r="9" spans="1:30" x14ac:dyDescent="0.3">
      <c r="A9" t="s">
        <v>125</v>
      </c>
      <c r="B9">
        <f>INDEX(Usuários!$A$1:$AN$37,MATCH(Planilha1!B$1,Usuários!$A$1:$A$37,0),MATCH(Planilha1!$A9,Usuários!$A$1:$AN$1,0))</f>
        <v>0</v>
      </c>
      <c r="C9">
        <f>INDEX(Usuários!$A$1:$AN$37,MATCH(Planilha1!C$1,Usuários!$A$1:$A$37,0),MATCH(Planilha1!$A9,Usuários!$A$1:$AN$1,0))</f>
        <v>0</v>
      </c>
      <c r="D9">
        <f>INDEX(Usuários!$A$1:$AN$37,MATCH(Planilha1!D$1,Usuários!$A$1:$A$37,0),MATCH(Planilha1!$A9,Usuários!$A$1:$AN$1,0))</f>
        <v>1</v>
      </c>
      <c r="E9">
        <f>INDEX(Usuários!$A$1:$AN$37,MATCH(Planilha1!E$1,Usuários!$A$1:$A$37,0),MATCH(Planilha1!$A9,Usuários!$A$1:$AN$1,0))</f>
        <v>1</v>
      </c>
      <c r="F9">
        <f>INDEX(Usuários!$A$1:$AN$37,MATCH(Planilha1!F$1,Usuários!$A$1:$A$37,0),MATCH(Planilha1!$A9,Usuários!$A$1:$AN$1,0))</f>
        <v>0</v>
      </c>
      <c r="G9">
        <f>INDEX(Usuários!$A$1:$AN$37,MATCH(Planilha1!G$1,Usuários!$A$1:$A$37,0),MATCH(Planilha1!$A9,Usuários!$A$1:$AN$1,0))</f>
        <v>1</v>
      </c>
      <c r="H9">
        <f>INDEX(Usuários!$A$1:$AN$37,MATCH(Planilha1!H$1,Usuários!$A$1:$A$37,0),MATCH(Planilha1!$A9,Usuários!$A$1:$AN$1,0))</f>
        <v>0</v>
      </c>
      <c r="I9">
        <f>INDEX(Usuários!$A$1:$AN$37,MATCH(Planilha1!I$1,Usuários!$A$1:$A$37,0),MATCH(Planilha1!$A9,Usuários!$A$1:$AN$1,0))</f>
        <v>0</v>
      </c>
      <c r="J9">
        <f>INDEX(Usuários!$A$1:$AN$37,MATCH(Planilha1!J$1,Usuários!$A$1:$A$37,0),MATCH(Planilha1!$A9,Usuários!$A$1:$AN$1,0))</f>
        <v>0</v>
      </c>
      <c r="K9">
        <f>INDEX(Usuários!$A$1:$AN$37,MATCH(Planilha1!K$1,Usuários!$A$1:$A$37,0),MATCH(Planilha1!$A9,Usuários!$A$1:$AN$1,0))</f>
        <v>0</v>
      </c>
      <c r="L9">
        <f>INDEX(Usuários!$A$1:$AN$37,MATCH(Planilha1!L$1,Usuários!$A$1:$A$37,0),MATCH(Planilha1!$A9,Usuários!$A$1:$AN$1,0))</f>
        <v>0</v>
      </c>
      <c r="M9">
        <f>INDEX(Usuários!$A$1:$AN$37,MATCH(Planilha1!M$1,Usuários!$A$1:$A$37,0),MATCH(Planilha1!$A9,Usuários!$A$1:$AN$1,0))</f>
        <v>1</v>
      </c>
      <c r="N9">
        <f>INDEX(Usuários!$A$1:$AN$37,MATCH(Planilha1!N$1,Usuários!$A$1:$A$37,0),MATCH(Planilha1!$A9,Usuários!$A$1:$AN$1,0))</f>
        <v>0</v>
      </c>
      <c r="O9">
        <f>INDEX(Usuários!$A$1:$AN$37,MATCH(Planilha1!O$1,Usuários!$A$1:$A$37,0),MATCH(Planilha1!$A9,Usuários!$A$1:$AN$1,0))</f>
        <v>0</v>
      </c>
      <c r="P9">
        <f>INDEX(Usuários!$A$1:$AN$37,MATCH(Planilha1!P$1,Usuários!$A$1:$A$37,0),MATCH(Planilha1!$A9,Usuários!$A$1:$AN$1,0))</f>
        <v>0</v>
      </c>
      <c r="Q9">
        <f>INDEX(Usuários!$A$1:$AN$37,MATCH(Planilha1!Q$1,Usuários!$A$1:$A$37,0),MATCH(Planilha1!$A9,Usuários!$A$1:$AN$1,0))</f>
        <v>0</v>
      </c>
      <c r="R9">
        <f>INDEX(Usuários!$A$1:$AN$37,MATCH(Planilha1!R$1,Usuários!$A$1:$A$37,0),MATCH(Planilha1!$A9,Usuários!$A$1:$AN$1,0))</f>
        <v>0</v>
      </c>
      <c r="S9">
        <f>INDEX(Usuários!$A$1:$AN$37,MATCH(Planilha1!S$1,Usuários!$A$1:$A$37,0),MATCH(Planilha1!$A9,Usuários!$A$1:$AN$1,0))</f>
        <v>0</v>
      </c>
      <c r="T9">
        <f>INDEX(Usuários!$A$1:$AN$37,MATCH(Planilha1!T$1,Usuários!$A$1:$A$37,0),MATCH(Planilha1!$A9,Usuários!$A$1:$AN$1,0))</f>
        <v>1</v>
      </c>
      <c r="U9">
        <f>INDEX(Usuários!$A$1:$AN$37,MATCH(Planilha1!U$1,Usuários!$A$1:$A$37,0),MATCH(Planilha1!$A9,Usuários!$A$1:$AN$1,0))</f>
        <v>0</v>
      </c>
      <c r="V9">
        <f>INDEX(Usuários!$A$1:$AN$37,MATCH(Planilha1!V$1,Usuários!$A$1:$A$37,0),MATCH(Planilha1!$A9,Usuários!$A$1:$AN$1,0))</f>
        <v>0</v>
      </c>
      <c r="W9">
        <f>INDEX(Usuários!$A$1:$AN$37,MATCH(Planilha1!W$1,Usuários!$A$1:$A$37,0),MATCH(Planilha1!$A9,Usuários!$A$1:$AN$1,0))</f>
        <v>0</v>
      </c>
      <c r="X9">
        <f>INDEX(Usuários!$A$1:$AN$37,MATCH(Planilha1!X$1,Usuários!$A$1:$A$37,0),MATCH(Planilha1!$A9,Usuários!$A$1:$AN$1,0))</f>
        <v>0</v>
      </c>
      <c r="Y9">
        <f>INDEX(Usuários!$A$1:$AN$37,MATCH(Planilha1!Y$1,Usuários!$A$1:$A$37,0),MATCH(Planilha1!$A9,Usuários!$A$1:$AN$1,0))</f>
        <v>0</v>
      </c>
      <c r="Z9">
        <f>INDEX(Usuários!$A$1:$AN$37,MATCH(Planilha1!Z$1,Usuários!$A$1:$A$37,0),MATCH(Planilha1!$A9,Usuários!$A$1:$AN$1,0))</f>
        <v>0</v>
      </c>
      <c r="AA9">
        <f>INDEX(Usuários!$A$1:$AN$37,MATCH(Planilha1!AA$1,Usuários!$A$1:$A$37,0),MATCH(Planilha1!$A9,Usuários!$A$1:$AN$1,0))</f>
        <v>0</v>
      </c>
      <c r="AB9">
        <f>INDEX(Usuários!$A$1:$AN$37,MATCH(Planilha1!AB$1,Usuários!$A$1:$A$37,0),MATCH(Planilha1!$A9,Usuários!$A$1:$AN$1,0))</f>
        <v>0</v>
      </c>
      <c r="AC9">
        <f>INDEX(Usuários!$A$1:$AN$37,MATCH(Planilha1!AC$1,Usuários!$A$1:$A$37,0),MATCH(Planilha1!$A9,Usuários!$A$1:$AN$1,0))</f>
        <v>0</v>
      </c>
      <c r="AD9">
        <f>INDEX(Usuários!$A$1:$AN$37,MATCH(Planilha1!AD$1,Usuários!$A$1:$A$37,0),MATCH(Planilha1!$A9,Usuários!$A$1:$AN$1,0))</f>
        <v>0</v>
      </c>
    </row>
    <row r="10" spans="1:30" x14ac:dyDescent="0.3">
      <c r="A10" t="s">
        <v>257</v>
      </c>
      <c r="B10">
        <f>INDEX(Usuários!$A$1:$AN$37,MATCH(Planilha1!B$1,Usuários!$A$1:$A$37,0),MATCH(Planilha1!$A10,Usuários!$A$1:$AN$1,0))</f>
        <v>0</v>
      </c>
      <c r="C10">
        <f>INDEX(Usuários!$A$1:$AN$37,MATCH(Planilha1!C$1,Usuários!$A$1:$A$37,0),MATCH(Planilha1!$A10,Usuários!$A$1:$AN$1,0))</f>
        <v>0</v>
      </c>
      <c r="D10">
        <f>INDEX(Usuários!$A$1:$AN$37,MATCH(Planilha1!D$1,Usuários!$A$1:$A$37,0),MATCH(Planilha1!$A10,Usuários!$A$1:$AN$1,0))</f>
        <v>1</v>
      </c>
      <c r="E10">
        <f>INDEX(Usuários!$A$1:$AN$37,MATCH(Planilha1!E$1,Usuários!$A$1:$A$37,0),MATCH(Planilha1!$A10,Usuários!$A$1:$AN$1,0))</f>
        <v>1</v>
      </c>
      <c r="F10">
        <f>INDEX(Usuários!$A$1:$AN$37,MATCH(Planilha1!F$1,Usuários!$A$1:$A$37,0),MATCH(Planilha1!$A10,Usuários!$A$1:$AN$1,0))</f>
        <v>0</v>
      </c>
      <c r="G10">
        <f>INDEX(Usuários!$A$1:$AN$37,MATCH(Planilha1!G$1,Usuários!$A$1:$A$37,0),MATCH(Planilha1!$A10,Usuários!$A$1:$AN$1,0))</f>
        <v>0</v>
      </c>
      <c r="H10">
        <f>INDEX(Usuários!$A$1:$AN$37,MATCH(Planilha1!H$1,Usuários!$A$1:$A$37,0),MATCH(Planilha1!$A10,Usuários!$A$1:$AN$1,0))</f>
        <v>0</v>
      </c>
      <c r="I10">
        <f>INDEX(Usuários!$A$1:$AN$37,MATCH(Planilha1!I$1,Usuários!$A$1:$A$37,0),MATCH(Planilha1!$A10,Usuários!$A$1:$AN$1,0))</f>
        <v>0</v>
      </c>
      <c r="J10">
        <f>INDEX(Usuários!$A$1:$AN$37,MATCH(Planilha1!J$1,Usuários!$A$1:$A$37,0),MATCH(Planilha1!$A10,Usuários!$A$1:$AN$1,0))</f>
        <v>0</v>
      </c>
      <c r="K10">
        <f>INDEX(Usuários!$A$1:$AN$37,MATCH(Planilha1!K$1,Usuários!$A$1:$A$37,0),MATCH(Planilha1!$A10,Usuários!$A$1:$AN$1,0))</f>
        <v>0</v>
      </c>
      <c r="L10">
        <f>INDEX(Usuários!$A$1:$AN$37,MATCH(Planilha1!L$1,Usuários!$A$1:$A$37,0),MATCH(Planilha1!$A10,Usuários!$A$1:$AN$1,0))</f>
        <v>1</v>
      </c>
      <c r="M10">
        <f>INDEX(Usuários!$A$1:$AN$37,MATCH(Planilha1!M$1,Usuários!$A$1:$A$37,0),MATCH(Planilha1!$A10,Usuários!$A$1:$AN$1,0))</f>
        <v>0</v>
      </c>
      <c r="N10">
        <f>INDEX(Usuários!$A$1:$AN$37,MATCH(Planilha1!N$1,Usuários!$A$1:$A$37,0),MATCH(Planilha1!$A10,Usuários!$A$1:$AN$1,0))</f>
        <v>0</v>
      </c>
      <c r="O10">
        <f>INDEX(Usuários!$A$1:$AN$37,MATCH(Planilha1!O$1,Usuários!$A$1:$A$37,0),MATCH(Planilha1!$A10,Usuários!$A$1:$AN$1,0))</f>
        <v>0</v>
      </c>
      <c r="P10">
        <f>INDEX(Usuários!$A$1:$AN$37,MATCH(Planilha1!P$1,Usuários!$A$1:$A$37,0),MATCH(Planilha1!$A10,Usuários!$A$1:$AN$1,0))</f>
        <v>0</v>
      </c>
      <c r="Q10">
        <f>INDEX(Usuários!$A$1:$AN$37,MATCH(Planilha1!Q$1,Usuários!$A$1:$A$37,0),MATCH(Planilha1!$A10,Usuários!$A$1:$AN$1,0))</f>
        <v>0</v>
      </c>
      <c r="R10">
        <f>INDEX(Usuários!$A$1:$AN$37,MATCH(Planilha1!R$1,Usuários!$A$1:$A$37,0),MATCH(Planilha1!$A10,Usuários!$A$1:$AN$1,0))</f>
        <v>0</v>
      </c>
      <c r="S10">
        <f>INDEX(Usuários!$A$1:$AN$37,MATCH(Planilha1!S$1,Usuários!$A$1:$A$37,0),MATCH(Planilha1!$A10,Usuários!$A$1:$AN$1,0))</f>
        <v>0</v>
      </c>
      <c r="T10">
        <f>INDEX(Usuários!$A$1:$AN$37,MATCH(Planilha1!T$1,Usuários!$A$1:$A$37,0),MATCH(Planilha1!$A10,Usuários!$A$1:$AN$1,0))</f>
        <v>0</v>
      </c>
      <c r="U10">
        <f>INDEX(Usuários!$A$1:$AN$37,MATCH(Planilha1!U$1,Usuários!$A$1:$A$37,0),MATCH(Planilha1!$A10,Usuários!$A$1:$AN$1,0))</f>
        <v>0</v>
      </c>
      <c r="V10">
        <f>INDEX(Usuários!$A$1:$AN$37,MATCH(Planilha1!V$1,Usuários!$A$1:$A$37,0),MATCH(Planilha1!$A10,Usuários!$A$1:$AN$1,0))</f>
        <v>0</v>
      </c>
      <c r="W10">
        <f>INDEX(Usuários!$A$1:$AN$37,MATCH(Planilha1!W$1,Usuários!$A$1:$A$37,0),MATCH(Planilha1!$A10,Usuários!$A$1:$AN$1,0))</f>
        <v>0</v>
      </c>
      <c r="X10">
        <f>INDEX(Usuários!$A$1:$AN$37,MATCH(Planilha1!X$1,Usuários!$A$1:$A$37,0),MATCH(Planilha1!$A10,Usuários!$A$1:$AN$1,0))</f>
        <v>0</v>
      </c>
      <c r="Y10">
        <f>INDEX(Usuários!$A$1:$AN$37,MATCH(Planilha1!Y$1,Usuários!$A$1:$A$37,0),MATCH(Planilha1!$A10,Usuários!$A$1:$AN$1,0))</f>
        <v>0</v>
      </c>
      <c r="Z10">
        <f>INDEX(Usuários!$A$1:$AN$37,MATCH(Planilha1!Z$1,Usuários!$A$1:$A$37,0),MATCH(Planilha1!$A10,Usuários!$A$1:$AN$1,0))</f>
        <v>0</v>
      </c>
      <c r="AA10">
        <f>INDEX(Usuários!$A$1:$AN$37,MATCH(Planilha1!AA$1,Usuários!$A$1:$A$37,0),MATCH(Planilha1!$A10,Usuários!$A$1:$AN$1,0))</f>
        <v>0</v>
      </c>
      <c r="AB10">
        <f>INDEX(Usuários!$A$1:$AN$37,MATCH(Planilha1!AB$1,Usuários!$A$1:$A$37,0),MATCH(Planilha1!$A10,Usuários!$A$1:$AN$1,0))</f>
        <v>0</v>
      </c>
      <c r="AC10">
        <f>INDEX(Usuários!$A$1:$AN$37,MATCH(Planilha1!AC$1,Usuários!$A$1:$A$37,0),MATCH(Planilha1!$A10,Usuários!$A$1:$AN$1,0))</f>
        <v>0</v>
      </c>
      <c r="AD10">
        <f>INDEX(Usuários!$A$1:$AN$37,MATCH(Planilha1!AD$1,Usuários!$A$1:$A$37,0),MATCH(Planilha1!$A10,Usuários!$A$1:$AN$1,0))</f>
        <v>0</v>
      </c>
    </row>
    <row r="11" spans="1:30" x14ac:dyDescent="0.3">
      <c r="A11" t="s">
        <v>99</v>
      </c>
      <c r="B11">
        <f>INDEX(Usuários!$A$1:$AN$37,MATCH(Planilha1!B$1,Usuários!$A$1:$A$37,0),MATCH(Planilha1!$A11,Usuários!$A$1:$AN$1,0))</f>
        <v>0</v>
      </c>
      <c r="C11">
        <f>INDEX(Usuários!$A$1:$AN$37,MATCH(Planilha1!C$1,Usuários!$A$1:$A$37,0),MATCH(Planilha1!$A11,Usuários!$A$1:$AN$1,0))</f>
        <v>0</v>
      </c>
      <c r="D11">
        <f>INDEX(Usuários!$A$1:$AN$37,MATCH(Planilha1!D$1,Usuários!$A$1:$A$37,0),MATCH(Planilha1!$A11,Usuários!$A$1:$AN$1,0))</f>
        <v>1</v>
      </c>
      <c r="E11">
        <f>INDEX(Usuários!$A$1:$AN$37,MATCH(Planilha1!E$1,Usuários!$A$1:$A$37,0),MATCH(Planilha1!$A11,Usuários!$A$1:$AN$1,0))</f>
        <v>0</v>
      </c>
      <c r="F11">
        <f>INDEX(Usuários!$A$1:$AN$37,MATCH(Planilha1!F$1,Usuários!$A$1:$A$37,0),MATCH(Planilha1!$A11,Usuários!$A$1:$AN$1,0))</f>
        <v>1</v>
      </c>
      <c r="G11">
        <f>INDEX(Usuários!$A$1:$AN$37,MATCH(Planilha1!G$1,Usuários!$A$1:$A$37,0),MATCH(Planilha1!$A11,Usuários!$A$1:$AN$1,0))</f>
        <v>0</v>
      </c>
      <c r="H11">
        <f>INDEX(Usuários!$A$1:$AN$37,MATCH(Planilha1!H$1,Usuários!$A$1:$A$37,0),MATCH(Planilha1!$A11,Usuários!$A$1:$AN$1,0))</f>
        <v>0</v>
      </c>
      <c r="I11">
        <f>INDEX(Usuários!$A$1:$AN$37,MATCH(Planilha1!I$1,Usuários!$A$1:$A$37,0),MATCH(Planilha1!$A11,Usuários!$A$1:$AN$1,0))</f>
        <v>0</v>
      </c>
      <c r="J11">
        <f>INDEX(Usuários!$A$1:$AN$37,MATCH(Planilha1!J$1,Usuários!$A$1:$A$37,0),MATCH(Planilha1!$A11,Usuários!$A$1:$AN$1,0))</f>
        <v>0</v>
      </c>
      <c r="K11">
        <f>INDEX(Usuários!$A$1:$AN$37,MATCH(Planilha1!K$1,Usuários!$A$1:$A$37,0),MATCH(Planilha1!$A11,Usuários!$A$1:$AN$1,0))</f>
        <v>0</v>
      </c>
      <c r="L11">
        <f>INDEX(Usuários!$A$1:$AN$37,MATCH(Planilha1!L$1,Usuários!$A$1:$A$37,0),MATCH(Planilha1!$A11,Usuários!$A$1:$AN$1,0))</f>
        <v>0</v>
      </c>
      <c r="M11">
        <f>INDEX(Usuários!$A$1:$AN$37,MATCH(Planilha1!M$1,Usuários!$A$1:$A$37,0),MATCH(Planilha1!$A11,Usuários!$A$1:$AN$1,0))</f>
        <v>0</v>
      </c>
      <c r="N11">
        <f>INDEX(Usuários!$A$1:$AN$37,MATCH(Planilha1!N$1,Usuários!$A$1:$A$37,0),MATCH(Planilha1!$A11,Usuários!$A$1:$AN$1,0))</f>
        <v>1</v>
      </c>
      <c r="O11">
        <f>INDEX(Usuários!$A$1:$AN$37,MATCH(Planilha1!O$1,Usuários!$A$1:$A$37,0),MATCH(Planilha1!$A11,Usuários!$A$1:$AN$1,0))</f>
        <v>0</v>
      </c>
      <c r="P11">
        <f>INDEX(Usuários!$A$1:$AN$37,MATCH(Planilha1!P$1,Usuários!$A$1:$A$37,0),MATCH(Planilha1!$A11,Usuários!$A$1:$AN$1,0))</f>
        <v>0</v>
      </c>
      <c r="Q11">
        <f>INDEX(Usuários!$A$1:$AN$37,MATCH(Planilha1!Q$1,Usuários!$A$1:$A$37,0),MATCH(Planilha1!$A11,Usuários!$A$1:$AN$1,0))</f>
        <v>0</v>
      </c>
      <c r="R11">
        <f>INDEX(Usuários!$A$1:$AN$37,MATCH(Planilha1!R$1,Usuários!$A$1:$A$37,0),MATCH(Planilha1!$A11,Usuários!$A$1:$AN$1,0))</f>
        <v>0</v>
      </c>
      <c r="S11">
        <f>INDEX(Usuários!$A$1:$AN$37,MATCH(Planilha1!S$1,Usuários!$A$1:$A$37,0),MATCH(Planilha1!$A11,Usuários!$A$1:$AN$1,0))</f>
        <v>0</v>
      </c>
      <c r="T11">
        <f>INDEX(Usuários!$A$1:$AN$37,MATCH(Planilha1!T$1,Usuários!$A$1:$A$37,0),MATCH(Planilha1!$A11,Usuários!$A$1:$AN$1,0))</f>
        <v>0</v>
      </c>
      <c r="U11">
        <f>INDEX(Usuários!$A$1:$AN$37,MATCH(Planilha1!U$1,Usuários!$A$1:$A$37,0),MATCH(Planilha1!$A11,Usuários!$A$1:$AN$1,0))</f>
        <v>0</v>
      </c>
      <c r="V11">
        <f>INDEX(Usuários!$A$1:$AN$37,MATCH(Planilha1!V$1,Usuários!$A$1:$A$37,0),MATCH(Planilha1!$A11,Usuários!$A$1:$AN$1,0))</f>
        <v>1</v>
      </c>
      <c r="W11">
        <f>INDEX(Usuários!$A$1:$AN$37,MATCH(Planilha1!W$1,Usuários!$A$1:$A$37,0),MATCH(Planilha1!$A11,Usuários!$A$1:$AN$1,0))</f>
        <v>0</v>
      </c>
      <c r="X11">
        <f>INDEX(Usuários!$A$1:$AN$37,MATCH(Planilha1!X$1,Usuários!$A$1:$A$37,0),MATCH(Planilha1!$A11,Usuários!$A$1:$AN$1,0))</f>
        <v>0</v>
      </c>
      <c r="Y11">
        <f>INDEX(Usuários!$A$1:$AN$37,MATCH(Planilha1!Y$1,Usuários!$A$1:$A$37,0),MATCH(Planilha1!$A11,Usuários!$A$1:$AN$1,0))</f>
        <v>0</v>
      </c>
      <c r="Z11">
        <f>INDEX(Usuários!$A$1:$AN$37,MATCH(Planilha1!Z$1,Usuários!$A$1:$A$37,0),MATCH(Planilha1!$A11,Usuários!$A$1:$AN$1,0))</f>
        <v>0</v>
      </c>
      <c r="AA11">
        <f>INDEX(Usuários!$A$1:$AN$37,MATCH(Planilha1!AA$1,Usuários!$A$1:$A$37,0),MATCH(Planilha1!$A11,Usuários!$A$1:$AN$1,0))</f>
        <v>0</v>
      </c>
      <c r="AB11">
        <f>INDEX(Usuários!$A$1:$AN$37,MATCH(Planilha1!AB$1,Usuários!$A$1:$A$37,0),MATCH(Planilha1!$A11,Usuários!$A$1:$AN$1,0))</f>
        <v>0</v>
      </c>
      <c r="AC11">
        <f>INDEX(Usuários!$A$1:$AN$37,MATCH(Planilha1!AC$1,Usuários!$A$1:$A$37,0),MATCH(Planilha1!$A11,Usuários!$A$1:$AN$1,0))</f>
        <v>0</v>
      </c>
      <c r="AD11">
        <f>INDEX(Usuários!$A$1:$AN$37,MATCH(Planilha1!AD$1,Usuários!$A$1:$A$37,0),MATCH(Planilha1!$A11,Usuários!$A$1:$AN$1,0))</f>
        <v>0</v>
      </c>
    </row>
    <row r="12" spans="1:30" x14ac:dyDescent="0.3">
      <c r="A12" t="s">
        <v>103</v>
      </c>
      <c r="B12">
        <f>INDEX(Usuários!$A$1:$AN$37,MATCH(Planilha1!B$1,Usuários!$A$1:$A$37,0),MATCH(Planilha1!$A12,Usuários!$A$1:$AN$1,0))</f>
        <v>0</v>
      </c>
      <c r="C12">
        <f>INDEX(Usuários!$A$1:$AN$37,MATCH(Planilha1!C$1,Usuários!$A$1:$A$37,0),MATCH(Planilha1!$A12,Usuários!$A$1:$AN$1,0))</f>
        <v>0</v>
      </c>
      <c r="D12">
        <f>INDEX(Usuários!$A$1:$AN$37,MATCH(Planilha1!D$1,Usuários!$A$1:$A$37,0),MATCH(Planilha1!$A12,Usuários!$A$1:$AN$1,0))</f>
        <v>0</v>
      </c>
      <c r="E12">
        <f>INDEX(Usuários!$A$1:$AN$37,MATCH(Planilha1!E$1,Usuários!$A$1:$A$37,0),MATCH(Planilha1!$A12,Usuários!$A$1:$AN$1,0))</f>
        <v>0</v>
      </c>
      <c r="F12">
        <f>INDEX(Usuários!$A$1:$AN$37,MATCH(Planilha1!F$1,Usuários!$A$1:$A$37,0),MATCH(Planilha1!$A12,Usuários!$A$1:$AN$1,0))</f>
        <v>1</v>
      </c>
      <c r="G12">
        <f>INDEX(Usuários!$A$1:$AN$37,MATCH(Planilha1!G$1,Usuários!$A$1:$A$37,0),MATCH(Planilha1!$A12,Usuários!$A$1:$AN$1,0))</f>
        <v>0</v>
      </c>
      <c r="H12">
        <f>INDEX(Usuários!$A$1:$AN$37,MATCH(Planilha1!H$1,Usuários!$A$1:$A$37,0),MATCH(Planilha1!$A12,Usuários!$A$1:$AN$1,0))</f>
        <v>1</v>
      </c>
      <c r="I12">
        <f>INDEX(Usuários!$A$1:$AN$37,MATCH(Planilha1!I$1,Usuários!$A$1:$A$37,0),MATCH(Planilha1!$A12,Usuários!$A$1:$AN$1,0))</f>
        <v>1</v>
      </c>
      <c r="J12">
        <f>INDEX(Usuários!$A$1:$AN$37,MATCH(Planilha1!J$1,Usuários!$A$1:$A$37,0),MATCH(Planilha1!$A12,Usuários!$A$1:$AN$1,0))</f>
        <v>1</v>
      </c>
      <c r="K12">
        <f>INDEX(Usuários!$A$1:$AN$37,MATCH(Planilha1!K$1,Usuários!$A$1:$A$37,0),MATCH(Planilha1!$A12,Usuários!$A$1:$AN$1,0))</f>
        <v>0</v>
      </c>
      <c r="L12">
        <f>INDEX(Usuários!$A$1:$AN$37,MATCH(Planilha1!L$1,Usuários!$A$1:$A$37,0),MATCH(Planilha1!$A12,Usuários!$A$1:$AN$1,0))</f>
        <v>0</v>
      </c>
      <c r="M12">
        <f>INDEX(Usuários!$A$1:$AN$37,MATCH(Planilha1!M$1,Usuários!$A$1:$A$37,0),MATCH(Planilha1!$A12,Usuários!$A$1:$AN$1,0))</f>
        <v>1</v>
      </c>
      <c r="N12">
        <f>INDEX(Usuários!$A$1:$AN$37,MATCH(Planilha1!N$1,Usuários!$A$1:$A$37,0),MATCH(Planilha1!$A12,Usuários!$A$1:$AN$1,0))</f>
        <v>1</v>
      </c>
      <c r="O12">
        <f>INDEX(Usuários!$A$1:$AN$37,MATCH(Planilha1!O$1,Usuários!$A$1:$A$37,0),MATCH(Planilha1!$A12,Usuários!$A$1:$AN$1,0))</f>
        <v>1</v>
      </c>
      <c r="P12">
        <f>INDEX(Usuários!$A$1:$AN$37,MATCH(Planilha1!P$1,Usuários!$A$1:$A$37,0),MATCH(Planilha1!$A12,Usuários!$A$1:$AN$1,0))</f>
        <v>1</v>
      </c>
      <c r="Q12">
        <f>INDEX(Usuários!$A$1:$AN$37,MATCH(Planilha1!Q$1,Usuários!$A$1:$A$37,0),MATCH(Planilha1!$A12,Usuários!$A$1:$AN$1,0))</f>
        <v>0</v>
      </c>
      <c r="R12">
        <f>INDEX(Usuários!$A$1:$AN$37,MATCH(Planilha1!R$1,Usuários!$A$1:$A$37,0),MATCH(Planilha1!$A12,Usuários!$A$1:$AN$1,0))</f>
        <v>0</v>
      </c>
      <c r="S12">
        <f>INDEX(Usuários!$A$1:$AN$37,MATCH(Planilha1!S$1,Usuários!$A$1:$A$37,0),MATCH(Planilha1!$A12,Usuários!$A$1:$AN$1,0))</f>
        <v>1</v>
      </c>
      <c r="T12">
        <f>INDEX(Usuários!$A$1:$AN$37,MATCH(Planilha1!T$1,Usuários!$A$1:$A$37,0),MATCH(Planilha1!$A12,Usuários!$A$1:$AN$1,0))</f>
        <v>1</v>
      </c>
      <c r="U12">
        <f>INDEX(Usuários!$A$1:$AN$37,MATCH(Planilha1!U$1,Usuários!$A$1:$A$37,0),MATCH(Planilha1!$A12,Usuários!$A$1:$AN$1,0))</f>
        <v>1</v>
      </c>
      <c r="V12">
        <f>INDEX(Usuários!$A$1:$AN$37,MATCH(Planilha1!V$1,Usuários!$A$1:$A$37,0),MATCH(Planilha1!$A12,Usuários!$A$1:$AN$1,0))</f>
        <v>1</v>
      </c>
      <c r="W12">
        <f>INDEX(Usuários!$A$1:$AN$37,MATCH(Planilha1!W$1,Usuários!$A$1:$A$37,0),MATCH(Planilha1!$A12,Usuários!$A$1:$AN$1,0))</f>
        <v>1</v>
      </c>
      <c r="X12">
        <f>INDEX(Usuários!$A$1:$AN$37,MATCH(Planilha1!X$1,Usuários!$A$1:$A$37,0),MATCH(Planilha1!$A12,Usuários!$A$1:$AN$1,0))</f>
        <v>1</v>
      </c>
      <c r="Y12">
        <f>INDEX(Usuários!$A$1:$AN$37,MATCH(Planilha1!Y$1,Usuários!$A$1:$A$37,0),MATCH(Planilha1!$A12,Usuários!$A$1:$AN$1,0))</f>
        <v>1</v>
      </c>
      <c r="Z12">
        <f>INDEX(Usuários!$A$1:$AN$37,MATCH(Planilha1!Z$1,Usuários!$A$1:$A$37,0),MATCH(Planilha1!$A12,Usuários!$A$1:$AN$1,0))</f>
        <v>1</v>
      </c>
      <c r="AA12">
        <f>INDEX(Usuários!$A$1:$AN$37,MATCH(Planilha1!AA$1,Usuários!$A$1:$A$37,0),MATCH(Planilha1!$A12,Usuários!$A$1:$AN$1,0))</f>
        <v>1</v>
      </c>
      <c r="AB12">
        <f>INDEX(Usuários!$A$1:$AN$37,MATCH(Planilha1!AB$1,Usuários!$A$1:$A$37,0),MATCH(Planilha1!$A12,Usuários!$A$1:$AN$1,0))</f>
        <v>1</v>
      </c>
      <c r="AC12">
        <f>INDEX(Usuários!$A$1:$AN$37,MATCH(Planilha1!AC$1,Usuários!$A$1:$A$37,0),MATCH(Planilha1!$A12,Usuários!$A$1:$AN$1,0))</f>
        <v>1</v>
      </c>
      <c r="AD12">
        <f>INDEX(Usuários!$A$1:$AN$37,MATCH(Planilha1!AD$1,Usuários!$A$1:$A$37,0),MATCH(Planilha1!$A12,Usuários!$A$1:$AN$1,0))</f>
        <v>1</v>
      </c>
    </row>
    <row r="13" spans="1:30" x14ac:dyDescent="0.3">
      <c r="A13" t="s">
        <v>101</v>
      </c>
      <c r="B13">
        <f>INDEX(Usuários!$A$1:$AN$37,MATCH(Planilha1!B$1,Usuários!$A$1:$A$37,0),MATCH(Planilha1!$A13,Usuários!$A$1:$AN$1,0))</f>
        <v>0</v>
      </c>
      <c r="C13">
        <f>INDEX(Usuários!$A$1:$AN$37,MATCH(Planilha1!C$1,Usuários!$A$1:$A$37,0),MATCH(Planilha1!$A13,Usuários!$A$1:$AN$1,0))</f>
        <v>0</v>
      </c>
      <c r="D13">
        <f>INDEX(Usuários!$A$1:$AN$37,MATCH(Planilha1!D$1,Usuários!$A$1:$A$37,0),MATCH(Planilha1!$A13,Usuários!$A$1:$AN$1,0))</f>
        <v>1</v>
      </c>
      <c r="E13">
        <f>INDEX(Usuários!$A$1:$AN$37,MATCH(Planilha1!E$1,Usuários!$A$1:$A$37,0),MATCH(Planilha1!$A13,Usuários!$A$1:$AN$1,0))</f>
        <v>0</v>
      </c>
      <c r="F13">
        <f>INDEX(Usuários!$A$1:$AN$37,MATCH(Planilha1!F$1,Usuários!$A$1:$A$37,0),MATCH(Planilha1!$A13,Usuários!$A$1:$AN$1,0))</f>
        <v>0</v>
      </c>
      <c r="G13">
        <f>INDEX(Usuários!$A$1:$AN$37,MATCH(Planilha1!G$1,Usuários!$A$1:$A$37,0),MATCH(Planilha1!$A13,Usuários!$A$1:$AN$1,0))</f>
        <v>0</v>
      </c>
      <c r="H13">
        <f>INDEX(Usuários!$A$1:$AN$37,MATCH(Planilha1!H$1,Usuários!$A$1:$A$37,0),MATCH(Planilha1!$A13,Usuários!$A$1:$AN$1,0))</f>
        <v>0</v>
      </c>
      <c r="I13">
        <f>INDEX(Usuários!$A$1:$AN$37,MATCH(Planilha1!I$1,Usuários!$A$1:$A$37,0),MATCH(Planilha1!$A13,Usuários!$A$1:$AN$1,0))</f>
        <v>0</v>
      </c>
      <c r="J13">
        <f>INDEX(Usuários!$A$1:$AN$37,MATCH(Planilha1!J$1,Usuários!$A$1:$A$37,0),MATCH(Planilha1!$A13,Usuários!$A$1:$AN$1,0))</f>
        <v>0</v>
      </c>
      <c r="K13">
        <f>INDEX(Usuários!$A$1:$AN$37,MATCH(Planilha1!K$1,Usuários!$A$1:$A$37,0),MATCH(Planilha1!$A13,Usuários!$A$1:$AN$1,0))</f>
        <v>0</v>
      </c>
      <c r="L13">
        <f>INDEX(Usuários!$A$1:$AN$37,MATCH(Planilha1!L$1,Usuários!$A$1:$A$37,0),MATCH(Planilha1!$A13,Usuários!$A$1:$AN$1,0))</f>
        <v>0</v>
      </c>
      <c r="M13">
        <f>INDEX(Usuários!$A$1:$AN$37,MATCH(Planilha1!M$1,Usuários!$A$1:$A$37,0),MATCH(Planilha1!$A13,Usuários!$A$1:$AN$1,0))</f>
        <v>0</v>
      </c>
      <c r="N13">
        <f>INDEX(Usuários!$A$1:$AN$37,MATCH(Planilha1!N$1,Usuários!$A$1:$A$37,0),MATCH(Planilha1!$A13,Usuários!$A$1:$AN$1,0))</f>
        <v>1</v>
      </c>
      <c r="O13">
        <f>INDEX(Usuários!$A$1:$AN$37,MATCH(Planilha1!O$1,Usuários!$A$1:$A$37,0),MATCH(Planilha1!$A13,Usuários!$A$1:$AN$1,0))</f>
        <v>0</v>
      </c>
      <c r="P13">
        <f>INDEX(Usuários!$A$1:$AN$37,MATCH(Planilha1!P$1,Usuários!$A$1:$A$37,0),MATCH(Planilha1!$A13,Usuários!$A$1:$AN$1,0))</f>
        <v>0</v>
      </c>
      <c r="Q13">
        <f>INDEX(Usuários!$A$1:$AN$37,MATCH(Planilha1!Q$1,Usuários!$A$1:$A$37,0),MATCH(Planilha1!$A13,Usuários!$A$1:$AN$1,0))</f>
        <v>0</v>
      </c>
      <c r="R13">
        <f>INDEX(Usuários!$A$1:$AN$37,MATCH(Planilha1!R$1,Usuários!$A$1:$A$37,0),MATCH(Planilha1!$A13,Usuários!$A$1:$AN$1,0))</f>
        <v>0</v>
      </c>
      <c r="S13">
        <f>INDEX(Usuários!$A$1:$AN$37,MATCH(Planilha1!S$1,Usuários!$A$1:$A$37,0),MATCH(Planilha1!$A13,Usuários!$A$1:$AN$1,0))</f>
        <v>0</v>
      </c>
      <c r="T13">
        <f>INDEX(Usuários!$A$1:$AN$37,MATCH(Planilha1!T$1,Usuários!$A$1:$A$37,0),MATCH(Planilha1!$A13,Usuários!$A$1:$AN$1,0))</f>
        <v>0</v>
      </c>
      <c r="U13">
        <f>INDEX(Usuários!$A$1:$AN$37,MATCH(Planilha1!U$1,Usuários!$A$1:$A$37,0),MATCH(Planilha1!$A13,Usuários!$A$1:$AN$1,0))</f>
        <v>0</v>
      </c>
      <c r="V13">
        <f>INDEX(Usuários!$A$1:$AN$37,MATCH(Planilha1!V$1,Usuários!$A$1:$A$37,0),MATCH(Planilha1!$A13,Usuários!$A$1:$AN$1,0))</f>
        <v>1</v>
      </c>
      <c r="W13">
        <f>INDEX(Usuários!$A$1:$AN$37,MATCH(Planilha1!W$1,Usuários!$A$1:$A$37,0),MATCH(Planilha1!$A13,Usuários!$A$1:$AN$1,0))</f>
        <v>0</v>
      </c>
      <c r="X13">
        <f>INDEX(Usuários!$A$1:$AN$37,MATCH(Planilha1!X$1,Usuários!$A$1:$A$37,0),MATCH(Planilha1!$A13,Usuários!$A$1:$AN$1,0))</f>
        <v>0</v>
      </c>
      <c r="Y13">
        <f>INDEX(Usuários!$A$1:$AN$37,MATCH(Planilha1!Y$1,Usuários!$A$1:$A$37,0),MATCH(Planilha1!$A13,Usuários!$A$1:$AN$1,0))</f>
        <v>0</v>
      </c>
      <c r="Z13">
        <f>INDEX(Usuários!$A$1:$AN$37,MATCH(Planilha1!Z$1,Usuários!$A$1:$A$37,0),MATCH(Planilha1!$A13,Usuários!$A$1:$AN$1,0))</f>
        <v>0</v>
      </c>
      <c r="AA13">
        <f>INDEX(Usuários!$A$1:$AN$37,MATCH(Planilha1!AA$1,Usuários!$A$1:$A$37,0),MATCH(Planilha1!$A13,Usuários!$A$1:$AN$1,0))</f>
        <v>0</v>
      </c>
      <c r="AB13">
        <f>INDEX(Usuários!$A$1:$AN$37,MATCH(Planilha1!AB$1,Usuários!$A$1:$A$37,0),MATCH(Planilha1!$A13,Usuários!$A$1:$AN$1,0))</f>
        <v>0</v>
      </c>
      <c r="AC13">
        <f>INDEX(Usuários!$A$1:$AN$37,MATCH(Planilha1!AC$1,Usuários!$A$1:$A$37,0),MATCH(Planilha1!$A13,Usuários!$A$1:$AN$1,0))</f>
        <v>0</v>
      </c>
      <c r="AD13">
        <f>INDEX(Usuários!$A$1:$AN$37,MATCH(Planilha1!AD$1,Usuários!$A$1:$A$37,0),MATCH(Planilha1!$A13,Usuários!$A$1:$AN$1,0))</f>
        <v>0</v>
      </c>
    </row>
    <row r="14" spans="1:30" x14ac:dyDescent="0.3">
      <c r="A14" t="s">
        <v>119</v>
      </c>
      <c r="B14">
        <f>INDEX(Usuários!$A$1:$AN$37,MATCH(Planilha1!B$1,Usuários!$A$1:$A$37,0),MATCH(Planilha1!$A14,Usuários!$A$1:$AN$1,0))</f>
        <v>0</v>
      </c>
      <c r="C14">
        <f>INDEX(Usuários!$A$1:$AN$37,MATCH(Planilha1!C$1,Usuários!$A$1:$A$37,0),MATCH(Planilha1!$A14,Usuários!$A$1:$AN$1,0))</f>
        <v>0</v>
      </c>
      <c r="D14">
        <f>INDEX(Usuários!$A$1:$AN$37,MATCH(Planilha1!D$1,Usuários!$A$1:$A$37,0),MATCH(Planilha1!$A14,Usuários!$A$1:$AN$1,0))</f>
        <v>1</v>
      </c>
      <c r="E14">
        <f>INDEX(Usuários!$A$1:$AN$37,MATCH(Planilha1!E$1,Usuários!$A$1:$A$37,0),MATCH(Planilha1!$A14,Usuários!$A$1:$AN$1,0))</f>
        <v>1</v>
      </c>
      <c r="F14">
        <f>INDEX(Usuários!$A$1:$AN$37,MATCH(Planilha1!F$1,Usuários!$A$1:$A$37,0),MATCH(Planilha1!$A14,Usuários!$A$1:$AN$1,0))</f>
        <v>0</v>
      </c>
      <c r="G14">
        <f>INDEX(Usuários!$A$1:$AN$37,MATCH(Planilha1!G$1,Usuários!$A$1:$A$37,0),MATCH(Planilha1!$A14,Usuários!$A$1:$AN$1,0))</f>
        <v>0</v>
      </c>
      <c r="H14">
        <f>INDEX(Usuários!$A$1:$AN$37,MATCH(Planilha1!H$1,Usuários!$A$1:$A$37,0),MATCH(Planilha1!$A14,Usuários!$A$1:$AN$1,0))</f>
        <v>0</v>
      </c>
      <c r="I14">
        <f>INDEX(Usuários!$A$1:$AN$37,MATCH(Planilha1!I$1,Usuários!$A$1:$A$37,0),MATCH(Planilha1!$A14,Usuários!$A$1:$AN$1,0))</f>
        <v>0</v>
      </c>
      <c r="J14">
        <f>INDEX(Usuários!$A$1:$AN$37,MATCH(Planilha1!J$1,Usuários!$A$1:$A$37,0),MATCH(Planilha1!$A14,Usuários!$A$1:$AN$1,0))</f>
        <v>0</v>
      </c>
      <c r="K14">
        <f>INDEX(Usuários!$A$1:$AN$37,MATCH(Planilha1!K$1,Usuários!$A$1:$A$37,0),MATCH(Planilha1!$A14,Usuários!$A$1:$AN$1,0))</f>
        <v>0</v>
      </c>
      <c r="L14">
        <f>INDEX(Usuários!$A$1:$AN$37,MATCH(Planilha1!L$1,Usuários!$A$1:$A$37,0),MATCH(Planilha1!$A14,Usuários!$A$1:$AN$1,0))</f>
        <v>0</v>
      </c>
      <c r="M14">
        <f>INDEX(Usuários!$A$1:$AN$37,MATCH(Planilha1!M$1,Usuários!$A$1:$A$37,0),MATCH(Planilha1!$A14,Usuários!$A$1:$AN$1,0))</f>
        <v>0</v>
      </c>
      <c r="N14">
        <f>INDEX(Usuários!$A$1:$AN$37,MATCH(Planilha1!N$1,Usuários!$A$1:$A$37,0),MATCH(Planilha1!$A14,Usuários!$A$1:$AN$1,0))</f>
        <v>0</v>
      </c>
      <c r="O14">
        <f>INDEX(Usuários!$A$1:$AN$37,MATCH(Planilha1!O$1,Usuários!$A$1:$A$37,0),MATCH(Planilha1!$A14,Usuários!$A$1:$AN$1,0))</f>
        <v>0</v>
      </c>
      <c r="P14">
        <f>INDEX(Usuários!$A$1:$AN$37,MATCH(Planilha1!P$1,Usuários!$A$1:$A$37,0),MATCH(Planilha1!$A14,Usuários!$A$1:$AN$1,0))</f>
        <v>0</v>
      </c>
      <c r="Q14">
        <f>INDEX(Usuários!$A$1:$AN$37,MATCH(Planilha1!Q$1,Usuários!$A$1:$A$37,0),MATCH(Planilha1!$A14,Usuários!$A$1:$AN$1,0))</f>
        <v>0</v>
      </c>
      <c r="R14">
        <f>INDEX(Usuários!$A$1:$AN$37,MATCH(Planilha1!R$1,Usuários!$A$1:$A$37,0),MATCH(Planilha1!$A14,Usuários!$A$1:$AN$1,0))</f>
        <v>0</v>
      </c>
      <c r="S14">
        <f>INDEX(Usuários!$A$1:$AN$37,MATCH(Planilha1!S$1,Usuários!$A$1:$A$37,0),MATCH(Planilha1!$A14,Usuários!$A$1:$AN$1,0))</f>
        <v>0</v>
      </c>
      <c r="T14">
        <f>INDEX(Usuários!$A$1:$AN$37,MATCH(Planilha1!T$1,Usuários!$A$1:$A$37,0),MATCH(Planilha1!$A14,Usuários!$A$1:$AN$1,0))</f>
        <v>0</v>
      </c>
      <c r="U14">
        <f>INDEX(Usuários!$A$1:$AN$37,MATCH(Planilha1!U$1,Usuários!$A$1:$A$37,0),MATCH(Planilha1!$A14,Usuários!$A$1:$AN$1,0))</f>
        <v>0</v>
      </c>
      <c r="V14">
        <f>INDEX(Usuários!$A$1:$AN$37,MATCH(Planilha1!V$1,Usuários!$A$1:$A$37,0),MATCH(Planilha1!$A14,Usuários!$A$1:$AN$1,0))</f>
        <v>0</v>
      </c>
      <c r="W14">
        <f>INDEX(Usuários!$A$1:$AN$37,MATCH(Planilha1!W$1,Usuários!$A$1:$A$37,0),MATCH(Planilha1!$A14,Usuários!$A$1:$AN$1,0))</f>
        <v>0</v>
      </c>
      <c r="X14">
        <f>INDEX(Usuários!$A$1:$AN$37,MATCH(Planilha1!X$1,Usuários!$A$1:$A$37,0),MATCH(Planilha1!$A14,Usuários!$A$1:$AN$1,0))</f>
        <v>0</v>
      </c>
      <c r="Y14">
        <f>INDEX(Usuários!$A$1:$AN$37,MATCH(Planilha1!Y$1,Usuários!$A$1:$A$37,0),MATCH(Planilha1!$A14,Usuários!$A$1:$AN$1,0))</f>
        <v>0</v>
      </c>
      <c r="Z14">
        <f>INDEX(Usuários!$A$1:$AN$37,MATCH(Planilha1!Z$1,Usuários!$A$1:$A$37,0),MATCH(Planilha1!$A14,Usuários!$A$1:$AN$1,0))</f>
        <v>0</v>
      </c>
      <c r="AA14">
        <f>INDEX(Usuários!$A$1:$AN$37,MATCH(Planilha1!AA$1,Usuários!$A$1:$A$37,0),MATCH(Planilha1!$A14,Usuários!$A$1:$AN$1,0))</f>
        <v>0</v>
      </c>
      <c r="AB14">
        <f>INDEX(Usuários!$A$1:$AN$37,MATCH(Planilha1!AB$1,Usuários!$A$1:$A$37,0),MATCH(Planilha1!$A14,Usuários!$A$1:$AN$1,0))</f>
        <v>0</v>
      </c>
      <c r="AC14">
        <f>INDEX(Usuários!$A$1:$AN$37,MATCH(Planilha1!AC$1,Usuários!$A$1:$A$37,0),MATCH(Planilha1!$A14,Usuários!$A$1:$AN$1,0))</f>
        <v>0</v>
      </c>
      <c r="AD14">
        <f>INDEX(Usuários!$A$1:$AN$37,MATCH(Planilha1!AD$1,Usuários!$A$1:$A$37,0),MATCH(Planilha1!$A14,Usuários!$A$1:$AN$1,0))</f>
        <v>0</v>
      </c>
    </row>
    <row r="15" spans="1:30" x14ac:dyDescent="0.3">
      <c r="A15" t="s">
        <v>121</v>
      </c>
      <c r="B15">
        <f>INDEX(Usuários!$A$1:$AN$37,MATCH(Planilha1!B$1,Usuários!$A$1:$A$37,0),MATCH(Planilha1!$A15,Usuários!$A$1:$AN$1,0))</f>
        <v>1</v>
      </c>
      <c r="C15">
        <f>INDEX(Usuários!$A$1:$AN$37,MATCH(Planilha1!C$1,Usuários!$A$1:$A$37,0),MATCH(Planilha1!$A15,Usuários!$A$1:$AN$1,0))</f>
        <v>1</v>
      </c>
      <c r="D15">
        <f>INDEX(Usuários!$A$1:$AN$37,MATCH(Planilha1!D$1,Usuários!$A$1:$A$37,0),MATCH(Planilha1!$A15,Usuários!$A$1:$AN$1,0))</f>
        <v>1</v>
      </c>
      <c r="E15">
        <f>INDEX(Usuários!$A$1:$AN$37,MATCH(Planilha1!E$1,Usuários!$A$1:$A$37,0),MATCH(Planilha1!$A15,Usuários!$A$1:$AN$1,0))</f>
        <v>1</v>
      </c>
      <c r="F15">
        <f>INDEX(Usuários!$A$1:$AN$37,MATCH(Planilha1!F$1,Usuários!$A$1:$A$37,0),MATCH(Planilha1!$A15,Usuários!$A$1:$AN$1,0))</f>
        <v>0</v>
      </c>
      <c r="G15">
        <f>INDEX(Usuários!$A$1:$AN$37,MATCH(Planilha1!G$1,Usuários!$A$1:$A$37,0),MATCH(Planilha1!$A15,Usuários!$A$1:$AN$1,0))</f>
        <v>1</v>
      </c>
      <c r="H15">
        <f>INDEX(Usuários!$A$1:$AN$37,MATCH(Planilha1!H$1,Usuários!$A$1:$A$37,0),MATCH(Planilha1!$A15,Usuários!$A$1:$AN$1,0))</f>
        <v>0</v>
      </c>
      <c r="I15">
        <f>INDEX(Usuários!$A$1:$AN$37,MATCH(Planilha1!I$1,Usuários!$A$1:$A$37,0),MATCH(Planilha1!$A15,Usuários!$A$1:$AN$1,0))</f>
        <v>0</v>
      </c>
      <c r="J15">
        <f>INDEX(Usuários!$A$1:$AN$37,MATCH(Planilha1!J$1,Usuários!$A$1:$A$37,0),MATCH(Planilha1!$A15,Usuários!$A$1:$AN$1,0))</f>
        <v>0</v>
      </c>
      <c r="K15">
        <f>INDEX(Usuários!$A$1:$AN$37,MATCH(Planilha1!K$1,Usuários!$A$1:$A$37,0),MATCH(Planilha1!$A15,Usuários!$A$1:$AN$1,0))</f>
        <v>0</v>
      </c>
      <c r="L15">
        <f>INDEX(Usuários!$A$1:$AN$37,MATCH(Planilha1!L$1,Usuários!$A$1:$A$37,0),MATCH(Planilha1!$A15,Usuários!$A$1:$AN$1,0))</f>
        <v>0</v>
      </c>
      <c r="M15">
        <f>INDEX(Usuários!$A$1:$AN$37,MATCH(Planilha1!M$1,Usuários!$A$1:$A$37,0),MATCH(Planilha1!$A15,Usuários!$A$1:$AN$1,0))</f>
        <v>0</v>
      </c>
      <c r="N15">
        <f>INDEX(Usuários!$A$1:$AN$37,MATCH(Planilha1!N$1,Usuários!$A$1:$A$37,0),MATCH(Planilha1!$A15,Usuários!$A$1:$AN$1,0))</f>
        <v>0</v>
      </c>
      <c r="O15">
        <f>INDEX(Usuários!$A$1:$AN$37,MATCH(Planilha1!O$1,Usuários!$A$1:$A$37,0),MATCH(Planilha1!$A15,Usuários!$A$1:$AN$1,0))</f>
        <v>0</v>
      </c>
      <c r="P15">
        <f>INDEX(Usuários!$A$1:$AN$37,MATCH(Planilha1!P$1,Usuários!$A$1:$A$37,0),MATCH(Planilha1!$A15,Usuários!$A$1:$AN$1,0))</f>
        <v>0</v>
      </c>
      <c r="Q15">
        <f>INDEX(Usuários!$A$1:$AN$37,MATCH(Planilha1!Q$1,Usuários!$A$1:$A$37,0),MATCH(Planilha1!$A15,Usuários!$A$1:$AN$1,0))</f>
        <v>0</v>
      </c>
      <c r="R15">
        <f>INDEX(Usuários!$A$1:$AN$37,MATCH(Planilha1!R$1,Usuários!$A$1:$A$37,0),MATCH(Planilha1!$A15,Usuários!$A$1:$AN$1,0))</f>
        <v>0</v>
      </c>
      <c r="S15">
        <f>INDEX(Usuários!$A$1:$AN$37,MATCH(Planilha1!S$1,Usuários!$A$1:$A$37,0),MATCH(Planilha1!$A15,Usuários!$A$1:$AN$1,0))</f>
        <v>0</v>
      </c>
      <c r="T15">
        <f>INDEX(Usuários!$A$1:$AN$37,MATCH(Planilha1!T$1,Usuários!$A$1:$A$37,0),MATCH(Planilha1!$A15,Usuários!$A$1:$AN$1,0))</f>
        <v>0</v>
      </c>
      <c r="U15">
        <f>INDEX(Usuários!$A$1:$AN$37,MATCH(Planilha1!U$1,Usuários!$A$1:$A$37,0),MATCH(Planilha1!$A15,Usuários!$A$1:$AN$1,0))</f>
        <v>0</v>
      </c>
      <c r="V15">
        <f>INDEX(Usuários!$A$1:$AN$37,MATCH(Planilha1!V$1,Usuários!$A$1:$A$37,0),MATCH(Planilha1!$A15,Usuários!$A$1:$AN$1,0))</f>
        <v>0</v>
      </c>
      <c r="W15">
        <f>INDEX(Usuários!$A$1:$AN$37,MATCH(Planilha1!W$1,Usuários!$A$1:$A$37,0),MATCH(Planilha1!$A15,Usuários!$A$1:$AN$1,0))</f>
        <v>0</v>
      </c>
      <c r="X15">
        <f>INDEX(Usuários!$A$1:$AN$37,MATCH(Planilha1!X$1,Usuários!$A$1:$A$37,0),MATCH(Planilha1!$A15,Usuários!$A$1:$AN$1,0))</f>
        <v>0</v>
      </c>
      <c r="Y15">
        <f>INDEX(Usuários!$A$1:$AN$37,MATCH(Planilha1!Y$1,Usuários!$A$1:$A$37,0),MATCH(Planilha1!$A15,Usuários!$A$1:$AN$1,0))</f>
        <v>0</v>
      </c>
      <c r="Z15">
        <f>INDEX(Usuários!$A$1:$AN$37,MATCH(Planilha1!Z$1,Usuários!$A$1:$A$37,0),MATCH(Planilha1!$A15,Usuários!$A$1:$AN$1,0))</f>
        <v>0</v>
      </c>
      <c r="AA15">
        <f>INDEX(Usuários!$A$1:$AN$37,MATCH(Planilha1!AA$1,Usuários!$A$1:$A$37,0),MATCH(Planilha1!$A15,Usuários!$A$1:$AN$1,0))</f>
        <v>0</v>
      </c>
      <c r="AB15">
        <f>INDEX(Usuários!$A$1:$AN$37,MATCH(Planilha1!AB$1,Usuários!$A$1:$A$37,0),MATCH(Planilha1!$A15,Usuários!$A$1:$AN$1,0))</f>
        <v>0</v>
      </c>
      <c r="AC15">
        <f>INDEX(Usuários!$A$1:$AN$37,MATCH(Planilha1!AC$1,Usuários!$A$1:$A$37,0),MATCH(Planilha1!$A15,Usuários!$A$1:$AN$1,0))</f>
        <v>0</v>
      </c>
      <c r="AD15">
        <f>INDEX(Usuários!$A$1:$AN$37,MATCH(Planilha1!AD$1,Usuários!$A$1:$A$37,0),MATCH(Planilha1!$A15,Usuários!$A$1:$AN$1,0))</f>
        <v>0</v>
      </c>
    </row>
    <row r="16" spans="1:30" x14ac:dyDescent="0.3">
      <c r="A16" t="s">
        <v>255</v>
      </c>
      <c r="B16">
        <f>INDEX(Usuários!$A$1:$AN$37,MATCH(Planilha1!B$1,Usuários!$A$1:$A$37,0),MATCH(Planilha1!$A16,Usuários!$A$1:$AN$1,0))</f>
        <v>1</v>
      </c>
      <c r="C16">
        <f>INDEX(Usuários!$A$1:$AN$37,MATCH(Planilha1!C$1,Usuários!$A$1:$A$37,0),MATCH(Planilha1!$A16,Usuários!$A$1:$AN$1,0))</f>
        <v>1</v>
      </c>
      <c r="D16">
        <f>INDEX(Usuários!$A$1:$AN$37,MATCH(Planilha1!D$1,Usuários!$A$1:$A$37,0),MATCH(Planilha1!$A16,Usuários!$A$1:$AN$1,0))</f>
        <v>1</v>
      </c>
      <c r="E16">
        <f>INDEX(Usuários!$A$1:$AN$37,MATCH(Planilha1!E$1,Usuários!$A$1:$A$37,0),MATCH(Planilha1!$A16,Usuários!$A$1:$AN$1,0))</f>
        <v>1</v>
      </c>
      <c r="F16">
        <f>INDEX(Usuários!$A$1:$AN$37,MATCH(Planilha1!F$1,Usuários!$A$1:$A$37,0),MATCH(Planilha1!$A16,Usuários!$A$1:$AN$1,0))</f>
        <v>1</v>
      </c>
      <c r="G16">
        <f>INDEX(Usuários!$A$1:$AN$37,MATCH(Planilha1!G$1,Usuários!$A$1:$A$37,0),MATCH(Planilha1!$A16,Usuários!$A$1:$AN$1,0))</f>
        <v>1</v>
      </c>
      <c r="H16">
        <f>INDEX(Usuários!$A$1:$AN$37,MATCH(Planilha1!H$1,Usuários!$A$1:$A$37,0),MATCH(Planilha1!$A16,Usuários!$A$1:$AN$1,0))</f>
        <v>1</v>
      </c>
      <c r="I16">
        <f>INDEX(Usuários!$A$1:$AN$37,MATCH(Planilha1!I$1,Usuários!$A$1:$A$37,0),MATCH(Planilha1!$A16,Usuários!$A$1:$AN$1,0))</f>
        <v>1</v>
      </c>
      <c r="J16">
        <f>INDEX(Usuários!$A$1:$AN$37,MATCH(Planilha1!J$1,Usuários!$A$1:$A$37,0),MATCH(Planilha1!$A16,Usuários!$A$1:$AN$1,0))</f>
        <v>1</v>
      </c>
      <c r="K16">
        <f>INDEX(Usuários!$A$1:$AN$37,MATCH(Planilha1!K$1,Usuários!$A$1:$A$37,0),MATCH(Planilha1!$A16,Usuários!$A$1:$AN$1,0))</f>
        <v>0</v>
      </c>
      <c r="L16">
        <f>INDEX(Usuários!$A$1:$AN$37,MATCH(Planilha1!L$1,Usuários!$A$1:$A$37,0),MATCH(Planilha1!$A16,Usuários!$A$1:$AN$1,0))</f>
        <v>1</v>
      </c>
      <c r="M16">
        <f>INDEX(Usuários!$A$1:$AN$37,MATCH(Planilha1!M$1,Usuários!$A$1:$A$37,0),MATCH(Planilha1!$A16,Usuários!$A$1:$AN$1,0))</f>
        <v>1</v>
      </c>
      <c r="N16">
        <f>INDEX(Usuários!$A$1:$AN$37,MATCH(Planilha1!N$1,Usuários!$A$1:$A$37,0),MATCH(Planilha1!$A16,Usuários!$A$1:$AN$1,0))</f>
        <v>1</v>
      </c>
      <c r="O16">
        <f>INDEX(Usuários!$A$1:$AN$37,MATCH(Planilha1!O$1,Usuários!$A$1:$A$37,0),MATCH(Planilha1!$A16,Usuários!$A$1:$AN$1,0))</f>
        <v>1</v>
      </c>
      <c r="P16">
        <f>INDEX(Usuários!$A$1:$AN$37,MATCH(Planilha1!P$1,Usuários!$A$1:$A$37,0),MATCH(Planilha1!$A16,Usuários!$A$1:$AN$1,0))</f>
        <v>1</v>
      </c>
      <c r="Q16">
        <f>INDEX(Usuários!$A$1:$AN$37,MATCH(Planilha1!Q$1,Usuários!$A$1:$A$37,0),MATCH(Planilha1!$A16,Usuários!$A$1:$AN$1,0))</f>
        <v>1</v>
      </c>
      <c r="R16">
        <f>INDEX(Usuários!$A$1:$AN$37,MATCH(Planilha1!R$1,Usuários!$A$1:$A$37,0),MATCH(Planilha1!$A16,Usuários!$A$1:$AN$1,0))</f>
        <v>1</v>
      </c>
      <c r="S16">
        <f>INDEX(Usuários!$A$1:$AN$37,MATCH(Planilha1!S$1,Usuários!$A$1:$A$37,0),MATCH(Planilha1!$A16,Usuários!$A$1:$AN$1,0))</f>
        <v>1</v>
      </c>
      <c r="T16">
        <f>INDEX(Usuários!$A$1:$AN$37,MATCH(Planilha1!T$1,Usuários!$A$1:$A$37,0),MATCH(Planilha1!$A16,Usuários!$A$1:$AN$1,0))</f>
        <v>1</v>
      </c>
      <c r="U16">
        <f>INDEX(Usuários!$A$1:$AN$37,MATCH(Planilha1!U$1,Usuários!$A$1:$A$37,0),MATCH(Planilha1!$A16,Usuários!$A$1:$AN$1,0))</f>
        <v>1</v>
      </c>
      <c r="V16">
        <f>INDEX(Usuários!$A$1:$AN$37,MATCH(Planilha1!V$1,Usuários!$A$1:$A$37,0),MATCH(Planilha1!$A16,Usuários!$A$1:$AN$1,0))</f>
        <v>1</v>
      </c>
      <c r="W16">
        <f>INDEX(Usuários!$A$1:$AN$37,MATCH(Planilha1!W$1,Usuários!$A$1:$A$37,0),MATCH(Planilha1!$A16,Usuários!$A$1:$AN$1,0))</f>
        <v>1</v>
      </c>
      <c r="X16">
        <f>INDEX(Usuários!$A$1:$AN$37,MATCH(Planilha1!X$1,Usuários!$A$1:$A$37,0),MATCH(Planilha1!$A16,Usuários!$A$1:$AN$1,0))</f>
        <v>1</v>
      </c>
      <c r="Y16">
        <f>INDEX(Usuários!$A$1:$AN$37,MATCH(Planilha1!Y$1,Usuários!$A$1:$A$37,0),MATCH(Planilha1!$A16,Usuários!$A$1:$AN$1,0))</f>
        <v>1</v>
      </c>
      <c r="Z16">
        <f>INDEX(Usuários!$A$1:$AN$37,MATCH(Planilha1!Z$1,Usuários!$A$1:$A$37,0),MATCH(Planilha1!$A16,Usuários!$A$1:$AN$1,0))</f>
        <v>1</v>
      </c>
      <c r="AA16">
        <f>INDEX(Usuários!$A$1:$AN$37,MATCH(Planilha1!AA$1,Usuários!$A$1:$A$37,0),MATCH(Planilha1!$A16,Usuários!$A$1:$AN$1,0))</f>
        <v>1</v>
      </c>
      <c r="AB16">
        <f>INDEX(Usuários!$A$1:$AN$37,MATCH(Planilha1!AB$1,Usuários!$A$1:$A$37,0),MATCH(Planilha1!$A16,Usuários!$A$1:$AN$1,0))</f>
        <v>1</v>
      </c>
      <c r="AC16">
        <f>INDEX(Usuários!$A$1:$AN$37,MATCH(Planilha1!AC$1,Usuários!$A$1:$A$37,0),MATCH(Planilha1!$A16,Usuários!$A$1:$AN$1,0))</f>
        <v>1</v>
      </c>
      <c r="AD16">
        <f>INDEX(Usuários!$A$1:$AN$37,MATCH(Planilha1!AD$1,Usuários!$A$1:$A$37,0),MATCH(Planilha1!$A16,Usuários!$A$1:$AN$1,0))</f>
        <v>1</v>
      </c>
    </row>
    <row r="17" spans="1:30" x14ac:dyDescent="0.3">
      <c r="A17" t="s">
        <v>115</v>
      </c>
      <c r="B17">
        <f>INDEX(Usuários!$A$1:$AN$37,MATCH(Planilha1!B$1,Usuários!$A$1:$A$37,0),MATCH(Planilha1!$A17,Usuários!$A$1:$AN$1,0))</f>
        <v>1</v>
      </c>
      <c r="C17">
        <f>INDEX(Usuários!$A$1:$AN$37,MATCH(Planilha1!C$1,Usuários!$A$1:$A$37,0),MATCH(Planilha1!$A17,Usuários!$A$1:$AN$1,0))</f>
        <v>1</v>
      </c>
      <c r="D17">
        <f>INDEX(Usuários!$A$1:$AN$37,MATCH(Planilha1!D$1,Usuários!$A$1:$A$37,0),MATCH(Planilha1!$A17,Usuários!$A$1:$AN$1,0))</f>
        <v>0</v>
      </c>
      <c r="E17">
        <f>INDEX(Usuários!$A$1:$AN$37,MATCH(Planilha1!E$1,Usuários!$A$1:$A$37,0),MATCH(Planilha1!$A17,Usuários!$A$1:$AN$1,0))</f>
        <v>0</v>
      </c>
      <c r="F17">
        <f>INDEX(Usuários!$A$1:$AN$37,MATCH(Planilha1!F$1,Usuários!$A$1:$A$37,0),MATCH(Planilha1!$A17,Usuários!$A$1:$AN$1,0))</f>
        <v>0</v>
      </c>
      <c r="G17">
        <f>INDEX(Usuários!$A$1:$AN$37,MATCH(Planilha1!G$1,Usuários!$A$1:$A$37,0),MATCH(Planilha1!$A17,Usuários!$A$1:$AN$1,0))</f>
        <v>1</v>
      </c>
      <c r="H17">
        <f>INDEX(Usuários!$A$1:$AN$37,MATCH(Planilha1!H$1,Usuários!$A$1:$A$37,0),MATCH(Planilha1!$A17,Usuários!$A$1:$AN$1,0))</f>
        <v>0</v>
      </c>
      <c r="I17">
        <f>INDEX(Usuários!$A$1:$AN$37,MATCH(Planilha1!I$1,Usuários!$A$1:$A$37,0),MATCH(Planilha1!$A17,Usuários!$A$1:$AN$1,0))</f>
        <v>0</v>
      </c>
      <c r="J17">
        <f>INDEX(Usuários!$A$1:$AN$37,MATCH(Planilha1!J$1,Usuários!$A$1:$A$37,0),MATCH(Planilha1!$A17,Usuários!$A$1:$AN$1,0))</f>
        <v>0</v>
      </c>
      <c r="K17">
        <f>INDEX(Usuários!$A$1:$AN$37,MATCH(Planilha1!K$1,Usuários!$A$1:$A$37,0),MATCH(Planilha1!$A17,Usuários!$A$1:$AN$1,0))</f>
        <v>0</v>
      </c>
      <c r="L17">
        <f>INDEX(Usuários!$A$1:$AN$37,MATCH(Planilha1!L$1,Usuários!$A$1:$A$37,0),MATCH(Planilha1!$A17,Usuários!$A$1:$AN$1,0))</f>
        <v>0</v>
      </c>
      <c r="M17">
        <f>INDEX(Usuários!$A$1:$AN$37,MATCH(Planilha1!M$1,Usuários!$A$1:$A$37,0),MATCH(Planilha1!$A17,Usuários!$A$1:$AN$1,0))</f>
        <v>0</v>
      </c>
      <c r="N17">
        <f>INDEX(Usuários!$A$1:$AN$37,MATCH(Planilha1!N$1,Usuários!$A$1:$A$37,0),MATCH(Planilha1!$A17,Usuários!$A$1:$AN$1,0))</f>
        <v>0</v>
      </c>
      <c r="O17">
        <f>INDEX(Usuários!$A$1:$AN$37,MATCH(Planilha1!O$1,Usuários!$A$1:$A$37,0),MATCH(Planilha1!$A17,Usuários!$A$1:$AN$1,0))</f>
        <v>0</v>
      </c>
      <c r="P17">
        <f>INDEX(Usuários!$A$1:$AN$37,MATCH(Planilha1!P$1,Usuários!$A$1:$A$37,0),MATCH(Planilha1!$A17,Usuários!$A$1:$AN$1,0))</f>
        <v>0</v>
      </c>
      <c r="Q17">
        <f>INDEX(Usuários!$A$1:$AN$37,MATCH(Planilha1!Q$1,Usuários!$A$1:$A$37,0),MATCH(Planilha1!$A17,Usuários!$A$1:$AN$1,0))</f>
        <v>0</v>
      </c>
      <c r="R17">
        <f>INDEX(Usuários!$A$1:$AN$37,MATCH(Planilha1!R$1,Usuários!$A$1:$A$37,0),MATCH(Planilha1!$A17,Usuários!$A$1:$AN$1,0))</f>
        <v>0</v>
      </c>
      <c r="S17">
        <f>INDEX(Usuários!$A$1:$AN$37,MATCH(Planilha1!S$1,Usuários!$A$1:$A$37,0),MATCH(Planilha1!$A17,Usuários!$A$1:$AN$1,0))</f>
        <v>0</v>
      </c>
      <c r="T17">
        <f>INDEX(Usuários!$A$1:$AN$37,MATCH(Planilha1!T$1,Usuários!$A$1:$A$37,0),MATCH(Planilha1!$A17,Usuários!$A$1:$AN$1,0))</f>
        <v>0</v>
      </c>
      <c r="U17">
        <f>INDEX(Usuários!$A$1:$AN$37,MATCH(Planilha1!U$1,Usuários!$A$1:$A$37,0),MATCH(Planilha1!$A17,Usuários!$A$1:$AN$1,0))</f>
        <v>0</v>
      </c>
      <c r="V17">
        <f>INDEX(Usuários!$A$1:$AN$37,MATCH(Planilha1!V$1,Usuários!$A$1:$A$37,0),MATCH(Planilha1!$A17,Usuários!$A$1:$AN$1,0))</f>
        <v>0</v>
      </c>
      <c r="W17">
        <f>INDEX(Usuários!$A$1:$AN$37,MATCH(Planilha1!W$1,Usuários!$A$1:$A$37,0),MATCH(Planilha1!$A17,Usuários!$A$1:$AN$1,0))</f>
        <v>0</v>
      </c>
      <c r="X17">
        <f>INDEX(Usuários!$A$1:$AN$37,MATCH(Planilha1!X$1,Usuários!$A$1:$A$37,0),MATCH(Planilha1!$A17,Usuários!$A$1:$AN$1,0))</f>
        <v>0</v>
      </c>
      <c r="Y17">
        <f>INDEX(Usuários!$A$1:$AN$37,MATCH(Planilha1!Y$1,Usuários!$A$1:$A$37,0),MATCH(Planilha1!$A17,Usuários!$A$1:$AN$1,0))</f>
        <v>0</v>
      </c>
      <c r="Z17">
        <f>INDEX(Usuários!$A$1:$AN$37,MATCH(Planilha1!Z$1,Usuários!$A$1:$A$37,0),MATCH(Planilha1!$A17,Usuários!$A$1:$AN$1,0))</f>
        <v>0</v>
      </c>
      <c r="AA17">
        <f>INDEX(Usuários!$A$1:$AN$37,MATCH(Planilha1!AA$1,Usuários!$A$1:$A$37,0),MATCH(Planilha1!$A17,Usuários!$A$1:$AN$1,0))</f>
        <v>0</v>
      </c>
      <c r="AB17">
        <f>INDEX(Usuários!$A$1:$AN$37,MATCH(Planilha1!AB$1,Usuários!$A$1:$A$37,0),MATCH(Planilha1!$A17,Usuários!$A$1:$AN$1,0))</f>
        <v>0</v>
      </c>
      <c r="AC17">
        <f>INDEX(Usuários!$A$1:$AN$37,MATCH(Planilha1!AC$1,Usuários!$A$1:$A$37,0),MATCH(Planilha1!$A17,Usuários!$A$1:$AN$1,0))</f>
        <v>0</v>
      </c>
      <c r="AD17">
        <f>INDEX(Usuários!$A$1:$AN$37,MATCH(Planilha1!AD$1,Usuários!$A$1:$A$37,0),MATCH(Planilha1!$A17,Usuários!$A$1:$AN$1,0))</f>
        <v>0</v>
      </c>
    </row>
    <row r="18" spans="1:30" x14ac:dyDescent="0.3">
      <c r="A18" t="s">
        <v>117</v>
      </c>
      <c r="B18">
        <f>INDEX(Usuários!$A$1:$AN$37,MATCH(Planilha1!B$1,Usuários!$A$1:$A$37,0),MATCH(Planilha1!$A18,Usuários!$A$1:$AN$1,0))</f>
        <v>1</v>
      </c>
      <c r="C18">
        <f>INDEX(Usuários!$A$1:$AN$37,MATCH(Planilha1!C$1,Usuários!$A$1:$A$37,0),MATCH(Planilha1!$A18,Usuários!$A$1:$AN$1,0))</f>
        <v>1</v>
      </c>
      <c r="D18">
        <f>INDEX(Usuários!$A$1:$AN$37,MATCH(Planilha1!D$1,Usuários!$A$1:$A$37,0),MATCH(Planilha1!$A18,Usuários!$A$1:$AN$1,0))</f>
        <v>0</v>
      </c>
      <c r="E18">
        <f>INDEX(Usuários!$A$1:$AN$37,MATCH(Planilha1!E$1,Usuários!$A$1:$A$37,0),MATCH(Planilha1!$A18,Usuários!$A$1:$AN$1,0))</f>
        <v>0</v>
      </c>
      <c r="F18">
        <f>INDEX(Usuários!$A$1:$AN$37,MATCH(Planilha1!F$1,Usuários!$A$1:$A$37,0),MATCH(Planilha1!$A18,Usuários!$A$1:$AN$1,0))</f>
        <v>0</v>
      </c>
      <c r="G18">
        <f>INDEX(Usuários!$A$1:$AN$37,MATCH(Planilha1!G$1,Usuários!$A$1:$A$37,0),MATCH(Planilha1!$A18,Usuários!$A$1:$AN$1,0))</f>
        <v>1</v>
      </c>
      <c r="H18">
        <f>INDEX(Usuários!$A$1:$AN$37,MATCH(Planilha1!H$1,Usuários!$A$1:$A$37,0),MATCH(Planilha1!$A18,Usuários!$A$1:$AN$1,0))</f>
        <v>0</v>
      </c>
      <c r="I18">
        <f>INDEX(Usuários!$A$1:$AN$37,MATCH(Planilha1!I$1,Usuários!$A$1:$A$37,0),MATCH(Planilha1!$A18,Usuários!$A$1:$AN$1,0))</f>
        <v>0</v>
      </c>
      <c r="J18">
        <f>INDEX(Usuários!$A$1:$AN$37,MATCH(Planilha1!J$1,Usuários!$A$1:$A$37,0),MATCH(Planilha1!$A18,Usuários!$A$1:$AN$1,0))</f>
        <v>0</v>
      </c>
      <c r="K18">
        <f>INDEX(Usuários!$A$1:$AN$37,MATCH(Planilha1!K$1,Usuários!$A$1:$A$37,0),MATCH(Planilha1!$A18,Usuários!$A$1:$AN$1,0))</f>
        <v>0</v>
      </c>
      <c r="L18">
        <f>INDEX(Usuários!$A$1:$AN$37,MATCH(Planilha1!L$1,Usuários!$A$1:$A$37,0),MATCH(Planilha1!$A18,Usuários!$A$1:$AN$1,0))</f>
        <v>0</v>
      </c>
      <c r="M18">
        <f>INDEX(Usuários!$A$1:$AN$37,MATCH(Planilha1!M$1,Usuários!$A$1:$A$37,0),MATCH(Planilha1!$A18,Usuários!$A$1:$AN$1,0))</f>
        <v>0</v>
      </c>
      <c r="N18">
        <f>INDEX(Usuários!$A$1:$AN$37,MATCH(Planilha1!N$1,Usuários!$A$1:$A$37,0),MATCH(Planilha1!$A18,Usuários!$A$1:$AN$1,0))</f>
        <v>0</v>
      </c>
      <c r="O18">
        <f>INDEX(Usuários!$A$1:$AN$37,MATCH(Planilha1!O$1,Usuários!$A$1:$A$37,0),MATCH(Planilha1!$A18,Usuários!$A$1:$AN$1,0))</f>
        <v>0</v>
      </c>
      <c r="P18">
        <f>INDEX(Usuários!$A$1:$AN$37,MATCH(Planilha1!P$1,Usuários!$A$1:$A$37,0),MATCH(Planilha1!$A18,Usuários!$A$1:$AN$1,0))</f>
        <v>0</v>
      </c>
      <c r="Q18">
        <f>INDEX(Usuários!$A$1:$AN$37,MATCH(Planilha1!Q$1,Usuários!$A$1:$A$37,0),MATCH(Planilha1!$A18,Usuários!$A$1:$AN$1,0))</f>
        <v>0</v>
      </c>
      <c r="R18">
        <f>INDEX(Usuários!$A$1:$AN$37,MATCH(Planilha1!R$1,Usuários!$A$1:$A$37,0),MATCH(Planilha1!$A18,Usuários!$A$1:$AN$1,0))</f>
        <v>0</v>
      </c>
      <c r="S18">
        <f>INDEX(Usuários!$A$1:$AN$37,MATCH(Planilha1!S$1,Usuários!$A$1:$A$37,0),MATCH(Planilha1!$A18,Usuários!$A$1:$AN$1,0))</f>
        <v>0</v>
      </c>
      <c r="T18">
        <f>INDEX(Usuários!$A$1:$AN$37,MATCH(Planilha1!T$1,Usuários!$A$1:$A$37,0),MATCH(Planilha1!$A18,Usuários!$A$1:$AN$1,0))</f>
        <v>0</v>
      </c>
      <c r="U18">
        <f>INDEX(Usuários!$A$1:$AN$37,MATCH(Planilha1!U$1,Usuários!$A$1:$A$37,0),MATCH(Planilha1!$A18,Usuários!$A$1:$AN$1,0))</f>
        <v>0</v>
      </c>
      <c r="V18">
        <f>INDEX(Usuários!$A$1:$AN$37,MATCH(Planilha1!V$1,Usuários!$A$1:$A$37,0),MATCH(Planilha1!$A18,Usuários!$A$1:$AN$1,0))</f>
        <v>0</v>
      </c>
      <c r="W18">
        <f>INDEX(Usuários!$A$1:$AN$37,MATCH(Planilha1!W$1,Usuários!$A$1:$A$37,0),MATCH(Planilha1!$A18,Usuários!$A$1:$AN$1,0))</f>
        <v>0</v>
      </c>
      <c r="X18">
        <f>INDEX(Usuários!$A$1:$AN$37,MATCH(Planilha1!X$1,Usuários!$A$1:$A$37,0),MATCH(Planilha1!$A18,Usuários!$A$1:$AN$1,0))</f>
        <v>0</v>
      </c>
      <c r="Y18">
        <f>INDEX(Usuários!$A$1:$AN$37,MATCH(Planilha1!Y$1,Usuários!$A$1:$A$37,0),MATCH(Planilha1!$A18,Usuários!$A$1:$AN$1,0))</f>
        <v>0</v>
      </c>
      <c r="Z18">
        <f>INDEX(Usuários!$A$1:$AN$37,MATCH(Planilha1!Z$1,Usuários!$A$1:$A$37,0),MATCH(Planilha1!$A18,Usuários!$A$1:$AN$1,0))</f>
        <v>0</v>
      </c>
      <c r="AA18">
        <f>INDEX(Usuários!$A$1:$AN$37,MATCH(Planilha1!AA$1,Usuários!$A$1:$A$37,0),MATCH(Planilha1!$A18,Usuários!$A$1:$AN$1,0))</f>
        <v>0</v>
      </c>
      <c r="AB18">
        <f>INDEX(Usuários!$A$1:$AN$37,MATCH(Planilha1!AB$1,Usuários!$A$1:$A$37,0),MATCH(Planilha1!$A18,Usuários!$A$1:$AN$1,0))</f>
        <v>0</v>
      </c>
      <c r="AC18">
        <f>INDEX(Usuários!$A$1:$AN$37,MATCH(Planilha1!AC$1,Usuários!$A$1:$A$37,0),MATCH(Planilha1!$A18,Usuários!$A$1:$AN$1,0))</f>
        <v>0</v>
      </c>
      <c r="AD18">
        <f>INDEX(Usuários!$A$1:$AN$37,MATCH(Planilha1!AD$1,Usuários!$A$1:$A$37,0),MATCH(Planilha1!$A18,Usuários!$A$1:$AN$1,0))</f>
        <v>0</v>
      </c>
    </row>
    <row r="19" spans="1:30" x14ac:dyDescent="0.3">
      <c r="A19" t="s">
        <v>131</v>
      </c>
      <c r="B19">
        <f>INDEX(Usuários!$A$1:$AN$37,MATCH(Planilha1!B$1,Usuários!$A$1:$A$37,0),MATCH(Planilha1!$A19,Usuários!$A$1:$AN$1,0))</f>
        <v>1</v>
      </c>
      <c r="C19">
        <f>INDEX(Usuários!$A$1:$AN$37,MATCH(Planilha1!C$1,Usuários!$A$1:$A$37,0),MATCH(Planilha1!$A19,Usuários!$A$1:$AN$1,0))</f>
        <v>1</v>
      </c>
      <c r="D19">
        <f>INDEX(Usuários!$A$1:$AN$37,MATCH(Planilha1!D$1,Usuários!$A$1:$A$37,0),MATCH(Planilha1!$A19,Usuários!$A$1:$AN$1,0))</f>
        <v>0</v>
      </c>
      <c r="E19">
        <f>INDEX(Usuários!$A$1:$AN$37,MATCH(Planilha1!E$1,Usuários!$A$1:$A$37,0),MATCH(Planilha1!$A19,Usuários!$A$1:$AN$1,0))</f>
        <v>0</v>
      </c>
      <c r="F19">
        <f>INDEX(Usuários!$A$1:$AN$37,MATCH(Planilha1!F$1,Usuários!$A$1:$A$37,0),MATCH(Planilha1!$A19,Usuários!$A$1:$AN$1,0))</f>
        <v>0</v>
      </c>
      <c r="G19">
        <f>INDEX(Usuários!$A$1:$AN$37,MATCH(Planilha1!G$1,Usuários!$A$1:$A$37,0),MATCH(Planilha1!$A19,Usuários!$A$1:$AN$1,0))</f>
        <v>1</v>
      </c>
      <c r="H19">
        <f>INDEX(Usuários!$A$1:$AN$37,MATCH(Planilha1!H$1,Usuários!$A$1:$A$37,0),MATCH(Planilha1!$A19,Usuários!$A$1:$AN$1,0))</f>
        <v>0</v>
      </c>
      <c r="I19">
        <f>INDEX(Usuários!$A$1:$AN$37,MATCH(Planilha1!I$1,Usuários!$A$1:$A$37,0),MATCH(Planilha1!$A19,Usuários!$A$1:$AN$1,0))</f>
        <v>0</v>
      </c>
      <c r="J19">
        <f>INDEX(Usuários!$A$1:$AN$37,MATCH(Planilha1!J$1,Usuários!$A$1:$A$37,0),MATCH(Planilha1!$A19,Usuários!$A$1:$AN$1,0))</f>
        <v>0</v>
      </c>
      <c r="K19">
        <f>INDEX(Usuários!$A$1:$AN$37,MATCH(Planilha1!K$1,Usuários!$A$1:$A$37,0),MATCH(Planilha1!$A19,Usuários!$A$1:$AN$1,0))</f>
        <v>0</v>
      </c>
      <c r="L19">
        <f>INDEX(Usuários!$A$1:$AN$37,MATCH(Planilha1!L$1,Usuários!$A$1:$A$37,0),MATCH(Planilha1!$A19,Usuários!$A$1:$AN$1,0))</f>
        <v>0</v>
      </c>
      <c r="M19">
        <f>INDEX(Usuários!$A$1:$AN$37,MATCH(Planilha1!M$1,Usuários!$A$1:$A$37,0),MATCH(Planilha1!$A19,Usuários!$A$1:$AN$1,0))</f>
        <v>0</v>
      </c>
      <c r="N19">
        <f>INDEX(Usuários!$A$1:$AN$37,MATCH(Planilha1!N$1,Usuários!$A$1:$A$37,0),MATCH(Planilha1!$A19,Usuários!$A$1:$AN$1,0))</f>
        <v>0</v>
      </c>
      <c r="O19">
        <f>INDEX(Usuários!$A$1:$AN$37,MATCH(Planilha1!O$1,Usuários!$A$1:$A$37,0),MATCH(Planilha1!$A19,Usuários!$A$1:$AN$1,0))</f>
        <v>0</v>
      </c>
      <c r="P19">
        <f>INDEX(Usuários!$A$1:$AN$37,MATCH(Planilha1!P$1,Usuários!$A$1:$A$37,0),MATCH(Planilha1!$A19,Usuários!$A$1:$AN$1,0))</f>
        <v>0</v>
      </c>
      <c r="Q19">
        <f>INDEX(Usuários!$A$1:$AN$37,MATCH(Planilha1!Q$1,Usuários!$A$1:$A$37,0),MATCH(Planilha1!$A19,Usuários!$A$1:$AN$1,0))</f>
        <v>0</v>
      </c>
      <c r="R19">
        <f>INDEX(Usuários!$A$1:$AN$37,MATCH(Planilha1!R$1,Usuários!$A$1:$A$37,0),MATCH(Planilha1!$A19,Usuários!$A$1:$AN$1,0))</f>
        <v>0</v>
      </c>
      <c r="S19">
        <f>INDEX(Usuários!$A$1:$AN$37,MATCH(Planilha1!S$1,Usuários!$A$1:$A$37,0),MATCH(Planilha1!$A19,Usuários!$A$1:$AN$1,0))</f>
        <v>0</v>
      </c>
      <c r="T19">
        <f>INDEX(Usuários!$A$1:$AN$37,MATCH(Planilha1!T$1,Usuários!$A$1:$A$37,0),MATCH(Planilha1!$A19,Usuários!$A$1:$AN$1,0))</f>
        <v>0</v>
      </c>
      <c r="U19">
        <f>INDEX(Usuários!$A$1:$AN$37,MATCH(Planilha1!U$1,Usuários!$A$1:$A$37,0),MATCH(Planilha1!$A19,Usuários!$A$1:$AN$1,0))</f>
        <v>0</v>
      </c>
      <c r="V19">
        <f>INDEX(Usuários!$A$1:$AN$37,MATCH(Planilha1!V$1,Usuários!$A$1:$A$37,0),MATCH(Planilha1!$A19,Usuários!$A$1:$AN$1,0))</f>
        <v>0</v>
      </c>
      <c r="W19">
        <f>INDEX(Usuários!$A$1:$AN$37,MATCH(Planilha1!W$1,Usuários!$A$1:$A$37,0),MATCH(Planilha1!$A19,Usuários!$A$1:$AN$1,0))</f>
        <v>0</v>
      </c>
      <c r="X19">
        <f>INDEX(Usuários!$A$1:$AN$37,MATCH(Planilha1!X$1,Usuários!$A$1:$A$37,0),MATCH(Planilha1!$A19,Usuários!$A$1:$AN$1,0))</f>
        <v>0</v>
      </c>
      <c r="Y19">
        <f>INDEX(Usuários!$A$1:$AN$37,MATCH(Planilha1!Y$1,Usuários!$A$1:$A$37,0),MATCH(Planilha1!$A19,Usuários!$A$1:$AN$1,0))</f>
        <v>0</v>
      </c>
      <c r="Z19">
        <f>INDEX(Usuários!$A$1:$AN$37,MATCH(Planilha1!Z$1,Usuários!$A$1:$A$37,0),MATCH(Planilha1!$A19,Usuários!$A$1:$AN$1,0))</f>
        <v>0</v>
      </c>
      <c r="AA19">
        <f>INDEX(Usuários!$A$1:$AN$37,MATCH(Planilha1!AA$1,Usuários!$A$1:$A$37,0),MATCH(Planilha1!$A19,Usuários!$A$1:$AN$1,0))</f>
        <v>0</v>
      </c>
      <c r="AB19">
        <f>INDEX(Usuários!$A$1:$AN$37,MATCH(Planilha1!AB$1,Usuários!$A$1:$A$37,0),MATCH(Planilha1!$A19,Usuários!$A$1:$AN$1,0))</f>
        <v>0</v>
      </c>
      <c r="AC19">
        <f>INDEX(Usuários!$A$1:$AN$37,MATCH(Planilha1!AC$1,Usuários!$A$1:$A$37,0),MATCH(Planilha1!$A19,Usuários!$A$1:$AN$1,0))</f>
        <v>0</v>
      </c>
      <c r="AD19">
        <f>INDEX(Usuários!$A$1:$AN$37,MATCH(Planilha1!AD$1,Usuários!$A$1:$A$37,0),MATCH(Planilha1!$A19,Usuários!$A$1:$AN$1,0))</f>
        <v>0</v>
      </c>
    </row>
    <row r="20" spans="1:30" x14ac:dyDescent="0.3">
      <c r="A20" t="s">
        <v>133</v>
      </c>
      <c r="B20">
        <f>INDEX(Usuários!$A$1:$AN$37,MATCH(Planilha1!B$1,Usuários!$A$1:$A$37,0),MATCH(Planilha1!$A20,Usuários!$A$1:$AN$1,0))</f>
        <v>1</v>
      </c>
      <c r="C20">
        <f>INDEX(Usuários!$A$1:$AN$37,MATCH(Planilha1!C$1,Usuários!$A$1:$A$37,0),MATCH(Planilha1!$A20,Usuários!$A$1:$AN$1,0))</f>
        <v>1</v>
      </c>
      <c r="D20">
        <f>INDEX(Usuários!$A$1:$AN$37,MATCH(Planilha1!D$1,Usuários!$A$1:$A$37,0),MATCH(Planilha1!$A20,Usuários!$A$1:$AN$1,0))</f>
        <v>0</v>
      </c>
      <c r="E20">
        <f>INDEX(Usuários!$A$1:$AN$37,MATCH(Planilha1!E$1,Usuários!$A$1:$A$37,0),MATCH(Planilha1!$A20,Usuários!$A$1:$AN$1,0))</f>
        <v>0</v>
      </c>
      <c r="F20">
        <f>INDEX(Usuários!$A$1:$AN$37,MATCH(Planilha1!F$1,Usuários!$A$1:$A$37,0),MATCH(Planilha1!$A20,Usuários!$A$1:$AN$1,0))</f>
        <v>0</v>
      </c>
      <c r="G20">
        <f>INDEX(Usuários!$A$1:$AN$37,MATCH(Planilha1!G$1,Usuários!$A$1:$A$37,0),MATCH(Planilha1!$A20,Usuários!$A$1:$AN$1,0))</f>
        <v>1</v>
      </c>
      <c r="H20">
        <f>INDEX(Usuários!$A$1:$AN$37,MATCH(Planilha1!H$1,Usuários!$A$1:$A$37,0),MATCH(Planilha1!$A20,Usuários!$A$1:$AN$1,0))</f>
        <v>0</v>
      </c>
      <c r="I20">
        <f>INDEX(Usuários!$A$1:$AN$37,MATCH(Planilha1!I$1,Usuários!$A$1:$A$37,0),MATCH(Planilha1!$A20,Usuários!$A$1:$AN$1,0))</f>
        <v>0</v>
      </c>
      <c r="J20">
        <f>INDEX(Usuários!$A$1:$AN$37,MATCH(Planilha1!J$1,Usuários!$A$1:$A$37,0),MATCH(Planilha1!$A20,Usuários!$A$1:$AN$1,0))</f>
        <v>0</v>
      </c>
      <c r="K20">
        <f>INDEX(Usuários!$A$1:$AN$37,MATCH(Planilha1!K$1,Usuários!$A$1:$A$37,0),MATCH(Planilha1!$A20,Usuários!$A$1:$AN$1,0))</f>
        <v>0</v>
      </c>
      <c r="L20">
        <f>INDEX(Usuários!$A$1:$AN$37,MATCH(Planilha1!L$1,Usuários!$A$1:$A$37,0),MATCH(Planilha1!$A20,Usuários!$A$1:$AN$1,0))</f>
        <v>0</v>
      </c>
      <c r="M20">
        <f>INDEX(Usuários!$A$1:$AN$37,MATCH(Planilha1!M$1,Usuários!$A$1:$A$37,0),MATCH(Planilha1!$A20,Usuários!$A$1:$AN$1,0))</f>
        <v>0</v>
      </c>
      <c r="N20">
        <f>INDEX(Usuários!$A$1:$AN$37,MATCH(Planilha1!N$1,Usuários!$A$1:$A$37,0),MATCH(Planilha1!$A20,Usuários!$A$1:$AN$1,0))</f>
        <v>0</v>
      </c>
      <c r="O20">
        <f>INDEX(Usuários!$A$1:$AN$37,MATCH(Planilha1!O$1,Usuários!$A$1:$A$37,0),MATCH(Planilha1!$A20,Usuários!$A$1:$AN$1,0))</f>
        <v>0</v>
      </c>
      <c r="P20">
        <f>INDEX(Usuários!$A$1:$AN$37,MATCH(Planilha1!P$1,Usuários!$A$1:$A$37,0),MATCH(Planilha1!$A20,Usuários!$A$1:$AN$1,0))</f>
        <v>0</v>
      </c>
      <c r="Q20">
        <f>INDEX(Usuários!$A$1:$AN$37,MATCH(Planilha1!Q$1,Usuários!$A$1:$A$37,0),MATCH(Planilha1!$A20,Usuários!$A$1:$AN$1,0))</f>
        <v>0</v>
      </c>
      <c r="R20">
        <f>INDEX(Usuários!$A$1:$AN$37,MATCH(Planilha1!R$1,Usuários!$A$1:$A$37,0),MATCH(Planilha1!$A20,Usuários!$A$1:$AN$1,0))</f>
        <v>0</v>
      </c>
      <c r="S20">
        <f>INDEX(Usuários!$A$1:$AN$37,MATCH(Planilha1!S$1,Usuários!$A$1:$A$37,0),MATCH(Planilha1!$A20,Usuários!$A$1:$AN$1,0))</f>
        <v>0</v>
      </c>
      <c r="T20">
        <f>INDEX(Usuários!$A$1:$AN$37,MATCH(Planilha1!T$1,Usuários!$A$1:$A$37,0),MATCH(Planilha1!$A20,Usuários!$A$1:$AN$1,0))</f>
        <v>0</v>
      </c>
      <c r="U20">
        <f>INDEX(Usuários!$A$1:$AN$37,MATCH(Planilha1!U$1,Usuários!$A$1:$A$37,0),MATCH(Planilha1!$A20,Usuários!$A$1:$AN$1,0))</f>
        <v>0</v>
      </c>
      <c r="V20">
        <f>INDEX(Usuários!$A$1:$AN$37,MATCH(Planilha1!V$1,Usuários!$A$1:$A$37,0),MATCH(Planilha1!$A20,Usuários!$A$1:$AN$1,0))</f>
        <v>0</v>
      </c>
      <c r="W20">
        <f>INDEX(Usuários!$A$1:$AN$37,MATCH(Planilha1!W$1,Usuários!$A$1:$A$37,0),MATCH(Planilha1!$A20,Usuários!$A$1:$AN$1,0))</f>
        <v>0</v>
      </c>
      <c r="X20">
        <f>INDEX(Usuários!$A$1:$AN$37,MATCH(Planilha1!X$1,Usuários!$A$1:$A$37,0),MATCH(Planilha1!$A20,Usuários!$A$1:$AN$1,0))</f>
        <v>0</v>
      </c>
      <c r="Y20">
        <f>INDEX(Usuários!$A$1:$AN$37,MATCH(Planilha1!Y$1,Usuários!$A$1:$A$37,0),MATCH(Planilha1!$A20,Usuários!$A$1:$AN$1,0))</f>
        <v>0</v>
      </c>
      <c r="Z20">
        <f>INDEX(Usuários!$A$1:$AN$37,MATCH(Planilha1!Z$1,Usuários!$A$1:$A$37,0),MATCH(Planilha1!$A20,Usuários!$A$1:$AN$1,0))</f>
        <v>0</v>
      </c>
      <c r="AA20">
        <f>INDEX(Usuários!$A$1:$AN$37,MATCH(Planilha1!AA$1,Usuários!$A$1:$A$37,0),MATCH(Planilha1!$A20,Usuários!$A$1:$AN$1,0))</f>
        <v>0</v>
      </c>
      <c r="AB20">
        <f>INDEX(Usuários!$A$1:$AN$37,MATCH(Planilha1!AB$1,Usuários!$A$1:$A$37,0),MATCH(Planilha1!$A20,Usuários!$A$1:$AN$1,0))</f>
        <v>0</v>
      </c>
      <c r="AC20">
        <f>INDEX(Usuários!$A$1:$AN$37,MATCH(Planilha1!AC$1,Usuários!$A$1:$A$37,0),MATCH(Planilha1!$A20,Usuários!$A$1:$AN$1,0))</f>
        <v>0</v>
      </c>
      <c r="AD20">
        <f>INDEX(Usuários!$A$1:$AN$37,MATCH(Planilha1!AD$1,Usuários!$A$1:$A$37,0),MATCH(Planilha1!$A20,Usuários!$A$1:$AN$1,0))</f>
        <v>0</v>
      </c>
    </row>
    <row r="21" spans="1:30" x14ac:dyDescent="0.3">
      <c r="A21" t="s">
        <v>135</v>
      </c>
      <c r="B21">
        <f>INDEX(Usuários!$A$1:$AN$37,MATCH(Planilha1!B$1,Usuários!$A$1:$A$37,0),MATCH(Planilha1!$A21,Usuários!$A$1:$AN$1,0))</f>
        <v>1</v>
      </c>
      <c r="C21">
        <f>INDEX(Usuários!$A$1:$AN$37,MATCH(Planilha1!C$1,Usuários!$A$1:$A$37,0),MATCH(Planilha1!$A21,Usuários!$A$1:$AN$1,0))</f>
        <v>1</v>
      </c>
      <c r="D21">
        <f>INDEX(Usuários!$A$1:$AN$37,MATCH(Planilha1!D$1,Usuários!$A$1:$A$37,0),MATCH(Planilha1!$A21,Usuários!$A$1:$AN$1,0))</f>
        <v>0</v>
      </c>
      <c r="E21">
        <f>INDEX(Usuários!$A$1:$AN$37,MATCH(Planilha1!E$1,Usuários!$A$1:$A$37,0),MATCH(Planilha1!$A21,Usuários!$A$1:$AN$1,0))</f>
        <v>0</v>
      </c>
      <c r="F21">
        <f>INDEX(Usuários!$A$1:$AN$37,MATCH(Planilha1!F$1,Usuários!$A$1:$A$37,0),MATCH(Planilha1!$A21,Usuários!$A$1:$AN$1,0))</f>
        <v>0</v>
      </c>
      <c r="G21">
        <f>INDEX(Usuários!$A$1:$AN$37,MATCH(Planilha1!G$1,Usuários!$A$1:$A$37,0),MATCH(Planilha1!$A21,Usuários!$A$1:$AN$1,0))</f>
        <v>1</v>
      </c>
      <c r="H21">
        <f>INDEX(Usuários!$A$1:$AN$37,MATCH(Planilha1!H$1,Usuários!$A$1:$A$37,0),MATCH(Planilha1!$A21,Usuários!$A$1:$AN$1,0))</f>
        <v>0</v>
      </c>
      <c r="I21">
        <f>INDEX(Usuários!$A$1:$AN$37,MATCH(Planilha1!I$1,Usuários!$A$1:$A$37,0),MATCH(Planilha1!$A21,Usuários!$A$1:$AN$1,0))</f>
        <v>0</v>
      </c>
      <c r="J21">
        <f>INDEX(Usuários!$A$1:$AN$37,MATCH(Planilha1!J$1,Usuários!$A$1:$A$37,0),MATCH(Planilha1!$A21,Usuários!$A$1:$AN$1,0))</f>
        <v>0</v>
      </c>
      <c r="K21">
        <f>INDEX(Usuários!$A$1:$AN$37,MATCH(Planilha1!K$1,Usuários!$A$1:$A$37,0),MATCH(Planilha1!$A21,Usuários!$A$1:$AN$1,0))</f>
        <v>0</v>
      </c>
      <c r="L21">
        <f>INDEX(Usuários!$A$1:$AN$37,MATCH(Planilha1!L$1,Usuários!$A$1:$A$37,0),MATCH(Planilha1!$A21,Usuários!$A$1:$AN$1,0))</f>
        <v>0</v>
      </c>
      <c r="M21">
        <f>INDEX(Usuários!$A$1:$AN$37,MATCH(Planilha1!M$1,Usuários!$A$1:$A$37,0),MATCH(Planilha1!$A21,Usuários!$A$1:$AN$1,0))</f>
        <v>0</v>
      </c>
      <c r="N21">
        <f>INDEX(Usuários!$A$1:$AN$37,MATCH(Planilha1!N$1,Usuários!$A$1:$A$37,0),MATCH(Planilha1!$A21,Usuários!$A$1:$AN$1,0))</f>
        <v>0</v>
      </c>
      <c r="O21">
        <f>INDEX(Usuários!$A$1:$AN$37,MATCH(Planilha1!O$1,Usuários!$A$1:$A$37,0),MATCH(Planilha1!$A21,Usuários!$A$1:$AN$1,0))</f>
        <v>0</v>
      </c>
      <c r="P21">
        <f>INDEX(Usuários!$A$1:$AN$37,MATCH(Planilha1!P$1,Usuários!$A$1:$A$37,0),MATCH(Planilha1!$A21,Usuários!$A$1:$AN$1,0))</f>
        <v>0</v>
      </c>
      <c r="Q21">
        <f>INDEX(Usuários!$A$1:$AN$37,MATCH(Planilha1!Q$1,Usuários!$A$1:$A$37,0),MATCH(Planilha1!$A21,Usuários!$A$1:$AN$1,0))</f>
        <v>0</v>
      </c>
      <c r="R21">
        <f>INDEX(Usuários!$A$1:$AN$37,MATCH(Planilha1!R$1,Usuários!$A$1:$A$37,0),MATCH(Planilha1!$A21,Usuários!$A$1:$AN$1,0))</f>
        <v>0</v>
      </c>
      <c r="S21">
        <f>INDEX(Usuários!$A$1:$AN$37,MATCH(Planilha1!S$1,Usuários!$A$1:$A$37,0),MATCH(Planilha1!$A21,Usuários!$A$1:$AN$1,0))</f>
        <v>0</v>
      </c>
      <c r="T21">
        <f>INDEX(Usuários!$A$1:$AN$37,MATCH(Planilha1!T$1,Usuários!$A$1:$A$37,0),MATCH(Planilha1!$A21,Usuários!$A$1:$AN$1,0))</f>
        <v>0</v>
      </c>
      <c r="U21">
        <f>INDEX(Usuários!$A$1:$AN$37,MATCH(Planilha1!U$1,Usuários!$A$1:$A$37,0),MATCH(Planilha1!$A21,Usuários!$A$1:$AN$1,0))</f>
        <v>0</v>
      </c>
      <c r="V21">
        <f>INDEX(Usuários!$A$1:$AN$37,MATCH(Planilha1!V$1,Usuários!$A$1:$A$37,0),MATCH(Planilha1!$A21,Usuários!$A$1:$AN$1,0))</f>
        <v>0</v>
      </c>
      <c r="W21">
        <f>INDEX(Usuários!$A$1:$AN$37,MATCH(Planilha1!W$1,Usuários!$A$1:$A$37,0),MATCH(Planilha1!$A21,Usuários!$A$1:$AN$1,0))</f>
        <v>0</v>
      </c>
      <c r="X21">
        <f>INDEX(Usuários!$A$1:$AN$37,MATCH(Planilha1!X$1,Usuários!$A$1:$A$37,0),MATCH(Planilha1!$A21,Usuários!$A$1:$AN$1,0))</f>
        <v>0</v>
      </c>
      <c r="Y21">
        <f>INDEX(Usuários!$A$1:$AN$37,MATCH(Planilha1!Y$1,Usuários!$A$1:$A$37,0),MATCH(Planilha1!$A21,Usuários!$A$1:$AN$1,0))</f>
        <v>0</v>
      </c>
      <c r="Z21">
        <f>INDEX(Usuários!$A$1:$AN$37,MATCH(Planilha1!Z$1,Usuários!$A$1:$A$37,0),MATCH(Planilha1!$A21,Usuários!$A$1:$AN$1,0))</f>
        <v>0</v>
      </c>
      <c r="AA21">
        <f>INDEX(Usuários!$A$1:$AN$37,MATCH(Planilha1!AA$1,Usuários!$A$1:$A$37,0),MATCH(Planilha1!$A21,Usuários!$A$1:$AN$1,0))</f>
        <v>0</v>
      </c>
      <c r="AB21">
        <f>INDEX(Usuários!$A$1:$AN$37,MATCH(Planilha1!AB$1,Usuários!$A$1:$A$37,0),MATCH(Planilha1!$A21,Usuários!$A$1:$AN$1,0))</f>
        <v>0</v>
      </c>
      <c r="AC21">
        <f>INDEX(Usuários!$A$1:$AN$37,MATCH(Planilha1!AC$1,Usuários!$A$1:$A$37,0),MATCH(Planilha1!$A21,Usuários!$A$1:$AN$1,0))</f>
        <v>0</v>
      </c>
      <c r="AD21">
        <f>INDEX(Usuários!$A$1:$AN$37,MATCH(Planilha1!AD$1,Usuários!$A$1:$A$37,0),MATCH(Planilha1!$A21,Usuários!$A$1:$AN$1,0))</f>
        <v>0</v>
      </c>
    </row>
    <row r="22" spans="1:30" x14ac:dyDescent="0.3">
      <c r="A22" t="s">
        <v>141</v>
      </c>
      <c r="B22">
        <f>INDEX(Usuários!$A$1:$AN$37,MATCH(Planilha1!B$1,Usuários!$A$1:$A$37,0),MATCH(Planilha1!$A22,Usuários!$A$1:$AN$1,0))</f>
        <v>0</v>
      </c>
      <c r="C22">
        <f>INDEX(Usuários!$A$1:$AN$37,MATCH(Planilha1!C$1,Usuários!$A$1:$A$37,0),MATCH(Planilha1!$A22,Usuários!$A$1:$AN$1,0))</f>
        <v>1</v>
      </c>
      <c r="D22">
        <f>INDEX(Usuários!$A$1:$AN$37,MATCH(Planilha1!D$1,Usuários!$A$1:$A$37,0),MATCH(Planilha1!$A22,Usuários!$A$1:$AN$1,0))</f>
        <v>0</v>
      </c>
      <c r="E22">
        <f>INDEX(Usuários!$A$1:$AN$37,MATCH(Planilha1!E$1,Usuários!$A$1:$A$37,0),MATCH(Planilha1!$A22,Usuários!$A$1:$AN$1,0))</f>
        <v>1</v>
      </c>
      <c r="F22">
        <f>INDEX(Usuários!$A$1:$AN$37,MATCH(Planilha1!F$1,Usuários!$A$1:$A$37,0),MATCH(Planilha1!$A22,Usuários!$A$1:$AN$1,0))</f>
        <v>0</v>
      </c>
      <c r="G22">
        <f>INDEX(Usuários!$A$1:$AN$37,MATCH(Planilha1!G$1,Usuários!$A$1:$A$37,0),MATCH(Planilha1!$A22,Usuários!$A$1:$AN$1,0))</f>
        <v>0</v>
      </c>
      <c r="H22">
        <f>INDEX(Usuários!$A$1:$AN$37,MATCH(Planilha1!H$1,Usuários!$A$1:$A$37,0),MATCH(Planilha1!$A22,Usuários!$A$1:$AN$1,0))</f>
        <v>0</v>
      </c>
      <c r="I22">
        <f>INDEX(Usuários!$A$1:$AN$37,MATCH(Planilha1!I$1,Usuários!$A$1:$A$37,0),MATCH(Planilha1!$A22,Usuários!$A$1:$AN$1,0))</f>
        <v>0</v>
      </c>
      <c r="J22">
        <f>INDEX(Usuários!$A$1:$AN$37,MATCH(Planilha1!J$1,Usuários!$A$1:$A$37,0),MATCH(Planilha1!$A22,Usuários!$A$1:$AN$1,0))</f>
        <v>0</v>
      </c>
      <c r="K22">
        <f>INDEX(Usuários!$A$1:$AN$37,MATCH(Planilha1!K$1,Usuários!$A$1:$A$37,0),MATCH(Planilha1!$A22,Usuários!$A$1:$AN$1,0))</f>
        <v>0</v>
      </c>
      <c r="L22">
        <f>INDEX(Usuários!$A$1:$AN$37,MATCH(Planilha1!L$1,Usuários!$A$1:$A$37,0),MATCH(Planilha1!$A22,Usuários!$A$1:$AN$1,0))</f>
        <v>0</v>
      </c>
      <c r="M22">
        <f>INDEX(Usuários!$A$1:$AN$37,MATCH(Planilha1!M$1,Usuários!$A$1:$A$37,0),MATCH(Planilha1!$A22,Usuários!$A$1:$AN$1,0))</f>
        <v>0</v>
      </c>
      <c r="N22">
        <f>INDEX(Usuários!$A$1:$AN$37,MATCH(Planilha1!N$1,Usuários!$A$1:$A$37,0),MATCH(Planilha1!$A22,Usuários!$A$1:$AN$1,0))</f>
        <v>0</v>
      </c>
      <c r="O22">
        <f>INDEX(Usuários!$A$1:$AN$37,MATCH(Planilha1!O$1,Usuários!$A$1:$A$37,0),MATCH(Planilha1!$A22,Usuários!$A$1:$AN$1,0))</f>
        <v>0</v>
      </c>
      <c r="P22">
        <f>INDEX(Usuários!$A$1:$AN$37,MATCH(Planilha1!P$1,Usuários!$A$1:$A$37,0),MATCH(Planilha1!$A22,Usuários!$A$1:$AN$1,0))</f>
        <v>0</v>
      </c>
      <c r="Q22">
        <f>INDEX(Usuários!$A$1:$AN$37,MATCH(Planilha1!Q$1,Usuários!$A$1:$A$37,0),MATCH(Planilha1!$A22,Usuários!$A$1:$AN$1,0))</f>
        <v>1</v>
      </c>
      <c r="R22">
        <f>INDEX(Usuários!$A$1:$AN$37,MATCH(Planilha1!R$1,Usuários!$A$1:$A$37,0),MATCH(Planilha1!$A22,Usuários!$A$1:$AN$1,0))</f>
        <v>0</v>
      </c>
      <c r="S22">
        <f>INDEX(Usuários!$A$1:$AN$37,MATCH(Planilha1!S$1,Usuários!$A$1:$A$37,0),MATCH(Planilha1!$A22,Usuários!$A$1:$AN$1,0))</f>
        <v>0</v>
      </c>
      <c r="T22">
        <f>INDEX(Usuários!$A$1:$AN$37,MATCH(Planilha1!T$1,Usuários!$A$1:$A$37,0),MATCH(Planilha1!$A22,Usuários!$A$1:$AN$1,0))</f>
        <v>0</v>
      </c>
      <c r="U22">
        <f>INDEX(Usuários!$A$1:$AN$37,MATCH(Planilha1!U$1,Usuários!$A$1:$A$37,0),MATCH(Planilha1!$A22,Usuários!$A$1:$AN$1,0))</f>
        <v>0</v>
      </c>
      <c r="V22">
        <f>INDEX(Usuários!$A$1:$AN$37,MATCH(Planilha1!V$1,Usuários!$A$1:$A$37,0),MATCH(Planilha1!$A22,Usuários!$A$1:$AN$1,0))</f>
        <v>0</v>
      </c>
      <c r="W22">
        <f>INDEX(Usuários!$A$1:$AN$37,MATCH(Planilha1!W$1,Usuários!$A$1:$A$37,0),MATCH(Planilha1!$A22,Usuários!$A$1:$AN$1,0))</f>
        <v>0</v>
      </c>
      <c r="X22">
        <f>INDEX(Usuários!$A$1:$AN$37,MATCH(Planilha1!X$1,Usuários!$A$1:$A$37,0),MATCH(Planilha1!$A22,Usuários!$A$1:$AN$1,0))</f>
        <v>0</v>
      </c>
      <c r="Y22">
        <f>INDEX(Usuários!$A$1:$AN$37,MATCH(Planilha1!Y$1,Usuários!$A$1:$A$37,0),MATCH(Planilha1!$A22,Usuários!$A$1:$AN$1,0))</f>
        <v>0</v>
      </c>
      <c r="Z22">
        <f>INDEX(Usuários!$A$1:$AN$37,MATCH(Planilha1!Z$1,Usuários!$A$1:$A$37,0),MATCH(Planilha1!$A22,Usuários!$A$1:$AN$1,0))</f>
        <v>0</v>
      </c>
      <c r="AA22">
        <f>INDEX(Usuários!$A$1:$AN$37,MATCH(Planilha1!AA$1,Usuários!$A$1:$A$37,0),MATCH(Planilha1!$A22,Usuários!$A$1:$AN$1,0))</f>
        <v>0</v>
      </c>
      <c r="AB22">
        <f>INDEX(Usuários!$A$1:$AN$37,MATCH(Planilha1!AB$1,Usuários!$A$1:$A$37,0),MATCH(Planilha1!$A22,Usuários!$A$1:$AN$1,0))</f>
        <v>0</v>
      </c>
      <c r="AC22">
        <f>INDEX(Usuários!$A$1:$AN$37,MATCH(Planilha1!AC$1,Usuários!$A$1:$A$37,0),MATCH(Planilha1!$A22,Usuários!$A$1:$AN$1,0))</f>
        <v>0</v>
      </c>
      <c r="AD22">
        <f>INDEX(Usuários!$A$1:$AN$37,MATCH(Planilha1!AD$1,Usuários!$A$1:$A$37,0),MATCH(Planilha1!$A22,Usuários!$A$1:$AN$1,0))</f>
        <v>0</v>
      </c>
    </row>
    <row r="23" spans="1:30" x14ac:dyDescent="0.3">
      <c r="A23" t="s">
        <v>147</v>
      </c>
      <c r="B23">
        <f>INDEX(Usuários!$A$1:$AN$37,MATCH(Planilha1!B$1,Usuários!$A$1:$A$37,0),MATCH(Planilha1!$A23,Usuários!$A$1:$AN$1,0))</f>
        <v>1</v>
      </c>
      <c r="C23">
        <f>INDEX(Usuários!$A$1:$AN$37,MATCH(Planilha1!C$1,Usuários!$A$1:$A$37,0),MATCH(Planilha1!$A23,Usuários!$A$1:$AN$1,0))</f>
        <v>1</v>
      </c>
      <c r="D23">
        <f>INDEX(Usuários!$A$1:$AN$37,MATCH(Planilha1!D$1,Usuários!$A$1:$A$37,0),MATCH(Planilha1!$A23,Usuários!$A$1:$AN$1,0))</f>
        <v>1</v>
      </c>
      <c r="E23">
        <f>INDEX(Usuários!$A$1:$AN$37,MATCH(Planilha1!E$1,Usuários!$A$1:$A$37,0),MATCH(Planilha1!$A23,Usuários!$A$1:$AN$1,0))</f>
        <v>1</v>
      </c>
      <c r="F23">
        <f>INDEX(Usuários!$A$1:$AN$37,MATCH(Planilha1!F$1,Usuários!$A$1:$A$37,0),MATCH(Planilha1!$A23,Usuários!$A$1:$AN$1,0))</f>
        <v>0</v>
      </c>
      <c r="G23">
        <f>INDEX(Usuários!$A$1:$AN$37,MATCH(Planilha1!G$1,Usuários!$A$1:$A$37,0),MATCH(Planilha1!$A23,Usuários!$A$1:$AN$1,0))</f>
        <v>1</v>
      </c>
      <c r="H23">
        <f>INDEX(Usuários!$A$1:$AN$37,MATCH(Planilha1!H$1,Usuários!$A$1:$A$37,0),MATCH(Planilha1!$A23,Usuários!$A$1:$AN$1,0))</f>
        <v>0</v>
      </c>
      <c r="I23">
        <f>INDEX(Usuários!$A$1:$AN$37,MATCH(Planilha1!I$1,Usuários!$A$1:$A$37,0),MATCH(Planilha1!$A23,Usuários!$A$1:$AN$1,0))</f>
        <v>0</v>
      </c>
      <c r="J23">
        <f>INDEX(Usuários!$A$1:$AN$37,MATCH(Planilha1!J$1,Usuários!$A$1:$A$37,0),MATCH(Planilha1!$A23,Usuários!$A$1:$AN$1,0))</f>
        <v>0</v>
      </c>
      <c r="K23">
        <f>INDEX(Usuários!$A$1:$AN$37,MATCH(Planilha1!K$1,Usuários!$A$1:$A$37,0),MATCH(Planilha1!$A23,Usuários!$A$1:$AN$1,0))</f>
        <v>0</v>
      </c>
      <c r="L23">
        <f>INDEX(Usuários!$A$1:$AN$37,MATCH(Planilha1!L$1,Usuários!$A$1:$A$37,0),MATCH(Planilha1!$A23,Usuários!$A$1:$AN$1,0))</f>
        <v>0</v>
      </c>
      <c r="M23">
        <f>INDEX(Usuários!$A$1:$AN$37,MATCH(Planilha1!M$1,Usuários!$A$1:$A$37,0),MATCH(Planilha1!$A23,Usuários!$A$1:$AN$1,0))</f>
        <v>0</v>
      </c>
      <c r="N23">
        <f>INDEX(Usuários!$A$1:$AN$37,MATCH(Planilha1!N$1,Usuários!$A$1:$A$37,0),MATCH(Planilha1!$A23,Usuários!$A$1:$AN$1,0))</f>
        <v>1</v>
      </c>
      <c r="O23">
        <f>INDEX(Usuários!$A$1:$AN$37,MATCH(Planilha1!O$1,Usuários!$A$1:$A$37,0),MATCH(Planilha1!$A23,Usuários!$A$1:$AN$1,0))</f>
        <v>0</v>
      </c>
      <c r="P23">
        <f>INDEX(Usuários!$A$1:$AN$37,MATCH(Planilha1!P$1,Usuários!$A$1:$A$37,0),MATCH(Planilha1!$A23,Usuários!$A$1:$AN$1,0))</f>
        <v>0</v>
      </c>
      <c r="Q23">
        <f>INDEX(Usuários!$A$1:$AN$37,MATCH(Planilha1!Q$1,Usuários!$A$1:$A$37,0),MATCH(Planilha1!$A23,Usuários!$A$1:$AN$1,0))</f>
        <v>0</v>
      </c>
      <c r="R23">
        <f>INDEX(Usuários!$A$1:$AN$37,MATCH(Planilha1!R$1,Usuários!$A$1:$A$37,0),MATCH(Planilha1!$A23,Usuários!$A$1:$AN$1,0))</f>
        <v>0</v>
      </c>
      <c r="S23">
        <f>INDEX(Usuários!$A$1:$AN$37,MATCH(Planilha1!S$1,Usuários!$A$1:$A$37,0),MATCH(Planilha1!$A23,Usuários!$A$1:$AN$1,0))</f>
        <v>0</v>
      </c>
      <c r="T23">
        <f>INDEX(Usuários!$A$1:$AN$37,MATCH(Planilha1!T$1,Usuários!$A$1:$A$37,0),MATCH(Planilha1!$A23,Usuários!$A$1:$AN$1,0))</f>
        <v>0</v>
      </c>
      <c r="U23">
        <f>INDEX(Usuários!$A$1:$AN$37,MATCH(Planilha1!U$1,Usuários!$A$1:$A$37,0),MATCH(Planilha1!$A23,Usuários!$A$1:$AN$1,0))</f>
        <v>0</v>
      </c>
      <c r="V23">
        <f>INDEX(Usuários!$A$1:$AN$37,MATCH(Planilha1!V$1,Usuários!$A$1:$A$37,0),MATCH(Planilha1!$A23,Usuários!$A$1:$AN$1,0))</f>
        <v>1</v>
      </c>
      <c r="W23">
        <f>INDEX(Usuários!$A$1:$AN$37,MATCH(Planilha1!W$1,Usuários!$A$1:$A$37,0),MATCH(Planilha1!$A23,Usuários!$A$1:$AN$1,0))</f>
        <v>0</v>
      </c>
      <c r="X23">
        <f>INDEX(Usuários!$A$1:$AN$37,MATCH(Planilha1!X$1,Usuários!$A$1:$A$37,0),MATCH(Planilha1!$A23,Usuários!$A$1:$AN$1,0))</f>
        <v>0</v>
      </c>
      <c r="Y23">
        <f>INDEX(Usuários!$A$1:$AN$37,MATCH(Planilha1!Y$1,Usuários!$A$1:$A$37,0),MATCH(Planilha1!$A23,Usuários!$A$1:$AN$1,0))</f>
        <v>0</v>
      </c>
      <c r="Z23">
        <f>INDEX(Usuários!$A$1:$AN$37,MATCH(Planilha1!Z$1,Usuários!$A$1:$A$37,0),MATCH(Planilha1!$A23,Usuários!$A$1:$AN$1,0))</f>
        <v>0</v>
      </c>
      <c r="AA23">
        <f>INDEX(Usuários!$A$1:$AN$37,MATCH(Planilha1!AA$1,Usuários!$A$1:$A$37,0),MATCH(Planilha1!$A23,Usuários!$A$1:$AN$1,0))</f>
        <v>0</v>
      </c>
      <c r="AB23">
        <f>INDEX(Usuários!$A$1:$AN$37,MATCH(Planilha1!AB$1,Usuários!$A$1:$A$37,0),MATCH(Planilha1!$A23,Usuários!$A$1:$AN$1,0))</f>
        <v>0</v>
      </c>
      <c r="AC23">
        <f>INDEX(Usuários!$A$1:$AN$37,MATCH(Planilha1!AC$1,Usuários!$A$1:$A$37,0),MATCH(Planilha1!$A23,Usuários!$A$1:$AN$1,0))</f>
        <v>0</v>
      </c>
      <c r="AD23">
        <f>INDEX(Usuários!$A$1:$AN$37,MATCH(Planilha1!AD$1,Usuários!$A$1:$A$37,0),MATCH(Planilha1!$A23,Usuários!$A$1:$AN$1,0))</f>
        <v>0</v>
      </c>
    </row>
    <row r="24" spans="1:30" x14ac:dyDescent="0.3">
      <c r="A24" t="s">
        <v>148</v>
      </c>
      <c r="B24">
        <f>INDEX(Usuários!$A$1:$AN$37,MATCH(Planilha1!B$1,Usuários!$A$1:$A$37,0),MATCH(Planilha1!$A24,Usuários!$A$1:$AN$1,0))</f>
        <v>0</v>
      </c>
      <c r="C24">
        <f>INDEX(Usuários!$A$1:$AN$37,MATCH(Planilha1!C$1,Usuários!$A$1:$A$37,0),MATCH(Planilha1!$A24,Usuários!$A$1:$AN$1,0))</f>
        <v>0</v>
      </c>
      <c r="D24">
        <f>INDEX(Usuários!$A$1:$AN$37,MATCH(Planilha1!D$1,Usuários!$A$1:$A$37,0),MATCH(Planilha1!$A24,Usuários!$A$1:$AN$1,0))</f>
        <v>1</v>
      </c>
      <c r="E24">
        <f>INDEX(Usuários!$A$1:$AN$37,MATCH(Planilha1!E$1,Usuários!$A$1:$A$37,0),MATCH(Planilha1!$A24,Usuários!$A$1:$AN$1,0))</f>
        <v>1</v>
      </c>
      <c r="F24">
        <f>INDEX(Usuários!$A$1:$AN$37,MATCH(Planilha1!F$1,Usuários!$A$1:$A$37,0),MATCH(Planilha1!$A24,Usuários!$A$1:$AN$1,0))</f>
        <v>0</v>
      </c>
      <c r="G24">
        <f>INDEX(Usuários!$A$1:$AN$37,MATCH(Planilha1!G$1,Usuários!$A$1:$A$37,0),MATCH(Planilha1!$A24,Usuários!$A$1:$AN$1,0))</f>
        <v>0</v>
      </c>
      <c r="H24">
        <f>INDEX(Usuários!$A$1:$AN$37,MATCH(Planilha1!H$1,Usuários!$A$1:$A$37,0),MATCH(Planilha1!$A24,Usuários!$A$1:$AN$1,0))</f>
        <v>0</v>
      </c>
      <c r="I24">
        <f>INDEX(Usuários!$A$1:$AN$37,MATCH(Planilha1!I$1,Usuários!$A$1:$A$37,0),MATCH(Planilha1!$A24,Usuários!$A$1:$AN$1,0))</f>
        <v>0</v>
      </c>
      <c r="J24">
        <f>INDEX(Usuários!$A$1:$AN$37,MATCH(Planilha1!J$1,Usuários!$A$1:$A$37,0),MATCH(Planilha1!$A24,Usuários!$A$1:$AN$1,0))</f>
        <v>0</v>
      </c>
      <c r="K24">
        <f>INDEX(Usuários!$A$1:$AN$37,MATCH(Planilha1!K$1,Usuários!$A$1:$A$37,0),MATCH(Planilha1!$A24,Usuários!$A$1:$AN$1,0))</f>
        <v>0</v>
      </c>
      <c r="L24">
        <f>INDEX(Usuários!$A$1:$AN$37,MATCH(Planilha1!L$1,Usuários!$A$1:$A$37,0),MATCH(Planilha1!$A24,Usuários!$A$1:$AN$1,0))</f>
        <v>0</v>
      </c>
      <c r="M24">
        <f>INDEX(Usuários!$A$1:$AN$37,MATCH(Planilha1!M$1,Usuários!$A$1:$A$37,0),MATCH(Planilha1!$A24,Usuários!$A$1:$AN$1,0))</f>
        <v>0</v>
      </c>
      <c r="N24">
        <f>INDEX(Usuários!$A$1:$AN$37,MATCH(Planilha1!N$1,Usuários!$A$1:$A$37,0),MATCH(Planilha1!$A24,Usuários!$A$1:$AN$1,0))</f>
        <v>1</v>
      </c>
      <c r="O24">
        <f>INDEX(Usuários!$A$1:$AN$37,MATCH(Planilha1!O$1,Usuários!$A$1:$A$37,0),MATCH(Planilha1!$A24,Usuários!$A$1:$AN$1,0))</f>
        <v>0</v>
      </c>
      <c r="P24">
        <f>INDEX(Usuários!$A$1:$AN$37,MATCH(Planilha1!P$1,Usuários!$A$1:$A$37,0),MATCH(Planilha1!$A24,Usuários!$A$1:$AN$1,0))</f>
        <v>0</v>
      </c>
      <c r="Q24">
        <f>INDEX(Usuários!$A$1:$AN$37,MATCH(Planilha1!Q$1,Usuários!$A$1:$A$37,0),MATCH(Planilha1!$A24,Usuários!$A$1:$AN$1,0))</f>
        <v>0</v>
      </c>
      <c r="R24">
        <f>INDEX(Usuários!$A$1:$AN$37,MATCH(Planilha1!R$1,Usuários!$A$1:$A$37,0),MATCH(Planilha1!$A24,Usuários!$A$1:$AN$1,0))</f>
        <v>0</v>
      </c>
      <c r="S24">
        <f>INDEX(Usuários!$A$1:$AN$37,MATCH(Planilha1!S$1,Usuários!$A$1:$A$37,0),MATCH(Planilha1!$A24,Usuários!$A$1:$AN$1,0))</f>
        <v>0</v>
      </c>
      <c r="T24">
        <f>INDEX(Usuários!$A$1:$AN$37,MATCH(Planilha1!T$1,Usuários!$A$1:$A$37,0),MATCH(Planilha1!$A24,Usuários!$A$1:$AN$1,0))</f>
        <v>0</v>
      </c>
      <c r="U24">
        <f>INDEX(Usuários!$A$1:$AN$37,MATCH(Planilha1!U$1,Usuários!$A$1:$A$37,0),MATCH(Planilha1!$A24,Usuários!$A$1:$AN$1,0))</f>
        <v>0</v>
      </c>
      <c r="V24">
        <f>INDEX(Usuários!$A$1:$AN$37,MATCH(Planilha1!V$1,Usuários!$A$1:$A$37,0),MATCH(Planilha1!$A24,Usuários!$A$1:$AN$1,0))</f>
        <v>1</v>
      </c>
      <c r="W24">
        <f>INDEX(Usuários!$A$1:$AN$37,MATCH(Planilha1!W$1,Usuários!$A$1:$A$37,0),MATCH(Planilha1!$A24,Usuários!$A$1:$AN$1,0))</f>
        <v>0</v>
      </c>
      <c r="X24">
        <f>INDEX(Usuários!$A$1:$AN$37,MATCH(Planilha1!X$1,Usuários!$A$1:$A$37,0),MATCH(Planilha1!$A24,Usuários!$A$1:$AN$1,0))</f>
        <v>1</v>
      </c>
      <c r="Y24">
        <f>INDEX(Usuários!$A$1:$AN$37,MATCH(Planilha1!Y$1,Usuários!$A$1:$A$37,0),MATCH(Planilha1!$A24,Usuários!$A$1:$AN$1,0))</f>
        <v>0</v>
      </c>
      <c r="Z24">
        <f>INDEX(Usuários!$A$1:$AN$37,MATCH(Planilha1!Z$1,Usuários!$A$1:$A$37,0),MATCH(Planilha1!$A24,Usuários!$A$1:$AN$1,0))</f>
        <v>0</v>
      </c>
      <c r="AA24">
        <f>INDEX(Usuários!$A$1:$AN$37,MATCH(Planilha1!AA$1,Usuários!$A$1:$A$37,0),MATCH(Planilha1!$A24,Usuários!$A$1:$AN$1,0))</f>
        <v>0</v>
      </c>
      <c r="AB24">
        <f>INDEX(Usuários!$A$1:$AN$37,MATCH(Planilha1!AB$1,Usuários!$A$1:$A$37,0),MATCH(Planilha1!$A24,Usuários!$A$1:$AN$1,0))</f>
        <v>0</v>
      </c>
      <c r="AC24">
        <f>INDEX(Usuários!$A$1:$AN$37,MATCH(Planilha1!AC$1,Usuários!$A$1:$A$37,0),MATCH(Planilha1!$A24,Usuários!$A$1:$AN$1,0))</f>
        <v>0</v>
      </c>
      <c r="AD24">
        <f>INDEX(Usuários!$A$1:$AN$37,MATCH(Planilha1!AD$1,Usuários!$A$1:$A$37,0),MATCH(Planilha1!$A24,Usuários!$A$1:$AN$1,0))</f>
        <v>0</v>
      </c>
    </row>
    <row r="25" spans="1:30" x14ac:dyDescent="0.3">
      <c r="A25" t="s">
        <v>149</v>
      </c>
      <c r="B25">
        <f>INDEX(Usuários!$A$1:$AN$37,MATCH(Planilha1!B$1,Usuários!$A$1:$A$37,0),MATCH(Planilha1!$A25,Usuários!$A$1:$AN$1,0))</f>
        <v>0</v>
      </c>
      <c r="C25">
        <f>INDEX(Usuários!$A$1:$AN$37,MATCH(Planilha1!C$1,Usuários!$A$1:$A$37,0),MATCH(Planilha1!$A25,Usuários!$A$1:$AN$1,0))</f>
        <v>0</v>
      </c>
      <c r="D25">
        <f>INDEX(Usuários!$A$1:$AN$37,MATCH(Planilha1!D$1,Usuários!$A$1:$A$37,0),MATCH(Planilha1!$A25,Usuários!$A$1:$AN$1,0))</f>
        <v>1</v>
      </c>
      <c r="E25">
        <f>INDEX(Usuários!$A$1:$AN$37,MATCH(Planilha1!E$1,Usuários!$A$1:$A$37,0),MATCH(Planilha1!$A25,Usuários!$A$1:$AN$1,0))</f>
        <v>1</v>
      </c>
      <c r="F25">
        <f>INDEX(Usuários!$A$1:$AN$37,MATCH(Planilha1!F$1,Usuários!$A$1:$A$37,0),MATCH(Planilha1!$A25,Usuários!$A$1:$AN$1,0))</f>
        <v>1</v>
      </c>
      <c r="G25">
        <f>INDEX(Usuários!$A$1:$AN$37,MATCH(Planilha1!G$1,Usuários!$A$1:$A$37,0),MATCH(Planilha1!$A25,Usuários!$A$1:$AN$1,0))</f>
        <v>0</v>
      </c>
      <c r="H25">
        <f>INDEX(Usuários!$A$1:$AN$37,MATCH(Planilha1!H$1,Usuários!$A$1:$A$37,0),MATCH(Planilha1!$A25,Usuários!$A$1:$AN$1,0))</f>
        <v>0</v>
      </c>
      <c r="I25">
        <f>INDEX(Usuários!$A$1:$AN$37,MATCH(Planilha1!I$1,Usuários!$A$1:$A$37,0),MATCH(Planilha1!$A25,Usuários!$A$1:$AN$1,0))</f>
        <v>0</v>
      </c>
      <c r="J25">
        <f>INDEX(Usuários!$A$1:$AN$37,MATCH(Planilha1!J$1,Usuários!$A$1:$A$37,0),MATCH(Planilha1!$A25,Usuários!$A$1:$AN$1,0))</f>
        <v>0</v>
      </c>
      <c r="K25">
        <f>INDEX(Usuários!$A$1:$AN$37,MATCH(Planilha1!K$1,Usuários!$A$1:$A$37,0),MATCH(Planilha1!$A25,Usuários!$A$1:$AN$1,0))</f>
        <v>0</v>
      </c>
      <c r="L25">
        <f>INDEX(Usuários!$A$1:$AN$37,MATCH(Planilha1!L$1,Usuários!$A$1:$A$37,0),MATCH(Planilha1!$A25,Usuários!$A$1:$AN$1,0))</f>
        <v>0</v>
      </c>
      <c r="M25">
        <f>INDEX(Usuários!$A$1:$AN$37,MATCH(Planilha1!M$1,Usuários!$A$1:$A$37,0),MATCH(Planilha1!$A25,Usuários!$A$1:$AN$1,0))</f>
        <v>0</v>
      </c>
      <c r="N25">
        <f>INDEX(Usuários!$A$1:$AN$37,MATCH(Planilha1!N$1,Usuários!$A$1:$A$37,0),MATCH(Planilha1!$A25,Usuários!$A$1:$AN$1,0))</f>
        <v>0</v>
      </c>
      <c r="O25">
        <f>INDEX(Usuários!$A$1:$AN$37,MATCH(Planilha1!O$1,Usuários!$A$1:$A$37,0),MATCH(Planilha1!$A25,Usuários!$A$1:$AN$1,0))</f>
        <v>0</v>
      </c>
      <c r="P25">
        <f>INDEX(Usuários!$A$1:$AN$37,MATCH(Planilha1!P$1,Usuários!$A$1:$A$37,0),MATCH(Planilha1!$A25,Usuários!$A$1:$AN$1,0))</f>
        <v>0</v>
      </c>
      <c r="Q25">
        <f>INDEX(Usuários!$A$1:$AN$37,MATCH(Planilha1!Q$1,Usuários!$A$1:$A$37,0),MATCH(Planilha1!$A25,Usuários!$A$1:$AN$1,0))</f>
        <v>0</v>
      </c>
      <c r="R25">
        <f>INDEX(Usuários!$A$1:$AN$37,MATCH(Planilha1!R$1,Usuários!$A$1:$A$37,0),MATCH(Planilha1!$A25,Usuários!$A$1:$AN$1,0))</f>
        <v>0</v>
      </c>
      <c r="S25">
        <f>INDEX(Usuários!$A$1:$AN$37,MATCH(Planilha1!S$1,Usuários!$A$1:$A$37,0),MATCH(Planilha1!$A25,Usuários!$A$1:$AN$1,0))</f>
        <v>0</v>
      </c>
      <c r="T25">
        <f>INDEX(Usuários!$A$1:$AN$37,MATCH(Planilha1!T$1,Usuários!$A$1:$A$37,0),MATCH(Planilha1!$A25,Usuários!$A$1:$AN$1,0))</f>
        <v>0</v>
      </c>
      <c r="U25">
        <f>INDEX(Usuários!$A$1:$AN$37,MATCH(Planilha1!U$1,Usuários!$A$1:$A$37,0),MATCH(Planilha1!$A25,Usuários!$A$1:$AN$1,0))</f>
        <v>0</v>
      </c>
      <c r="V25">
        <f>INDEX(Usuários!$A$1:$AN$37,MATCH(Planilha1!V$1,Usuários!$A$1:$A$37,0),MATCH(Planilha1!$A25,Usuários!$A$1:$AN$1,0))</f>
        <v>0</v>
      </c>
      <c r="W25">
        <f>INDEX(Usuários!$A$1:$AN$37,MATCH(Planilha1!W$1,Usuários!$A$1:$A$37,0),MATCH(Planilha1!$A25,Usuários!$A$1:$AN$1,0))</f>
        <v>0</v>
      </c>
      <c r="X25">
        <f>INDEX(Usuários!$A$1:$AN$37,MATCH(Planilha1!X$1,Usuários!$A$1:$A$37,0),MATCH(Planilha1!$A25,Usuários!$A$1:$AN$1,0))</f>
        <v>0</v>
      </c>
      <c r="Y25">
        <f>INDEX(Usuários!$A$1:$AN$37,MATCH(Planilha1!Y$1,Usuários!$A$1:$A$37,0),MATCH(Planilha1!$A25,Usuários!$A$1:$AN$1,0))</f>
        <v>0</v>
      </c>
      <c r="Z25">
        <f>INDEX(Usuários!$A$1:$AN$37,MATCH(Planilha1!Z$1,Usuários!$A$1:$A$37,0),MATCH(Planilha1!$A25,Usuários!$A$1:$AN$1,0))</f>
        <v>0</v>
      </c>
      <c r="AA25">
        <f>INDEX(Usuários!$A$1:$AN$37,MATCH(Planilha1!AA$1,Usuários!$A$1:$A$37,0),MATCH(Planilha1!$A25,Usuários!$A$1:$AN$1,0))</f>
        <v>0</v>
      </c>
      <c r="AB25">
        <f>INDEX(Usuários!$A$1:$AN$37,MATCH(Planilha1!AB$1,Usuários!$A$1:$A$37,0),MATCH(Planilha1!$A25,Usuários!$A$1:$AN$1,0))</f>
        <v>0</v>
      </c>
      <c r="AC25">
        <f>INDEX(Usuários!$A$1:$AN$37,MATCH(Planilha1!AC$1,Usuários!$A$1:$A$37,0),MATCH(Planilha1!$A25,Usuários!$A$1:$AN$1,0))</f>
        <v>0</v>
      </c>
      <c r="AD25">
        <f>INDEX(Usuários!$A$1:$AN$37,MATCH(Planilha1!AD$1,Usuários!$A$1:$A$37,0),MATCH(Planilha1!$A25,Usuários!$A$1:$AN$1,0))</f>
        <v>0</v>
      </c>
    </row>
    <row r="26" spans="1:30" x14ac:dyDescent="0.3">
      <c r="A26" t="s">
        <v>256</v>
      </c>
      <c r="B26">
        <f>INDEX(Usuários!$A$1:$AN$37,MATCH(Planilha1!B$1,Usuários!$A$1:$A$37,0),MATCH(Planilha1!$A26,Usuários!$A$1:$AN$1,0))</f>
        <v>0</v>
      </c>
      <c r="C26">
        <f>INDEX(Usuários!$A$1:$AN$37,MATCH(Planilha1!C$1,Usuários!$A$1:$A$37,0),MATCH(Planilha1!$A26,Usuários!$A$1:$AN$1,0))</f>
        <v>1</v>
      </c>
      <c r="D26">
        <f>INDEX(Usuários!$A$1:$AN$37,MATCH(Planilha1!D$1,Usuários!$A$1:$A$37,0),MATCH(Planilha1!$A26,Usuários!$A$1:$AN$1,0))</f>
        <v>0</v>
      </c>
      <c r="E26">
        <f>INDEX(Usuários!$A$1:$AN$37,MATCH(Planilha1!E$1,Usuários!$A$1:$A$37,0),MATCH(Planilha1!$A26,Usuários!$A$1:$AN$1,0))</f>
        <v>1</v>
      </c>
      <c r="F26">
        <f>INDEX(Usuários!$A$1:$AN$37,MATCH(Planilha1!F$1,Usuários!$A$1:$A$37,0),MATCH(Planilha1!$A26,Usuários!$A$1:$AN$1,0))</f>
        <v>0</v>
      </c>
      <c r="G26">
        <f>INDEX(Usuários!$A$1:$AN$37,MATCH(Planilha1!G$1,Usuários!$A$1:$A$37,0),MATCH(Planilha1!$A26,Usuários!$A$1:$AN$1,0))</f>
        <v>0</v>
      </c>
      <c r="H26">
        <f>INDEX(Usuários!$A$1:$AN$37,MATCH(Planilha1!H$1,Usuários!$A$1:$A$37,0),MATCH(Planilha1!$A26,Usuários!$A$1:$AN$1,0))</f>
        <v>0</v>
      </c>
      <c r="I26">
        <f>INDEX(Usuários!$A$1:$AN$37,MATCH(Planilha1!I$1,Usuários!$A$1:$A$37,0),MATCH(Planilha1!$A26,Usuários!$A$1:$AN$1,0))</f>
        <v>0</v>
      </c>
      <c r="J26">
        <f>INDEX(Usuários!$A$1:$AN$37,MATCH(Planilha1!J$1,Usuários!$A$1:$A$37,0),MATCH(Planilha1!$A26,Usuários!$A$1:$AN$1,0))</f>
        <v>0</v>
      </c>
      <c r="K26">
        <f>INDEX(Usuários!$A$1:$AN$37,MATCH(Planilha1!K$1,Usuários!$A$1:$A$37,0),MATCH(Planilha1!$A26,Usuários!$A$1:$AN$1,0))</f>
        <v>0</v>
      </c>
      <c r="L26">
        <f>INDEX(Usuários!$A$1:$AN$37,MATCH(Planilha1!L$1,Usuários!$A$1:$A$37,0),MATCH(Planilha1!$A26,Usuários!$A$1:$AN$1,0))</f>
        <v>0</v>
      </c>
      <c r="M26">
        <f>INDEX(Usuários!$A$1:$AN$37,MATCH(Planilha1!M$1,Usuários!$A$1:$A$37,0),MATCH(Planilha1!$A26,Usuários!$A$1:$AN$1,0))</f>
        <v>0</v>
      </c>
      <c r="N26">
        <f>INDEX(Usuários!$A$1:$AN$37,MATCH(Planilha1!N$1,Usuários!$A$1:$A$37,0),MATCH(Planilha1!$A26,Usuários!$A$1:$AN$1,0))</f>
        <v>0</v>
      </c>
      <c r="O26">
        <f>INDEX(Usuários!$A$1:$AN$37,MATCH(Planilha1!O$1,Usuários!$A$1:$A$37,0),MATCH(Planilha1!$A26,Usuários!$A$1:$AN$1,0))</f>
        <v>0</v>
      </c>
      <c r="P26">
        <f>INDEX(Usuários!$A$1:$AN$37,MATCH(Planilha1!P$1,Usuários!$A$1:$A$37,0),MATCH(Planilha1!$A26,Usuários!$A$1:$AN$1,0))</f>
        <v>0</v>
      </c>
      <c r="Q26">
        <f>INDEX(Usuários!$A$1:$AN$37,MATCH(Planilha1!Q$1,Usuários!$A$1:$A$37,0),MATCH(Planilha1!$A26,Usuários!$A$1:$AN$1,0))</f>
        <v>0</v>
      </c>
      <c r="R26">
        <f>INDEX(Usuários!$A$1:$AN$37,MATCH(Planilha1!R$1,Usuários!$A$1:$A$37,0),MATCH(Planilha1!$A26,Usuários!$A$1:$AN$1,0))</f>
        <v>0</v>
      </c>
      <c r="S26">
        <f>INDEX(Usuários!$A$1:$AN$37,MATCH(Planilha1!S$1,Usuários!$A$1:$A$37,0),MATCH(Planilha1!$A26,Usuários!$A$1:$AN$1,0))</f>
        <v>0</v>
      </c>
      <c r="T26">
        <f>INDEX(Usuários!$A$1:$AN$37,MATCH(Planilha1!T$1,Usuários!$A$1:$A$37,0),MATCH(Planilha1!$A26,Usuários!$A$1:$AN$1,0))</f>
        <v>0</v>
      </c>
      <c r="U26">
        <f>INDEX(Usuários!$A$1:$AN$37,MATCH(Planilha1!U$1,Usuários!$A$1:$A$37,0),MATCH(Planilha1!$A26,Usuários!$A$1:$AN$1,0))</f>
        <v>0</v>
      </c>
      <c r="V26">
        <f>INDEX(Usuários!$A$1:$AN$37,MATCH(Planilha1!V$1,Usuários!$A$1:$A$37,0),MATCH(Planilha1!$A26,Usuários!$A$1:$AN$1,0))</f>
        <v>0</v>
      </c>
      <c r="W26">
        <f>INDEX(Usuários!$A$1:$AN$37,MATCH(Planilha1!W$1,Usuários!$A$1:$A$37,0),MATCH(Planilha1!$A26,Usuários!$A$1:$AN$1,0))</f>
        <v>0</v>
      </c>
      <c r="X26">
        <f>INDEX(Usuários!$A$1:$AN$37,MATCH(Planilha1!X$1,Usuários!$A$1:$A$37,0),MATCH(Planilha1!$A26,Usuários!$A$1:$AN$1,0))</f>
        <v>0</v>
      </c>
      <c r="Y26">
        <f>INDEX(Usuários!$A$1:$AN$37,MATCH(Planilha1!Y$1,Usuários!$A$1:$A$37,0),MATCH(Planilha1!$A26,Usuários!$A$1:$AN$1,0))</f>
        <v>0</v>
      </c>
      <c r="Z26">
        <f>INDEX(Usuários!$A$1:$AN$37,MATCH(Planilha1!Z$1,Usuários!$A$1:$A$37,0),MATCH(Planilha1!$A26,Usuários!$A$1:$AN$1,0))</f>
        <v>0</v>
      </c>
      <c r="AA26">
        <f>INDEX(Usuários!$A$1:$AN$37,MATCH(Planilha1!AA$1,Usuários!$A$1:$A$37,0),MATCH(Planilha1!$A26,Usuários!$A$1:$AN$1,0))</f>
        <v>0</v>
      </c>
      <c r="AB26">
        <f>INDEX(Usuários!$A$1:$AN$37,MATCH(Planilha1!AB$1,Usuários!$A$1:$A$37,0),MATCH(Planilha1!$A26,Usuários!$A$1:$AN$1,0))</f>
        <v>0</v>
      </c>
      <c r="AC26">
        <f>INDEX(Usuários!$A$1:$AN$37,MATCH(Planilha1!AC$1,Usuários!$A$1:$A$37,0),MATCH(Planilha1!$A26,Usuários!$A$1:$AN$1,0))</f>
        <v>0</v>
      </c>
      <c r="AD26">
        <f>INDEX(Usuários!$A$1:$AN$37,MATCH(Planilha1!AD$1,Usuários!$A$1:$A$37,0),MATCH(Planilha1!$A26,Usuários!$A$1:$AN$1,0))</f>
        <v>0</v>
      </c>
    </row>
    <row r="27" spans="1:30" x14ac:dyDescent="0.3">
      <c r="A27" t="s">
        <v>151</v>
      </c>
      <c r="B27">
        <f>INDEX(Usuários!$A$1:$AN$37,MATCH(Planilha1!B$1,Usuários!$A$1:$A$37,0),MATCH(Planilha1!$A27,Usuários!$A$1:$AN$1,0))</f>
        <v>0</v>
      </c>
      <c r="C27">
        <f>INDEX(Usuários!$A$1:$AN$37,MATCH(Planilha1!C$1,Usuários!$A$1:$A$37,0),MATCH(Planilha1!$A27,Usuários!$A$1:$AN$1,0))</f>
        <v>0</v>
      </c>
      <c r="D27">
        <f>INDEX(Usuários!$A$1:$AN$37,MATCH(Planilha1!D$1,Usuários!$A$1:$A$37,0),MATCH(Planilha1!$A27,Usuários!$A$1:$AN$1,0))</f>
        <v>1</v>
      </c>
      <c r="E27">
        <f>INDEX(Usuários!$A$1:$AN$37,MATCH(Planilha1!E$1,Usuários!$A$1:$A$37,0),MATCH(Planilha1!$A27,Usuários!$A$1:$AN$1,0))</f>
        <v>1</v>
      </c>
      <c r="F27">
        <f>INDEX(Usuários!$A$1:$AN$37,MATCH(Planilha1!F$1,Usuários!$A$1:$A$37,0),MATCH(Planilha1!$A27,Usuários!$A$1:$AN$1,0))</f>
        <v>0</v>
      </c>
      <c r="G27">
        <f>INDEX(Usuários!$A$1:$AN$37,MATCH(Planilha1!G$1,Usuários!$A$1:$A$37,0),MATCH(Planilha1!$A27,Usuários!$A$1:$AN$1,0))</f>
        <v>0</v>
      </c>
      <c r="H27">
        <f>INDEX(Usuários!$A$1:$AN$37,MATCH(Planilha1!H$1,Usuários!$A$1:$A$37,0),MATCH(Planilha1!$A27,Usuários!$A$1:$AN$1,0))</f>
        <v>0</v>
      </c>
      <c r="I27">
        <f>INDEX(Usuários!$A$1:$AN$37,MATCH(Planilha1!I$1,Usuários!$A$1:$A$37,0),MATCH(Planilha1!$A27,Usuários!$A$1:$AN$1,0))</f>
        <v>0</v>
      </c>
      <c r="J27">
        <f>INDEX(Usuários!$A$1:$AN$37,MATCH(Planilha1!J$1,Usuários!$A$1:$A$37,0),MATCH(Planilha1!$A27,Usuários!$A$1:$AN$1,0))</f>
        <v>0</v>
      </c>
      <c r="K27">
        <f>INDEX(Usuários!$A$1:$AN$37,MATCH(Planilha1!K$1,Usuários!$A$1:$A$37,0),MATCH(Planilha1!$A27,Usuários!$A$1:$AN$1,0))</f>
        <v>0</v>
      </c>
      <c r="L27">
        <f>INDEX(Usuários!$A$1:$AN$37,MATCH(Planilha1!L$1,Usuários!$A$1:$A$37,0),MATCH(Planilha1!$A27,Usuários!$A$1:$AN$1,0))</f>
        <v>0</v>
      </c>
      <c r="M27">
        <f>INDEX(Usuários!$A$1:$AN$37,MATCH(Planilha1!M$1,Usuários!$A$1:$A$37,0),MATCH(Planilha1!$A27,Usuários!$A$1:$AN$1,0))</f>
        <v>0</v>
      </c>
      <c r="N27">
        <f>INDEX(Usuários!$A$1:$AN$37,MATCH(Planilha1!N$1,Usuários!$A$1:$A$37,0),MATCH(Planilha1!$A27,Usuários!$A$1:$AN$1,0))</f>
        <v>0</v>
      </c>
      <c r="O27">
        <f>INDEX(Usuários!$A$1:$AN$37,MATCH(Planilha1!O$1,Usuários!$A$1:$A$37,0),MATCH(Planilha1!$A27,Usuários!$A$1:$AN$1,0))</f>
        <v>0</v>
      </c>
      <c r="P27">
        <f>INDEX(Usuários!$A$1:$AN$37,MATCH(Planilha1!P$1,Usuários!$A$1:$A$37,0),MATCH(Planilha1!$A27,Usuários!$A$1:$AN$1,0))</f>
        <v>0</v>
      </c>
      <c r="Q27">
        <f>INDEX(Usuários!$A$1:$AN$37,MATCH(Planilha1!Q$1,Usuários!$A$1:$A$37,0),MATCH(Planilha1!$A27,Usuários!$A$1:$AN$1,0))</f>
        <v>0</v>
      </c>
      <c r="R27">
        <f>INDEX(Usuários!$A$1:$AN$37,MATCH(Planilha1!R$1,Usuários!$A$1:$A$37,0),MATCH(Planilha1!$A27,Usuários!$A$1:$AN$1,0))</f>
        <v>0</v>
      </c>
      <c r="S27">
        <f>INDEX(Usuários!$A$1:$AN$37,MATCH(Planilha1!S$1,Usuários!$A$1:$A$37,0),MATCH(Planilha1!$A27,Usuários!$A$1:$AN$1,0))</f>
        <v>0</v>
      </c>
      <c r="T27">
        <f>INDEX(Usuários!$A$1:$AN$37,MATCH(Planilha1!T$1,Usuários!$A$1:$A$37,0),MATCH(Planilha1!$A27,Usuários!$A$1:$AN$1,0))</f>
        <v>0</v>
      </c>
      <c r="U27">
        <f>INDEX(Usuários!$A$1:$AN$37,MATCH(Planilha1!U$1,Usuários!$A$1:$A$37,0),MATCH(Planilha1!$A27,Usuários!$A$1:$AN$1,0))</f>
        <v>0</v>
      </c>
      <c r="V27">
        <f>INDEX(Usuários!$A$1:$AN$37,MATCH(Planilha1!V$1,Usuários!$A$1:$A$37,0),MATCH(Planilha1!$A27,Usuários!$A$1:$AN$1,0))</f>
        <v>0</v>
      </c>
      <c r="W27">
        <f>INDEX(Usuários!$A$1:$AN$37,MATCH(Planilha1!W$1,Usuários!$A$1:$A$37,0),MATCH(Planilha1!$A27,Usuários!$A$1:$AN$1,0))</f>
        <v>0</v>
      </c>
      <c r="X27">
        <f>INDEX(Usuários!$A$1:$AN$37,MATCH(Planilha1!X$1,Usuários!$A$1:$A$37,0),MATCH(Planilha1!$A27,Usuários!$A$1:$AN$1,0))</f>
        <v>0</v>
      </c>
      <c r="Y27">
        <f>INDEX(Usuários!$A$1:$AN$37,MATCH(Planilha1!Y$1,Usuários!$A$1:$A$37,0),MATCH(Planilha1!$A27,Usuários!$A$1:$AN$1,0))</f>
        <v>0</v>
      </c>
      <c r="Z27">
        <f>INDEX(Usuários!$A$1:$AN$37,MATCH(Planilha1!Z$1,Usuários!$A$1:$A$37,0),MATCH(Planilha1!$A27,Usuários!$A$1:$AN$1,0))</f>
        <v>0</v>
      </c>
      <c r="AA27">
        <f>INDEX(Usuários!$A$1:$AN$37,MATCH(Planilha1!AA$1,Usuários!$A$1:$A$37,0),MATCH(Planilha1!$A27,Usuários!$A$1:$AN$1,0))</f>
        <v>0</v>
      </c>
      <c r="AB27">
        <f>INDEX(Usuários!$A$1:$AN$37,MATCH(Planilha1!AB$1,Usuários!$A$1:$A$37,0),MATCH(Planilha1!$A27,Usuários!$A$1:$AN$1,0))</f>
        <v>0</v>
      </c>
      <c r="AC27">
        <f>INDEX(Usuários!$A$1:$AN$37,MATCH(Planilha1!AC$1,Usuários!$A$1:$A$37,0),MATCH(Planilha1!$A27,Usuários!$A$1:$AN$1,0))</f>
        <v>0</v>
      </c>
      <c r="AD27">
        <f>INDEX(Usuários!$A$1:$AN$37,MATCH(Planilha1!AD$1,Usuários!$A$1:$A$37,0),MATCH(Planilha1!$A27,Usuários!$A$1:$AN$1,0))</f>
        <v>0</v>
      </c>
    </row>
    <row r="28" spans="1:30" x14ac:dyDescent="0.3">
      <c r="A28" t="s">
        <v>137</v>
      </c>
      <c r="B28">
        <f>INDEX(Usuários!$A$1:$AN$37,MATCH(Planilha1!B$1,Usuários!$A$1:$A$37,0),MATCH(Planilha1!$A28,Usuários!$A$1:$AN$1,0))</f>
        <v>0</v>
      </c>
      <c r="C28">
        <f>INDEX(Usuários!$A$1:$AN$37,MATCH(Planilha1!C$1,Usuários!$A$1:$A$37,0),MATCH(Planilha1!$A28,Usuários!$A$1:$AN$1,0))</f>
        <v>0</v>
      </c>
      <c r="D28">
        <f>INDEX(Usuários!$A$1:$AN$37,MATCH(Planilha1!D$1,Usuários!$A$1:$A$37,0),MATCH(Planilha1!$A28,Usuários!$A$1:$AN$1,0))</f>
        <v>1</v>
      </c>
      <c r="E28">
        <f>INDEX(Usuários!$A$1:$AN$37,MATCH(Planilha1!E$1,Usuários!$A$1:$A$37,0),MATCH(Planilha1!$A28,Usuários!$A$1:$AN$1,0))</f>
        <v>1</v>
      </c>
      <c r="F28">
        <f>INDEX(Usuários!$A$1:$AN$37,MATCH(Planilha1!F$1,Usuários!$A$1:$A$37,0),MATCH(Planilha1!$A28,Usuários!$A$1:$AN$1,0))</f>
        <v>0</v>
      </c>
      <c r="G28">
        <f>INDEX(Usuários!$A$1:$AN$37,MATCH(Planilha1!G$1,Usuários!$A$1:$A$37,0),MATCH(Planilha1!$A28,Usuários!$A$1:$AN$1,0))</f>
        <v>0</v>
      </c>
      <c r="H28">
        <f>INDEX(Usuários!$A$1:$AN$37,MATCH(Planilha1!H$1,Usuários!$A$1:$A$37,0),MATCH(Planilha1!$A28,Usuários!$A$1:$AN$1,0))</f>
        <v>0</v>
      </c>
      <c r="I28">
        <f>INDEX(Usuários!$A$1:$AN$37,MATCH(Planilha1!I$1,Usuários!$A$1:$A$37,0),MATCH(Planilha1!$A28,Usuários!$A$1:$AN$1,0))</f>
        <v>0</v>
      </c>
      <c r="J28">
        <f>INDEX(Usuários!$A$1:$AN$37,MATCH(Planilha1!J$1,Usuários!$A$1:$A$37,0),MATCH(Planilha1!$A28,Usuários!$A$1:$AN$1,0))</f>
        <v>0</v>
      </c>
      <c r="K28">
        <f>INDEX(Usuários!$A$1:$AN$37,MATCH(Planilha1!K$1,Usuários!$A$1:$A$37,0),MATCH(Planilha1!$A28,Usuários!$A$1:$AN$1,0))</f>
        <v>0</v>
      </c>
      <c r="L28">
        <f>INDEX(Usuários!$A$1:$AN$37,MATCH(Planilha1!L$1,Usuários!$A$1:$A$37,0),MATCH(Planilha1!$A28,Usuários!$A$1:$AN$1,0))</f>
        <v>0</v>
      </c>
      <c r="M28">
        <f>INDEX(Usuários!$A$1:$AN$37,MATCH(Planilha1!M$1,Usuários!$A$1:$A$37,0),MATCH(Planilha1!$A28,Usuários!$A$1:$AN$1,0))</f>
        <v>0</v>
      </c>
      <c r="N28">
        <f>INDEX(Usuários!$A$1:$AN$37,MATCH(Planilha1!N$1,Usuários!$A$1:$A$37,0),MATCH(Planilha1!$A28,Usuários!$A$1:$AN$1,0))</f>
        <v>0</v>
      </c>
      <c r="O28">
        <f>INDEX(Usuários!$A$1:$AN$37,MATCH(Planilha1!O$1,Usuários!$A$1:$A$37,0),MATCH(Planilha1!$A28,Usuários!$A$1:$AN$1,0))</f>
        <v>0</v>
      </c>
      <c r="P28">
        <f>INDEX(Usuários!$A$1:$AN$37,MATCH(Planilha1!P$1,Usuários!$A$1:$A$37,0),MATCH(Planilha1!$A28,Usuários!$A$1:$AN$1,0))</f>
        <v>0</v>
      </c>
      <c r="Q28">
        <f>INDEX(Usuários!$A$1:$AN$37,MATCH(Planilha1!Q$1,Usuários!$A$1:$A$37,0),MATCH(Planilha1!$A28,Usuários!$A$1:$AN$1,0))</f>
        <v>0</v>
      </c>
      <c r="R28">
        <f>INDEX(Usuários!$A$1:$AN$37,MATCH(Planilha1!R$1,Usuários!$A$1:$A$37,0),MATCH(Planilha1!$A28,Usuários!$A$1:$AN$1,0))</f>
        <v>0</v>
      </c>
      <c r="S28">
        <f>INDEX(Usuários!$A$1:$AN$37,MATCH(Planilha1!S$1,Usuários!$A$1:$A$37,0),MATCH(Planilha1!$A28,Usuários!$A$1:$AN$1,0))</f>
        <v>0</v>
      </c>
      <c r="T28">
        <f>INDEX(Usuários!$A$1:$AN$37,MATCH(Planilha1!T$1,Usuários!$A$1:$A$37,0),MATCH(Planilha1!$A28,Usuários!$A$1:$AN$1,0))</f>
        <v>0</v>
      </c>
      <c r="U28">
        <f>INDEX(Usuários!$A$1:$AN$37,MATCH(Planilha1!U$1,Usuários!$A$1:$A$37,0),MATCH(Planilha1!$A28,Usuários!$A$1:$AN$1,0))</f>
        <v>0</v>
      </c>
      <c r="V28">
        <f>INDEX(Usuários!$A$1:$AN$37,MATCH(Planilha1!V$1,Usuários!$A$1:$A$37,0),MATCH(Planilha1!$A28,Usuários!$A$1:$AN$1,0))</f>
        <v>0</v>
      </c>
      <c r="W28">
        <f>INDEX(Usuários!$A$1:$AN$37,MATCH(Planilha1!W$1,Usuários!$A$1:$A$37,0),MATCH(Planilha1!$A28,Usuários!$A$1:$AN$1,0))</f>
        <v>0</v>
      </c>
      <c r="X28">
        <f>INDEX(Usuários!$A$1:$AN$37,MATCH(Planilha1!X$1,Usuários!$A$1:$A$37,0),MATCH(Planilha1!$A28,Usuários!$A$1:$AN$1,0))</f>
        <v>0</v>
      </c>
      <c r="Y28">
        <f>INDEX(Usuários!$A$1:$AN$37,MATCH(Planilha1!Y$1,Usuários!$A$1:$A$37,0),MATCH(Planilha1!$A28,Usuários!$A$1:$AN$1,0))</f>
        <v>0</v>
      </c>
      <c r="Z28">
        <f>INDEX(Usuários!$A$1:$AN$37,MATCH(Planilha1!Z$1,Usuários!$A$1:$A$37,0),MATCH(Planilha1!$A28,Usuários!$A$1:$AN$1,0))</f>
        <v>0</v>
      </c>
      <c r="AA28">
        <f>INDEX(Usuários!$A$1:$AN$37,MATCH(Planilha1!AA$1,Usuários!$A$1:$A$37,0),MATCH(Planilha1!$A28,Usuários!$A$1:$AN$1,0))</f>
        <v>0</v>
      </c>
      <c r="AB28">
        <f>INDEX(Usuários!$A$1:$AN$37,MATCH(Planilha1!AB$1,Usuários!$A$1:$A$37,0),MATCH(Planilha1!$A28,Usuários!$A$1:$AN$1,0))</f>
        <v>0</v>
      </c>
      <c r="AC28">
        <f>INDEX(Usuários!$A$1:$AN$37,MATCH(Planilha1!AC$1,Usuários!$A$1:$A$37,0),MATCH(Planilha1!$A28,Usuários!$A$1:$AN$1,0))</f>
        <v>0</v>
      </c>
      <c r="AD28">
        <f>INDEX(Usuários!$A$1:$AN$37,MATCH(Planilha1!AD$1,Usuários!$A$1:$A$37,0),MATCH(Planilha1!$A28,Usuários!$A$1:$AN$1,0))</f>
        <v>0</v>
      </c>
    </row>
    <row r="29" spans="1:30" x14ac:dyDescent="0.3">
      <c r="A29" t="s">
        <v>107</v>
      </c>
      <c r="B29">
        <f>INDEX(Usuários!$A$1:$AN$37,MATCH(Planilha1!B$1,Usuários!$A$1:$A$37,0),MATCH(Planilha1!$A29,Usuários!$A$1:$AN$1,0))</f>
        <v>0</v>
      </c>
      <c r="C29">
        <f>INDEX(Usuários!$A$1:$AN$37,MATCH(Planilha1!C$1,Usuários!$A$1:$A$37,0),MATCH(Planilha1!$A29,Usuários!$A$1:$AN$1,0))</f>
        <v>0</v>
      </c>
      <c r="D29">
        <f>INDEX(Usuários!$A$1:$AN$37,MATCH(Planilha1!D$1,Usuários!$A$1:$A$37,0),MATCH(Planilha1!$A29,Usuários!$A$1:$AN$1,0))</f>
        <v>0</v>
      </c>
      <c r="E29">
        <f>INDEX(Usuários!$A$1:$AN$37,MATCH(Planilha1!E$1,Usuários!$A$1:$A$37,0),MATCH(Planilha1!$A29,Usuários!$A$1:$AN$1,0))</f>
        <v>0</v>
      </c>
      <c r="F29">
        <f>INDEX(Usuários!$A$1:$AN$37,MATCH(Planilha1!F$1,Usuários!$A$1:$A$37,0),MATCH(Planilha1!$A29,Usuários!$A$1:$AN$1,0))</f>
        <v>1</v>
      </c>
      <c r="G29">
        <f>INDEX(Usuários!$A$1:$AN$37,MATCH(Planilha1!G$1,Usuários!$A$1:$A$37,0),MATCH(Planilha1!$A29,Usuários!$A$1:$AN$1,0))</f>
        <v>0</v>
      </c>
      <c r="H29">
        <f>INDEX(Usuários!$A$1:$AN$37,MATCH(Planilha1!H$1,Usuários!$A$1:$A$37,0),MATCH(Planilha1!$A29,Usuários!$A$1:$AN$1,0))</f>
        <v>1</v>
      </c>
      <c r="I29">
        <f>INDEX(Usuários!$A$1:$AN$37,MATCH(Planilha1!I$1,Usuários!$A$1:$A$37,0),MATCH(Planilha1!$A29,Usuários!$A$1:$AN$1,0))</f>
        <v>1</v>
      </c>
      <c r="J29">
        <f>INDEX(Usuários!$A$1:$AN$37,MATCH(Planilha1!J$1,Usuários!$A$1:$A$37,0),MATCH(Planilha1!$A29,Usuários!$A$1:$AN$1,0))</f>
        <v>1</v>
      </c>
      <c r="K29">
        <f>INDEX(Usuários!$A$1:$AN$37,MATCH(Planilha1!K$1,Usuários!$A$1:$A$37,0),MATCH(Planilha1!$A29,Usuários!$A$1:$AN$1,0))</f>
        <v>0</v>
      </c>
      <c r="L29">
        <f>INDEX(Usuários!$A$1:$AN$37,MATCH(Planilha1!L$1,Usuários!$A$1:$A$37,0),MATCH(Planilha1!$A29,Usuários!$A$1:$AN$1,0))</f>
        <v>0</v>
      </c>
      <c r="M29">
        <f>INDEX(Usuários!$A$1:$AN$37,MATCH(Planilha1!M$1,Usuários!$A$1:$A$37,0),MATCH(Planilha1!$A29,Usuários!$A$1:$AN$1,0))</f>
        <v>1</v>
      </c>
      <c r="N29">
        <f>INDEX(Usuários!$A$1:$AN$37,MATCH(Planilha1!N$1,Usuários!$A$1:$A$37,0),MATCH(Planilha1!$A29,Usuários!$A$1:$AN$1,0))</f>
        <v>1</v>
      </c>
      <c r="O29">
        <f>INDEX(Usuários!$A$1:$AN$37,MATCH(Planilha1!O$1,Usuários!$A$1:$A$37,0),MATCH(Planilha1!$A29,Usuários!$A$1:$AN$1,0))</f>
        <v>0</v>
      </c>
      <c r="P29">
        <f>INDEX(Usuários!$A$1:$AN$37,MATCH(Planilha1!P$1,Usuários!$A$1:$A$37,0),MATCH(Planilha1!$A29,Usuários!$A$1:$AN$1,0))</f>
        <v>1</v>
      </c>
      <c r="Q29">
        <f>INDEX(Usuários!$A$1:$AN$37,MATCH(Planilha1!Q$1,Usuários!$A$1:$A$37,0),MATCH(Planilha1!$A29,Usuários!$A$1:$AN$1,0))</f>
        <v>0</v>
      </c>
      <c r="R29">
        <f>INDEX(Usuários!$A$1:$AN$37,MATCH(Planilha1!R$1,Usuários!$A$1:$A$37,0),MATCH(Planilha1!$A29,Usuários!$A$1:$AN$1,0))</f>
        <v>0</v>
      </c>
      <c r="S29">
        <f>INDEX(Usuários!$A$1:$AN$37,MATCH(Planilha1!S$1,Usuários!$A$1:$A$37,0),MATCH(Planilha1!$A29,Usuários!$A$1:$AN$1,0))</f>
        <v>1</v>
      </c>
      <c r="T29">
        <f>INDEX(Usuários!$A$1:$AN$37,MATCH(Planilha1!T$1,Usuários!$A$1:$A$37,0),MATCH(Planilha1!$A29,Usuários!$A$1:$AN$1,0))</f>
        <v>0</v>
      </c>
      <c r="U29">
        <f>INDEX(Usuários!$A$1:$AN$37,MATCH(Planilha1!U$1,Usuários!$A$1:$A$37,0),MATCH(Planilha1!$A29,Usuários!$A$1:$AN$1,0))</f>
        <v>1</v>
      </c>
      <c r="V29">
        <f>INDEX(Usuários!$A$1:$AN$37,MATCH(Planilha1!V$1,Usuários!$A$1:$A$37,0),MATCH(Planilha1!$A29,Usuários!$A$1:$AN$1,0))</f>
        <v>0</v>
      </c>
      <c r="W29">
        <f>INDEX(Usuários!$A$1:$AN$37,MATCH(Planilha1!W$1,Usuários!$A$1:$A$37,0),MATCH(Planilha1!$A29,Usuários!$A$1:$AN$1,0))</f>
        <v>1</v>
      </c>
      <c r="X29">
        <f>INDEX(Usuários!$A$1:$AN$37,MATCH(Planilha1!X$1,Usuários!$A$1:$A$37,0),MATCH(Planilha1!$A29,Usuários!$A$1:$AN$1,0))</f>
        <v>1</v>
      </c>
      <c r="Y29">
        <f>INDEX(Usuários!$A$1:$AN$37,MATCH(Planilha1!Y$1,Usuários!$A$1:$A$37,0),MATCH(Planilha1!$A29,Usuários!$A$1:$AN$1,0))</f>
        <v>1</v>
      </c>
      <c r="Z29">
        <f>INDEX(Usuários!$A$1:$AN$37,MATCH(Planilha1!Z$1,Usuários!$A$1:$A$37,0),MATCH(Planilha1!$A29,Usuários!$A$1:$AN$1,0))</f>
        <v>0</v>
      </c>
      <c r="AA29">
        <f>INDEX(Usuários!$A$1:$AN$37,MATCH(Planilha1!AA$1,Usuários!$A$1:$A$37,0),MATCH(Planilha1!$A29,Usuários!$A$1:$AN$1,0))</f>
        <v>1</v>
      </c>
      <c r="AB29">
        <f>INDEX(Usuários!$A$1:$AN$37,MATCH(Planilha1!AB$1,Usuários!$A$1:$A$37,0),MATCH(Planilha1!$A29,Usuários!$A$1:$AN$1,0))</f>
        <v>1</v>
      </c>
      <c r="AC29">
        <f>INDEX(Usuários!$A$1:$AN$37,MATCH(Planilha1!AC$1,Usuários!$A$1:$A$37,0),MATCH(Planilha1!$A29,Usuários!$A$1:$AN$1,0))</f>
        <v>0</v>
      </c>
      <c r="AD29">
        <f>INDEX(Usuários!$A$1:$AN$37,MATCH(Planilha1!AD$1,Usuários!$A$1:$A$37,0),MATCH(Planilha1!$A29,Usuários!$A$1:$AN$1,0))</f>
        <v>0</v>
      </c>
    </row>
    <row r="30" spans="1:30" x14ac:dyDescent="0.3">
      <c r="A30" t="s">
        <v>113</v>
      </c>
      <c r="B30">
        <f>INDEX(Usuários!$A$1:$AN$37,MATCH(Planilha1!B$1,Usuários!$A$1:$A$37,0),MATCH(Planilha1!$A30,Usuários!$A$1:$AN$1,0))</f>
        <v>0</v>
      </c>
      <c r="C30">
        <f>INDEX(Usuários!$A$1:$AN$37,MATCH(Planilha1!C$1,Usuários!$A$1:$A$37,0),MATCH(Planilha1!$A30,Usuários!$A$1:$AN$1,0))</f>
        <v>0</v>
      </c>
      <c r="D30">
        <f>INDEX(Usuários!$A$1:$AN$37,MATCH(Planilha1!D$1,Usuários!$A$1:$A$37,0),MATCH(Planilha1!$A30,Usuários!$A$1:$AN$1,0))</f>
        <v>1</v>
      </c>
      <c r="E30">
        <f>INDEX(Usuários!$A$1:$AN$37,MATCH(Planilha1!E$1,Usuários!$A$1:$A$37,0),MATCH(Planilha1!$A30,Usuários!$A$1:$AN$1,0))</f>
        <v>0</v>
      </c>
      <c r="F30">
        <f>INDEX(Usuários!$A$1:$AN$37,MATCH(Planilha1!F$1,Usuários!$A$1:$A$37,0),MATCH(Planilha1!$A30,Usuários!$A$1:$AN$1,0))</f>
        <v>1</v>
      </c>
      <c r="G30">
        <f>INDEX(Usuários!$A$1:$AN$37,MATCH(Planilha1!G$1,Usuários!$A$1:$A$37,0),MATCH(Planilha1!$A30,Usuários!$A$1:$AN$1,0))</f>
        <v>0</v>
      </c>
      <c r="H30">
        <f>INDEX(Usuários!$A$1:$AN$37,MATCH(Planilha1!H$1,Usuários!$A$1:$A$37,0),MATCH(Planilha1!$A30,Usuários!$A$1:$AN$1,0))</f>
        <v>0</v>
      </c>
      <c r="I30">
        <f>INDEX(Usuários!$A$1:$AN$37,MATCH(Planilha1!I$1,Usuários!$A$1:$A$37,0),MATCH(Planilha1!$A30,Usuários!$A$1:$AN$1,0))</f>
        <v>1</v>
      </c>
      <c r="J30">
        <f>INDEX(Usuários!$A$1:$AN$37,MATCH(Planilha1!J$1,Usuários!$A$1:$A$37,0),MATCH(Planilha1!$A30,Usuários!$A$1:$AN$1,0))</f>
        <v>1</v>
      </c>
      <c r="K30">
        <f>INDEX(Usuários!$A$1:$AN$37,MATCH(Planilha1!K$1,Usuários!$A$1:$A$37,0),MATCH(Planilha1!$A30,Usuários!$A$1:$AN$1,0))</f>
        <v>0</v>
      </c>
      <c r="L30">
        <f>INDEX(Usuários!$A$1:$AN$37,MATCH(Planilha1!L$1,Usuários!$A$1:$A$37,0),MATCH(Planilha1!$A30,Usuários!$A$1:$AN$1,0))</f>
        <v>0</v>
      </c>
      <c r="M30">
        <f>INDEX(Usuários!$A$1:$AN$37,MATCH(Planilha1!M$1,Usuários!$A$1:$A$37,0),MATCH(Planilha1!$A30,Usuários!$A$1:$AN$1,0))</f>
        <v>0</v>
      </c>
      <c r="N30">
        <f>INDEX(Usuários!$A$1:$AN$37,MATCH(Planilha1!N$1,Usuários!$A$1:$A$37,0),MATCH(Planilha1!$A30,Usuários!$A$1:$AN$1,0))</f>
        <v>0</v>
      </c>
      <c r="O30">
        <f>INDEX(Usuários!$A$1:$AN$37,MATCH(Planilha1!O$1,Usuários!$A$1:$A$37,0),MATCH(Planilha1!$A30,Usuários!$A$1:$AN$1,0))</f>
        <v>1</v>
      </c>
      <c r="P30">
        <f>INDEX(Usuários!$A$1:$AN$37,MATCH(Planilha1!P$1,Usuários!$A$1:$A$37,0),MATCH(Planilha1!$A30,Usuários!$A$1:$AN$1,0))</f>
        <v>0</v>
      </c>
      <c r="Q30">
        <f>INDEX(Usuários!$A$1:$AN$37,MATCH(Planilha1!Q$1,Usuários!$A$1:$A$37,0),MATCH(Planilha1!$A30,Usuários!$A$1:$AN$1,0))</f>
        <v>0</v>
      </c>
      <c r="R30">
        <f>INDEX(Usuários!$A$1:$AN$37,MATCH(Planilha1!R$1,Usuários!$A$1:$A$37,0),MATCH(Planilha1!$A30,Usuários!$A$1:$AN$1,0))</f>
        <v>1</v>
      </c>
      <c r="S30">
        <f>INDEX(Usuários!$A$1:$AN$37,MATCH(Planilha1!S$1,Usuários!$A$1:$A$37,0),MATCH(Planilha1!$A30,Usuários!$A$1:$AN$1,0))</f>
        <v>0</v>
      </c>
      <c r="T30">
        <f>INDEX(Usuários!$A$1:$AN$37,MATCH(Planilha1!T$1,Usuários!$A$1:$A$37,0),MATCH(Planilha1!$A30,Usuários!$A$1:$AN$1,0))</f>
        <v>1</v>
      </c>
      <c r="U30">
        <f>INDEX(Usuários!$A$1:$AN$37,MATCH(Planilha1!U$1,Usuários!$A$1:$A$37,0),MATCH(Planilha1!$A30,Usuários!$A$1:$AN$1,0))</f>
        <v>0</v>
      </c>
      <c r="V30">
        <f>INDEX(Usuários!$A$1:$AN$37,MATCH(Planilha1!V$1,Usuários!$A$1:$A$37,0),MATCH(Planilha1!$A30,Usuários!$A$1:$AN$1,0))</f>
        <v>1</v>
      </c>
      <c r="W30">
        <f>INDEX(Usuários!$A$1:$AN$37,MATCH(Planilha1!W$1,Usuários!$A$1:$A$37,0),MATCH(Planilha1!$A30,Usuários!$A$1:$AN$1,0))</f>
        <v>0</v>
      </c>
      <c r="X30">
        <f>INDEX(Usuários!$A$1:$AN$37,MATCH(Planilha1!X$1,Usuários!$A$1:$A$37,0),MATCH(Planilha1!$A30,Usuários!$A$1:$AN$1,0))</f>
        <v>1</v>
      </c>
      <c r="Y30">
        <f>INDEX(Usuários!$A$1:$AN$37,MATCH(Planilha1!Y$1,Usuários!$A$1:$A$37,0),MATCH(Planilha1!$A30,Usuários!$A$1:$AN$1,0))</f>
        <v>0</v>
      </c>
      <c r="Z30">
        <f>INDEX(Usuários!$A$1:$AN$37,MATCH(Planilha1!Z$1,Usuários!$A$1:$A$37,0),MATCH(Planilha1!$A30,Usuários!$A$1:$AN$1,0))</f>
        <v>1</v>
      </c>
      <c r="AA30">
        <f>INDEX(Usuários!$A$1:$AN$37,MATCH(Planilha1!AA$1,Usuários!$A$1:$A$37,0),MATCH(Planilha1!$A30,Usuários!$A$1:$AN$1,0))</f>
        <v>0</v>
      </c>
      <c r="AB30">
        <f>INDEX(Usuários!$A$1:$AN$37,MATCH(Planilha1!AB$1,Usuários!$A$1:$A$37,0),MATCH(Planilha1!$A30,Usuários!$A$1:$AN$1,0))</f>
        <v>0</v>
      </c>
      <c r="AC30">
        <f>INDEX(Usuários!$A$1:$AN$37,MATCH(Planilha1!AC$1,Usuários!$A$1:$A$37,0),MATCH(Planilha1!$A30,Usuários!$A$1:$AN$1,0))</f>
        <v>1</v>
      </c>
      <c r="AD30">
        <f>INDEX(Usuários!$A$1:$AN$37,MATCH(Planilha1!AD$1,Usuários!$A$1:$A$37,0),MATCH(Planilha1!$A30,Usuários!$A$1:$AN$1,0))</f>
        <v>1</v>
      </c>
    </row>
    <row r="31" spans="1:30" x14ac:dyDescent="0.3">
      <c r="A31" t="s">
        <v>105</v>
      </c>
      <c r="B31">
        <f>INDEX(Usuários!$A$1:$AN$37,MATCH(Planilha1!B$1,Usuários!$A$1:$A$37,0),MATCH(Planilha1!$A31,Usuários!$A$1:$AN$1,0))</f>
        <v>0</v>
      </c>
      <c r="C31">
        <f>INDEX(Usuários!$A$1:$AN$37,MATCH(Planilha1!C$1,Usuários!$A$1:$A$37,0),MATCH(Planilha1!$A31,Usuários!$A$1:$AN$1,0))</f>
        <v>0</v>
      </c>
      <c r="D31">
        <f>INDEX(Usuários!$A$1:$AN$37,MATCH(Planilha1!D$1,Usuários!$A$1:$A$37,0),MATCH(Planilha1!$A31,Usuários!$A$1:$AN$1,0))</f>
        <v>1</v>
      </c>
      <c r="E31">
        <f>INDEX(Usuários!$A$1:$AN$37,MATCH(Planilha1!E$1,Usuários!$A$1:$A$37,0),MATCH(Planilha1!$A31,Usuários!$A$1:$AN$1,0))</f>
        <v>0</v>
      </c>
      <c r="F31">
        <f>INDEX(Usuários!$A$1:$AN$37,MATCH(Planilha1!F$1,Usuários!$A$1:$A$37,0),MATCH(Planilha1!$A31,Usuários!$A$1:$AN$1,0))</f>
        <v>1</v>
      </c>
      <c r="G31">
        <f>INDEX(Usuários!$A$1:$AN$37,MATCH(Planilha1!G$1,Usuários!$A$1:$A$37,0),MATCH(Planilha1!$A31,Usuários!$A$1:$AN$1,0))</f>
        <v>0</v>
      </c>
      <c r="H31">
        <f>INDEX(Usuários!$A$1:$AN$37,MATCH(Planilha1!H$1,Usuários!$A$1:$A$37,0),MATCH(Planilha1!$A31,Usuários!$A$1:$AN$1,0))</f>
        <v>0</v>
      </c>
      <c r="I31">
        <f>INDEX(Usuários!$A$1:$AN$37,MATCH(Planilha1!I$1,Usuários!$A$1:$A$37,0),MATCH(Planilha1!$A31,Usuários!$A$1:$AN$1,0))</f>
        <v>0</v>
      </c>
      <c r="J31">
        <f>INDEX(Usuários!$A$1:$AN$37,MATCH(Planilha1!J$1,Usuários!$A$1:$A$37,0),MATCH(Planilha1!$A31,Usuários!$A$1:$AN$1,0))</f>
        <v>0</v>
      </c>
      <c r="K31">
        <f>INDEX(Usuários!$A$1:$AN$37,MATCH(Planilha1!K$1,Usuários!$A$1:$A$37,0),MATCH(Planilha1!$A31,Usuários!$A$1:$AN$1,0))</f>
        <v>0</v>
      </c>
      <c r="L31">
        <f>INDEX(Usuários!$A$1:$AN$37,MATCH(Planilha1!L$1,Usuários!$A$1:$A$37,0),MATCH(Planilha1!$A31,Usuários!$A$1:$AN$1,0))</f>
        <v>0</v>
      </c>
      <c r="M31">
        <f>INDEX(Usuários!$A$1:$AN$37,MATCH(Planilha1!M$1,Usuários!$A$1:$A$37,0),MATCH(Planilha1!$A31,Usuários!$A$1:$AN$1,0))</f>
        <v>0</v>
      </c>
      <c r="N31">
        <f>INDEX(Usuários!$A$1:$AN$37,MATCH(Planilha1!N$1,Usuários!$A$1:$A$37,0),MATCH(Planilha1!$A31,Usuários!$A$1:$AN$1,0))</f>
        <v>0</v>
      </c>
      <c r="O31">
        <f>INDEX(Usuários!$A$1:$AN$37,MATCH(Planilha1!O$1,Usuários!$A$1:$A$37,0),MATCH(Planilha1!$A31,Usuários!$A$1:$AN$1,0))</f>
        <v>0</v>
      </c>
      <c r="P31">
        <f>INDEX(Usuários!$A$1:$AN$37,MATCH(Planilha1!P$1,Usuários!$A$1:$A$37,0),MATCH(Planilha1!$A31,Usuários!$A$1:$AN$1,0))</f>
        <v>0</v>
      </c>
      <c r="Q31">
        <f>INDEX(Usuários!$A$1:$AN$37,MATCH(Planilha1!Q$1,Usuários!$A$1:$A$37,0),MATCH(Planilha1!$A31,Usuários!$A$1:$AN$1,0))</f>
        <v>0</v>
      </c>
      <c r="R31">
        <f>INDEX(Usuários!$A$1:$AN$37,MATCH(Planilha1!R$1,Usuários!$A$1:$A$37,0),MATCH(Planilha1!$A31,Usuários!$A$1:$AN$1,0))</f>
        <v>0</v>
      </c>
      <c r="S31">
        <f>INDEX(Usuários!$A$1:$AN$37,MATCH(Planilha1!S$1,Usuários!$A$1:$A$37,0),MATCH(Planilha1!$A31,Usuários!$A$1:$AN$1,0))</f>
        <v>0</v>
      </c>
      <c r="T31">
        <f>INDEX(Usuários!$A$1:$AN$37,MATCH(Planilha1!T$1,Usuários!$A$1:$A$37,0),MATCH(Planilha1!$A31,Usuários!$A$1:$AN$1,0))</f>
        <v>0</v>
      </c>
      <c r="U31">
        <f>INDEX(Usuários!$A$1:$AN$37,MATCH(Planilha1!U$1,Usuários!$A$1:$A$37,0),MATCH(Planilha1!$A31,Usuários!$A$1:$AN$1,0))</f>
        <v>0</v>
      </c>
      <c r="V31">
        <f>INDEX(Usuários!$A$1:$AN$37,MATCH(Planilha1!V$1,Usuários!$A$1:$A$37,0),MATCH(Planilha1!$A31,Usuários!$A$1:$AN$1,0))</f>
        <v>0</v>
      </c>
      <c r="W31">
        <f>INDEX(Usuários!$A$1:$AN$37,MATCH(Planilha1!W$1,Usuários!$A$1:$A$37,0),MATCH(Planilha1!$A31,Usuários!$A$1:$AN$1,0))</f>
        <v>0</v>
      </c>
      <c r="X31">
        <f>INDEX(Usuários!$A$1:$AN$37,MATCH(Planilha1!X$1,Usuários!$A$1:$A$37,0),MATCH(Planilha1!$A31,Usuários!$A$1:$AN$1,0))</f>
        <v>0</v>
      </c>
      <c r="Y31">
        <f>INDEX(Usuários!$A$1:$AN$37,MATCH(Planilha1!Y$1,Usuários!$A$1:$A$37,0),MATCH(Planilha1!$A31,Usuários!$A$1:$AN$1,0))</f>
        <v>0</v>
      </c>
      <c r="Z31">
        <f>INDEX(Usuários!$A$1:$AN$37,MATCH(Planilha1!Z$1,Usuários!$A$1:$A$37,0),MATCH(Planilha1!$A31,Usuários!$A$1:$AN$1,0))</f>
        <v>0</v>
      </c>
      <c r="AA31">
        <f>INDEX(Usuários!$A$1:$AN$37,MATCH(Planilha1!AA$1,Usuários!$A$1:$A$37,0),MATCH(Planilha1!$A31,Usuários!$A$1:$AN$1,0))</f>
        <v>0</v>
      </c>
      <c r="AB31">
        <f>INDEX(Usuários!$A$1:$AN$37,MATCH(Planilha1!AB$1,Usuários!$A$1:$A$37,0),MATCH(Planilha1!$A31,Usuários!$A$1:$AN$1,0))</f>
        <v>0</v>
      </c>
      <c r="AC31">
        <f>INDEX(Usuários!$A$1:$AN$37,MATCH(Planilha1!AC$1,Usuários!$A$1:$A$37,0),MATCH(Planilha1!$A31,Usuários!$A$1:$AN$1,0))</f>
        <v>0</v>
      </c>
      <c r="AD31">
        <f>INDEX(Usuários!$A$1:$AN$37,MATCH(Planilha1!AD$1,Usuários!$A$1:$A$37,0),MATCH(Planilha1!$A31,Usuários!$A$1:$AN$1,0))</f>
        <v>0</v>
      </c>
    </row>
    <row r="32" spans="1:30" x14ac:dyDescent="0.3">
      <c r="A32" t="s">
        <v>111</v>
      </c>
      <c r="B32">
        <f>INDEX(Usuários!$A$1:$AN$37,MATCH(Planilha1!B$1,Usuários!$A$1:$A$37,0),MATCH(Planilha1!$A32,Usuários!$A$1:$AN$1,0))</f>
        <v>1</v>
      </c>
      <c r="C32">
        <f>INDEX(Usuários!$A$1:$AN$37,MATCH(Planilha1!C$1,Usuários!$A$1:$A$37,0),MATCH(Planilha1!$A32,Usuários!$A$1:$AN$1,0))</f>
        <v>1</v>
      </c>
      <c r="D32">
        <f>INDEX(Usuários!$A$1:$AN$37,MATCH(Planilha1!D$1,Usuários!$A$1:$A$37,0),MATCH(Planilha1!$A32,Usuários!$A$1:$AN$1,0))</f>
        <v>1</v>
      </c>
      <c r="E32">
        <f>INDEX(Usuários!$A$1:$AN$37,MATCH(Planilha1!E$1,Usuários!$A$1:$A$37,0),MATCH(Planilha1!$A32,Usuários!$A$1:$AN$1,0))</f>
        <v>1</v>
      </c>
      <c r="F32">
        <f>INDEX(Usuários!$A$1:$AN$37,MATCH(Planilha1!F$1,Usuários!$A$1:$A$37,0),MATCH(Planilha1!$A32,Usuários!$A$1:$AN$1,0))</f>
        <v>1</v>
      </c>
      <c r="G32">
        <f>INDEX(Usuários!$A$1:$AN$37,MATCH(Planilha1!G$1,Usuários!$A$1:$A$37,0),MATCH(Planilha1!$A32,Usuários!$A$1:$AN$1,0))</f>
        <v>1</v>
      </c>
      <c r="H32">
        <f>INDEX(Usuários!$A$1:$AN$37,MATCH(Planilha1!H$1,Usuários!$A$1:$A$37,0),MATCH(Planilha1!$A32,Usuários!$A$1:$AN$1,0))</f>
        <v>1</v>
      </c>
      <c r="I32">
        <f>INDEX(Usuários!$A$1:$AN$37,MATCH(Planilha1!I$1,Usuários!$A$1:$A$37,0),MATCH(Planilha1!$A32,Usuários!$A$1:$AN$1,0))</f>
        <v>1</v>
      </c>
      <c r="J32">
        <f>INDEX(Usuários!$A$1:$AN$37,MATCH(Planilha1!J$1,Usuários!$A$1:$A$37,0),MATCH(Planilha1!$A32,Usuários!$A$1:$AN$1,0))</f>
        <v>1</v>
      </c>
      <c r="K32">
        <f>INDEX(Usuários!$A$1:$AN$37,MATCH(Planilha1!K$1,Usuários!$A$1:$A$37,0),MATCH(Planilha1!$A32,Usuários!$A$1:$AN$1,0))</f>
        <v>1</v>
      </c>
      <c r="L32">
        <f>INDEX(Usuários!$A$1:$AN$37,MATCH(Planilha1!L$1,Usuários!$A$1:$A$37,0),MATCH(Planilha1!$A32,Usuários!$A$1:$AN$1,0))</f>
        <v>1</v>
      </c>
      <c r="M32">
        <f>INDEX(Usuários!$A$1:$AN$37,MATCH(Planilha1!M$1,Usuários!$A$1:$A$37,0),MATCH(Planilha1!$A32,Usuários!$A$1:$AN$1,0))</f>
        <v>1</v>
      </c>
      <c r="N32">
        <f>INDEX(Usuários!$A$1:$AN$37,MATCH(Planilha1!N$1,Usuários!$A$1:$A$37,0),MATCH(Planilha1!$A32,Usuários!$A$1:$AN$1,0))</f>
        <v>1</v>
      </c>
      <c r="O32">
        <f>INDEX(Usuários!$A$1:$AN$37,MATCH(Planilha1!O$1,Usuários!$A$1:$A$37,0),MATCH(Planilha1!$A32,Usuários!$A$1:$AN$1,0))</f>
        <v>1</v>
      </c>
      <c r="P32">
        <f>INDEX(Usuários!$A$1:$AN$37,MATCH(Planilha1!P$1,Usuários!$A$1:$A$37,0),MATCH(Planilha1!$A32,Usuários!$A$1:$AN$1,0))</f>
        <v>1</v>
      </c>
      <c r="Q32">
        <f>INDEX(Usuários!$A$1:$AN$37,MATCH(Planilha1!Q$1,Usuários!$A$1:$A$37,0),MATCH(Planilha1!$A32,Usuários!$A$1:$AN$1,0))</f>
        <v>1</v>
      </c>
      <c r="R32">
        <f>INDEX(Usuários!$A$1:$AN$37,MATCH(Planilha1!R$1,Usuários!$A$1:$A$37,0),MATCH(Planilha1!$A32,Usuários!$A$1:$AN$1,0))</f>
        <v>1</v>
      </c>
      <c r="S32">
        <f>INDEX(Usuários!$A$1:$AN$37,MATCH(Planilha1!S$1,Usuários!$A$1:$A$37,0),MATCH(Planilha1!$A32,Usuários!$A$1:$AN$1,0))</f>
        <v>1</v>
      </c>
      <c r="T32">
        <f>INDEX(Usuários!$A$1:$AN$37,MATCH(Planilha1!T$1,Usuários!$A$1:$A$37,0),MATCH(Planilha1!$A32,Usuários!$A$1:$AN$1,0))</f>
        <v>1</v>
      </c>
      <c r="U32">
        <f>INDEX(Usuários!$A$1:$AN$37,MATCH(Planilha1!U$1,Usuários!$A$1:$A$37,0),MATCH(Planilha1!$A32,Usuários!$A$1:$AN$1,0))</f>
        <v>1</v>
      </c>
      <c r="V32">
        <f>INDEX(Usuários!$A$1:$AN$37,MATCH(Planilha1!V$1,Usuários!$A$1:$A$37,0),MATCH(Planilha1!$A32,Usuários!$A$1:$AN$1,0))</f>
        <v>1</v>
      </c>
      <c r="W32">
        <f>INDEX(Usuários!$A$1:$AN$37,MATCH(Planilha1!W$1,Usuários!$A$1:$A$37,0),MATCH(Planilha1!$A32,Usuários!$A$1:$AN$1,0))</f>
        <v>1</v>
      </c>
      <c r="X32">
        <f>INDEX(Usuários!$A$1:$AN$37,MATCH(Planilha1!X$1,Usuários!$A$1:$A$37,0),MATCH(Planilha1!$A32,Usuários!$A$1:$AN$1,0))</f>
        <v>1</v>
      </c>
      <c r="Y32">
        <f>INDEX(Usuários!$A$1:$AN$37,MATCH(Planilha1!Y$1,Usuários!$A$1:$A$37,0),MATCH(Planilha1!$A32,Usuários!$A$1:$AN$1,0))</f>
        <v>1</v>
      </c>
      <c r="Z32">
        <f>INDEX(Usuários!$A$1:$AN$37,MATCH(Planilha1!Z$1,Usuários!$A$1:$A$37,0),MATCH(Planilha1!$A32,Usuários!$A$1:$AN$1,0))</f>
        <v>1</v>
      </c>
      <c r="AA32">
        <f>INDEX(Usuários!$A$1:$AN$37,MATCH(Planilha1!AA$1,Usuários!$A$1:$A$37,0),MATCH(Planilha1!$A32,Usuários!$A$1:$AN$1,0))</f>
        <v>1</v>
      </c>
      <c r="AB32">
        <f>INDEX(Usuários!$A$1:$AN$37,MATCH(Planilha1!AB$1,Usuários!$A$1:$A$37,0),MATCH(Planilha1!$A32,Usuários!$A$1:$AN$1,0))</f>
        <v>1</v>
      </c>
      <c r="AC32">
        <f>INDEX(Usuários!$A$1:$AN$37,MATCH(Planilha1!AC$1,Usuários!$A$1:$A$37,0),MATCH(Planilha1!$A32,Usuários!$A$1:$AN$1,0))</f>
        <v>1</v>
      </c>
      <c r="AD32">
        <f>INDEX(Usuários!$A$1:$AN$37,MATCH(Planilha1!AD$1,Usuários!$A$1:$A$37,0),MATCH(Planilha1!$A32,Usuários!$A$1:$AN$1,0))</f>
        <v>1</v>
      </c>
    </row>
    <row r="33" spans="1:30" x14ac:dyDescent="0.3">
      <c r="A33" t="s">
        <v>109</v>
      </c>
      <c r="B33">
        <f>INDEX(Usuários!$A$1:$AN$37,MATCH(Planilha1!B$1,Usuários!$A$1:$A$37,0),MATCH(Planilha1!$A33,Usuários!$A$1:$AN$1,0))</f>
        <v>0</v>
      </c>
      <c r="C33">
        <f>INDEX(Usuários!$A$1:$AN$37,MATCH(Planilha1!C$1,Usuários!$A$1:$A$37,0),MATCH(Planilha1!$A33,Usuários!$A$1:$AN$1,0))</f>
        <v>0</v>
      </c>
      <c r="D33">
        <f>INDEX(Usuários!$A$1:$AN$37,MATCH(Planilha1!D$1,Usuários!$A$1:$A$37,0),MATCH(Planilha1!$A33,Usuários!$A$1:$AN$1,0))</f>
        <v>0</v>
      </c>
      <c r="E33">
        <f>INDEX(Usuários!$A$1:$AN$37,MATCH(Planilha1!E$1,Usuários!$A$1:$A$37,0),MATCH(Planilha1!$A33,Usuários!$A$1:$AN$1,0))</f>
        <v>0</v>
      </c>
      <c r="F33">
        <f>INDEX(Usuários!$A$1:$AN$37,MATCH(Planilha1!F$1,Usuários!$A$1:$A$37,0),MATCH(Planilha1!$A33,Usuários!$A$1:$AN$1,0))</f>
        <v>1</v>
      </c>
      <c r="G33">
        <f>INDEX(Usuários!$A$1:$AN$37,MATCH(Planilha1!G$1,Usuários!$A$1:$A$37,0),MATCH(Planilha1!$A33,Usuários!$A$1:$AN$1,0))</f>
        <v>0</v>
      </c>
      <c r="H33">
        <f>INDEX(Usuários!$A$1:$AN$37,MATCH(Planilha1!H$1,Usuários!$A$1:$A$37,0),MATCH(Planilha1!$A33,Usuários!$A$1:$AN$1,0))</f>
        <v>0</v>
      </c>
      <c r="I33">
        <f>INDEX(Usuários!$A$1:$AN$37,MATCH(Planilha1!I$1,Usuários!$A$1:$A$37,0),MATCH(Planilha1!$A33,Usuários!$A$1:$AN$1,0))</f>
        <v>0</v>
      </c>
      <c r="J33">
        <f>INDEX(Usuários!$A$1:$AN$37,MATCH(Planilha1!J$1,Usuários!$A$1:$A$37,0),MATCH(Planilha1!$A33,Usuários!$A$1:$AN$1,0))</f>
        <v>0</v>
      </c>
      <c r="K33">
        <f>INDEX(Usuários!$A$1:$AN$37,MATCH(Planilha1!K$1,Usuários!$A$1:$A$37,0),MATCH(Planilha1!$A33,Usuários!$A$1:$AN$1,0))</f>
        <v>0</v>
      </c>
      <c r="L33">
        <f>INDEX(Usuários!$A$1:$AN$37,MATCH(Planilha1!L$1,Usuários!$A$1:$A$37,0),MATCH(Planilha1!$A33,Usuários!$A$1:$AN$1,0))</f>
        <v>0</v>
      </c>
      <c r="M33">
        <f>INDEX(Usuários!$A$1:$AN$37,MATCH(Planilha1!M$1,Usuários!$A$1:$A$37,0),MATCH(Planilha1!$A33,Usuários!$A$1:$AN$1,0))</f>
        <v>0</v>
      </c>
      <c r="N33">
        <f>INDEX(Usuários!$A$1:$AN$37,MATCH(Planilha1!N$1,Usuários!$A$1:$A$37,0),MATCH(Planilha1!$A33,Usuários!$A$1:$AN$1,0))</f>
        <v>0</v>
      </c>
      <c r="O33">
        <f>INDEX(Usuários!$A$1:$AN$37,MATCH(Planilha1!O$1,Usuários!$A$1:$A$37,0),MATCH(Planilha1!$A33,Usuários!$A$1:$AN$1,0))</f>
        <v>0</v>
      </c>
      <c r="P33">
        <f>INDEX(Usuários!$A$1:$AN$37,MATCH(Planilha1!P$1,Usuários!$A$1:$A$37,0),MATCH(Planilha1!$A33,Usuários!$A$1:$AN$1,0))</f>
        <v>1</v>
      </c>
      <c r="Q33">
        <f>INDEX(Usuários!$A$1:$AN$37,MATCH(Planilha1!Q$1,Usuários!$A$1:$A$37,0),MATCH(Planilha1!$A33,Usuários!$A$1:$AN$1,0))</f>
        <v>0</v>
      </c>
      <c r="R33">
        <f>INDEX(Usuários!$A$1:$AN$37,MATCH(Planilha1!R$1,Usuários!$A$1:$A$37,0),MATCH(Planilha1!$A33,Usuários!$A$1:$AN$1,0))</f>
        <v>0</v>
      </c>
      <c r="S33">
        <f>INDEX(Usuários!$A$1:$AN$37,MATCH(Planilha1!S$1,Usuários!$A$1:$A$37,0),MATCH(Planilha1!$A33,Usuários!$A$1:$AN$1,0))</f>
        <v>0</v>
      </c>
      <c r="T33">
        <f>INDEX(Usuários!$A$1:$AN$37,MATCH(Planilha1!T$1,Usuários!$A$1:$A$37,0),MATCH(Planilha1!$A33,Usuários!$A$1:$AN$1,0))</f>
        <v>0</v>
      </c>
      <c r="U33">
        <f>INDEX(Usuários!$A$1:$AN$37,MATCH(Planilha1!U$1,Usuários!$A$1:$A$37,0),MATCH(Planilha1!$A33,Usuários!$A$1:$AN$1,0))</f>
        <v>0</v>
      </c>
      <c r="V33">
        <f>INDEX(Usuários!$A$1:$AN$37,MATCH(Planilha1!V$1,Usuários!$A$1:$A$37,0),MATCH(Planilha1!$A33,Usuários!$A$1:$AN$1,0))</f>
        <v>0</v>
      </c>
      <c r="W33">
        <f>INDEX(Usuários!$A$1:$AN$37,MATCH(Planilha1!W$1,Usuários!$A$1:$A$37,0),MATCH(Planilha1!$A33,Usuários!$A$1:$AN$1,0))</f>
        <v>0</v>
      </c>
      <c r="X33">
        <f>INDEX(Usuários!$A$1:$AN$37,MATCH(Planilha1!X$1,Usuários!$A$1:$A$37,0),MATCH(Planilha1!$A33,Usuários!$A$1:$AN$1,0))</f>
        <v>0</v>
      </c>
      <c r="Y33">
        <f>INDEX(Usuários!$A$1:$AN$37,MATCH(Planilha1!Y$1,Usuários!$A$1:$A$37,0),MATCH(Planilha1!$A33,Usuários!$A$1:$AN$1,0))</f>
        <v>0</v>
      </c>
      <c r="Z33">
        <f>INDEX(Usuários!$A$1:$AN$37,MATCH(Planilha1!Z$1,Usuários!$A$1:$A$37,0),MATCH(Planilha1!$A33,Usuários!$A$1:$AN$1,0))</f>
        <v>0</v>
      </c>
      <c r="AA33">
        <f>INDEX(Usuários!$A$1:$AN$37,MATCH(Planilha1!AA$1,Usuários!$A$1:$A$37,0),MATCH(Planilha1!$A33,Usuários!$A$1:$AN$1,0))</f>
        <v>0</v>
      </c>
      <c r="AB33">
        <f>INDEX(Usuários!$A$1:$AN$37,MATCH(Planilha1!AB$1,Usuários!$A$1:$A$37,0),MATCH(Planilha1!$A33,Usuários!$A$1:$AN$1,0))</f>
        <v>0</v>
      </c>
      <c r="AC33">
        <f>INDEX(Usuários!$A$1:$AN$37,MATCH(Planilha1!AC$1,Usuários!$A$1:$A$37,0),MATCH(Planilha1!$A33,Usuários!$A$1:$AN$1,0))</f>
        <v>0</v>
      </c>
      <c r="AD33">
        <f>INDEX(Usuários!$A$1:$AN$37,MATCH(Planilha1!AD$1,Usuários!$A$1:$A$37,0),MATCH(Planilha1!$A33,Usuários!$A$1:$AN$1,0))</f>
        <v>0</v>
      </c>
    </row>
    <row r="34" spans="1:30" x14ac:dyDescent="0.3">
      <c r="A34" t="s">
        <v>145</v>
      </c>
      <c r="B34">
        <f>INDEX(Usuários!$A$1:$AN$37,MATCH(Planilha1!B$1,Usuários!$A$1:$A$37,0),MATCH(Planilha1!$A34,Usuários!$A$1:$AN$1,0))</f>
        <v>1</v>
      </c>
      <c r="C34">
        <f>INDEX(Usuários!$A$1:$AN$37,MATCH(Planilha1!C$1,Usuários!$A$1:$A$37,0),MATCH(Planilha1!$A34,Usuários!$A$1:$AN$1,0))</f>
        <v>1</v>
      </c>
      <c r="D34">
        <f>INDEX(Usuários!$A$1:$AN$37,MATCH(Planilha1!D$1,Usuários!$A$1:$A$37,0),MATCH(Planilha1!$A34,Usuários!$A$1:$AN$1,0))</f>
        <v>0</v>
      </c>
      <c r="E34">
        <f>INDEX(Usuários!$A$1:$AN$37,MATCH(Planilha1!E$1,Usuários!$A$1:$A$37,0),MATCH(Planilha1!$A34,Usuários!$A$1:$AN$1,0))</f>
        <v>0</v>
      </c>
      <c r="F34">
        <f>INDEX(Usuários!$A$1:$AN$37,MATCH(Planilha1!F$1,Usuários!$A$1:$A$37,0),MATCH(Planilha1!$A34,Usuários!$A$1:$AN$1,0))</f>
        <v>0</v>
      </c>
      <c r="G34">
        <f>INDEX(Usuários!$A$1:$AN$37,MATCH(Planilha1!G$1,Usuários!$A$1:$A$37,0),MATCH(Planilha1!$A34,Usuários!$A$1:$AN$1,0))</f>
        <v>1</v>
      </c>
      <c r="H34">
        <f>INDEX(Usuários!$A$1:$AN$37,MATCH(Planilha1!H$1,Usuários!$A$1:$A$37,0),MATCH(Planilha1!$A34,Usuários!$A$1:$AN$1,0))</f>
        <v>0</v>
      </c>
      <c r="I34">
        <f>INDEX(Usuários!$A$1:$AN$37,MATCH(Planilha1!I$1,Usuários!$A$1:$A$37,0),MATCH(Planilha1!$A34,Usuários!$A$1:$AN$1,0))</f>
        <v>0</v>
      </c>
      <c r="J34">
        <f>INDEX(Usuários!$A$1:$AN$37,MATCH(Planilha1!J$1,Usuários!$A$1:$A$37,0),MATCH(Planilha1!$A34,Usuários!$A$1:$AN$1,0))</f>
        <v>0</v>
      </c>
      <c r="K34">
        <f>INDEX(Usuários!$A$1:$AN$37,MATCH(Planilha1!K$1,Usuários!$A$1:$A$37,0),MATCH(Planilha1!$A34,Usuários!$A$1:$AN$1,0))</f>
        <v>0</v>
      </c>
      <c r="L34">
        <f>INDEX(Usuários!$A$1:$AN$37,MATCH(Planilha1!L$1,Usuários!$A$1:$A$37,0),MATCH(Planilha1!$A34,Usuários!$A$1:$AN$1,0))</f>
        <v>0</v>
      </c>
      <c r="M34">
        <f>INDEX(Usuários!$A$1:$AN$37,MATCH(Planilha1!M$1,Usuários!$A$1:$A$37,0),MATCH(Planilha1!$A34,Usuários!$A$1:$AN$1,0))</f>
        <v>0</v>
      </c>
      <c r="N34">
        <f>INDEX(Usuários!$A$1:$AN$37,MATCH(Planilha1!N$1,Usuários!$A$1:$A$37,0),MATCH(Planilha1!$A34,Usuários!$A$1:$AN$1,0))</f>
        <v>0</v>
      </c>
      <c r="O34">
        <f>INDEX(Usuários!$A$1:$AN$37,MATCH(Planilha1!O$1,Usuários!$A$1:$A$37,0),MATCH(Planilha1!$A34,Usuários!$A$1:$AN$1,0))</f>
        <v>0</v>
      </c>
      <c r="P34">
        <f>INDEX(Usuários!$A$1:$AN$37,MATCH(Planilha1!P$1,Usuários!$A$1:$A$37,0),MATCH(Planilha1!$A34,Usuários!$A$1:$AN$1,0))</f>
        <v>0</v>
      </c>
      <c r="Q34">
        <f>INDEX(Usuários!$A$1:$AN$37,MATCH(Planilha1!Q$1,Usuários!$A$1:$A$37,0),MATCH(Planilha1!$A34,Usuários!$A$1:$AN$1,0))</f>
        <v>0</v>
      </c>
      <c r="R34">
        <f>INDEX(Usuários!$A$1:$AN$37,MATCH(Planilha1!R$1,Usuários!$A$1:$A$37,0),MATCH(Planilha1!$A34,Usuários!$A$1:$AN$1,0))</f>
        <v>0</v>
      </c>
      <c r="S34">
        <f>INDEX(Usuários!$A$1:$AN$37,MATCH(Planilha1!S$1,Usuários!$A$1:$A$37,0),MATCH(Planilha1!$A34,Usuários!$A$1:$AN$1,0))</f>
        <v>0</v>
      </c>
      <c r="T34">
        <f>INDEX(Usuários!$A$1:$AN$37,MATCH(Planilha1!T$1,Usuários!$A$1:$A$37,0),MATCH(Planilha1!$A34,Usuários!$A$1:$AN$1,0))</f>
        <v>0</v>
      </c>
      <c r="U34">
        <f>INDEX(Usuários!$A$1:$AN$37,MATCH(Planilha1!U$1,Usuários!$A$1:$A$37,0),MATCH(Planilha1!$A34,Usuários!$A$1:$AN$1,0))</f>
        <v>0</v>
      </c>
      <c r="V34">
        <f>INDEX(Usuários!$A$1:$AN$37,MATCH(Planilha1!V$1,Usuários!$A$1:$A$37,0),MATCH(Planilha1!$A34,Usuários!$A$1:$AN$1,0))</f>
        <v>0</v>
      </c>
      <c r="W34">
        <f>INDEX(Usuários!$A$1:$AN$37,MATCH(Planilha1!W$1,Usuários!$A$1:$A$37,0),MATCH(Planilha1!$A34,Usuários!$A$1:$AN$1,0))</f>
        <v>0</v>
      </c>
      <c r="X34">
        <f>INDEX(Usuários!$A$1:$AN$37,MATCH(Planilha1!X$1,Usuários!$A$1:$A$37,0),MATCH(Planilha1!$A34,Usuários!$A$1:$AN$1,0))</f>
        <v>0</v>
      </c>
      <c r="Y34">
        <f>INDEX(Usuários!$A$1:$AN$37,MATCH(Planilha1!Y$1,Usuários!$A$1:$A$37,0),MATCH(Planilha1!$A34,Usuários!$A$1:$AN$1,0))</f>
        <v>0</v>
      </c>
      <c r="Z34">
        <f>INDEX(Usuários!$A$1:$AN$37,MATCH(Planilha1!Z$1,Usuários!$A$1:$A$37,0),MATCH(Planilha1!$A34,Usuários!$A$1:$AN$1,0))</f>
        <v>0</v>
      </c>
      <c r="AA34">
        <f>INDEX(Usuários!$A$1:$AN$37,MATCH(Planilha1!AA$1,Usuários!$A$1:$A$37,0),MATCH(Planilha1!$A34,Usuários!$A$1:$AN$1,0))</f>
        <v>0</v>
      </c>
      <c r="AB34">
        <f>INDEX(Usuários!$A$1:$AN$37,MATCH(Planilha1!AB$1,Usuários!$A$1:$A$37,0),MATCH(Planilha1!$A34,Usuários!$A$1:$AN$1,0))</f>
        <v>0</v>
      </c>
      <c r="AC34">
        <f>INDEX(Usuários!$A$1:$AN$37,MATCH(Planilha1!AC$1,Usuários!$A$1:$A$37,0),MATCH(Planilha1!$A34,Usuários!$A$1:$AN$1,0))</f>
        <v>0</v>
      </c>
      <c r="AD34">
        <f>INDEX(Usuários!$A$1:$AN$37,MATCH(Planilha1!AD$1,Usuários!$A$1:$A$37,0),MATCH(Planilha1!$A34,Usuários!$A$1:$AN$1,0))</f>
        <v>0</v>
      </c>
    </row>
  </sheetData>
  <autoFilter ref="B1:AD34" xr:uid="{3DD7C0FB-7808-46DB-99CB-7DB94D690B5E}"/>
  <sortState xmlns:xlrd2="http://schemas.microsoft.com/office/spreadsheetml/2017/richdata2" ref="A2:A34">
    <sortCondition ref="A2:A34"/>
  </sortState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E11C2-C66C-4D1B-BFA1-57B032358507}">
  <sheetPr codeName="Planilha2"/>
  <dimension ref="A1:C34"/>
  <sheetViews>
    <sheetView workbookViewId="0">
      <pane xSplit="1" ySplit="1" topLeftCell="B3" activePane="bottomRight" state="frozen"/>
      <selection pane="topRight" activeCell="B1" sqref="B1"/>
      <selection pane="bottomLeft" activeCell="A2" sqref="A2"/>
      <selection pane="bottomRight" activeCell="B18" sqref="B18"/>
    </sheetView>
  </sheetViews>
  <sheetFormatPr defaultColWidth="8.77734375" defaultRowHeight="14.4" x14ac:dyDescent="0.3"/>
  <cols>
    <col min="1" max="1" width="12.44140625" style="6" bestFit="1" customWidth="1"/>
    <col min="2" max="2" width="123.77734375" style="2" bestFit="1" customWidth="1"/>
  </cols>
  <sheetData>
    <row r="1" spans="1:3" x14ac:dyDescent="0.3">
      <c r="A1" s="4" t="s">
        <v>153</v>
      </c>
      <c r="B1" s="1" t="s">
        <v>154</v>
      </c>
      <c r="C1" t="s">
        <v>251</v>
      </c>
    </row>
    <row r="2" spans="1:3" ht="28.8" x14ac:dyDescent="0.3">
      <c r="A2" s="5" t="s">
        <v>89</v>
      </c>
      <c r="B2" s="3" t="s">
        <v>90</v>
      </c>
      <c r="C2" t="s">
        <v>250</v>
      </c>
    </row>
    <row r="3" spans="1:3" ht="28.8" x14ac:dyDescent="0.3">
      <c r="A3" s="5" t="s">
        <v>91</v>
      </c>
      <c r="B3" s="3" t="s">
        <v>92</v>
      </c>
      <c r="C3" t="s">
        <v>250</v>
      </c>
    </row>
    <row r="4" spans="1:3" ht="28.8" x14ac:dyDescent="0.3">
      <c r="A4" s="5" t="s">
        <v>93</v>
      </c>
      <c r="B4" s="3" t="s">
        <v>94</v>
      </c>
      <c r="C4" t="s">
        <v>250</v>
      </c>
    </row>
    <row r="5" spans="1:3" x14ac:dyDescent="0.3">
      <c r="A5" s="5" t="s">
        <v>95</v>
      </c>
      <c r="B5" s="3" t="s">
        <v>96</v>
      </c>
      <c r="C5" t="s">
        <v>250</v>
      </c>
    </row>
    <row r="6" spans="1:3" x14ac:dyDescent="0.3">
      <c r="A6" s="5" t="s">
        <v>97</v>
      </c>
      <c r="B6" s="3" t="s">
        <v>98</v>
      </c>
      <c r="C6" t="s">
        <v>250</v>
      </c>
    </row>
    <row r="7" spans="1:3" x14ac:dyDescent="0.3">
      <c r="A7" s="5" t="s">
        <v>99</v>
      </c>
      <c r="B7" s="3" t="s">
        <v>100</v>
      </c>
      <c r="C7" t="s">
        <v>250</v>
      </c>
    </row>
    <row r="8" spans="1:3" x14ac:dyDescent="0.3">
      <c r="A8" s="5" t="s">
        <v>101</v>
      </c>
      <c r="B8" s="3" t="s">
        <v>102</v>
      </c>
      <c r="C8" t="s">
        <v>250</v>
      </c>
    </row>
    <row r="9" spans="1:3" x14ac:dyDescent="0.3">
      <c r="A9" s="5" t="s">
        <v>103</v>
      </c>
      <c r="B9" s="3" t="s">
        <v>104</v>
      </c>
      <c r="C9" t="s">
        <v>250</v>
      </c>
    </row>
    <row r="10" spans="1:3" x14ac:dyDescent="0.3">
      <c r="A10" s="5" t="s">
        <v>105</v>
      </c>
      <c r="B10" s="3" t="s">
        <v>106</v>
      </c>
      <c r="C10" t="s">
        <v>250</v>
      </c>
    </row>
    <row r="11" spans="1:3" x14ac:dyDescent="0.3">
      <c r="A11" s="5" t="s">
        <v>107</v>
      </c>
      <c r="B11" s="3" t="s">
        <v>108</v>
      </c>
      <c r="C11" t="s">
        <v>250</v>
      </c>
    </row>
    <row r="12" spans="1:3" x14ac:dyDescent="0.3">
      <c r="A12" s="5" t="s">
        <v>109</v>
      </c>
      <c r="B12" s="3" t="s">
        <v>110</v>
      </c>
      <c r="C12" t="s">
        <v>250</v>
      </c>
    </row>
    <row r="13" spans="1:3" x14ac:dyDescent="0.3">
      <c r="A13" s="5" t="s">
        <v>111</v>
      </c>
      <c r="B13" s="3" t="s">
        <v>112</v>
      </c>
      <c r="C13" t="s">
        <v>250</v>
      </c>
    </row>
    <row r="14" spans="1:3" x14ac:dyDescent="0.3">
      <c r="A14" s="5" t="s">
        <v>145</v>
      </c>
      <c r="B14" s="3" t="s">
        <v>146</v>
      </c>
      <c r="C14" t="s">
        <v>250</v>
      </c>
    </row>
    <row r="15" spans="1:3" x14ac:dyDescent="0.3">
      <c r="A15" s="5" t="s">
        <v>113</v>
      </c>
      <c r="B15" s="3" t="s">
        <v>114</v>
      </c>
      <c r="C15" t="s">
        <v>250</v>
      </c>
    </row>
    <row r="16" spans="1:3" x14ac:dyDescent="0.3">
      <c r="A16" s="5" t="s">
        <v>115</v>
      </c>
      <c r="B16" s="3" t="s">
        <v>116</v>
      </c>
      <c r="C16" t="s">
        <v>250</v>
      </c>
    </row>
    <row r="17" spans="1:3" x14ac:dyDescent="0.3">
      <c r="A17" s="5" t="s">
        <v>117</v>
      </c>
      <c r="B17" s="3" t="s">
        <v>118</v>
      </c>
      <c r="C17" t="s">
        <v>250</v>
      </c>
    </row>
    <row r="18" spans="1:3" ht="28.8" x14ac:dyDescent="0.3">
      <c r="A18" s="5" t="s">
        <v>119</v>
      </c>
      <c r="B18" s="3" t="s">
        <v>120</v>
      </c>
      <c r="C18" t="s">
        <v>250</v>
      </c>
    </row>
    <row r="19" spans="1:3" x14ac:dyDescent="0.3">
      <c r="A19" s="5" t="s">
        <v>121</v>
      </c>
      <c r="B19" s="3" t="s">
        <v>122</v>
      </c>
      <c r="C19" t="s">
        <v>250</v>
      </c>
    </row>
    <row r="20" spans="1:3" x14ac:dyDescent="0.3">
      <c r="A20" s="5" t="s">
        <v>123</v>
      </c>
      <c r="B20" s="3" t="s">
        <v>124</v>
      </c>
      <c r="C20" t="s">
        <v>250</v>
      </c>
    </row>
    <row r="21" spans="1:3" x14ac:dyDescent="0.3">
      <c r="A21" s="5" t="s">
        <v>125</v>
      </c>
      <c r="B21" s="3" t="s">
        <v>126</v>
      </c>
      <c r="C21" t="s">
        <v>250</v>
      </c>
    </row>
    <row r="22" spans="1:3" x14ac:dyDescent="0.3">
      <c r="A22" s="5" t="s">
        <v>127</v>
      </c>
      <c r="B22" s="3" t="s">
        <v>128</v>
      </c>
      <c r="C22" t="s">
        <v>250</v>
      </c>
    </row>
    <row r="23" spans="1:3" x14ac:dyDescent="0.3">
      <c r="A23" s="5" t="s">
        <v>129</v>
      </c>
      <c r="B23" s="3" t="s">
        <v>130</v>
      </c>
      <c r="C23" t="s">
        <v>250</v>
      </c>
    </row>
    <row r="24" spans="1:3" ht="28.8" x14ac:dyDescent="0.3">
      <c r="A24" s="5" t="s">
        <v>131</v>
      </c>
      <c r="B24" s="3" t="s">
        <v>132</v>
      </c>
      <c r="C24" t="s">
        <v>250</v>
      </c>
    </row>
    <row r="25" spans="1:3" x14ac:dyDescent="0.3">
      <c r="A25" s="5" t="s">
        <v>133</v>
      </c>
      <c r="B25" s="3" t="s">
        <v>134</v>
      </c>
      <c r="C25" t="s">
        <v>250</v>
      </c>
    </row>
    <row r="26" spans="1:3" x14ac:dyDescent="0.3">
      <c r="A26" s="5" t="s">
        <v>135</v>
      </c>
      <c r="B26" s="3" t="s">
        <v>136</v>
      </c>
      <c r="C26" t="s">
        <v>250</v>
      </c>
    </row>
    <row r="27" spans="1:3" x14ac:dyDescent="0.3">
      <c r="A27" s="5" t="s">
        <v>147</v>
      </c>
      <c r="B27" s="3" t="s">
        <v>150</v>
      </c>
      <c r="C27" t="s">
        <v>250</v>
      </c>
    </row>
    <row r="28" spans="1:3" x14ac:dyDescent="0.3">
      <c r="A28" s="5" t="s">
        <v>148</v>
      </c>
      <c r="B28" s="3" t="s">
        <v>150</v>
      </c>
      <c r="C28" t="s">
        <v>250</v>
      </c>
    </row>
    <row r="29" spans="1:3" x14ac:dyDescent="0.3">
      <c r="A29" s="5" t="s">
        <v>149</v>
      </c>
      <c r="B29" s="3" t="s">
        <v>150</v>
      </c>
      <c r="C29" t="s">
        <v>250</v>
      </c>
    </row>
    <row r="30" spans="1:3" x14ac:dyDescent="0.3">
      <c r="A30" s="5" t="s">
        <v>151</v>
      </c>
      <c r="B30" s="3" t="s">
        <v>152</v>
      </c>
      <c r="C30" t="s">
        <v>250</v>
      </c>
    </row>
    <row r="31" spans="1:3" x14ac:dyDescent="0.3">
      <c r="A31" s="5" t="s">
        <v>137</v>
      </c>
      <c r="B31" s="3" t="s">
        <v>138</v>
      </c>
      <c r="C31" t="s">
        <v>250</v>
      </c>
    </row>
    <row r="32" spans="1:3" x14ac:dyDescent="0.3">
      <c r="A32" s="5" t="s">
        <v>139</v>
      </c>
      <c r="B32" s="3" t="s">
        <v>140</v>
      </c>
      <c r="C32" t="s">
        <v>250</v>
      </c>
    </row>
    <row r="33" spans="1:3" x14ac:dyDescent="0.3">
      <c r="A33" s="5" t="s">
        <v>141</v>
      </c>
      <c r="B33" s="3" t="s">
        <v>142</v>
      </c>
      <c r="C33" t="s">
        <v>250</v>
      </c>
    </row>
    <row r="34" spans="1:3" ht="28.8" x14ac:dyDescent="0.3">
      <c r="A34" s="5" t="s">
        <v>143</v>
      </c>
      <c r="B34" s="3" t="s">
        <v>144</v>
      </c>
      <c r="C34" t="s">
        <v>250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9C2F2-2657-4671-9D53-BF1C7508D0F1}">
  <sheetPr codeName="Planilha3"/>
  <dimension ref="A2:I241"/>
  <sheetViews>
    <sheetView workbookViewId="0">
      <selection activeCell="F4" activeCellId="5" sqref="E13 F13 F9 E9 E4 F4"/>
    </sheetView>
  </sheetViews>
  <sheetFormatPr defaultColWidth="8.77734375" defaultRowHeight="14.4" x14ac:dyDescent="0.3"/>
  <cols>
    <col min="1" max="1" width="61" bestFit="1" customWidth="1"/>
    <col min="2" max="2" width="14.77734375" bestFit="1" customWidth="1"/>
    <col min="8" max="8" width="48.44140625" bestFit="1" customWidth="1"/>
    <col min="9" max="9" width="3" bestFit="1" customWidth="1"/>
  </cols>
  <sheetData>
    <row r="2" spans="1:9" x14ac:dyDescent="0.3">
      <c r="A2" t="s">
        <v>23</v>
      </c>
      <c r="B2" t="s">
        <v>88</v>
      </c>
    </row>
    <row r="3" spans="1:9" x14ac:dyDescent="0.3">
      <c r="A3">
        <v>1001</v>
      </c>
      <c r="B3" t="str">
        <f>IF(AND(ISNUMBER(A3),NOT(ISNUMBER(A4))),A4,"")</f>
        <v>Felipe Chukr  LDI</v>
      </c>
      <c r="E3">
        <v>3001</v>
      </c>
      <c r="F3" t="s">
        <v>39</v>
      </c>
      <c r="H3" t="s">
        <v>0</v>
      </c>
      <c r="I3">
        <v>1</v>
      </c>
    </row>
    <row r="4" spans="1:9" x14ac:dyDescent="0.3">
      <c r="A4" t="s">
        <v>24</v>
      </c>
      <c r="B4" t="str">
        <f t="shared" ref="B4:B67" si="0">IF(AND(ISNUMBER(A4),NOT(ISNUMBER(A5))),A5,"")</f>
        <v/>
      </c>
      <c r="E4">
        <v>2044</v>
      </c>
      <c r="F4" t="s">
        <v>36</v>
      </c>
    </row>
    <row r="5" spans="1:9" x14ac:dyDescent="0.3">
      <c r="A5" t="s">
        <v>25</v>
      </c>
      <c r="B5" t="str">
        <f t="shared" si="0"/>
        <v/>
      </c>
      <c r="E5">
        <v>6052</v>
      </c>
      <c r="F5" t="s">
        <v>57</v>
      </c>
      <c r="H5" t="s">
        <v>17</v>
      </c>
      <c r="I5">
        <v>18</v>
      </c>
    </row>
    <row r="6" spans="1:9" x14ac:dyDescent="0.3">
      <c r="A6" t="s">
        <v>26</v>
      </c>
      <c r="B6" t="str">
        <f t="shared" si="0"/>
        <v/>
      </c>
      <c r="E6">
        <v>3003</v>
      </c>
      <c r="F6" t="s">
        <v>42</v>
      </c>
      <c r="H6" t="s">
        <v>1</v>
      </c>
      <c r="I6">
        <v>2</v>
      </c>
    </row>
    <row r="7" spans="1:9" x14ac:dyDescent="0.3">
      <c r="B7" t="str">
        <f t="shared" si="0"/>
        <v/>
      </c>
      <c r="E7">
        <v>5003</v>
      </c>
      <c r="F7" t="s">
        <v>54</v>
      </c>
      <c r="H7" t="s">
        <v>2</v>
      </c>
      <c r="I7">
        <v>3</v>
      </c>
    </row>
    <row r="8" spans="1:9" x14ac:dyDescent="0.3">
      <c r="A8">
        <v>2</v>
      </c>
      <c r="B8" t="str">
        <f t="shared" si="0"/>
        <v/>
      </c>
      <c r="E8">
        <v>2001</v>
      </c>
      <c r="F8" t="s">
        <v>30</v>
      </c>
      <c r="H8" t="s">
        <v>3</v>
      </c>
      <c r="I8">
        <v>4</v>
      </c>
    </row>
    <row r="9" spans="1:9" x14ac:dyDescent="0.3">
      <c r="A9">
        <v>1002</v>
      </c>
      <c r="B9" t="str">
        <f t="shared" si="0"/>
        <v>Edinea Minomo  LDI</v>
      </c>
      <c r="E9">
        <v>1002</v>
      </c>
      <c r="F9" t="s">
        <v>27</v>
      </c>
    </row>
    <row r="10" spans="1:9" x14ac:dyDescent="0.3">
      <c r="A10" t="s">
        <v>27</v>
      </c>
      <c r="B10" t="str">
        <f t="shared" si="0"/>
        <v/>
      </c>
      <c r="E10">
        <v>3045</v>
      </c>
      <c r="F10" t="s">
        <v>44</v>
      </c>
      <c r="H10" t="s">
        <v>13</v>
      </c>
      <c r="I10">
        <v>14</v>
      </c>
    </row>
    <row r="11" spans="1:9" x14ac:dyDescent="0.3">
      <c r="A11" t="s">
        <v>25</v>
      </c>
      <c r="B11" t="str">
        <f t="shared" si="0"/>
        <v/>
      </c>
      <c r="E11">
        <v>8001</v>
      </c>
      <c r="F11" t="s">
        <v>61</v>
      </c>
    </row>
    <row r="12" spans="1:9" x14ac:dyDescent="0.3">
      <c r="A12" t="s">
        <v>28</v>
      </c>
      <c r="B12" t="str">
        <f t="shared" si="0"/>
        <v/>
      </c>
      <c r="E12">
        <v>7100</v>
      </c>
      <c r="F12" t="s">
        <v>59</v>
      </c>
      <c r="H12" t="s">
        <v>14</v>
      </c>
      <c r="I12">
        <v>15</v>
      </c>
    </row>
    <row r="13" spans="1:9" x14ac:dyDescent="0.3">
      <c r="B13" t="str">
        <f t="shared" si="0"/>
        <v/>
      </c>
      <c r="E13">
        <v>1001</v>
      </c>
      <c r="F13" t="s">
        <v>24</v>
      </c>
    </row>
    <row r="14" spans="1:9" x14ac:dyDescent="0.3">
      <c r="A14">
        <v>3</v>
      </c>
      <c r="B14" t="str">
        <f t="shared" si="0"/>
        <v/>
      </c>
      <c r="E14">
        <v>1041</v>
      </c>
      <c r="F14" t="s">
        <v>29</v>
      </c>
      <c r="H14" t="s">
        <v>15</v>
      </c>
      <c r="I14">
        <v>16</v>
      </c>
    </row>
    <row r="15" spans="1:9" x14ac:dyDescent="0.3">
      <c r="A15">
        <v>1041</v>
      </c>
      <c r="B15" t="str">
        <f t="shared" si="0"/>
        <v>Francisco Barbosa  LDI</v>
      </c>
      <c r="E15">
        <v>4001</v>
      </c>
      <c r="F15" t="s">
        <v>48</v>
      </c>
      <c r="H15" t="s">
        <v>4</v>
      </c>
      <c r="I15">
        <v>5</v>
      </c>
    </row>
    <row r="16" spans="1:9" x14ac:dyDescent="0.3">
      <c r="A16" t="s">
        <v>29</v>
      </c>
      <c r="B16" t="str">
        <f t="shared" si="0"/>
        <v/>
      </c>
      <c r="E16">
        <v>5051</v>
      </c>
      <c r="F16" t="s">
        <v>56</v>
      </c>
      <c r="H16" t="s">
        <v>12</v>
      </c>
      <c r="I16">
        <v>13</v>
      </c>
    </row>
    <row r="17" spans="1:9" x14ac:dyDescent="0.3">
      <c r="A17" t="s">
        <v>25</v>
      </c>
      <c r="B17" t="str">
        <f t="shared" si="0"/>
        <v/>
      </c>
      <c r="E17">
        <v>3046</v>
      </c>
      <c r="F17" t="s">
        <v>45</v>
      </c>
      <c r="H17" t="s">
        <v>5</v>
      </c>
      <c r="I17">
        <v>6</v>
      </c>
    </row>
    <row r="18" spans="1:9" x14ac:dyDescent="0.3">
      <c r="A18" t="s">
        <v>28</v>
      </c>
      <c r="B18" t="str">
        <f t="shared" si="0"/>
        <v/>
      </c>
      <c r="E18">
        <v>3002</v>
      </c>
      <c r="F18" t="s">
        <v>41</v>
      </c>
      <c r="H18" t="s">
        <v>7</v>
      </c>
      <c r="I18">
        <v>8</v>
      </c>
    </row>
    <row r="19" spans="1:9" x14ac:dyDescent="0.3">
      <c r="B19" t="str">
        <f t="shared" si="0"/>
        <v/>
      </c>
      <c r="E19">
        <v>2002</v>
      </c>
      <c r="F19" t="s">
        <v>33</v>
      </c>
      <c r="H19" t="s">
        <v>6</v>
      </c>
      <c r="I19">
        <v>7</v>
      </c>
    </row>
    <row r="20" spans="1:9" x14ac:dyDescent="0.3">
      <c r="A20">
        <v>4</v>
      </c>
      <c r="B20" t="str">
        <f t="shared" si="0"/>
        <v/>
      </c>
      <c r="E20">
        <v>2049</v>
      </c>
      <c r="F20" t="s">
        <v>37</v>
      </c>
      <c r="H20" t="s">
        <v>18</v>
      </c>
      <c r="I20">
        <v>19</v>
      </c>
    </row>
    <row r="21" spans="1:9" x14ac:dyDescent="0.3">
      <c r="A21">
        <v>2001</v>
      </c>
      <c r="B21" t="str">
        <f t="shared" si="0"/>
        <v>Dayane Guimarães  Padrao</v>
      </c>
      <c r="E21">
        <v>6053</v>
      </c>
      <c r="F21" t="s">
        <v>58</v>
      </c>
      <c r="H21" t="s">
        <v>19</v>
      </c>
      <c r="I21">
        <v>20</v>
      </c>
    </row>
    <row r="22" spans="1:9" x14ac:dyDescent="0.3">
      <c r="A22" t="s">
        <v>30</v>
      </c>
      <c r="B22" t="str">
        <f t="shared" si="0"/>
        <v/>
      </c>
      <c r="E22">
        <v>3047</v>
      </c>
      <c r="F22" t="s">
        <v>46</v>
      </c>
      <c r="H22" t="s">
        <v>16</v>
      </c>
      <c r="I22">
        <v>17</v>
      </c>
    </row>
    <row r="23" spans="1:9" x14ac:dyDescent="0.3">
      <c r="A23" t="s">
        <v>31</v>
      </c>
      <c r="B23" t="str">
        <f t="shared" si="0"/>
        <v/>
      </c>
      <c r="E23">
        <v>2043</v>
      </c>
      <c r="F23" t="s">
        <v>34</v>
      </c>
      <c r="H23" t="s">
        <v>8</v>
      </c>
      <c r="I23">
        <v>9</v>
      </c>
    </row>
    <row r="24" spans="1:9" x14ac:dyDescent="0.3">
      <c r="A24" t="s">
        <v>32</v>
      </c>
      <c r="B24" t="str">
        <f t="shared" si="0"/>
        <v/>
      </c>
      <c r="E24">
        <v>5001</v>
      </c>
      <c r="F24" t="s">
        <v>51</v>
      </c>
      <c r="H24" t="s">
        <v>9</v>
      </c>
      <c r="I24">
        <v>10</v>
      </c>
    </row>
    <row r="25" spans="1:9" x14ac:dyDescent="0.3">
      <c r="B25" t="str">
        <f t="shared" si="0"/>
        <v/>
      </c>
      <c r="E25">
        <v>5050</v>
      </c>
      <c r="F25" t="s">
        <v>55</v>
      </c>
      <c r="H25" t="s">
        <v>20</v>
      </c>
      <c r="I25">
        <v>21</v>
      </c>
    </row>
    <row r="26" spans="1:9" x14ac:dyDescent="0.3">
      <c r="A26">
        <v>5</v>
      </c>
      <c r="B26" t="str">
        <f t="shared" si="0"/>
        <v/>
      </c>
      <c r="E26">
        <v>5002</v>
      </c>
      <c r="F26" t="s">
        <v>53</v>
      </c>
      <c r="H26" t="s">
        <v>10</v>
      </c>
      <c r="I26">
        <v>11</v>
      </c>
    </row>
    <row r="27" spans="1:9" x14ac:dyDescent="0.3">
      <c r="A27">
        <v>2002</v>
      </c>
      <c r="B27" t="str">
        <f t="shared" si="0"/>
        <v>Julia Ananias  Padrao</v>
      </c>
      <c r="E27">
        <v>3040</v>
      </c>
      <c r="F27" t="s">
        <v>43</v>
      </c>
      <c r="H27" t="s">
        <v>11</v>
      </c>
      <c r="I27">
        <v>12</v>
      </c>
    </row>
    <row r="28" spans="1:9" x14ac:dyDescent="0.3">
      <c r="A28" t="s">
        <v>33</v>
      </c>
      <c r="B28" t="str">
        <f t="shared" si="0"/>
        <v/>
      </c>
      <c r="E28">
        <v>4042</v>
      </c>
      <c r="F28" t="s">
        <v>49</v>
      </c>
      <c r="H28" t="s">
        <v>21</v>
      </c>
      <c r="I28">
        <v>22</v>
      </c>
    </row>
    <row r="29" spans="1:9" x14ac:dyDescent="0.3">
      <c r="A29" t="s">
        <v>25</v>
      </c>
      <c r="B29" t="str">
        <f t="shared" si="0"/>
        <v/>
      </c>
      <c r="E29">
        <v>4048</v>
      </c>
      <c r="F29" t="s">
        <v>50</v>
      </c>
      <c r="H29" t="s">
        <v>22</v>
      </c>
      <c r="I29">
        <v>23</v>
      </c>
    </row>
    <row r="30" spans="1:9" x14ac:dyDescent="0.3">
      <c r="A30" t="s">
        <v>32</v>
      </c>
      <c r="B30" t="str">
        <f t="shared" si="0"/>
        <v/>
      </c>
    </row>
    <row r="31" spans="1:9" x14ac:dyDescent="0.3">
      <c r="B31" t="str">
        <f t="shared" si="0"/>
        <v/>
      </c>
    </row>
    <row r="32" spans="1:9" x14ac:dyDescent="0.3">
      <c r="A32">
        <v>6</v>
      </c>
      <c r="B32" t="str">
        <f t="shared" si="0"/>
        <v/>
      </c>
    </row>
    <row r="33" spans="1:2" x14ac:dyDescent="0.3">
      <c r="A33">
        <v>2043</v>
      </c>
      <c r="B33" t="str">
        <f t="shared" si="0"/>
        <v>Rafael Suda  Padrao</v>
      </c>
    </row>
    <row r="34" spans="1:2" x14ac:dyDescent="0.3">
      <c r="A34" t="s">
        <v>34</v>
      </c>
      <c r="B34" t="str">
        <f t="shared" si="0"/>
        <v/>
      </c>
    </row>
    <row r="35" spans="1:2" x14ac:dyDescent="0.3">
      <c r="A35" t="s">
        <v>31</v>
      </c>
      <c r="B35" t="str">
        <f t="shared" si="0"/>
        <v/>
      </c>
    </row>
    <row r="36" spans="1:2" x14ac:dyDescent="0.3">
      <c r="A36" t="s">
        <v>35</v>
      </c>
      <c r="B36" t="str">
        <f t="shared" si="0"/>
        <v/>
      </c>
    </row>
    <row r="37" spans="1:2" x14ac:dyDescent="0.3">
      <c r="B37" t="str">
        <f t="shared" si="0"/>
        <v/>
      </c>
    </row>
    <row r="38" spans="1:2" x14ac:dyDescent="0.3">
      <c r="A38">
        <v>7</v>
      </c>
      <c r="B38" t="str">
        <f t="shared" si="0"/>
        <v/>
      </c>
    </row>
    <row r="39" spans="1:2" x14ac:dyDescent="0.3">
      <c r="A39">
        <v>2044</v>
      </c>
      <c r="B39" t="str">
        <f t="shared" si="0"/>
        <v>Ana Paula Minomo  LDI</v>
      </c>
    </row>
    <row r="40" spans="1:2" x14ac:dyDescent="0.3">
      <c r="A40" t="s">
        <v>36</v>
      </c>
      <c r="B40" t="str">
        <f t="shared" si="0"/>
        <v/>
      </c>
    </row>
    <row r="41" spans="1:2" x14ac:dyDescent="0.3">
      <c r="A41" t="s">
        <v>31</v>
      </c>
      <c r="B41" t="str">
        <f t="shared" si="0"/>
        <v/>
      </c>
    </row>
    <row r="42" spans="1:2" x14ac:dyDescent="0.3">
      <c r="B42" t="str">
        <f t="shared" si="0"/>
        <v/>
      </c>
    </row>
    <row r="43" spans="1:2" x14ac:dyDescent="0.3">
      <c r="B43" t="str">
        <f t="shared" si="0"/>
        <v/>
      </c>
    </row>
    <row r="44" spans="1:2" x14ac:dyDescent="0.3">
      <c r="A44">
        <v>8</v>
      </c>
      <c r="B44" t="str">
        <f t="shared" si="0"/>
        <v/>
      </c>
    </row>
    <row r="45" spans="1:2" x14ac:dyDescent="0.3">
      <c r="A45">
        <v>2049</v>
      </c>
      <c r="B45" t="str">
        <f t="shared" si="0"/>
        <v>Karen Alves  Padrao</v>
      </c>
    </row>
    <row r="46" spans="1:2" x14ac:dyDescent="0.3">
      <c r="A46" t="s">
        <v>37</v>
      </c>
      <c r="B46" t="str">
        <f t="shared" si="0"/>
        <v/>
      </c>
    </row>
    <row r="47" spans="1:2" x14ac:dyDescent="0.3">
      <c r="A47" t="s">
        <v>31</v>
      </c>
      <c r="B47" t="str">
        <f t="shared" si="0"/>
        <v/>
      </c>
    </row>
    <row r="48" spans="1:2" x14ac:dyDescent="0.3">
      <c r="A48" t="s">
        <v>38</v>
      </c>
      <c r="B48" t="str">
        <f t="shared" si="0"/>
        <v/>
      </c>
    </row>
    <row r="49" spans="1:2" x14ac:dyDescent="0.3">
      <c r="B49" t="str">
        <f t="shared" si="0"/>
        <v/>
      </c>
    </row>
    <row r="50" spans="1:2" x14ac:dyDescent="0.3">
      <c r="A50">
        <v>9</v>
      </c>
      <c r="B50" t="str">
        <f t="shared" si="0"/>
        <v/>
      </c>
    </row>
    <row r="51" spans="1:2" x14ac:dyDescent="0.3">
      <c r="A51">
        <v>3001</v>
      </c>
      <c r="B51" t="str">
        <f t="shared" si="0"/>
        <v>Adriana Melo  Padrao</v>
      </c>
    </row>
    <row r="52" spans="1:2" x14ac:dyDescent="0.3">
      <c r="A52" t="s">
        <v>39</v>
      </c>
      <c r="B52" t="str">
        <f t="shared" si="0"/>
        <v/>
      </c>
    </row>
    <row r="53" spans="1:2" x14ac:dyDescent="0.3">
      <c r="A53" t="s">
        <v>40</v>
      </c>
      <c r="B53" t="str">
        <f t="shared" si="0"/>
        <v/>
      </c>
    </row>
    <row r="54" spans="1:2" x14ac:dyDescent="0.3">
      <c r="A54" t="s">
        <v>32</v>
      </c>
      <c r="B54" t="str">
        <f t="shared" si="0"/>
        <v/>
      </c>
    </row>
    <row r="55" spans="1:2" x14ac:dyDescent="0.3">
      <c r="B55" t="str">
        <f t="shared" si="0"/>
        <v/>
      </c>
    </row>
    <row r="56" spans="1:2" x14ac:dyDescent="0.3">
      <c r="A56">
        <v>10</v>
      </c>
      <c r="B56" t="str">
        <f t="shared" si="0"/>
        <v/>
      </c>
    </row>
    <row r="57" spans="1:2" x14ac:dyDescent="0.3">
      <c r="A57">
        <v>3002</v>
      </c>
      <c r="B57" t="str">
        <f t="shared" si="0"/>
        <v>José Lucas Silva  Padrao</v>
      </c>
    </row>
    <row r="58" spans="1:2" x14ac:dyDescent="0.3">
      <c r="A58" t="s">
        <v>41</v>
      </c>
      <c r="B58" t="str">
        <f t="shared" si="0"/>
        <v/>
      </c>
    </row>
    <row r="59" spans="1:2" x14ac:dyDescent="0.3">
      <c r="A59" t="s">
        <v>31</v>
      </c>
      <c r="B59" t="str">
        <f t="shared" si="0"/>
        <v/>
      </c>
    </row>
    <row r="60" spans="1:2" x14ac:dyDescent="0.3">
      <c r="A60" t="s">
        <v>38</v>
      </c>
      <c r="B60" t="str">
        <f t="shared" si="0"/>
        <v/>
      </c>
    </row>
    <row r="61" spans="1:2" x14ac:dyDescent="0.3">
      <c r="B61" t="str">
        <f t="shared" si="0"/>
        <v/>
      </c>
    </row>
    <row r="62" spans="1:2" x14ac:dyDescent="0.3">
      <c r="A62">
        <v>11</v>
      </c>
      <c r="B62" t="str">
        <f t="shared" si="0"/>
        <v/>
      </c>
    </row>
    <row r="63" spans="1:2" x14ac:dyDescent="0.3">
      <c r="A63">
        <v>3003</v>
      </c>
      <c r="B63" t="str">
        <f t="shared" si="0"/>
        <v>Cindy Winne  Padrao</v>
      </c>
    </row>
    <row r="64" spans="1:2" x14ac:dyDescent="0.3">
      <c r="A64" t="s">
        <v>42</v>
      </c>
      <c r="B64" t="str">
        <f t="shared" si="0"/>
        <v/>
      </c>
    </row>
    <row r="65" spans="1:2" x14ac:dyDescent="0.3">
      <c r="A65" t="s">
        <v>25</v>
      </c>
      <c r="B65" t="str">
        <f t="shared" si="0"/>
        <v/>
      </c>
    </row>
    <row r="66" spans="1:2" x14ac:dyDescent="0.3">
      <c r="A66" t="s">
        <v>35</v>
      </c>
      <c r="B66" t="str">
        <f t="shared" si="0"/>
        <v/>
      </c>
    </row>
    <row r="67" spans="1:2" x14ac:dyDescent="0.3">
      <c r="B67" t="str">
        <f t="shared" si="0"/>
        <v/>
      </c>
    </row>
    <row r="68" spans="1:2" x14ac:dyDescent="0.3">
      <c r="A68">
        <v>12</v>
      </c>
      <c r="B68" t="str">
        <f t="shared" ref="B68:B131" si="1">IF(AND(ISNUMBER(A68),NOT(ISNUMBER(A69))),A69,"")</f>
        <v/>
      </c>
    </row>
    <row r="69" spans="1:2" x14ac:dyDescent="0.3">
      <c r="A69">
        <v>3040</v>
      </c>
      <c r="B69" t="str">
        <f t="shared" si="1"/>
        <v>Tiago de Souza  Padrao</v>
      </c>
    </row>
    <row r="70" spans="1:2" x14ac:dyDescent="0.3">
      <c r="A70" t="s">
        <v>43</v>
      </c>
      <c r="B70" t="str">
        <f t="shared" si="1"/>
        <v/>
      </c>
    </row>
    <row r="71" spans="1:2" x14ac:dyDescent="0.3">
      <c r="A71" t="s">
        <v>31</v>
      </c>
      <c r="B71" t="str">
        <f t="shared" si="1"/>
        <v/>
      </c>
    </row>
    <row r="72" spans="1:2" x14ac:dyDescent="0.3">
      <c r="A72" t="s">
        <v>32</v>
      </c>
      <c r="B72" t="str">
        <f t="shared" si="1"/>
        <v/>
      </c>
    </row>
    <row r="73" spans="1:2" x14ac:dyDescent="0.3">
      <c r="B73" t="str">
        <f t="shared" si="1"/>
        <v/>
      </c>
    </row>
    <row r="74" spans="1:2" x14ac:dyDescent="0.3">
      <c r="A74">
        <v>13</v>
      </c>
      <c r="B74" t="str">
        <f t="shared" si="1"/>
        <v/>
      </c>
    </row>
    <row r="75" spans="1:2" x14ac:dyDescent="0.3">
      <c r="A75">
        <v>3045</v>
      </c>
      <c r="B75" t="str">
        <f t="shared" si="1"/>
        <v>Eduardo Simas  Padrao</v>
      </c>
    </row>
    <row r="76" spans="1:2" x14ac:dyDescent="0.3">
      <c r="A76" t="s">
        <v>44</v>
      </c>
      <c r="B76" t="str">
        <f t="shared" si="1"/>
        <v/>
      </c>
    </row>
    <row r="77" spans="1:2" x14ac:dyDescent="0.3">
      <c r="A77" t="s">
        <v>25</v>
      </c>
      <c r="B77" t="str">
        <f t="shared" si="1"/>
        <v/>
      </c>
    </row>
    <row r="78" spans="1:2" x14ac:dyDescent="0.3">
      <c r="A78" t="s">
        <v>38</v>
      </c>
      <c r="B78" t="str">
        <f t="shared" si="1"/>
        <v/>
      </c>
    </row>
    <row r="79" spans="1:2" x14ac:dyDescent="0.3">
      <c r="B79" t="str">
        <f t="shared" si="1"/>
        <v/>
      </c>
    </row>
    <row r="80" spans="1:2" x14ac:dyDescent="0.3">
      <c r="A80">
        <v>14</v>
      </c>
      <c r="B80" t="str">
        <f t="shared" si="1"/>
        <v/>
      </c>
    </row>
    <row r="81" spans="1:2" x14ac:dyDescent="0.3">
      <c r="A81">
        <v>3046</v>
      </c>
      <c r="B81" t="str">
        <f t="shared" si="1"/>
        <v>Ingrid Silva  LDI</v>
      </c>
    </row>
    <row r="82" spans="1:2" x14ac:dyDescent="0.3">
      <c r="A82" t="s">
        <v>45</v>
      </c>
      <c r="B82" t="str">
        <f t="shared" si="1"/>
        <v/>
      </c>
    </row>
    <row r="83" spans="1:2" x14ac:dyDescent="0.3">
      <c r="A83" t="s">
        <v>31</v>
      </c>
      <c r="B83" t="str">
        <f t="shared" si="1"/>
        <v/>
      </c>
    </row>
    <row r="84" spans="1:2" x14ac:dyDescent="0.3">
      <c r="A84" t="s">
        <v>32</v>
      </c>
      <c r="B84" t="str">
        <f t="shared" si="1"/>
        <v/>
      </c>
    </row>
    <row r="85" spans="1:2" x14ac:dyDescent="0.3">
      <c r="B85" t="str">
        <f t="shared" si="1"/>
        <v/>
      </c>
    </row>
    <row r="86" spans="1:2" x14ac:dyDescent="0.3">
      <c r="A86">
        <v>15</v>
      </c>
      <c r="B86" t="str">
        <f t="shared" si="1"/>
        <v/>
      </c>
    </row>
    <row r="87" spans="1:2" x14ac:dyDescent="0.3">
      <c r="A87">
        <v>3047</v>
      </c>
      <c r="B87" t="str">
        <f t="shared" si="1"/>
        <v>Liliane Silva  Padrao</v>
      </c>
    </row>
    <row r="88" spans="1:2" x14ac:dyDescent="0.3">
      <c r="A88" t="s">
        <v>46</v>
      </c>
      <c r="B88" t="str">
        <f t="shared" si="1"/>
        <v/>
      </c>
    </row>
    <row r="89" spans="1:2" x14ac:dyDescent="0.3">
      <c r="A89" t="s">
        <v>47</v>
      </c>
      <c r="B89" t="str">
        <f t="shared" si="1"/>
        <v/>
      </c>
    </row>
    <row r="90" spans="1:2" x14ac:dyDescent="0.3">
      <c r="A90" t="s">
        <v>38</v>
      </c>
      <c r="B90" t="str">
        <f t="shared" si="1"/>
        <v/>
      </c>
    </row>
    <row r="91" spans="1:2" x14ac:dyDescent="0.3">
      <c r="B91" t="str">
        <f t="shared" si="1"/>
        <v/>
      </c>
    </row>
    <row r="92" spans="1:2" x14ac:dyDescent="0.3">
      <c r="A92">
        <v>16</v>
      </c>
      <c r="B92" t="str">
        <f t="shared" si="1"/>
        <v/>
      </c>
    </row>
    <row r="93" spans="1:2" x14ac:dyDescent="0.3">
      <c r="A93">
        <v>4001</v>
      </c>
      <c r="B93" t="str">
        <f t="shared" si="1"/>
        <v>Guilherme Cardoso  Padrao</v>
      </c>
    </row>
    <row r="94" spans="1:2" x14ac:dyDescent="0.3">
      <c r="A94" t="s">
        <v>48</v>
      </c>
      <c r="B94" t="str">
        <f t="shared" si="1"/>
        <v/>
      </c>
    </row>
    <row r="95" spans="1:2" x14ac:dyDescent="0.3">
      <c r="A95" t="s">
        <v>25</v>
      </c>
      <c r="B95" t="str">
        <f t="shared" si="1"/>
        <v/>
      </c>
    </row>
    <row r="96" spans="1:2" x14ac:dyDescent="0.3">
      <c r="A96" t="s">
        <v>32</v>
      </c>
      <c r="B96" t="str">
        <f t="shared" si="1"/>
        <v/>
      </c>
    </row>
    <row r="97" spans="1:2" x14ac:dyDescent="0.3">
      <c r="B97" t="str">
        <f t="shared" si="1"/>
        <v/>
      </c>
    </row>
    <row r="98" spans="1:2" x14ac:dyDescent="0.3">
      <c r="A98">
        <v>17</v>
      </c>
      <c r="B98" t="str">
        <f t="shared" si="1"/>
        <v/>
      </c>
    </row>
    <row r="99" spans="1:2" x14ac:dyDescent="0.3">
      <c r="A99">
        <v>4042</v>
      </c>
      <c r="B99" t="str">
        <f t="shared" si="1"/>
        <v>Victoria Herendy  Padrao</v>
      </c>
    </row>
    <row r="100" spans="1:2" x14ac:dyDescent="0.3">
      <c r="A100" t="s">
        <v>49</v>
      </c>
      <c r="B100" t="str">
        <f t="shared" si="1"/>
        <v/>
      </c>
    </row>
    <row r="101" spans="1:2" x14ac:dyDescent="0.3">
      <c r="A101" t="s">
        <v>31</v>
      </c>
      <c r="B101" t="str">
        <f t="shared" si="1"/>
        <v/>
      </c>
    </row>
    <row r="102" spans="1:2" x14ac:dyDescent="0.3">
      <c r="B102" t="str">
        <f t="shared" si="1"/>
        <v/>
      </c>
    </row>
    <row r="103" spans="1:2" x14ac:dyDescent="0.3">
      <c r="B103" t="str">
        <f t="shared" si="1"/>
        <v/>
      </c>
    </row>
    <row r="104" spans="1:2" x14ac:dyDescent="0.3">
      <c r="A104">
        <v>18</v>
      </c>
      <c r="B104" t="str">
        <f t="shared" si="1"/>
        <v/>
      </c>
    </row>
    <row r="105" spans="1:2" x14ac:dyDescent="0.3">
      <c r="A105">
        <v>4048</v>
      </c>
      <c r="B105" t="str">
        <f t="shared" si="1"/>
        <v>Werle Silva  Padrao</v>
      </c>
    </row>
    <row r="106" spans="1:2" x14ac:dyDescent="0.3">
      <c r="A106" t="s">
        <v>50</v>
      </c>
      <c r="B106" t="str">
        <f t="shared" si="1"/>
        <v/>
      </c>
    </row>
    <row r="107" spans="1:2" x14ac:dyDescent="0.3">
      <c r="A107" t="s">
        <v>31</v>
      </c>
      <c r="B107" t="str">
        <f t="shared" si="1"/>
        <v/>
      </c>
    </row>
    <row r="108" spans="1:2" x14ac:dyDescent="0.3">
      <c r="A108" t="s">
        <v>35</v>
      </c>
      <c r="B108" t="str">
        <f t="shared" si="1"/>
        <v/>
      </c>
    </row>
    <row r="109" spans="1:2" x14ac:dyDescent="0.3">
      <c r="B109" t="str">
        <f t="shared" si="1"/>
        <v/>
      </c>
    </row>
    <row r="110" spans="1:2" x14ac:dyDescent="0.3">
      <c r="A110">
        <v>19</v>
      </c>
      <c r="B110" t="str">
        <f t="shared" si="1"/>
        <v/>
      </c>
    </row>
    <row r="111" spans="1:2" x14ac:dyDescent="0.3">
      <c r="A111">
        <v>5001</v>
      </c>
      <c r="B111" t="str">
        <f t="shared" si="1"/>
        <v>Rayssa Olberg  Padrao</v>
      </c>
    </row>
    <row r="112" spans="1:2" x14ac:dyDescent="0.3">
      <c r="A112" t="s">
        <v>51</v>
      </c>
      <c r="B112" t="str">
        <f t="shared" si="1"/>
        <v/>
      </c>
    </row>
    <row r="113" spans="1:2" x14ac:dyDescent="0.3">
      <c r="A113" t="s">
        <v>52</v>
      </c>
      <c r="B113" t="str">
        <f t="shared" si="1"/>
        <v/>
      </c>
    </row>
    <row r="114" spans="1:2" x14ac:dyDescent="0.3">
      <c r="A114" t="s">
        <v>35</v>
      </c>
      <c r="B114" t="str">
        <f t="shared" si="1"/>
        <v/>
      </c>
    </row>
    <row r="115" spans="1:2" x14ac:dyDescent="0.3">
      <c r="B115" t="str">
        <f t="shared" si="1"/>
        <v/>
      </c>
    </row>
    <row r="116" spans="1:2" x14ac:dyDescent="0.3">
      <c r="A116">
        <v>20</v>
      </c>
      <c r="B116" t="str">
        <f t="shared" si="1"/>
        <v/>
      </c>
    </row>
    <row r="117" spans="1:2" x14ac:dyDescent="0.3">
      <c r="A117">
        <v>5002</v>
      </c>
      <c r="B117" t="str">
        <f t="shared" si="1"/>
        <v>Thainá Nascimento  Padrao</v>
      </c>
    </row>
    <row r="118" spans="1:2" x14ac:dyDescent="0.3">
      <c r="A118" t="s">
        <v>53</v>
      </c>
      <c r="B118" t="str">
        <f t="shared" si="1"/>
        <v/>
      </c>
    </row>
    <row r="119" spans="1:2" x14ac:dyDescent="0.3">
      <c r="A119" t="s">
        <v>40</v>
      </c>
      <c r="B119" t="str">
        <f t="shared" si="1"/>
        <v/>
      </c>
    </row>
    <row r="120" spans="1:2" x14ac:dyDescent="0.3">
      <c r="A120" t="s">
        <v>38</v>
      </c>
      <c r="B120" t="str">
        <f t="shared" si="1"/>
        <v/>
      </c>
    </row>
    <row r="121" spans="1:2" x14ac:dyDescent="0.3">
      <c r="B121" t="str">
        <f t="shared" si="1"/>
        <v/>
      </c>
    </row>
    <row r="122" spans="1:2" x14ac:dyDescent="0.3">
      <c r="A122">
        <v>21</v>
      </c>
      <c r="B122" t="str">
        <f t="shared" si="1"/>
        <v/>
      </c>
    </row>
    <row r="123" spans="1:2" x14ac:dyDescent="0.3">
      <c r="A123">
        <v>5003</v>
      </c>
      <c r="B123" t="str">
        <f t="shared" si="1"/>
        <v>Cristiane Viana Carneiro  Padrao</v>
      </c>
    </row>
    <row r="124" spans="1:2" x14ac:dyDescent="0.3">
      <c r="A124" t="s">
        <v>54</v>
      </c>
      <c r="B124" t="str">
        <f t="shared" si="1"/>
        <v/>
      </c>
    </row>
    <row r="125" spans="1:2" x14ac:dyDescent="0.3">
      <c r="A125" t="s">
        <v>31</v>
      </c>
      <c r="B125" t="str">
        <f t="shared" si="1"/>
        <v/>
      </c>
    </row>
    <row r="126" spans="1:2" x14ac:dyDescent="0.3">
      <c r="A126" t="s">
        <v>32</v>
      </c>
      <c r="B126" t="str">
        <f t="shared" si="1"/>
        <v/>
      </c>
    </row>
    <row r="127" spans="1:2" x14ac:dyDescent="0.3">
      <c r="B127" t="str">
        <f t="shared" si="1"/>
        <v/>
      </c>
    </row>
    <row r="128" spans="1:2" x14ac:dyDescent="0.3">
      <c r="A128">
        <v>22</v>
      </c>
      <c r="B128" t="str">
        <f t="shared" si="1"/>
        <v/>
      </c>
    </row>
    <row r="129" spans="1:2" x14ac:dyDescent="0.3">
      <c r="A129">
        <v>5050</v>
      </c>
      <c r="B129" t="str">
        <f t="shared" si="1"/>
        <v>Renata Vieira  Padrao</v>
      </c>
    </row>
    <row r="130" spans="1:2" x14ac:dyDescent="0.3">
      <c r="A130" t="s">
        <v>55</v>
      </c>
      <c r="B130" t="str">
        <f t="shared" si="1"/>
        <v/>
      </c>
    </row>
    <row r="131" spans="1:2" x14ac:dyDescent="0.3">
      <c r="A131" t="s">
        <v>31</v>
      </c>
      <c r="B131" t="str">
        <f t="shared" si="1"/>
        <v/>
      </c>
    </row>
    <row r="132" spans="1:2" x14ac:dyDescent="0.3">
      <c r="A132" t="s">
        <v>38</v>
      </c>
      <c r="B132" t="str">
        <f t="shared" ref="B132:B195" si="2">IF(AND(ISNUMBER(A132),NOT(ISNUMBER(A133))),A133,"")</f>
        <v/>
      </c>
    </row>
    <row r="133" spans="1:2" x14ac:dyDescent="0.3">
      <c r="B133" t="str">
        <f t="shared" si="2"/>
        <v/>
      </c>
    </row>
    <row r="134" spans="1:2" x14ac:dyDescent="0.3">
      <c r="A134">
        <v>23</v>
      </c>
      <c r="B134" t="str">
        <f t="shared" si="2"/>
        <v/>
      </c>
    </row>
    <row r="135" spans="1:2" x14ac:dyDescent="0.3">
      <c r="A135">
        <v>5051</v>
      </c>
      <c r="B135" t="str">
        <f t="shared" si="2"/>
        <v>Gustavo do Nascimento  Padrao</v>
      </c>
    </row>
    <row r="136" spans="1:2" x14ac:dyDescent="0.3">
      <c r="A136" t="s">
        <v>56</v>
      </c>
      <c r="B136" t="str">
        <f t="shared" si="2"/>
        <v/>
      </c>
    </row>
    <row r="137" spans="1:2" x14ac:dyDescent="0.3">
      <c r="A137" t="s">
        <v>25</v>
      </c>
      <c r="B137" t="str">
        <f t="shared" si="2"/>
        <v/>
      </c>
    </row>
    <row r="138" spans="1:2" x14ac:dyDescent="0.3">
      <c r="A138" t="s">
        <v>32</v>
      </c>
      <c r="B138" t="str">
        <f t="shared" si="2"/>
        <v/>
      </c>
    </row>
    <row r="139" spans="1:2" x14ac:dyDescent="0.3">
      <c r="B139" t="str">
        <f t="shared" si="2"/>
        <v/>
      </c>
    </row>
    <row r="140" spans="1:2" x14ac:dyDescent="0.3">
      <c r="A140">
        <v>24</v>
      </c>
      <c r="B140" t="str">
        <f t="shared" si="2"/>
        <v/>
      </c>
    </row>
    <row r="141" spans="1:2" x14ac:dyDescent="0.3">
      <c r="A141">
        <v>6052</v>
      </c>
      <c r="B141" t="str">
        <f t="shared" si="2"/>
        <v>Bruno Tucci  Padrao</v>
      </c>
    </row>
    <row r="142" spans="1:2" x14ac:dyDescent="0.3">
      <c r="A142" t="s">
        <v>57</v>
      </c>
      <c r="B142" t="str">
        <f t="shared" si="2"/>
        <v/>
      </c>
    </row>
    <row r="143" spans="1:2" x14ac:dyDescent="0.3">
      <c r="A143" t="s">
        <v>31</v>
      </c>
      <c r="B143" t="str">
        <f t="shared" si="2"/>
        <v/>
      </c>
    </row>
    <row r="144" spans="1:2" x14ac:dyDescent="0.3">
      <c r="A144" t="s">
        <v>32</v>
      </c>
      <c r="B144" t="str">
        <f t="shared" si="2"/>
        <v/>
      </c>
    </row>
    <row r="145" spans="1:2" x14ac:dyDescent="0.3">
      <c r="B145" t="str">
        <f t="shared" si="2"/>
        <v/>
      </c>
    </row>
    <row r="146" spans="1:2" x14ac:dyDescent="0.3">
      <c r="A146">
        <v>25</v>
      </c>
      <c r="B146" t="str">
        <f t="shared" si="2"/>
        <v/>
      </c>
    </row>
    <row r="147" spans="1:2" x14ac:dyDescent="0.3">
      <c r="A147">
        <v>6053</v>
      </c>
      <c r="B147" t="str">
        <f t="shared" si="2"/>
        <v>Katia Sangali  Padrao</v>
      </c>
    </row>
    <row r="148" spans="1:2" x14ac:dyDescent="0.3">
      <c r="A148" t="s">
        <v>58</v>
      </c>
      <c r="B148" t="str">
        <f t="shared" si="2"/>
        <v/>
      </c>
    </row>
    <row r="149" spans="1:2" x14ac:dyDescent="0.3">
      <c r="A149" t="s">
        <v>31</v>
      </c>
      <c r="B149" t="str">
        <f t="shared" si="2"/>
        <v/>
      </c>
    </row>
    <row r="150" spans="1:2" x14ac:dyDescent="0.3">
      <c r="A150" t="s">
        <v>35</v>
      </c>
      <c r="B150" t="str">
        <f t="shared" si="2"/>
        <v/>
      </c>
    </row>
    <row r="151" spans="1:2" x14ac:dyDescent="0.3">
      <c r="B151" t="str">
        <f t="shared" si="2"/>
        <v/>
      </c>
    </row>
    <row r="152" spans="1:2" x14ac:dyDescent="0.3">
      <c r="A152">
        <v>26</v>
      </c>
      <c r="B152" t="str">
        <f t="shared" si="2"/>
        <v/>
      </c>
    </row>
    <row r="153" spans="1:2" x14ac:dyDescent="0.3">
      <c r="A153">
        <v>7100</v>
      </c>
      <c r="B153" t="str">
        <f t="shared" si="2"/>
        <v>Evanea Silva  LDI</v>
      </c>
    </row>
    <row r="154" spans="1:2" x14ac:dyDescent="0.3">
      <c r="A154" t="s">
        <v>59</v>
      </c>
      <c r="B154" t="str">
        <f t="shared" si="2"/>
        <v/>
      </c>
    </row>
    <row r="155" spans="1:2" x14ac:dyDescent="0.3">
      <c r="A155" t="s">
        <v>25</v>
      </c>
      <c r="B155" t="str">
        <f t="shared" si="2"/>
        <v/>
      </c>
    </row>
    <row r="156" spans="1:2" x14ac:dyDescent="0.3">
      <c r="A156" t="s">
        <v>60</v>
      </c>
      <c r="B156" t="str">
        <f t="shared" si="2"/>
        <v/>
      </c>
    </row>
    <row r="157" spans="1:2" x14ac:dyDescent="0.3">
      <c r="B157" t="str">
        <f t="shared" si="2"/>
        <v/>
      </c>
    </row>
    <row r="158" spans="1:2" x14ac:dyDescent="0.3">
      <c r="A158">
        <v>27</v>
      </c>
      <c r="B158" t="str">
        <f t="shared" si="2"/>
        <v/>
      </c>
    </row>
    <row r="159" spans="1:2" x14ac:dyDescent="0.3">
      <c r="A159">
        <v>8001</v>
      </c>
      <c r="B159" t="str">
        <f t="shared" si="2"/>
        <v>Espaco Arqos  LDI</v>
      </c>
    </row>
    <row r="160" spans="1:2" x14ac:dyDescent="0.3">
      <c r="A160" t="s">
        <v>61</v>
      </c>
      <c r="B160" t="str">
        <f t="shared" si="2"/>
        <v/>
      </c>
    </row>
    <row r="161" spans="1:2" x14ac:dyDescent="0.3">
      <c r="A161" t="s">
        <v>62</v>
      </c>
      <c r="B161" t="str">
        <f t="shared" si="2"/>
        <v/>
      </c>
    </row>
    <row r="162" spans="1:2" x14ac:dyDescent="0.3">
      <c r="A162" t="s">
        <v>63</v>
      </c>
      <c r="B162" t="str">
        <f t="shared" si="2"/>
        <v/>
      </c>
    </row>
    <row r="163" spans="1:2" x14ac:dyDescent="0.3">
      <c r="B163" t="str">
        <f t="shared" si="2"/>
        <v/>
      </c>
    </row>
    <row r="164" spans="1:2" x14ac:dyDescent="0.3">
      <c r="A164">
        <v>28</v>
      </c>
      <c r="B164" t="str">
        <f t="shared" si="2"/>
        <v/>
      </c>
    </row>
    <row r="165" spans="1:2" x14ac:dyDescent="0.3">
      <c r="A165">
        <v>8002</v>
      </c>
      <c r="B165" t="str">
        <f t="shared" si="2"/>
        <v>Atendimento 1  LDI</v>
      </c>
    </row>
    <row r="166" spans="1:2" x14ac:dyDescent="0.3">
      <c r="A166" t="s">
        <v>64</v>
      </c>
      <c r="B166" t="str">
        <f t="shared" si="2"/>
        <v/>
      </c>
    </row>
    <row r="167" spans="1:2" x14ac:dyDescent="0.3">
      <c r="A167" t="s">
        <v>62</v>
      </c>
      <c r="B167" t="str">
        <f t="shared" si="2"/>
        <v/>
      </c>
    </row>
    <row r="168" spans="1:2" x14ac:dyDescent="0.3">
      <c r="A168" t="s">
        <v>65</v>
      </c>
      <c r="B168" t="str">
        <f t="shared" si="2"/>
        <v/>
      </c>
    </row>
    <row r="169" spans="1:2" x14ac:dyDescent="0.3">
      <c r="B169" t="str">
        <f t="shared" si="2"/>
        <v/>
      </c>
    </row>
    <row r="170" spans="1:2" x14ac:dyDescent="0.3">
      <c r="A170">
        <v>29</v>
      </c>
      <c r="B170" t="str">
        <f t="shared" si="2"/>
        <v/>
      </c>
    </row>
    <row r="171" spans="1:2" x14ac:dyDescent="0.3">
      <c r="A171">
        <v>8003</v>
      </c>
      <c r="B171" t="str">
        <f t="shared" si="2"/>
        <v>Atendimento 2  LDI</v>
      </c>
    </row>
    <row r="172" spans="1:2" x14ac:dyDescent="0.3">
      <c r="A172" t="s">
        <v>66</v>
      </c>
      <c r="B172" t="str">
        <f t="shared" si="2"/>
        <v/>
      </c>
    </row>
    <row r="173" spans="1:2" x14ac:dyDescent="0.3">
      <c r="A173" t="s">
        <v>62</v>
      </c>
      <c r="B173" t="str">
        <f t="shared" si="2"/>
        <v/>
      </c>
    </row>
    <row r="174" spans="1:2" x14ac:dyDescent="0.3">
      <c r="A174" t="s">
        <v>65</v>
      </c>
      <c r="B174" t="str">
        <f t="shared" si="2"/>
        <v/>
      </c>
    </row>
    <row r="175" spans="1:2" x14ac:dyDescent="0.3">
      <c r="B175" t="str">
        <f t="shared" si="2"/>
        <v/>
      </c>
    </row>
    <row r="176" spans="1:2" x14ac:dyDescent="0.3">
      <c r="A176">
        <v>30</v>
      </c>
      <c r="B176" t="str">
        <f t="shared" si="2"/>
        <v/>
      </c>
    </row>
    <row r="177" spans="1:2" x14ac:dyDescent="0.3">
      <c r="A177">
        <v>8004</v>
      </c>
      <c r="B177" t="str">
        <f t="shared" si="2"/>
        <v>Atendimento 3  LDI</v>
      </c>
    </row>
    <row r="178" spans="1:2" x14ac:dyDescent="0.3">
      <c r="A178" t="s">
        <v>67</v>
      </c>
      <c r="B178" t="str">
        <f t="shared" si="2"/>
        <v/>
      </c>
    </row>
    <row r="179" spans="1:2" x14ac:dyDescent="0.3">
      <c r="A179" t="s">
        <v>62</v>
      </c>
      <c r="B179" t="str">
        <f t="shared" si="2"/>
        <v/>
      </c>
    </row>
    <row r="180" spans="1:2" x14ac:dyDescent="0.3">
      <c r="A180" t="s">
        <v>65</v>
      </c>
      <c r="B180" t="str">
        <f t="shared" si="2"/>
        <v/>
      </c>
    </row>
    <row r="181" spans="1:2" x14ac:dyDescent="0.3">
      <c r="B181" t="str">
        <f t="shared" si="2"/>
        <v/>
      </c>
    </row>
    <row r="182" spans="1:2" x14ac:dyDescent="0.3">
      <c r="A182">
        <v>31</v>
      </c>
      <c r="B182" t="str">
        <f t="shared" si="2"/>
        <v/>
      </c>
    </row>
    <row r="183" spans="1:2" x14ac:dyDescent="0.3">
      <c r="A183">
        <v>8005</v>
      </c>
      <c r="B183" t="str">
        <f t="shared" si="2"/>
        <v>Atendimento 4  LDI</v>
      </c>
    </row>
    <row r="184" spans="1:2" x14ac:dyDescent="0.3">
      <c r="A184" t="s">
        <v>68</v>
      </c>
      <c r="B184" t="str">
        <f t="shared" si="2"/>
        <v/>
      </c>
    </row>
    <row r="185" spans="1:2" x14ac:dyDescent="0.3">
      <c r="A185" t="s">
        <v>62</v>
      </c>
      <c r="B185" t="str">
        <f t="shared" si="2"/>
        <v/>
      </c>
    </row>
    <row r="186" spans="1:2" x14ac:dyDescent="0.3">
      <c r="A186" t="s">
        <v>65</v>
      </c>
      <c r="B186" t="str">
        <f t="shared" si="2"/>
        <v/>
      </c>
    </row>
    <row r="187" spans="1:2" x14ac:dyDescent="0.3">
      <c r="B187" t="str">
        <f t="shared" si="2"/>
        <v/>
      </c>
    </row>
    <row r="188" spans="1:2" x14ac:dyDescent="0.3">
      <c r="A188">
        <v>32</v>
      </c>
      <c r="B188" t="str">
        <f t="shared" si="2"/>
        <v/>
      </c>
    </row>
    <row r="189" spans="1:2" x14ac:dyDescent="0.3">
      <c r="A189">
        <v>8006</v>
      </c>
      <c r="B189" t="str">
        <f t="shared" si="2"/>
        <v>Atendimento 5  LDI</v>
      </c>
    </row>
    <row r="190" spans="1:2" x14ac:dyDescent="0.3">
      <c r="A190" t="s">
        <v>69</v>
      </c>
      <c r="B190" t="str">
        <f t="shared" si="2"/>
        <v/>
      </c>
    </row>
    <row r="191" spans="1:2" x14ac:dyDescent="0.3">
      <c r="A191" t="s">
        <v>62</v>
      </c>
      <c r="B191" t="str">
        <f t="shared" si="2"/>
        <v/>
      </c>
    </row>
    <row r="192" spans="1:2" x14ac:dyDescent="0.3">
      <c r="A192" t="s">
        <v>65</v>
      </c>
      <c r="B192" t="str">
        <f t="shared" si="2"/>
        <v/>
      </c>
    </row>
    <row r="193" spans="1:2" x14ac:dyDescent="0.3">
      <c r="B193" t="str">
        <f t="shared" si="2"/>
        <v/>
      </c>
    </row>
    <row r="194" spans="1:2" x14ac:dyDescent="0.3">
      <c r="A194">
        <v>33</v>
      </c>
      <c r="B194" t="str">
        <f t="shared" si="2"/>
        <v/>
      </c>
    </row>
    <row r="195" spans="1:2" x14ac:dyDescent="0.3">
      <c r="A195">
        <v>8007</v>
      </c>
      <c r="B195" t="str">
        <f t="shared" si="2"/>
        <v>Atendimento 6  LDI</v>
      </c>
    </row>
    <row r="196" spans="1:2" x14ac:dyDescent="0.3">
      <c r="A196" t="s">
        <v>70</v>
      </c>
      <c r="B196" t="str">
        <f t="shared" ref="B196:B234" si="3">IF(AND(ISNUMBER(A196),NOT(ISNUMBER(A197))),A197,"")</f>
        <v/>
      </c>
    </row>
    <row r="197" spans="1:2" x14ac:dyDescent="0.3">
      <c r="A197" t="s">
        <v>62</v>
      </c>
      <c r="B197" t="str">
        <f t="shared" si="3"/>
        <v/>
      </c>
    </row>
    <row r="198" spans="1:2" x14ac:dyDescent="0.3">
      <c r="A198" t="s">
        <v>65</v>
      </c>
      <c r="B198" t="str">
        <f t="shared" si="3"/>
        <v/>
      </c>
    </row>
    <row r="199" spans="1:2" x14ac:dyDescent="0.3">
      <c r="B199" t="str">
        <f t="shared" si="3"/>
        <v/>
      </c>
    </row>
    <row r="200" spans="1:2" x14ac:dyDescent="0.3">
      <c r="A200">
        <v>34</v>
      </c>
      <c r="B200" t="str">
        <f t="shared" si="3"/>
        <v/>
      </c>
    </row>
    <row r="201" spans="1:2" x14ac:dyDescent="0.3">
      <c r="A201">
        <v>8008</v>
      </c>
      <c r="B201" t="str">
        <f t="shared" si="3"/>
        <v>Atendimento 7  LDI</v>
      </c>
    </row>
    <row r="202" spans="1:2" x14ac:dyDescent="0.3">
      <c r="A202" t="s">
        <v>71</v>
      </c>
      <c r="B202" t="str">
        <f t="shared" si="3"/>
        <v/>
      </c>
    </row>
    <row r="203" spans="1:2" x14ac:dyDescent="0.3">
      <c r="A203" t="s">
        <v>62</v>
      </c>
      <c r="B203" t="str">
        <f t="shared" si="3"/>
        <v/>
      </c>
    </row>
    <row r="204" spans="1:2" x14ac:dyDescent="0.3">
      <c r="A204" t="s">
        <v>65</v>
      </c>
      <c r="B204" t="str">
        <f t="shared" si="3"/>
        <v/>
      </c>
    </row>
    <row r="205" spans="1:2" x14ac:dyDescent="0.3">
      <c r="B205" t="str">
        <f t="shared" si="3"/>
        <v/>
      </c>
    </row>
    <row r="206" spans="1:2" x14ac:dyDescent="0.3">
      <c r="A206">
        <v>35</v>
      </c>
      <c r="B206" t="str">
        <f t="shared" si="3"/>
        <v/>
      </c>
    </row>
    <row r="207" spans="1:2" x14ac:dyDescent="0.3">
      <c r="A207">
        <v>8009</v>
      </c>
      <c r="B207" t="str">
        <f t="shared" si="3"/>
        <v>Atendimento 8  LDI</v>
      </c>
    </row>
    <row r="208" spans="1:2" x14ac:dyDescent="0.3">
      <c r="A208" t="s">
        <v>72</v>
      </c>
      <c r="B208" t="str">
        <f t="shared" si="3"/>
        <v/>
      </c>
    </row>
    <row r="209" spans="1:2" x14ac:dyDescent="0.3">
      <c r="A209" t="s">
        <v>31</v>
      </c>
      <c r="B209" t="str">
        <f t="shared" si="3"/>
        <v/>
      </c>
    </row>
    <row r="210" spans="1:2" x14ac:dyDescent="0.3">
      <c r="B210" t="str">
        <f t="shared" si="3"/>
        <v/>
      </c>
    </row>
    <row r="211" spans="1:2" x14ac:dyDescent="0.3">
      <c r="B211" t="str">
        <f t="shared" si="3"/>
        <v/>
      </c>
    </row>
    <row r="212" spans="1:2" x14ac:dyDescent="0.3">
      <c r="A212">
        <v>36</v>
      </c>
      <c r="B212" t="str">
        <f t="shared" si="3"/>
        <v/>
      </c>
    </row>
    <row r="213" spans="1:2" x14ac:dyDescent="0.3">
      <c r="A213">
        <v>9001</v>
      </c>
      <c r="B213" t="str">
        <f t="shared" si="3"/>
        <v>Sala 1  LDI</v>
      </c>
    </row>
    <row r="214" spans="1:2" x14ac:dyDescent="0.3">
      <c r="A214" t="s">
        <v>73</v>
      </c>
      <c r="B214" t="str">
        <f t="shared" si="3"/>
        <v/>
      </c>
    </row>
    <row r="215" spans="1:2" x14ac:dyDescent="0.3">
      <c r="A215" t="s">
        <v>25</v>
      </c>
      <c r="B215" t="str">
        <f t="shared" si="3"/>
        <v/>
      </c>
    </row>
    <row r="216" spans="1:2" x14ac:dyDescent="0.3">
      <c r="A216" t="s">
        <v>28</v>
      </c>
      <c r="B216" t="str">
        <f t="shared" si="3"/>
        <v/>
      </c>
    </row>
    <row r="217" spans="1:2" x14ac:dyDescent="0.3">
      <c r="B217" t="str">
        <f t="shared" si="3"/>
        <v/>
      </c>
    </row>
    <row r="218" spans="1:2" x14ac:dyDescent="0.3">
      <c r="A218">
        <v>37</v>
      </c>
      <c r="B218" t="str">
        <f t="shared" si="3"/>
        <v/>
      </c>
    </row>
    <row r="219" spans="1:2" x14ac:dyDescent="0.3">
      <c r="A219">
        <v>9002</v>
      </c>
      <c r="B219" t="str">
        <f t="shared" si="3"/>
        <v>Sala 2  LDI</v>
      </c>
    </row>
    <row r="220" spans="1:2" x14ac:dyDescent="0.3">
      <c r="A220" t="s">
        <v>74</v>
      </c>
      <c r="B220" t="str">
        <f t="shared" si="3"/>
        <v/>
      </c>
    </row>
    <row r="221" spans="1:2" x14ac:dyDescent="0.3">
      <c r="A221" t="s">
        <v>25</v>
      </c>
      <c r="B221" t="str">
        <f t="shared" si="3"/>
        <v/>
      </c>
    </row>
    <row r="222" spans="1:2" x14ac:dyDescent="0.3">
      <c r="A222" t="s">
        <v>28</v>
      </c>
      <c r="B222" t="str">
        <f t="shared" si="3"/>
        <v/>
      </c>
    </row>
    <row r="223" spans="1:2" x14ac:dyDescent="0.3">
      <c r="A223" t="s">
        <v>75</v>
      </c>
      <c r="B223" t="str">
        <f t="shared" si="3"/>
        <v/>
      </c>
    </row>
    <row r="224" spans="1:2" x14ac:dyDescent="0.3">
      <c r="A224">
        <v>38</v>
      </c>
      <c r="B224" t="str">
        <f t="shared" si="3"/>
        <v/>
      </c>
    </row>
    <row r="225" spans="1:2" x14ac:dyDescent="0.3">
      <c r="A225">
        <v>9003</v>
      </c>
      <c r="B225" t="str">
        <f t="shared" si="3"/>
        <v>Sala 3  LDI</v>
      </c>
    </row>
    <row r="226" spans="1:2" x14ac:dyDescent="0.3">
      <c r="A226" t="s">
        <v>76</v>
      </c>
      <c r="B226" t="str">
        <f t="shared" si="3"/>
        <v/>
      </c>
    </row>
    <row r="227" spans="1:2" x14ac:dyDescent="0.3">
      <c r="A227" t="s">
        <v>25</v>
      </c>
      <c r="B227" t="str">
        <f t="shared" si="3"/>
        <v/>
      </c>
    </row>
    <row r="228" spans="1:2" x14ac:dyDescent="0.3">
      <c r="A228" t="s">
        <v>28</v>
      </c>
      <c r="B228" t="str">
        <f t="shared" si="3"/>
        <v/>
      </c>
    </row>
    <row r="229" spans="1:2" x14ac:dyDescent="0.3">
      <c r="B229" t="str">
        <f t="shared" si="3"/>
        <v/>
      </c>
    </row>
    <row r="230" spans="1:2" x14ac:dyDescent="0.3">
      <c r="A230">
        <v>39</v>
      </c>
      <c r="B230" t="str">
        <f t="shared" si="3"/>
        <v/>
      </c>
    </row>
    <row r="231" spans="1:2" x14ac:dyDescent="0.3">
      <c r="A231">
        <v>9004</v>
      </c>
      <c r="B231" t="str">
        <f t="shared" si="3"/>
        <v>Sala 4  LDI</v>
      </c>
    </row>
    <row r="232" spans="1:2" x14ac:dyDescent="0.3">
      <c r="A232" t="s">
        <v>77</v>
      </c>
      <c r="B232" t="str">
        <f t="shared" si="3"/>
        <v/>
      </c>
    </row>
    <row r="233" spans="1:2" x14ac:dyDescent="0.3">
      <c r="A233" t="s">
        <v>25</v>
      </c>
      <c r="B233" t="str">
        <f t="shared" si="3"/>
        <v/>
      </c>
    </row>
    <row r="234" spans="1:2" x14ac:dyDescent="0.3">
      <c r="A234" t="s">
        <v>28</v>
      </c>
      <c r="B234" t="str">
        <f t="shared" si="3"/>
        <v/>
      </c>
    </row>
    <row r="237" spans="1:2" x14ac:dyDescent="0.3">
      <c r="A237" t="s">
        <v>78</v>
      </c>
      <c r="B237" t="s">
        <v>79</v>
      </c>
    </row>
    <row r="238" spans="1:2" x14ac:dyDescent="0.3">
      <c r="A238" t="s">
        <v>80</v>
      </c>
      <c r="B238" t="s">
        <v>81</v>
      </c>
    </row>
    <row r="239" spans="1:2" x14ac:dyDescent="0.3">
      <c r="A239" t="s">
        <v>82</v>
      </c>
      <c r="B239" t="s">
        <v>83</v>
      </c>
    </row>
    <row r="240" spans="1:2" x14ac:dyDescent="0.3">
      <c r="A240" t="s">
        <v>84</v>
      </c>
      <c r="B240" t="s">
        <v>85</v>
      </c>
    </row>
    <row r="241" spans="1:2" x14ac:dyDescent="0.3">
      <c r="A241" t="s">
        <v>86</v>
      </c>
      <c r="B241" t="s">
        <v>87</v>
      </c>
    </row>
  </sheetData>
  <autoFilter ref="A2:B234" xr:uid="{83A9C2F2-2657-4671-9D53-BF1C7508D0F1}"/>
  <sortState xmlns:xlrd2="http://schemas.microsoft.com/office/spreadsheetml/2017/richdata2" ref="E3:F29">
    <sortCondition ref="F3:F29"/>
  </sortState>
  <pageMargins left="0.511811024" right="0.511811024" top="0.78740157499999996" bottom="0.78740157499999996" header="0.31496062000000002" footer="0.31496062000000002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9EC9F3E8E9A004B8036D1CBC2292CA0" ma:contentTypeVersion="20" ma:contentTypeDescription="Crie um novo documento." ma:contentTypeScope="" ma:versionID="cd16d6250bcb44884a06d67a5f8bd0c3">
  <xsd:schema xmlns:xsd="http://www.w3.org/2001/XMLSchema" xmlns:xs="http://www.w3.org/2001/XMLSchema" xmlns:p="http://schemas.microsoft.com/office/2006/metadata/properties" xmlns:ns2="fed9c618-268d-480b-9c16-0edf211d567d" xmlns:ns3="44609851-7fe5-4214-bb55-3bd4da58dadf" targetNamespace="http://schemas.microsoft.com/office/2006/metadata/properties" ma:root="true" ma:fieldsID="f0207e191bdabedf5cd34567bb942a6d" ns2:_="" ns3:_="">
    <xsd:import namespace="fed9c618-268d-480b-9c16-0edf211d567d"/>
    <xsd:import namespace="44609851-7fe5-4214-bb55-3bd4da58dad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Aprova_x00e7__x00e3_o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ed9c618-268d-480b-9c16-0edf211d567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Marcações de imagem" ma:readOnly="false" ma:fieldId="{5cf76f15-5ced-4ddc-b409-7134ff3c332f}" ma:taxonomyMulti="true" ma:sspId="95d31299-4267-4599-ad20-1f4ebeeef73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Aprova_x00e7__x00e3_o" ma:index="23" nillable="true" ma:displayName="Aprovação" ma:default="0" ma:description="Arquivo Liberado" ma:format="Dropdown" ma:internalName="Aprova_x00e7__x00e3_o">
      <xsd:simpleType>
        <xsd:restriction base="dms:Boolean"/>
      </xsd:simple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4609851-7fe5-4214-bb55-3bd4da58dadf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885c7e14-c590-4ff8-9d4c-b5baae60fe3b}" ma:internalName="TaxCatchAll" ma:showField="CatchAllData" ma:web="44609851-7fe5-4214-bb55-3bd4da58dad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fed9c618-268d-480b-9c16-0edf211d567d">
      <Terms xmlns="http://schemas.microsoft.com/office/infopath/2007/PartnerControls"/>
    </lcf76f155ced4ddcb4097134ff3c332f>
    <TaxCatchAll xmlns="44609851-7fe5-4214-bb55-3bd4da58dadf" xsi:nil="true"/>
    <Aprova_x00e7__x00e3_o xmlns="fed9c618-268d-480b-9c16-0edf211d567d">false</Aprova_x00e7__x00e3_o>
  </documentManagement>
</p:properties>
</file>

<file path=customXml/itemProps1.xml><?xml version="1.0" encoding="utf-8"?>
<ds:datastoreItem xmlns:ds="http://schemas.openxmlformats.org/officeDocument/2006/customXml" ds:itemID="{6B26FE08-107C-4CCB-B116-AE3176AD4B98}"/>
</file>

<file path=customXml/itemProps2.xml><?xml version="1.0" encoding="utf-8"?>
<ds:datastoreItem xmlns:ds="http://schemas.openxmlformats.org/officeDocument/2006/customXml" ds:itemID="{9B507727-3D88-47FF-BFE5-1B5A7A763E4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82156CE-794B-4F2A-8736-CCCA919E5A97}">
  <ds:schemaRefs>
    <ds:schemaRef ds:uri="http://purl.org/dc/dcmitype/"/>
    <ds:schemaRef ds:uri="http://schemas.microsoft.com/office/2006/documentManagement/types"/>
    <ds:schemaRef ds:uri="44609851-7fe5-4214-bb55-3bd4da58dadf"/>
    <ds:schemaRef ds:uri="http://schemas.microsoft.com/office/2006/metadata/properties"/>
    <ds:schemaRef ds:uri="fed9c618-268d-480b-9c16-0edf211d567d"/>
    <ds:schemaRef ds:uri="http://www.w3.org/XML/1998/namespace"/>
    <ds:schemaRef ds:uri="http://purl.org/dc/terms/"/>
    <ds:schemaRef ds:uri="http://purl.org/dc/elements/1.1/"/>
    <ds:schemaRef ds:uri="http://schemas.microsoft.com/office/infopath/2007/PartnerControls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Usuários</vt:lpstr>
      <vt:lpstr>Planilha1</vt:lpstr>
      <vt:lpstr>Perfis_SIENGE</vt:lpstr>
      <vt:lpstr>ramais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Liliane Silva</dc:creator>
  <cp:lastModifiedBy>Eduardo  Simas</cp:lastModifiedBy>
  <dcterms:created xsi:type="dcterms:W3CDTF">2022-12-12T13:34:49Z</dcterms:created>
  <dcterms:modified xsi:type="dcterms:W3CDTF">2023-08-28T20:19:11Z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0x01010099EC9F3E8E9A004B8036D1CBC2292CA0</vt:lpwstr>
  </property>
  <property fmtid="{D5CDD505-2E9C-101B-9397-08002B2CF9AE}" pid="3" name="MediaServiceImageTags">
    <vt:lpwstr/>
  </property>
</Properties>
</file>