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f512e8945102066c/Senac/"/>
    </mc:Choice>
  </mc:AlternateContent>
  <bookViews>
    <workbookView xWindow="0" yWindow="0" windowWidth="24000" windowHeight="9735" tabRatio="751" activeTab="1"/>
  </bookViews>
  <sheets>
    <sheet name="Exemplo" sheetId="2" r:id="rId1"/>
    <sheet name="Gráfico 01" sheetId="5" r:id="rId2"/>
    <sheet name="Gráfico 02" sheetId="6" r:id="rId3"/>
    <sheet name="Gráfico 03" sheetId="7" r:id="rId4"/>
    <sheet name="Gráfico 04" sheetId="8" r:id="rId5"/>
    <sheet name="Gráfico 05" sheetId="9" r:id="rId6"/>
    <sheet name="Avaliação Trimestral 1" sheetId="3" r:id="rId7"/>
    <sheet name="Avaliação Trimestral 2" sheetId="1" r:id="rId8"/>
    <sheet name="Avalição Semestral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E5" i="4"/>
  <c r="D6" i="4"/>
  <c r="D7" i="4"/>
  <c r="D8" i="4"/>
  <c r="D9" i="4"/>
  <c r="D10" i="4"/>
  <c r="D11" i="4"/>
  <c r="D12" i="4"/>
  <c r="D13" i="4"/>
  <c r="D5" i="4"/>
  <c r="C7" i="4"/>
  <c r="C8" i="4"/>
  <c r="C9" i="4"/>
  <c r="C10" i="4"/>
  <c r="C11" i="4"/>
  <c r="C12" i="4"/>
  <c r="C13" i="4"/>
  <c r="B7" i="4"/>
  <c r="B8" i="4"/>
  <c r="B9" i="4"/>
  <c r="B10" i="4"/>
  <c r="B11" i="4"/>
  <c r="B12" i="4"/>
  <c r="B13" i="4"/>
  <c r="E6" i="2" l="1"/>
  <c r="C16" i="1"/>
  <c r="H14" i="1"/>
  <c r="H13" i="1"/>
  <c r="H12" i="1"/>
  <c r="H11" i="1"/>
  <c r="H10" i="1"/>
  <c r="H9" i="1"/>
  <c r="H8" i="1"/>
  <c r="H7" i="1"/>
  <c r="C6" i="4" s="1"/>
  <c r="H6" i="1"/>
  <c r="C5" i="4" s="1"/>
  <c r="C16" i="3"/>
  <c r="H7" i="3"/>
  <c r="B6" i="4" s="1"/>
  <c r="H8" i="3"/>
  <c r="H9" i="3"/>
  <c r="H10" i="3"/>
  <c r="H11" i="3"/>
  <c r="H12" i="3"/>
  <c r="H13" i="3"/>
  <c r="H14" i="3"/>
  <c r="H6" i="3"/>
  <c r="B5" i="4" s="1"/>
  <c r="E5" i="2"/>
  <c r="E4" i="2"/>
  <c r="E3" i="2"/>
  <c r="C17" i="3" l="1"/>
  <c r="C18" i="3"/>
  <c r="C18" i="1"/>
  <c r="C17" i="1"/>
</calcChain>
</file>

<file path=xl/sharedStrings.xml><?xml version="1.0" encoding="utf-8"?>
<sst xmlns="http://schemas.openxmlformats.org/spreadsheetml/2006/main" count="66" uniqueCount="34">
  <si>
    <t>André Pinheiro</t>
  </si>
  <si>
    <t>resposta</t>
  </si>
  <si>
    <t>soma</t>
  </si>
  <si>
    <t>maior</t>
  </si>
  <si>
    <t>menor</t>
  </si>
  <si>
    <t>números</t>
  </si>
  <si>
    <t>média</t>
  </si>
  <si>
    <t xml:space="preserve"> Média</t>
  </si>
  <si>
    <t>Disciplinas</t>
  </si>
  <si>
    <t>Participação</t>
  </si>
  <si>
    <t>Trabalho</t>
  </si>
  <si>
    <t>Avaliação Periódica</t>
  </si>
  <si>
    <t>Avaliação 1º Trimestre</t>
  </si>
  <si>
    <t>Escola Fundamental</t>
  </si>
  <si>
    <t>Prova Final</t>
  </si>
  <si>
    <t>n° De Faltas</t>
  </si>
  <si>
    <t>Historia</t>
  </si>
  <si>
    <t>Língua Portuguesa</t>
  </si>
  <si>
    <t>Geografia</t>
  </si>
  <si>
    <t>Ciências</t>
  </si>
  <si>
    <t>Educação Artística</t>
  </si>
  <si>
    <t>Educação Física</t>
  </si>
  <si>
    <t>Ensino Religioso</t>
  </si>
  <si>
    <t>Informática</t>
  </si>
  <si>
    <t>Total De Faltas</t>
  </si>
  <si>
    <t>Maior Média</t>
  </si>
  <si>
    <t>Menor Média</t>
  </si>
  <si>
    <t>Aluno: André Pinheiro</t>
  </si>
  <si>
    <t>Disciplina</t>
  </si>
  <si>
    <t>Matemática</t>
  </si>
  <si>
    <t>Média Final</t>
  </si>
  <si>
    <t>Faltas</t>
  </si>
  <si>
    <t>2º Trimestre</t>
  </si>
  <si>
    <t>1º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</si>
</sst>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" fontId="0" fillId="5" borderId="5" xfId="0" applyNumberFormat="1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0" fontId="0" fillId="0" borderId="1" xfId="0" applyBorder="1"/>
    <xf numFmtId="1" fontId="0" fillId="2" borderId="9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0" fillId="0" borderId="11" xfId="0" applyBorder="1"/>
    <xf numFmtId="0" fontId="0" fillId="8" borderId="2" xfId="0" applyFill="1" applyBorder="1" applyAlignment="1">
      <alignment horizontal="center" vertical="center"/>
    </xf>
    <xf numFmtId="1" fontId="0" fillId="9" borderId="8" xfId="0" applyNumberFormat="1" applyFill="1" applyBorder="1" applyAlignment="1">
      <alignment horizontal="center" vertical="center"/>
    </xf>
    <xf numFmtId="164" fontId="0" fillId="9" borderId="9" xfId="0" applyNumberFormat="1" applyFill="1" applyBorder="1" applyAlignment="1">
      <alignment horizontal="center" vertical="center"/>
    </xf>
    <xf numFmtId="164" fontId="0" fillId="9" borderId="10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8" borderId="12" xfId="0" applyFill="1" applyBorder="1"/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164" fontId="0" fillId="10" borderId="15" xfId="0" applyNumberFormat="1" applyFill="1" applyBorder="1" applyAlignment="1">
      <alignment horizontal="center" vertical="center"/>
    </xf>
    <xf numFmtId="164" fontId="0" fillId="10" borderId="3" xfId="0" applyNumberFormat="1" applyFill="1" applyBorder="1" applyAlignment="1">
      <alignment horizontal="center" vertical="center"/>
    </xf>
    <xf numFmtId="1" fontId="0" fillId="10" borderId="4" xfId="0" applyNumberFormat="1" applyFill="1" applyBorder="1" applyAlignment="1">
      <alignment horizontal="center" vertical="center"/>
    </xf>
    <xf numFmtId="164" fontId="0" fillId="10" borderId="16" xfId="0" applyNumberFormat="1" applyFill="1" applyBorder="1" applyAlignment="1">
      <alignment horizontal="center" vertical="center"/>
    </xf>
    <xf numFmtId="164" fontId="0" fillId="10" borderId="0" xfId="0" applyNumberFormat="1" applyFill="1" applyBorder="1" applyAlignment="1">
      <alignment horizontal="center" vertical="center"/>
    </xf>
    <xf numFmtId="1" fontId="0" fillId="10" borderId="5" xfId="0" applyNumberFormat="1" applyFill="1" applyBorder="1" applyAlignment="1">
      <alignment horizontal="center" vertical="center"/>
    </xf>
    <xf numFmtId="164" fontId="0" fillId="10" borderId="17" xfId="0" applyNumberFormat="1" applyFill="1" applyBorder="1" applyAlignment="1">
      <alignment horizontal="center" vertical="center"/>
    </xf>
    <xf numFmtId="164" fontId="0" fillId="10" borderId="6" xfId="0" applyNumberFormat="1" applyFill="1" applyBorder="1" applyAlignment="1">
      <alignment horizontal="center" vertical="center"/>
    </xf>
    <xf numFmtId="1" fontId="0" fillId="10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 w="635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'Avaliação Trimestral 1'!$C$4</c:f>
              <c:strCache>
                <c:ptCount val="1"/>
                <c:pt idx="0">
                  <c:v>Participação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</c:dPt>
          <c:cat>
            <c:strRef>
              <c:f>'Avaliação Trimestral 1'!$B$5:$B$14</c:f>
              <c:strCache>
                <c:ptCount val="10"/>
                <c:pt idx="0">
                  <c:v>Disciplinas</c:v>
                </c:pt>
                <c:pt idx="1">
                  <c:v>Matemática</c:v>
                </c:pt>
                <c:pt idx="2">
                  <c:v>Historia</c:v>
                </c:pt>
                <c:pt idx="3">
                  <c:v>Língua Portuguesa</c:v>
                </c:pt>
                <c:pt idx="4">
                  <c:v>Geografia</c:v>
                </c:pt>
                <c:pt idx="5">
                  <c:v>Ciências</c:v>
                </c:pt>
                <c:pt idx="6">
                  <c:v>Educação Artística</c:v>
                </c:pt>
                <c:pt idx="7">
                  <c:v>Educação Física</c:v>
                </c:pt>
                <c:pt idx="8">
                  <c:v>Ensino Religioso</c:v>
                </c:pt>
                <c:pt idx="9">
                  <c:v>Informática</c:v>
                </c:pt>
              </c:strCache>
            </c:strRef>
          </c:cat>
          <c:val>
            <c:numRef>
              <c:f>'Avaliação Trimestral 1'!$C$5:$C$14</c:f>
              <c:numCache>
                <c:formatCode>0.0</c:formatCode>
                <c:ptCount val="10"/>
                <c:pt idx="1">
                  <c:v>10</c:v>
                </c:pt>
                <c:pt idx="2">
                  <c:v>4</c:v>
                </c:pt>
                <c:pt idx="3">
                  <c:v>6.25</c:v>
                </c:pt>
                <c:pt idx="4">
                  <c:v>5.5</c:v>
                </c:pt>
                <c:pt idx="5">
                  <c:v>7</c:v>
                </c:pt>
                <c:pt idx="6">
                  <c:v>9.25</c:v>
                </c:pt>
                <c:pt idx="7">
                  <c:v>8</c:v>
                </c:pt>
                <c:pt idx="8">
                  <c:v>7.25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5598152"/>
        <c:axId val="115598936"/>
        <c:axId val="0"/>
      </c:bar3DChart>
      <c:catAx>
        <c:axId val="11559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Britannic Bold" panose="020B0903060703020204" pitchFamily="34" charset="0"/>
                <a:ea typeface="+mn-ea"/>
                <a:cs typeface="+mn-cs"/>
              </a:defRPr>
            </a:pPr>
            <a:endParaRPr lang="pt-BR"/>
          </a:p>
        </c:txPr>
        <c:crossAx val="115598936"/>
        <c:crosses val="autoZero"/>
        <c:auto val="1"/>
        <c:lblAlgn val="ctr"/>
        <c:lblOffset val="100"/>
        <c:noMultiLvlLbl val="0"/>
      </c:catAx>
      <c:valAx>
        <c:axId val="115598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>
                <a:lumMod val="40000"/>
                <a:lumOff val="60000"/>
              </a:schemeClr>
            </a:solidFill>
          </a:ln>
          <a:effectLst>
            <a:glow rad="215900">
              <a:schemeClr val="accent1">
                <a:alpha val="49000"/>
              </a:schemeClr>
            </a:glow>
            <a:outerShdw blurRad="342900" sx="103000" sy="103000" algn="ctr" rotWithShape="0">
              <a:srgbClr val="000000">
                <a:alpha val="37000"/>
              </a:srgbClr>
            </a:outerShdw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98152"/>
        <c:crosses val="autoZero"/>
        <c:crossBetween val="between"/>
      </c:valAx>
      <c:spPr>
        <a:noFill/>
        <a:ln>
          <a:solidFill>
            <a:schemeClr val="accent6">
              <a:lumMod val="40000"/>
              <a:lumOff val="60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6">
          <a:lumMod val="40000"/>
          <a:lumOff val="60000"/>
          <a:alpha val="72000"/>
        </a:schemeClr>
      </a:solidFill>
      <a:round/>
    </a:ln>
    <a:effectLst>
      <a:glow rad="1905000">
        <a:schemeClr val="accent6">
          <a:lumMod val="40000"/>
          <a:lumOff val="60000"/>
          <a:alpha val="50000"/>
        </a:schemeClr>
      </a:glow>
      <a:softEdge rad="0"/>
    </a:effectLst>
    <a:scene3d>
      <a:camera prst="orthographicFront"/>
      <a:lightRig rig="threePt" dir="t"/>
    </a:scene3d>
    <a:sp3d>
      <a:bevelT w="146050" h="158750" prst="angle"/>
      <a:bevelB w="0" h="368300" prst="angle"/>
    </a:sp3d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'Avaliação Trimestral 1'!$C$4</c:f>
              <c:strCache>
                <c:ptCount val="1"/>
                <c:pt idx="0">
                  <c:v>Participação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'Avaliação Trimestral 1'!$B$5:$B$14</c:f>
              <c:strCache>
                <c:ptCount val="10"/>
                <c:pt idx="0">
                  <c:v>Disciplinas</c:v>
                </c:pt>
                <c:pt idx="1">
                  <c:v>Matemática</c:v>
                </c:pt>
                <c:pt idx="2">
                  <c:v>Historia</c:v>
                </c:pt>
                <c:pt idx="3">
                  <c:v>Língua Portuguesa</c:v>
                </c:pt>
                <c:pt idx="4">
                  <c:v>Geografia</c:v>
                </c:pt>
                <c:pt idx="5">
                  <c:v>Ciências</c:v>
                </c:pt>
                <c:pt idx="6">
                  <c:v>Educação Artística</c:v>
                </c:pt>
                <c:pt idx="7">
                  <c:v>Educação Física</c:v>
                </c:pt>
                <c:pt idx="8">
                  <c:v>Ensino Religioso</c:v>
                </c:pt>
                <c:pt idx="9">
                  <c:v>Informática</c:v>
                </c:pt>
              </c:strCache>
            </c:strRef>
          </c:cat>
          <c:val>
            <c:numRef>
              <c:f>'Avaliação Trimestral 1'!$C$5:$C$14</c:f>
              <c:numCache>
                <c:formatCode>0.0</c:formatCode>
                <c:ptCount val="10"/>
                <c:pt idx="1">
                  <c:v>10</c:v>
                </c:pt>
                <c:pt idx="2">
                  <c:v>4</c:v>
                </c:pt>
                <c:pt idx="3">
                  <c:v>6.25</c:v>
                </c:pt>
                <c:pt idx="4">
                  <c:v>5.5</c:v>
                </c:pt>
                <c:pt idx="5">
                  <c:v>7</c:v>
                </c:pt>
                <c:pt idx="6">
                  <c:v>9.25</c:v>
                </c:pt>
                <c:pt idx="7">
                  <c:v>8</c:v>
                </c:pt>
                <c:pt idx="8">
                  <c:v>7.25</c:v>
                </c:pt>
                <c:pt idx="9">
                  <c:v>10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'Avaliação Trimestral 1'!$C$4</c:f>
              <c:strCache>
                <c:ptCount val="1"/>
                <c:pt idx="0">
                  <c:v>Participação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'Avaliação Trimestral 1'!$B$5:$B$14</c:f>
              <c:strCache>
                <c:ptCount val="10"/>
                <c:pt idx="0">
                  <c:v>Disciplinas</c:v>
                </c:pt>
                <c:pt idx="1">
                  <c:v>Matemática</c:v>
                </c:pt>
                <c:pt idx="2">
                  <c:v>Historia</c:v>
                </c:pt>
                <c:pt idx="3">
                  <c:v>Língua Portuguesa</c:v>
                </c:pt>
                <c:pt idx="4">
                  <c:v>Geografia</c:v>
                </c:pt>
                <c:pt idx="5">
                  <c:v>Ciências</c:v>
                </c:pt>
                <c:pt idx="6">
                  <c:v>Educação Artística</c:v>
                </c:pt>
                <c:pt idx="7">
                  <c:v>Educação Física</c:v>
                </c:pt>
                <c:pt idx="8">
                  <c:v>Ensino Religioso</c:v>
                </c:pt>
                <c:pt idx="9">
                  <c:v>Informática</c:v>
                </c:pt>
              </c:strCache>
            </c:strRef>
          </c:cat>
          <c:val>
            <c:numRef>
              <c:f>'Avaliação Trimestral 1'!$C$5:$C$14</c:f>
              <c:numCache>
                <c:formatCode>0.0</c:formatCode>
                <c:ptCount val="10"/>
                <c:pt idx="1">
                  <c:v>10</c:v>
                </c:pt>
                <c:pt idx="2">
                  <c:v>4</c:v>
                </c:pt>
                <c:pt idx="3">
                  <c:v>6.25</c:v>
                </c:pt>
                <c:pt idx="4">
                  <c:v>5.5</c:v>
                </c:pt>
                <c:pt idx="5">
                  <c:v>7</c:v>
                </c:pt>
                <c:pt idx="6">
                  <c:v>9.25</c:v>
                </c:pt>
                <c:pt idx="7">
                  <c:v>8</c:v>
                </c:pt>
                <c:pt idx="8">
                  <c:v>7.25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799976"/>
        <c:axId val="435800368"/>
        <c:axId val="0"/>
      </c:bar3DChart>
      <c:catAx>
        <c:axId val="435799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800368"/>
        <c:crosses val="autoZero"/>
        <c:auto val="1"/>
        <c:lblAlgn val="ctr"/>
        <c:lblOffset val="100"/>
        <c:noMultiLvlLbl val="0"/>
      </c:catAx>
      <c:valAx>
        <c:axId val="43580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7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'Avaliação Trimestral 1'!$C$4</c:f>
              <c:strCache>
                <c:ptCount val="1"/>
                <c:pt idx="0">
                  <c:v>Participação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strRef>
              <c:f>'Avaliação Trimestral 1'!$B$5:$B$14</c:f>
              <c:strCache>
                <c:ptCount val="10"/>
                <c:pt idx="0">
                  <c:v>Disciplinas</c:v>
                </c:pt>
                <c:pt idx="1">
                  <c:v>Matemática</c:v>
                </c:pt>
                <c:pt idx="2">
                  <c:v>Historia</c:v>
                </c:pt>
                <c:pt idx="3">
                  <c:v>Língua Portuguesa</c:v>
                </c:pt>
                <c:pt idx="4">
                  <c:v>Geografia</c:v>
                </c:pt>
                <c:pt idx="5">
                  <c:v>Ciências</c:v>
                </c:pt>
                <c:pt idx="6">
                  <c:v>Educação Artística</c:v>
                </c:pt>
                <c:pt idx="7">
                  <c:v>Educação Física</c:v>
                </c:pt>
                <c:pt idx="8">
                  <c:v>Ensino Religioso</c:v>
                </c:pt>
                <c:pt idx="9">
                  <c:v>Informática</c:v>
                </c:pt>
              </c:strCache>
            </c:strRef>
          </c:cat>
          <c:val>
            <c:numRef>
              <c:f>'Avaliação Trimestral 1'!$C$5:$C$14</c:f>
              <c:numCache>
                <c:formatCode>0.0</c:formatCode>
                <c:ptCount val="10"/>
                <c:pt idx="1">
                  <c:v>10</c:v>
                </c:pt>
                <c:pt idx="2">
                  <c:v>4</c:v>
                </c:pt>
                <c:pt idx="3">
                  <c:v>6.25</c:v>
                </c:pt>
                <c:pt idx="4">
                  <c:v>5.5</c:v>
                </c:pt>
                <c:pt idx="5">
                  <c:v>7</c:v>
                </c:pt>
                <c:pt idx="6">
                  <c:v>9.25</c:v>
                </c:pt>
                <c:pt idx="7">
                  <c:v>8</c:v>
                </c:pt>
                <c:pt idx="8">
                  <c:v>7.25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08288"/>
        <c:axId val="432406328"/>
        <c:axId val="0"/>
      </c:area3DChart>
      <c:catAx>
        <c:axId val="4324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406328"/>
        <c:crosses val="autoZero"/>
        <c:auto val="1"/>
        <c:lblAlgn val="ctr"/>
        <c:lblOffset val="100"/>
        <c:noMultiLvlLbl val="0"/>
      </c:catAx>
      <c:valAx>
        <c:axId val="43240632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40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'Avaliação Trimestral 1'!$C$4</c:f>
              <c:strCache>
                <c:ptCount val="1"/>
                <c:pt idx="0">
                  <c:v>Participação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'Avaliação Trimestral 1'!$B$5:$B$14</c:f>
              <c:strCache>
                <c:ptCount val="10"/>
                <c:pt idx="0">
                  <c:v>Disciplinas</c:v>
                </c:pt>
                <c:pt idx="1">
                  <c:v>Matemática</c:v>
                </c:pt>
                <c:pt idx="2">
                  <c:v>Historia</c:v>
                </c:pt>
                <c:pt idx="3">
                  <c:v>Língua Portuguesa</c:v>
                </c:pt>
                <c:pt idx="4">
                  <c:v>Geografia</c:v>
                </c:pt>
                <c:pt idx="5">
                  <c:v>Ciências</c:v>
                </c:pt>
                <c:pt idx="6">
                  <c:v>Educação Artística</c:v>
                </c:pt>
                <c:pt idx="7">
                  <c:v>Educação Física</c:v>
                </c:pt>
                <c:pt idx="8">
                  <c:v>Ensino Religioso</c:v>
                </c:pt>
                <c:pt idx="9">
                  <c:v>Informática</c:v>
                </c:pt>
              </c:strCache>
            </c:strRef>
          </c:cat>
          <c:val>
            <c:numRef>
              <c:f>'Avaliação Trimestral 1'!$C$5:$C$14</c:f>
              <c:numCache>
                <c:formatCode>0.0</c:formatCode>
                <c:ptCount val="10"/>
                <c:pt idx="1">
                  <c:v>10</c:v>
                </c:pt>
                <c:pt idx="2">
                  <c:v>4</c:v>
                </c:pt>
                <c:pt idx="3">
                  <c:v>6.25</c:v>
                </c:pt>
                <c:pt idx="4">
                  <c:v>5.5</c:v>
                </c:pt>
                <c:pt idx="5">
                  <c:v>7</c:v>
                </c:pt>
                <c:pt idx="6">
                  <c:v>9.25</c:v>
                </c:pt>
                <c:pt idx="7">
                  <c:v>8</c:v>
                </c:pt>
                <c:pt idx="8">
                  <c:v>7.25</c:v>
                </c:pt>
                <c:pt idx="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68864"/>
        <c:axId val="642673568"/>
        <c:axId val="652102112"/>
      </c:line3DChart>
      <c:catAx>
        <c:axId val="6426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673568"/>
        <c:crosses val="autoZero"/>
        <c:auto val="1"/>
        <c:lblAlgn val="ctr"/>
        <c:lblOffset val="100"/>
        <c:noMultiLvlLbl val="0"/>
      </c:catAx>
      <c:valAx>
        <c:axId val="6426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668864"/>
        <c:crosses val="autoZero"/>
        <c:crossBetween val="between"/>
      </c:valAx>
      <c:serAx>
        <c:axId val="652102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67356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zoomScale="295" zoomScaleNormal="295" workbookViewId="0">
      <selection activeCell="E6" sqref="E6"/>
    </sheetView>
  </sheetViews>
  <sheetFormatPr defaultRowHeight="15" x14ac:dyDescent="0.25"/>
  <cols>
    <col min="5" max="5" width="10.28515625" customWidth="1"/>
  </cols>
  <sheetData>
    <row r="1" spans="2:5" ht="15.75" thickBot="1" x14ac:dyDescent="0.3"/>
    <row r="2" spans="2:5" ht="15.75" thickTop="1" x14ac:dyDescent="0.25">
      <c r="B2" s="2" t="s">
        <v>5</v>
      </c>
      <c r="C2" s="3"/>
      <c r="D2" s="4"/>
      <c r="E2" s="5" t="s">
        <v>1</v>
      </c>
    </row>
    <row r="3" spans="2:5" x14ac:dyDescent="0.25">
      <c r="B3" s="6">
        <v>5</v>
      </c>
      <c r="C3" s="7"/>
      <c r="D3" s="8" t="s">
        <v>2</v>
      </c>
      <c r="E3" s="12">
        <f>SUM(B3:B5)</f>
        <v>15</v>
      </c>
    </row>
    <row r="4" spans="2:5" x14ac:dyDescent="0.25">
      <c r="B4" s="6">
        <v>5</v>
      </c>
      <c r="C4" s="7"/>
      <c r="D4" s="8" t="s">
        <v>6</v>
      </c>
      <c r="E4" s="12">
        <f>AVERAGE(B3:B5)</f>
        <v>5</v>
      </c>
    </row>
    <row r="5" spans="2:5" x14ac:dyDescent="0.25">
      <c r="B5" s="6">
        <v>5</v>
      </c>
      <c r="C5" s="7"/>
      <c r="D5" s="8" t="s">
        <v>3</v>
      </c>
      <c r="E5" s="12">
        <f>MAX(B3:B5)</f>
        <v>5</v>
      </c>
    </row>
    <row r="6" spans="2:5" ht="15.75" thickBot="1" x14ac:dyDescent="0.3">
      <c r="B6" s="9"/>
      <c r="C6" s="10"/>
      <c r="D6" s="11" t="s">
        <v>4</v>
      </c>
      <c r="E6" s="13">
        <f>MIN(B3:B5)</f>
        <v>5</v>
      </c>
    </row>
    <row r="7" spans="2:5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9"/>
  <sheetViews>
    <sheetView zoomScale="120" zoomScaleNormal="120" workbookViewId="0">
      <selection activeCell="B4" sqref="B4:C14"/>
    </sheetView>
  </sheetViews>
  <sheetFormatPr defaultRowHeight="15" x14ac:dyDescent="0.25"/>
  <cols>
    <col min="2" max="2" width="18.5703125" customWidth="1"/>
    <col min="3" max="3" width="11.28515625" customWidth="1"/>
    <col min="5" max="5" width="17.28515625" customWidth="1"/>
    <col min="7" max="7" width="10.42578125" customWidth="1"/>
    <col min="8" max="8" width="11.85546875" customWidth="1"/>
  </cols>
  <sheetData>
    <row r="1" spans="1:8" ht="15.75" thickBot="1" x14ac:dyDescent="0.3"/>
    <row r="2" spans="1:8" ht="17.25" thickTop="1" thickBot="1" x14ac:dyDescent="0.3">
      <c r="B2" s="29" t="s">
        <v>13</v>
      </c>
      <c r="C2" s="30"/>
      <c r="D2" s="30"/>
      <c r="E2" s="30"/>
      <c r="F2" s="30"/>
      <c r="G2" s="30"/>
      <c r="H2" s="31"/>
    </row>
    <row r="3" spans="1:8" ht="17.25" thickTop="1" thickBot="1" x14ac:dyDescent="0.3">
      <c r="B3" s="29" t="s">
        <v>12</v>
      </c>
      <c r="C3" s="30"/>
      <c r="D3" s="30"/>
      <c r="E3" s="30"/>
      <c r="F3" s="30"/>
      <c r="G3" s="30"/>
      <c r="H3" s="31"/>
    </row>
    <row r="4" spans="1:8" ht="95.25" customHeight="1" thickTop="1" thickBot="1" x14ac:dyDescent="0.3">
      <c r="A4" s="17"/>
      <c r="B4" s="18" t="s">
        <v>0</v>
      </c>
      <c r="C4" s="22" t="s">
        <v>9</v>
      </c>
      <c r="D4" s="22" t="s">
        <v>10</v>
      </c>
      <c r="E4" s="22" t="s">
        <v>11</v>
      </c>
      <c r="F4" s="22" t="s">
        <v>14</v>
      </c>
      <c r="G4" s="22" t="s">
        <v>15</v>
      </c>
      <c r="H4" s="22" t="s">
        <v>7</v>
      </c>
    </row>
    <row r="5" spans="1:8" ht="16.5" thickTop="1" thickBot="1" x14ac:dyDescent="0.3">
      <c r="A5" s="17"/>
      <c r="B5" s="39" t="s">
        <v>8</v>
      </c>
      <c r="C5" s="22"/>
      <c r="D5" s="22"/>
      <c r="E5" s="22"/>
      <c r="F5" s="22"/>
      <c r="G5" s="22"/>
      <c r="H5" s="22"/>
    </row>
    <row r="6" spans="1:8" ht="15.75" thickTop="1" x14ac:dyDescent="0.25">
      <c r="B6" s="37" t="s">
        <v>29</v>
      </c>
      <c r="C6" s="26">
        <v>10</v>
      </c>
      <c r="D6" s="27">
        <v>10</v>
      </c>
      <c r="E6" s="27">
        <v>10</v>
      </c>
      <c r="F6" s="27">
        <v>10</v>
      </c>
      <c r="G6" s="15">
        <v>0</v>
      </c>
      <c r="H6" s="27">
        <f>AVERAGE(C6:F6)</f>
        <v>10</v>
      </c>
    </row>
    <row r="7" spans="1:8" x14ac:dyDescent="0.25">
      <c r="B7" s="35" t="s">
        <v>16</v>
      </c>
      <c r="C7" s="27">
        <v>4</v>
      </c>
      <c r="D7" s="27">
        <v>4</v>
      </c>
      <c r="E7" s="27">
        <v>4</v>
      </c>
      <c r="F7" s="27">
        <v>4</v>
      </c>
      <c r="G7" s="15">
        <v>6</v>
      </c>
      <c r="H7" s="27">
        <f t="shared" ref="H7:H14" si="0">AVERAGE(C7:F7)</f>
        <v>4</v>
      </c>
    </row>
    <row r="8" spans="1:8" x14ac:dyDescent="0.25">
      <c r="B8" s="35" t="s">
        <v>17</v>
      </c>
      <c r="C8" s="27">
        <v>6.25</v>
      </c>
      <c r="D8" s="27">
        <v>5.25</v>
      </c>
      <c r="E8" s="27">
        <v>8.25</v>
      </c>
      <c r="F8" s="27">
        <v>7</v>
      </c>
      <c r="G8" s="15">
        <v>5</v>
      </c>
      <c r="H8" s="27">
        <f t="shared" si="0"/>
        <v>6.6875</v>
      </c>
    </row>
    <row r="9" spans="1:8" x14ac:dyDescent="0.25">
      <c r="B9" s="35" t="s">
        <v>18</v>
      </c>
      <c r="C9" s="27">
        <v>5.5</v>
      </c>
      <c r="D9" s="27">
        <v>8</v>
      </c>
      <c r="E9" s="27">
        <v>6.5</v>
      </c>
      <c r="F9" s="27">
        <v>7.25</v>
      </c>
      <c r="G9" s="15">
        <v>0</v>
      </c>
      <c r="H9" s="27">
        <f t="shared" si="0"/>
        <v>6.8125</v>
      </c>
    </row>
    <row r="10" spans="1:8" x14ac:dyDescent="0.25">
      <c r="B10" s="35" t="s">
        <v>19</v>
      </c>
      <c r="C10" s="27">
        <v>7</v>
      </c>
      <c r="D10" s="27">
        <v>9.5</v>
      </c>
      <c r="E10" s="27">
        <v>8.25</v>
      </c>
      <c r="F10" s="27">
        <v>7</v>
      </c>
      <c r="G10" s="15">
        <v>0</v>
      </c>
      <c r="H10" s="27">
        <f t="shared" si="0"/>
        <v>7.9375</v>
      </c>
    </row>
    <row r="11" spans="1:8" x14ac:dyDescent="0.25">
      <c r="B11" s="35" t="s">
        <v>20</v>
      </c>
      <c r="C11" s="27">
        <v>9.25</v>
      </c>
      <c r="D11" s="27">
        <v>8</v>
      </c>
      <c r="E11" s="27">
        <v>9</v>
      </c>
      <c r="F11" s="27">
        <v>10</v>
      </c>
      <c r="G11" s="15">
        <v>2</v>
      </c>
      <c r="H11" s="27">
        <f t="shared" si="0"/>
        <v>9.0625</v>
      </c>
    </row>
    <row r="12" spans="1:8" x14ac:dyDescent="0.25">
      <c r="B12" s="35" t="s">
        <v>21</v>
      </c>
      <c r="C12" s="27">
        <v>8</v>
      </c>
      <c r="D12" s="27">
        <v>9.5</v>
      </c>
      <c r="E12" s="27">
        <v>8</v>
      </c>
      <c r="F12" s="27">
        <v>8</v>
      </c>
      <c r="G12" s="15">
        <v>8</v>
      </c>
      <c r="H12" s="27">
        <f t="shared" si="0"/>
        <v>8.375</v>
      </c>
    </row>
    <row r="13" spans="1:8" x14ac:dyDescent="0.25">
      <c r="B13" s="35" t="s">
        <v>22</v>
      </c>
      <c r="C13" s="27">
        <v>7.25</v>
      </c>
      <c r="D13" s="27">
        <v>8.25</v>
      </c>
      <c r="E13" s="27">
        <v>6.5</v>
      </c>
      <c r="F13" s="27">
        <v>9.25</v>
      </c>
      <c r="G13" s="15">
        <v>9.25</v>
      </c>
      <c r="H13" s="27">
        <f t="shared" si="0"/>
        <v>7.8125</v>
      </c>
    </row>
    <row r="14" spans="1:8" ht="15.75" thickBot="1" x14ac:dyDescent="0.3">
      <c r="B14" s="36" t="s">
        <v>23</v>
      </c>
      <c r="C14" s="28">
        <v>10</v>
      </c>
      <c r="D14" s="28">
        <v>8.25</v>
      </c>
      <c r="E14" s="28">
        <v>7</v>
      </c>
      <c r="F14" s="28">
        <v>9.5</v>
      </c>
      <c r="G14" s="16">
        <v>9.5</v>
      </c>
      <c r="H14" s="28">
        <f t="shared" si="0"/>
        <v>8.6875</v>
      </c>
    </row>
    <row r="15" spans="1:8" ht="16.5" thickTop="1" thickBot="1" x14ac:dyDescent="0.3">
      <c r="B15" s="1"/>
      <c r="C15" s="1"/>
      <c r="D15" s="1"/>
      <c r="E15" s="1"/>
      <c r="F15" s="1"/>
      <c r="G15" s="1"/>
      <c r="H15" s="1"/>
    </row>
    <row r="16" spans="1:8" ht="16.5" thickTop="1" thickBot="1" x14ac:dyDescent="0.3">
      <c r="B16" s="38" t="s">
        <v>24</v>
      </c>
      <c r="C16" s="19">
        <f>SUM(G6:G14)</f>
        <v>39.75</v>
      </c>
      <c r="D16" s="1"/>
      <c r="E16" s="1"/>
      <c r="F16" s="1"/>
      <c r="G16" s="1"/>
      <c r="H16" s="1"/>
    </row>
    <row r="17" spans="2:8" ht="16.5" thickTop="1" thickBot="1" x14ac:dyDescent="0.3">
      <c r="B17" s="38" t="s">
        <v>25</v>
      </c>
      <c r="C17" s="20">
        <f>MAX(H6:H14)</f>
        <v>10</v>
      </c>
      <c r="D17" s="1"/>
      <c r="E17" s="1"/>
      <c r="F17" s="1"/>
      <c r="G17" s="1"/>
      <c r="H17" s="1"/>
    </row>
    <row r="18" spans="2:8" ht="16.5" thickTop="1" thickBot="1" x14ac:dyDescent="0.3">
      <c r="B18" s="38" t="s">
        <v>26</v>
      </c>
      <c r="C18" s="21">
        <f>MIN(H6:H14)</f>
        <v>4</v>
      </c>
      <c r="D18" s="1"/>
      <c r="E18" s="1"/>
      <c r="F18" s="1"/>
      <c r="G18" s="1"/>
      <c r="H18" s="1"/>
    </row>
    <row r="19" spans="2:8" ht="15.75" thickTop="1" x14ac:dyDescent="0.25"/>
  </sheetData>
  <mergeCells count="8">
    <mergeCell ref="B2:H2"/>
    <mergeCell ref="B3:H3"/>
    <mergeCell ref="C4:C5"/>
    <mergeCell ref="D4:D5"/>
    <mergeCell ref="E4:E5"/>
    <mergeCell ref="F4:F5"/>
    <mergeCell ref="G4:G5"/>
    <mergeCell ref="H4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H19"/>
  <sheetViews>
    <sheetView zoomScale="120" zoomScaleNormal="120" workbookViewId="0">
      <selection activeCell="B5" sqref="B5"/>
    </sheetView>
  </sheetViews>
  <sheetFormatPr defaultRowHeight="15" x14ac:dyDescent="0.25"/>
  <cols>
    <col min="2" max="2" width="18.5703125" customWidth="1"/>
    <col min="3" max="3" width="14.28515625" customWidth="1"/>
    <col min="5" max="5" width="17.28515625" customWidth="1"/>
    <col min="7" max="7" width="10.42578125" customWidth="1"/>
    <col min="8" max="8" width="11.85546875" customWidth="1"/>
  </cols>
  <sheetData>
    <row r="1" spans="1:8" ht="15.75" thickBot="1" x14ac:dyDescent="0.3"/>
    <row r="2" spans="1:8" ht="17.25" thickTop="1" thickBot="1" x14ac:dyDescent="0.3">
      <c r="B2" s="29" t="s">
        <v>13</v>
      </c>
      <c r="C2" s="30"/>
      <c r="D2" s="30"/>
      <c r="E2" s="30"/>
      <c r="F2" s="30"/>
      <c r="G2" s="30"/>
      <c r="H2" s="31"/>
    </row>
    <row r="3" spans="1:8" ht="16.5" customHeight="1" thickTop="1" thickBot="1" x14ac:dyDescent="0.3">
      <c r="B3" s="29" t="s">
        <v>12</v>
      </c>
      <c r="C3" s="30"/>
      <c r="D3" s="30"/>
      <c r="E3" s="30"/>
      <c r="F3" s="30"/>
      <c r="G3" s="30"/>
      <c r="H3" s="31"/>
    </row>
    <row r="4" spans="1:8" ht="95.25" customHeight="1" thickTop="1" thickBot="1" x14ac:dyDescent="0.3">
      <c r="A4" s="14"/>
      <c r="B4" s="18" t="s">
        <v>0</v>
      </c>
      <c r="C4" s="22" t="s">
        <v>9</v>
      </c>
      <c r="D4" s="22" t="s">
        <v>10</v>
      </c>
      <c r="E4" s="22" t="s">
        <v>11</v>
      </c>
      <c r="F4" s="22" t="s">
        <v>14</v>
      </c>
      <c r="G4" s="22" t="s">
        <v>15</v>
      </c>
      <c r="H4" s="22" t="s">
        <v>7</v>
      </c>
    </row>
    <row r="5" spans="1:8" ht="16.5" customHeight="1" thickTop="1" thickBot="1" x14ac:dyDescent="0.3">
      <c r="A5" s="14"/>
      <c r="B5" s="39" t="s">
        <v>8</v>
      </c>
      <c r="C5" s="22"/>
      <c r="D5" s="22"/>
      <c r="E5" s="22"/>
      <c r="F5" s="22"/>
      <c r="G5" s="22"/>
      <c r="H5" s="22"/>
    </row>
    <row r="6" spans="1:8" ht="16.5" customHeight="1" thickTop="1" x14ac:dyDescent="0.25">
      <c r="B6" s="37" t="s">
        <v>29</v>
      </c>
      <c r="C6" s="26">
        <v>10</v>
      </c>
      <c r="D6" s="27">
        <v>10</v>
      </c>
      <c r="E6" s="27">
        <v>10</v>
      </c>
      <c r="F6" s="27">
        <v>10</v>
      </c>
      <c r="G6" s="15">
        <v>5</v>
      </c>
      <c r="H6" s="27">
        <f>AVERAGE(C6:F6)</f>
        <v>10</v>
      </c>
    </row>
    <row r="7" spans="1:8" ht="16.5" customHeight="1" x14ac:dyDescent="0.25">
      <c r="B7" s="35" t="s">
        <v>16</v>
      </c>
      <c r="C7" s="27">
        <v>4</v>
      </c>
      <c r="D7" s="27">
        <v>4</v>
      </c>
      <c r="E7" s="27">
        <v>4</v>
      </c>
      <c r="F7" s="27">
        <v>4</v>
      </c>
      <c r="G7" s="15">
        <v>1</v>
      </c>
      <c r="H7" s="27">
        <f t="shared" ref="H7:H14" si="0">AVERAGE(C7:F7)</f>
        <v>4</v>
      </c>
    </row>
    <row r="8" spans="1:8" ht="16.5" customHeight="1" x14ac:dyDescent="0.25">
      <c r="B8" s="35" t="s">
        <v>17</v>
      </c>
      <c r="C8" s="27">
        <v>3</v>
      </c>
      <c r="D8" s="27">
        <v>7</v>
      </c>
      <c r="E8" s="27">
        <v>7</v>
      </c>
      <c r="F8" s="27">
        <v>7</v>
      </c>
      <c r="G8" s="15">
        <v>8</v>
      </c>
      <c r="H8" s="27">
        <f t="shared" si="0"/>
        <v>6</v>
      </c>
    </row>
    <row r="9" spans="1:8" ht="16.5" customHeight="1" x14ac:dyDescent="0.25">
      <c r="B9" s="35" t="s">
        <v>18</v>
      </c>
      <c r="C9" s="27">
        <v>4</v>
      </c>
      <c r="D9" s="27">
        <v>4</v>
      </c>
      <c r="E9" s="27">
        <v>7</v>
      </c>
      <c r="F9" s="27">
        <v>7.25</v>
      </c>
      <c r="G9" s="15">
        <v>2</v>
      </c>
      <c r="H9" s="27">
        <f t="shared" si="0"/>
        <v>5.5625</v>
      </c>
    </row>
    <row r="10" spans="1:8" x14ac:dyDescent="0.25">
      <c r="B10" s="35" t="s">
        <v>19</v>
      </c>
      <c r="C10" s="27">
        <v>5</v>
      </c>
      <c r="D10" s="27">
        <v>5</v>
      </c>
      <c r="E10" s="27">
        <v>2</v>
      </c>
      <c r="F10" s="27">
        <v>7</v>
      </c>
      <c r="G10" s="15">
        <v>4</v>
      </c>
      <c r="H10" s="27">
        <f t="shared" si="0"/>
        <v>4.75</v>
      </c>
    </row>
    <row r="11" spans="1:8" x14ac:dyDescent="0.25">
      <c r="B11" s="35" t="s">
        <v>20</v>
      </c>
      <c r="C11" s="27">
        <v>6</v>
      </c>
      <c r="D11" s="27">
        <v>6</v>
      </c>
      <c r="E11" s="27">
        <v>5</v>
      </c>
      <c r="F11" s="27">
        <v>10</v>
      </c>
      <c r="G11" s="15">
        <v>5</v>
      </c>
      <c r="H11" s="27">
        <f t="shared" si="0"/>
        <v>6.75</v>
      </c>
    </row>
    <row r="12" spans="1:8" x14ac:dyDescent="0.25">
      <c r="B12" s="35" t="s">
        <v>21</v>
      </c>
      <c r="C12" s="27">
        <v>7</v>
      </c>
      <c r="D12" s="27">
        <v>2</v>
      </c>
      <c r="E12" s="27">
        <v>8</v>
      </c>
      <c r="F12" s="27">
        <v>8</v>
      </c>
      <c r="G12" s="15">
        <v>9</v>
      </c>
      <c r="H12" s="27">
        <f t="shared" si="0"/>
        <v>6.25</v>
      </c>
    </row>
    <row r="13" spans="1:8" x14ac:dyDescent="0.25">
      <c r="B13" s="35" t="s">
        <v>22</v>
      </c>
      <c r="C13" s="27">
        <v>8</v>
      </c>
      <c r="D13" s="27">
        <v>2</v>
      </c>
      <c r="E13" s="27">
        <v>3</v>
      </c>
      <c r="F13" s="27">
        <v>9.25</v>
      </c>
      <c r="G13" s="15">
        <v>7</v>
      </c>
      <c r="H13" s="27">
        <f t="shared" si="0"/>
        <v>5.5625</v>
      </c>
    </row>
    <row r="14" spans="1:8" ht="15.75" thickBot="1" x14ac:dyDescent="0.3">
      <c r="B14" s="36" t="s">
        <v>23</v>
      </c>
      <c r="C14" s="28">
        <v>9</v>
      </c>
      <c r="D14" s="28">
        <v>3</v>
      </c>
      <c r="E14" s="28">
        <v>6</v>
      </c>
      <c r="F14" s="28">
        <v>9.5</v>
      </c>
      <c r="G14" s="16">
        <v>2</v>
      </c>
      <c r="H14" s="28">
        <f t="shared" si="0"/>
        <v>6.875</v>
      </c>
    </row>
    <row r="15" spans="1:8" ht="16.5" thickTop="1" thickBot="1" x14ac:dyDescent="0.3">
      <c r="B15" s="1"/>
      <c r="C15" s="1"/>
      <c r="D15" s="1"/>
      <c r="E15" s="1"/>
      <c r="F15" s="1"/>
      <c r="G15" s="1"/>
      <c r="H15" s="1"/>
    </row>
    <row r="16" spans="1:8" ht="16.5" thickTop="1" thickBot="1" x14ac:dyDescent="0.3">
      <c r="B16" s="38" t="s">
        <v>24</v>
      </c>
      <c r="C16" s="19">
        <f>SUM(G6:G14)</f>
        <v>43</v>
      </c>
      <c r="D16" s="1"/>
      <c r="E16" s="1"/>
      <c r="F16" s="1"/>
      <c r="G16" s="1"/>
      <c r="H16" s="1"/>
    </row>
    <row r="17" spans="2:8" ht="16.5" thickTop="1" thickBot="1" x14ac:dyDescent="0.3">
      <c r="B17" s="38" t="s">
        <v>25</v>
      </c>
      <c r="C17" s="20">
        <f>MAX(H6:H14)</f>
        <v>10</v>
      </c>
      <c r="D17" s="1"/>
      <c r="E17" s="1"/>
      <c r="F17" s="1"/>
      <c r="G17" s="1"/>
      <c r="H17" s="1"/>
    </row>
    <row r="18" spans="2:8" ht="16.5" thickTop="1" thickBot="1" x14ac:dyDescent="0.3">
      <c r="B18" s="38" t="s">
        <v>26</v>
      </c>
      <c r="C18" s="21">
        <f>MIN(H6:H14)</f>
        <v>4</v>
      </c>
      <c r="D18" s="1"/>
      <c r="E18" s="1"/>
      <c r="F18" s="1"/>
      <c r="G18" s="1"/>
      <c r="H18" s="1"/>
    </row>
    <row r="19" spans="2:8" ht="15.75" thickTop="1" x14ac:dyDescent="0.25"/>
  </sheetData>
  <mergeCells count="8">
    <mergeCell ref="B2:H2"/>
    <mergeCell ref="B3:H3"/>
    <mergeCell ref="C4:C5"/>
    <mergeCell ref="D4:D5"/>
    <mergeCell ref="E4:E5"/>
    <mergeCell ref="F4:F5"/>
    <mergeCell ref="G4:G5"/>
    <mergeCell ref="H4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4"/>
  <sheetViews>
    <sheetView zoomScale="160" zoomScaleNormal="160" workbookViewId="0">
      <selection activeCell="A8" sqref="A8"/>
    </sheetView>
  </sheetViews>
  <sheetFormatPr defaultRowHeight="15" x14ac:dyDescent="0.25"/>
  <cols>
    <col min="1" max="1" width="19.85546875" customWidth="1"/>
    <col min="2" max="2" width="20.85546875" customWidth="1"/>
    <col min="3" max="3" width="17.5703125" customWidth="1"/>
    <col min="4" max="4" width="12.7109375" customWidth="1"/>
    <col min="5" max="5" width="15.7109375" customWidth="1"/>
    <col min="6" max="6" width="13.140625" customWidth="1"/>
  </cols>
  <sheetData>
    <row r="1" spans="1:5" ht="15.75" thickBot="1" x14ac:dyDescent="0.3"/>
    <row r="2" spans="1:5" ht="17.25" thickTop="1" thickBot="1" x14ac:dyDescent="0.3">
      <c r="A2" s="29" t="s">
        <v>13</v>
      </c>
      <c r="B2" s="30"/>
      <c r="C2" s="30"/>
      <c r="D2" s="30"/>
      <c r="E2" s="31"/>
    </row>
    <row r="3" spans="1:5" ht="17.25" thickTop="1" thickBot="1" x14ac:dyDescent="0.3">
      <c r="A3" s="23" t="s">
        <v>27</v>
      </c>
      <c r="B3" s="24"/>
      <c r="C3" s="24"/>
      <c r="D3" s="24"/>
      <c r="E3" s="25"/>
    </row>
    <row r="4" spans="1:5" ht="16.5" thickTop="1" thickBot="1" x14ac:dyDescent="0.3">
      <c r="A4" s="32" t="s">
        <v>28</v>
      </c>
      <c r="B4" s="33" t="s">
        <v>33</v>
      </c>
      <c r="C4" s="33" t="s">
        <v>32</v>
      </c>
      <c r="D4" s="33" t="s">
        <v>31</v>
      </c>
      <c r="E4" s="34" t="s">
        <v>30</v>
      </c>
    </row>
    <row r="5" spans="1:5" ht="16.5" thickTop="1" thickBot="1" x14ac:dyDescent="0.3">
      <c r="A5" s="51" t="s">
        <v>29</v>
      </c>
      <c r="B5" s="40">
        <f>'Avaliação Trimestral 1'!H6</f>
        <v>10</v>
      </c>
      <c r="C5" s="41">
        <f>'Avaliação Trimestral 2'!H6</f>
        <v>10</v>
      </c>
      <c r="D5" s="42">
        <f>'Avaliação Trimestral 1'!G6+'Avaliação Trimestral 2'!G6</f>
        <v>5</v>
      </c>
      <c r="E5" s="49">
        <f>AVERAGE(B5:C5)</f>
        <v>10</v>
      </c>
    </row>
    <row r="6" spans="1:5" ht="16.5" thickTop="1" thickBot="1" x14ac:dyDescent="0.3">
      <c r="A6" s="51" t="s">
        <v>16</v>
      </c>
      <c r="B6" s="43">
        <f>'Avaliação Trimestral 1'!H7</f>
        <v>4</v>
      </c>
      <c r="C6" s="44">
        <f>'Avaliação Trimestral 2'!H7</f>
        <v>4</v>
      </c>
      <c r="D6" s="45">
        <f>'Avaliação Trimestral 1'!G7+'Avaliação Trimestral 2'!G7</f>
        <v>7</v>
      </c>
      <c r="E6" s="49">
        <f t="shared" ref="E6:E13" si="0">AVERAGE(B6:C6)</f>
        <v>4</v>
      </c>
    </row>
    <row r="7" spans="1:5" ht="16.5" thickTop="1" thickBot="1" x14ac:dyDescent="0.3">
      <c r="A7" s="51" t="s">
        <v>17</v>
      </c>
      <c r="B7" s="43">
        <f>'Avaliação Trimestral 1'!H8</f>
        <v>6.6875</v>
      </c>
      <c r="C7" s="44">
        <f>'Avaliação Trimestral 2'!H8</f>
        <v>6</v>
      </c>
      <c r="D7" s="45">
        <f>'Avaliação Trimestral 1'!G8+'Avaliação Trimestral 2'!G8</f>
        <v>13</v>
      </c>
      <c r="E7" s="49">
        <f t="shared" si="0"/>
        <v>6.34375</v>
      </c>
    </row>
    <row r="8" spans="1:5" ht="16.5" thickTop="1" thickBot="1" x14ac:dyDescent="0.3">
      <c r="A8" s="51" t="s">
        <v>18</v>
      </c>
      <c r="B8" s="43">
        <f>'Avaliação Trimestral 1'!H9</f>
        <v>6.8125</v>
      </c>
      <c r="C8" s="44">
        <f>'Avaliação Trimestral 2'!H9</f>
        <v>5.5625</v>
      </c>
      <c r="D8" s="45">
        <f>'Avaliação Trimestral 1'!G9+'Avaliação Trimestral 2'!G9</f>
        <v>2</v>
      </c>
      <c r="E8" s="49">
        <f t="shared" si="0"/>
        <v>6.1875</v>
      </c>
    </row>
    <row r="9" spans="1:5" ht="16.5" thickTop="1" thickBot="1" x14ac:dyDescent="0.3">
      <c r="A9" s="51" t="s">
        <v>19</v>
      </c>
      <c r="B9" s="43">
        <f>'Avaliação Trimestral 1'!H10</f>
        <v>7.9375</v>
      </c>
      <c r="C9" s="44">
        <f>'Avaliação Trimestral 2'!H10</f>
        <v>4.75</v>
      </c>
      <c r="D9" s="45">
        <f>'Avaliação Trimestral 1'!G10+'Avaliação Trimestral 2'!G10</f>
        <v>4</v>
      </c>
      <c r="E9" s="49">
        <f t="shared" si="0"/>
        <v>6.34375</v>
      </c>
    </row>
    <row r="10" spans="1:5" ht="16.5" thickTop="1" thickBot="1" x14ac:dyDescent="0.3">
      <c r="A10" s="51" t="s">
        <v>20</v>
      </c>
      <c r="B10" s="43">
        <f>'Avaliação Trimestral 1'!H11</f>
        <v>9.0625</v>
      </c>
      <c r="C10" s="44">
        <f>'Avaliação Trimestral 2'!H11</f>
        <v>6.75</v>
      </c>
      <c r="D10" s="45">
        <f>'Avaliação Trimestral 1'!G11+'Avaliação Trimestral 2'!G11</f>
        <v>7</v>
      </c>
      <c r="E10" s="49">
        <f t="shared" si="0"/>
        <v>7.90625</v>
      </c>
    </row>
    <row r="11" spans="1:5" ht="16.5" thickTop="1" thickBot="1" x14ac:dyDescent="0.3">
      <c r="A11" s="51" t="s">
        <v>21</v>
      </c>
      <c r="B11" s="43">
        <f>'Avaliação Trimestral 1'!H12</f>
        <v>8.375</v>
      </c>
      <c r="C11" s="44">
        <f>'Avaliação Trimestral 2'!H12</f>
        <v>6.25</v>
      </c>
      <c r="D11" s="45">
        <f>'Avaliação Trimestral 1'!G12+'Avaliação Trimestral 2'!G12</f>
        <v>17</v>
      </c>
      <c r="E11" s="49">
        <f t="shared" si="0"/>
        <v>7.3125</v>
      </c>
    </row>
    <row r="12" spans="1:5" ht="16.5" thickTop="1" thickBot="1" x14ac:dyDescent="0.3">
      <c r="A12" s="51" t="s">
        <v>22</v>
      </c>
      <c r="B12" s="43">
        <f>'Avaliação Trimestral 1'!H13</f>
        <v>7.8125</v>
      </c>
      <c r="C12" s="44">
        <f>'Avaliação Trimestral 2'!H13</f>
        <v>5.5625</v>
      </c>
      <c r="D12" s="45">
        <f>'Avaliação Trimestral 1'!G13+'Avaliação Trimestral 2'!G13</f>
        <v>16.25</v>
      </c>
      <c r="E12" s="49">
        <f t="shared" si="0"/>
        <v>6.6875</v>
      </c>
    </row>
    <row r="13" spans="1:5" ht="16.5" thickTop="1" thickBot="1" x14ac:dyDescent="0.3">
      <c r="A13" s="51" t="s">
        <v>23</v>
      </c>
      <c r="B13" s="46">
        <f>'Avaliação Trimestral 1'!H14</f>
        <v>8.6875</v>
      </c>
      <c r="C13" s="47">
        <f>'Avaliação Trimestral 2'!H14</f>
        <v>6.875</v>
      </c>
      <c r="D13" s="48">
        <f>'Avaliação Trimestral 1'!G14+'Avaliação Trimestral 2'!G14</f>
        <v>11.5</v>
      </c>
      <c r="E13" s="50">
        <f t="shared" si="0"/>
        <v>7.78125</v>
      </c>
    </row>
    <row r="14" spans="1:5" ht="15.75" thickTop="1" x14ac:dyDescent="0.25"/>
  </sheetData>
  <mergeCells count="2">
    <mergeCell ref="A3:E3"/>
    <mergeCell ref="A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5</vt:i4>
      </vt:variant>
    </vt:vector>
  </HeadingPairs>
  <TitlesOfParts>
    <vt:vector size="9" baseType="lpstr">
      <vt:lpstr>Exemplo</vt:lpstr>
      <vt:lpstr>Avaliação Trimestral 1</vt:lpstr>
      <vt:lpstr>Avaliação Trimestral 2</vt:lpstr>
      <vt:lpstr>Avalição Semestral</vt:lpstr>
      <vt:lpstr>Gráfico 01</vt:lpstr>
      <vt:lpstr>Gráfico 02</vt:lpstr>
      <vt:lpstr>Gráfico 03</vt:lpstr>
      <vt:lpstr>Gráfico 04</vt:lpstr>
      <vt:lpstr>Gráfico 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2016-01-18T10:45:30Z</dcterms:created>
  <dcterms:modified xsi:type="dcterms:W3CDTF">2016-01-18T14:14:36Z</dcterms:modified>
</cp:coreProperties>
</file>