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-120" yWindow="-120" windowWidth="20730" windowHeight="11040" activeTab="3"/>
  </bookViews>
  <sheets>
    <sheet name="Data" sheetId="1" r:id="rId1"/>
    <sheet name="Controller" sheetId="2" r:id="rId2"/>
    <sheet name="Controller2" sheetId="5" r:id="rId3"/>
    <sheet name="Dashboard" sheetId="3" r:id="rId4"/>
  </sheets>
  <calcPr calcId="124519"/>
  <pivotCaches>
    <pivotCache cacheId="47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</calcChain>
</file>

<file path=xl/sharedStrings.xml><?xml version="1.0" encoding="utf-8"?>
<sst xmlns="http://schemas.openxmlformats.org/spreadsheetml/2006/main" count="143" uniqueCount="55">
  <si>
    <t>ENTRADA</t>
  </si>
  <si>
    <t>Renda Fixa</t>
  </si>
  <si>
    <t>Salário mensal</t>
  </si>
  <si>
    <t>Recebido</t>
  </si>
  <si>
    <t>SAÍDA</t>
  </si>
  <si>
    <t>Débito Automático</t>
  </si>
  <si>
    <t>Pendente</t>
  </si>
  <si>
    <t>Transporte</t>
  </si>
  <si>
    <t>Pago</t>
  </si>
  <si>
    <t>Educação</t>
  </si>
  <si>
    <t>Vestuário</t>
  </si>
  <si>
    <t>Compra de roupas de inverno</t>
  </si>
  <si>
    <t>Beleza</t>
  </si>
  <si>
    <t>Gastronomia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</si>
  <si>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</si>
  <si>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</si>
  <si>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</si>
  <si>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</si>
  <si>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</si>
  <si>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</si>
  <si>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</si>
  <si>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</si>
  <si>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</si>
  <si>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</si>
  <si>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Taxi</t>
  </si>
  <si>
    <t>Curso</t>
  </si>
  <si>
    <t>Cabelo e unha</t>
  </si>
  <si>
    <t xml:space="preserve">Almoço </t>
  </si>
  <si>
    <t>Crédito em Conta</t>
  </si>
  <si>
    <t>Telefone</t>
  </si>
  <si>
    <t>Empréstimos</t>
  </si>
  <si>
    <t>Cosméticos</t>
  </si>
  <si>
    <t>Móveis</t>
  </si>
  <si>
    <t>Pix</t>
  </si>
  <si>
    <t>Pagamentos</t>
  </si>
  <si>
    <t>Medicamentos</t>
  </si>
  <si>
    <t>Farmácia</t>
  </si>
  <si>
    <t>Internet</t>
  </si>
  <si>
    <t>Comunicação</t>
  </si>
  <si>
    <t>Calçados</t>
  </si>
  <si>
    <t>Endividamento</t>
  </si>
  <si>
    <t>Compras em geral</t>
  </si>
  <si>
    <t>Cartão de crédito</t>
  </si>
  <si>
    <t>Higiene pessoal</t>
  </si>
  <si>
    <t>Compra</t>
  </si>
  <si>
    <t>vestuario</t>
  </si>
  <si>
    <t>Roupas</t>
  </si>
  <si>
    <t>Cartão de Débito</t>
  </si>
  <si>
    <t>PAgamentos</t>
  </si>
  <si>
    <t>Freelancer</t>
  </si>
  <si>
    <t>Extra Aulas</t>
  </si>
  <si>
    <t>Renda Variável</t>
  </si>
  <si>
    <t>Investimentos</t>
  </si>
  <si>
    <t>LCI</t>
  </si>
  <si>
    <t>Mês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</si>
</sst>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19" formatCode="dd/mm/yyyy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financeiro2.xlsx]Controller!Tabela dinâmica1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dLbl>
          <c:idx val="0"/>
          <c:layout>
            <c:manualLayout>
              <c:x val="-2.6273535502097607E-2"/>
              <c:y val="6.6605346221793969E-17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1.9233883013393845E-2"/>
          <c:y val="3.9963669391462307E-2"/>
          <c:w val="0.98076611698660598"/>
          <c:h val="0.67356032811974798"/>
        </c:manualLayout>
      </c:layout>
      <c:barChart>
        <c:barDir val="col"/>
        <c:grouping val="clustered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6"/>
              <c:layout>
                <c:manualLayout>
                  <c:x val="-2.6273535502097607E-2"/>
                  <c:y val="6.6605346221793969E-1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Controller!$B$6:$B$18</c:f>
              <c:strCache>
                <c:ptCount val="12"/>
                <c:pt idx="0">
                  <c:v>Beleza</c:v>
                </c:pt>
                <c:pt idx="1">
                  <c:v>Educação</c:v>
                </c:pt>
                <c:pt idx="2">
                  <c:v>Gastronomia</c:v>
                </c:pt>
                <c:pt idx="3">
                  <c:v>Transporte</c:v>
                </c:pt>
                <c:pt idx="4">
                  <c:v>Vestuário</c:v>
                </c:pt>
                <c:pt idx="5">
                  <c:v>Comunicação</c:v>
                </c:pt>
                <c:pt idx="6">
                  <c:v>Empréstimos</c:v>
                </c:pt>
                <c:pt idx="7">
                  <c:v>Cartão de crédito</c:v>
                </c:pt>
                <c:pt idx="8">
                  <c:v>Cosméticos</c:v>
                </c:pt>
                <c:pt idx="9">
                  <c:v>Móveis</c:v>
                </c:pt>
                <c:pt idx="10">
                  <c:v>vestuario</c:v>
                </c:pt>
                <c:pt idx="11">
                  <c:v>Medicamentos</c:v>
                </c:pt>
              </c:strCache>
            </c:strRef>
          </c:cat>
          <c:val>
            <c:numRef>
              <c:f>Controller!$C$6:$C$18</c:f>
              <c:numCache>
                <c:formatCode>"R$"\ #,##0.00</c:formatCode>
                <c:ptCount val="12"/>
                <c:pt idx="0">
                  <c:v>160</c:v>
                </c:pt>
                <c:pt idx="1">
                  <c:v>908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120</c:v>
                </c:pt>
                <c:pt idx="6">
                  <c:v>2000</c:v>
                </c:pt>
                <c:pt idx="7">
                  <c:v>1000</c:v>
                </c:pt>
                <c:pt idx="8">
                  <c:v>300</c:v>
                </c:pt>
                <c:pt idx="9">
                  <c:v>500</c:v>
                </c:pt>
                <c:pt idx="10">
                  <c:v>500</c:v>
                </c:pt>
                <c:pt idx="11">
                  <c:v>100</c:v>
                </c:pt>
              </c:numCache>
            </c:numRef>
          </c:val>
        </c:ser>
        <c:dLbls/>
        <c:gapWidth val="75"/>
        <c:overlap val="-25"/>
        <c:axId val="141366400"/>
        <c:axId val="141367936"/>
      </c:barChart>
      <c:catAx>
        <c:axId val="141366400"/>
        <c:scaling>
          <c:orientation val="minMax"/>
        </c:scaling>
        <c:axPos val="b"/>
        <c:majorTickMark val="none"/>
        <c:tickLblPos val="nextTo"/>
        <c:crossAx val="141367936"/>
        <c:crosses val="autoZero"/>
        <c:auto val="1"/>
        <c:lblAlgn val="ctr"/>
        <c:lblOffset val="100"/>
      </c:catAx>
      <c:valAx>
        <c:axId val="141367936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1413664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financeiro2.xlsx]Controller2!Tabela dinâmica1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Controller2!$A$4:$A$7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Renda Variável</c:v>
                </c:pt>
              </c:strCache>
            </c:strRef>
          </c:cat>
          <c:val>
            <c:numRef>
              <c:f>Controller2!$B$4:$B$7</c:f>
              <c:numCache>
                <c:formatCode>"R$"\ #,##0.00</c:formatCode>
                <c:ptCount val="3"/>
                <c:pt idx="0">
                  <c:v>500</c:v>
                </c:pt>
                <c:pt idx="1">
                  <c:v>3450</c:v>
                </c:pt>
                <c:pt idx="2">
                  <c:v>5500</c:v>
                </c:pt>
              </c:numCache>
            </c:numRef>
          </c:val>
        </c:ser>
        <c:axId val="109508480"/>
        <c:axId val="109626112"/>
      </c:barChart>
      <c:catAx>
        <c:axId val="109508480"/>
        <c:scaling>
          <c:orientation val="minMax"/>
        </c:scaling>
        <c:axPos val="b"/>
        <c:tickLblPos val="nextTo"/>
        <c:crossAx val="109626112"/>
        <c:crosses val="autoZero"/>
        <c:auto val="1"/>
        <c:lblAlgn val="ctr"/>
        <c:lblOffset val="100"/>
      </c:catAx>
      <c:valAx>
        <c:axId val="109626112"/>
        <c:scaling>
          <c:orientation val="minMax"/>
        </c:scaling>
        <c:delete val="1"/>
        <c:axPos val="l"/>
        <c:numFmt formatCode="&quot;R$&quot;\ #,##0.00" sourceLinked="1"/>
        <c:tickLblPos val="nextTo"/>
        <c:crossAx val="109508480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financeiro2.xlsx]Controller2!Tabela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latin typeface="Arial" pitchFamily="34" charset="0"/>
                  <a:cs typeface="Arial" pitchFamily="34" charset="0"/>
                </a:defRPr>
              </a:pPr>
              <a:endParaRPr lang="pt-BR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1.8316855237202159E-5"/>
          <c:y val="5.4436175448539174E-4"/>
          <c:w val="0.95206970855329265"/>
          <c:h val="0.84743555739743059"/>
        </c:manualLayout>
      </c:layout>
      <c:barChart>
        <c:barDir val="col"/>
        <c:grouping val="clustered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Lbls>
            <c:spPr/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pt-BR"/>
              </a:p>
            </c:txPr>
            <c:showVal val="1"/>
          </c:dLbls>
          <c:cat>
            <c:strRef>
              <c:f>Controller2!$A$4:$A$7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Renda Variável</c:v>
                </c:pt>
              </c:strCache>
            </c:strRef>
          </c:cat>
          <c:val>
            <c:numRef>
              <c:f>Controller2!$B$4:$B$7</c:f>
              <c:numCache>
                <c:formatCode>"R$"\ #,##0.00</c:formatCode>
                <c:ptCount val="3"/>
                <c:pt idx="0">
                  <c:v>500</c:v>
                </c:pt>
                <c:pt idx="1">
                  <c:v>3450</c:v>
                </c:pt>
                <c:pt idx="2">
                  <c:v>5500</c:v>
                </c:pt>
              </c:numCache>
            </c:numRef>
          </c:val>
        </c:ser>
        <c:axId val="156085248"/>
        <c:axId val="156103424"/>
      </c:barChart>
      <c:catAx>
        <c:axId val="156085248"/>
        <c:scaling>
          <c:orientation val="minMax"/>
        </c:scaling>
        <c:axPos val="b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56103424"/>
        <c:crosses val="autoZero"/>
        <c:auto val="1"/>
        <c:lblAlgn val="ctr"/>
        <c:lblOffset val="100"/>
      </c:catAx>
      <c:valAx>
        <c:axId val="156103424"/>
        <c:scaling>
          <c:orientation val="minMax"/>
        </c:scaling>
        <c:delete val="1"/>
        <c:axPos val="l"/>
        <c:numFmt formatCode="&quot;R$&quot;\ #,##0.00" sourceLinked="1"/>
        <c:tickLblPos val="nextTo"/>
        <c:crossAx val="156085248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financeiro2.xlsx]Controller!Tabela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dLbl>
          <c:idx val="0"/>
          <c:layout>
            <c:manualLayout>
              <c:x val="-2.6273535502097618E-2"/>
              <c:y val="6.6605346221794055E-17"/>
            </c:manualLayout>
          </c:layout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dLbl>
          <c:idx val="0"/>
          <c:layout>
            <c:manualLayout>
              <c:x val="-2.6273535502097618E-2"/>
              <c:y val="6.6605346221794055E-17"/>
            </c:manualLayout>
          </c:layout>
          <c:showVal val="1"/>
        </c:dLbl>
      </c:pivotFmt>
      <c:pivotFmt>
        <c:idx val="4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latin typeface="Arial" pitchFamily="34" charset="0"/>
                  <a:cs typeface="Arial" pitchFamily="34" charset="0"/>
                </a:defRPr>
              </a:pPr>
              <a:endParaRPr lang="pt-BR"/>
            </a:p>
          </c:txPr>
          <c:showVal val="1"/>
        </c:dLbl>
      </c:pivotFmt>
      <c:pivotFmt>
        <c:idx val="5"/>
        <c:dLbl>
          <c:idx val="0"/>
          <c:layout>
            <c:manualLayout>
              <c:x val="-2.6273535502097618E-2"/>
              <c:y val="6.6605346221794055E-17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8.0981608151284746E-5"/>
          <c:y val="5.8128862924392517E-2"/>
          <c:w val="0.98076611698660576"/>
          <c:h val="0.67356032811974798"/>
        </c:manualLayout>
      </c:layout>
      <c:barChart>
        <c:barDir val="col"/>
        <c:grouping val="clustered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6"/>
              <c:layout>
                <c:manualLayout>
                  <c:x val="-2.6273535502097618E-2"/>
                  <c:y val="6.6605346221794055E-1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pt-BR"/>
              </a:p>
            </c:txPr>
            <c:showVal val="1"/>
          </c:dLbls>
          <c:cat>
            <c:strRef>
              <c:f>Controller!$B$6:$B$18</c:f>
              <c:strCache>
                <c:ptCount val="12"/>
                <c:pt idx="0">
                  <c:v>Beleza</c:v>
                </c:pt>
                <c:pt idx="1">
                  <c:v>Educação</c:v>
                </c:pt>
                <c:pt idx="2">
                  <c:v>Gastronomia</c:v>
                </c:pt>
                <c:pt idx="3">
                  <c:v>Transporte</c:v>
                </c:pt>
                <c:pt idx="4">
                  <c:v>Vestuário</c:v>
                </c:pt>
                <c:pt idx="5">
                  <c:v>Comunicação</c:v>
                </c:pt>
                <c:pt idx="6">
                  <c:v>Empréstimos</c:v>
                </c:pt>
                <c:pt idx="7">
                  <c:v>Cartão de crédito</c:v>
                </c:pt>
                <c:pt idx="8">
                  <c:v>Cosméticos</c:v>
                </c:pt>
                <c:pt idx="9">
                  <c:v>Móveis</c:v>
                </c:pt>
                <c:pt idx="10">
                  <c:v>vestuario</c:v>
                </c:pt>
                <c:pt idx="11">
                  <c:v>Medicamentos</c:v>
                </c:pt>
              </c:strCache>
            </c:strRef>
          </c:cat>
          <c:val>
            <c:numRef>
              <c:f>Controller!$C$6:$C$18</c:f>
              <c:numCache>
                <c:formatCode>"R$"\ #,##0.00</c:formatCode>
                <c:ptCount val="12"/>
                <c:pt idx="0">
                  <c:v>160</c:v>
                </c:pt>
                <c:pt idx="1">
                  <c:v>908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120</c:v>
                </c:pt>
                <c:pt idx="6">
                  <c:v>2000</c:v>
                </c:pt>
                <c:pt idx="7">
                  <c:v>1000</c:v>
                </c:pt>
                <c:pt idx="8">
                  <c:v>300</c:v>
                </c:pt>
                <c:pt idx="9">
                  <c:v>500</c:v>
                </c:pt>
                <c:pt idx="10">
                  <c:v>500</c:v>
                </c:pt>
                <c:pt idx="11">
                  <c:v>100</c:v>
                </c:pt>
              </c:numCache>
            </c:numRef>
          </c:val>
        </c:ser>
        <c:gapWidth val="75"/>
        <c:overlap val="-25"/>
        <c:axId val="81953920"/>
        <c:axId val="81955456"/>
      </c:barChart>
      <c:catAx>
        <c:axId val="819539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81955456"/>
        <c:crosses val="autoZero"/>
        <c:auto val="1"/>
        <c:lblAlgn val="ctr"/>
        <c:lblOffset val="100"/>
      </c:catAx>
      <c:valAx>
        <c:axId val="81955456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8195392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338666</xdr:colOff>
      <xdr:row>2</xdr:row>
      <xdr:rowOff>45507</xdr:rowOff>
    </xdr:from>
    <xdr:to>
      <xdr:col>13</xdr:col>
      <xdr:colOff>434975</xdr:colOff>
      <xdr:row>20</xdr:row>
      <xdr:rowOff>112182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0</xdr:rowOff>
    </xdr:from>
    <xdr:to>
      <xdr:col>12</xdr:col>
      <xdr:colOff>161924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0</xdr:row>
      <xdr:rowOff>166689</xdr:rowOff>
    </xdr:from>
    <xdr:to>
      <xdr:col>9</xdr:col>
      <xdr:colOff>47623</xdr:colOff>
      <xdr:row>18</xdr:row>
      <xdr:rowOff>1</xdr:rowOff>
    </xdr:to>
    <xdr:grpSp>
      <xdr:nvGrpSpPr>
        <xdr:cNvPr id="12" name="Grupo 11"/>
        <xdr:cNvGrpSpPr/>
      </xdr:nvGrpSpPr>
      <xdr:grpSpPr>
        <a:xfrm>
          <a:off x="1472405" y="166689"/>
          <a:ext cx="4623593" cy="3262312"/>
          <a:chOff x="1714501" y="214313"/>
          <a:chExt cx="4655343" cy="3262312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1726407" y="297656"/>
            <a:ext cx="4643437" cy="31789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3" name="Gráfico 2"/>
          <xdr:cNvGraphicFramePr/>
        </xdr:nvGraphicFramePr>
        <xdr:xfrm>
          <a:off x="1821657" y="892969"/>
          <a:ext cx="4274343" cy="2250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Arredondar Retângulo no Mesmo Canto Lateral 5"/>
          <xdr:cNvSpPr/>
        </xdr:nvSpPr>
        <xdr:spPr>
          <a:xfrm>
            <a:off x="1714501" y="214313"/>
            <a:ext cx="4643437" cy="5715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8" name="CaixaDeTexto 7"/>
          <xdr:cNvSpPr txBox="1"/>
        </xdr:nvSpPr>
        <xdr:spPr>
          <a:xfrm>
            <a:off x="1809750" y="333375"/>
            <a:ext cx="3286125" cy="345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itchFamily="34" charset="0"/>
                <a:cs typeface="Segoe UI Light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107155</xdr:colOff>
      <xdr:row>18</xdr:row>
      <xdr:rowOff>154782</xdr:rowOff>
    </xdr:from>
    <xdr:to>
      <xdr:col>16</xdr:col>
      <xdr:colOff>226218</xdr:colOff>
      <xdr:row>37</xdr:row>
      <xdr:rowOff>166687</xdr:rowOff>
    </xdr:to>
    <xdr:grpSp>
      <xdr:nvGrpSpPr>
        <xdr:cNvPr id="13" name="Grupo 12"/>
        <xdr:cNvGrpSpPr/>
      </xdr:nvGrpSpPr>
      <xdr:grpSpPr>
        <a:xfrm>
          <a:off x="1329530" y="3583782"/>
          <a:ext cx="9167813" cy="3631405"/>
          <a:chOff x="1333499" y="3714751"/>
          <a:chExt cx="9227344" cy="3631405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1333499" y="3738562"/>
            <a:ext cx="9227344" cy="36075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1488280" y="4202907"/>
          <a:ext cx="8643938" cy="2952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Arredondar Retângulo no Mesmo Canto Lateral 6"/>
          <xdr:cNvSpPr/>
        </xdr:nvSpPr>
        <xdr:spPr>
          <a:xfrm>
            <a:off x="1333499" y="3714751"/>
            <a:ext cx="9215438" cy="58340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9" name="CaixaDeTexto 8"/>
          <xdr:cNvSpPr txBox="1"/>
        </xdr:nvSpPr>
        <xdr:spPr>
          <a:xfrm>
            <a:off x="1428750" y="3774283"/>
            <a:ext cx="3286125" cy="345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itchFamily="34" charset="0"/>
                <a:cs typeface="Segoe UI Light" pitchFamily="34" charset="0"/>
              </a:rPr>
              <a:t>Gastos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ébora Ramos" refreshedDate="45678.911498726855" createdVersion="3" refreshedVersion="3" minRefreshableVersion="3" recordCount="44">
  <cacheSource type="worksheet">
    <worksheetSource name="tbl_financas"/>
  </cacheSource>
  <cacheFields count="8">
    <cacheField name="DATA" numFmtId="14">
      <sharedItems containsNonDate="0" containsDate="1" containsString="0" containsBlank="1" minDate="2025-01-01T00:00:00" maxDate="2025-04-03T00:00:00"/>
    </cacheField>
    <cacheField name="Mê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TIPO" numFmtId="0">
      <sharedItems containsBlank="1" count="3">
        <s v="SAÍDA"/>
        <s v="ENTRADA"/>
        <m/>
      </sharedItems>
    </cacheField>
    <cacheField name="CATEGORIA" numFmtId="0">
      <sharedItems containsBlank="1" count="28">
        <s v="Transporte"/>
        <s v="Educação"/>
        <s v="Vestuário"/>
        <s v="Renda Variável"/>
        <s v="Gastronomia"/>
        <s v="Comunicação"/>
        <s v="Empréstimos"/>
        <s v="Cartão de crédito"/>
        <s v="Cosméticos"/>
        <s v="Móveis"/>
        <s v="Beleza"/>
        <s v="vestuario"/>
        <s v="Medicamentos"/>
        <s v="Renda Fixa"/>
        <s v="Investimentos"/>
        <m/>
        <s v="Lazer" u="1"/>
        <s v="Venda de ativos" u="1"/>
        <s v="Eletrônicos" u="1"/>
        <s v="Serviços" u="1"/>
        <s v="Utilidades Domésticas" u="1"/>
        <s v="Utilidades Dom." u="1"/>
        <s v="Freelance" u="1"/>
        <s v="Presentes" u="1"/>
        <s v="Pet Care" u="1"/>
        <s v="Saúde" u="1"/>
        <s v="Viagem" u="1"/>
        <s v="Alimentação" u="1"/>
      </sharedItems>
    </cacheField>
    <cacheField name="DESCRIÇÃO" numFmtId="0">
      <sharedItems containsBlank="1"/>
    </cacheField>
    <cacheField name="VALOR" numFmtId="44">
      <sharedItems containsString="0" containsBlank="1" containsNumber="1" containsInteger="1" minValue="45" maxValue="3450"/>
    </cacheField>
    <cacheField name="OPERAÇÃO BANCÁRIA" numFmtId="0">
      <sharedItems containsBlank="1"/>
    </cacheField>
    <cacheField name="STATU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5-01-01T00:00:00"/>
    <x v="0"/>
    <x v="0"/>
    <x v="0"/>
    <s v="Taxi"/>
    <n v="500"/>
    <s v="Pix"/>
    <s v="Pago"/>
  </r>
  <r>
    <d v="2025-01-02T00:00:00"/>
    <x v="0"/>
    <x v="0"/>
    <x v="1"/>
    <s v="Curso"/>
    <n v="400"/>
    <s v="Débito Automático"/>
    <s v="Pendente"/>
  </r>
  <r>
    <d v="2025-01-03T00:00:00"/>
    <x v="0"/>
    <x v="0"/>
    <x v="1"/>
    <s v="Curso"/>
    <n v="508"/>
    <s v="Débito Automático"/>
    <s v="Pendente"/>
  </r>
  <r>
    <d v="2025-01-04T00:00:00"/>
    <x v="0"/>
    <x v="0"/>
    <x v="2"/>
    <s v="Compra de roupas de inverno"/>
    <n v="350"/>
    <s v="Pix"/>
    <s v="Pago"/>
  </r>
  <r>
    <d v="2025-01-05T00:00:00"/>
    <x v="0"/>
    <x v="1"/>
    <x v="3"/>
    <s v="Freelancer"/>
    <n v="2500"/>
    <s v="Crédito em Conta"/>
    <s v="Recebido"/>
  </r>
  <r>
    <d v="2025-01-06T00:00:00"/>
    <x v="0"/>
    <x v="0"/>
    <x v="4"/>
    <s v="Almoço "/>
    <n v="200"/>
    <s v="Pix"/>
    <s v="Pago"/>
  </r>
  <r>
    <d v="2025-01-07T00:00:00"/>
    <x v="0"/>
    <x v="0"/>
    <x v="5"/>
    <s v="Telefone"/>
    <n v="45"/>
    <s v="Pagamentos"/>
    <s v="Pago"/>
  </r>
  <r>
    <d v="2025-01-08T00:00:00"/>
    <x v="0"/>
    <x v="0"/>
    <x v="6"/>
    <s v="Endividamento"/>
    <n v="1000"/>
    <s v="Débito Automático"/>
    <s v="Pago"/>
  </r>
  <r>
    <d v="2025-01-09T00:00:00"/>
    <x v="0"/>
    <x v="0"/>
    <x v="7"/>
    <s v="Compras em geral"/>
    <n v="1000"/>
    <s v="Pagamentos"/>
    <s v="Pago"/>
  </r>
  <r>
    <d v="2025-01-10T00:00:00"/>
    <x v="0"/>
    <x v="0"/>
    <x v="8"/>
    <s v="Higiene pessoal"/>
    <n v="300"/>
    <s v="Pix"/>
    <s v="Pago"/>
  </r>
  <r>
    <d v="2025-01-11T00:00:00"/>
    <x v="0"/>
    <x v="1"/>
    <x v="3"/>
    <s v="Extra Aulas"/>
    <n v="3000"/>
    <s v="Crédito em Conta"/>
    <s v="Recebido"/>
  </r>
  <r>
    <d v="2025-01-12T00:00:00"/>
    <x v="0"/>
    <x v="0"/>
    <x v="9"/>
    <s v="Compra"/>
    <n v="500"/>
    <s v="Pix"/>
    <s v="Pago"/>
  </r>
  <r>
    <d v="2025-01-13T00:00:00"/>
    <x v="0"/>
    <x v="0"/>
    <x v="2"/>
    <s v="Compra de roupas de inverno"/>
    <n v="350"/>
    <s v="Pix"/>
    <s v="Pendente"/>
  </r>
  <r>
    <d v="2025-01-14T00:00:00"/>
    <x v="0"/>
    <x v="0"/>
    <x v="10"/>
    <s v="Cabelo e unha"/>
    <n v="160"/>
    <s v="Pix"/>
    <s v="Pago"/>
  </r>
  <r>
    <d v="2025-01-15T00:00:00"/>
    <x v="0"/>
    <x v="0"/>
    <x v="4"/>
    <s v="Almoço "/>
    <n v="200"/>
    <s v="Pix"/>
    <s v="Pago"/>
  </r>
  <r>
    <d v="2025-01-16T00:00:00"/>
    <x v="0"/>
    <x v="0"/>
    <x v="11"/>
    <s v="Roupas"/>
    <n v="500"/>
    <s v="Pix"/>
    <s v="Pago"/>
  </r>
  <r>
    <d v="2025-01-17T00:00:00"/>
    <x v="0"/>
    <x v="0"/>
    <x v="12"/>
    <s v="Farmácia"/>
    <n v="100"/>
    <s v="Cartão de Débito"/>
    <s v="Pago"/>
  </r>
  <r>
    <d v="2025-02-18T00:00:00"/>
    <x v="1"/>
    <x v="0"/>
    <x v="5"/>
    <s v="Internet"/>
    <n v="75"/>
    <s v="Pagamentos"/>
    <s v="Pago"/>
  </r>
  <r>
    <d v="2025-02-19T00:00:00"/>
    <x v="1"/>
    <x v="0"/>
    <x v="2"/>
    <s v="Calçados"/>
    <n v="300"/>
    <s v="Cartão de Débito"/>
    <s v="Pago"/>
  </r>
  <r>
    <d v="2025-03-20T00:00:00"/>
    <x v="2"/>
    <x v="1"/>
    <x v="13"/>
    <s v="Salário mensal"/>
    <n v="3450"/>
    <s v="Crédito em Conta"/>
    <s v="Recebido"/>
  </r>
  <r>
    <d v="2025-03-21T00:00:00"/>
    <x v="2"/>
    <x v="0"/>
    <x v="6"/>
    <s v="Endividamento"/>
    <n v="1000"/>
    <s v="Débito Automático"/>
    <s v="Pago"/>
  </r>
  <r>
    <d v="2025-04-02T00:00:00"/>
    <x v="3"/>
    <x v="1"/>
    <x v="14"/>
    <s v="LCI"/>
    <n v="500"/>
    <s v="Crédito em Conta"/>
    <s v="Recebido"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  <r>
    <m/>
    <x v="4"/>
    <x v="2"/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5:C18" firstHeaderRow="1" firstDataRow="1" firstDataCol="1" rowPageCount="1" colPageCount="1"/>
  <pivotFields count="8">
    <pivotField numFmtId="14" showAll="0"/>
    <pivotField showAll="0" defaultSubtotal="0">
      <items count="5">
        <item x="0"/>
        <item x="1"/>
        <item x="2"/>
        <item x="3"/>
        <item x="4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29">
        <item m="1" x="27"/>
        <item x="10"/>
        <item x="1"/>
        <item m="1" x="18"/>
        <item m="1" x="22"/>
        <item x="4"/>
        <item x="14"/>
        <item m="1" x="16"/>
        <item m="1" x="24"/>
        <item m="1" x="23"/>
        <item x="13"/>
        <item m="1" x="25"/>
        <item m="1" x="19"/>
        <item x="0"/>
        <item m="1" x="21"/>
        <item m="1" x="20"/>
        <item m="1" x="17"/>
        <item x="2"/>
        <item m="1" x="26"/>
        <item x="15"/>
        <item x="5"/>
        <item x="6"/>
        <item x="7"/>
        <item x="8"/>
        <item x="9"/>
        <item x="11"/>
        <item x="12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3">
    <i>
      <x v="1"/>
    </i>
    <i>
      <x v="2"/>
    </i>
    <i>
      <x v="5"/>
    </i>
    <i>
      <x v="13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4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3:B7" firstHeaderRow="1" firstDataRow="1" firstDataCol="1" rowPageCount="1" colPageCount="1"/>
  <pivotFields count="8">
    <pivotField showAll="0"/>
    <pivotField showAll="0" defaultSubtotal="0"/>
    <pivotField axis="axisPage" showAll="0">
      <items count="4">
        <item x="1"/>
        <item x="0"/>
        <item x="2"/>
        <item t="default"/>
      </items>
    </pivotField>
    <pivotField axis="axisRow" showAll="0">
      <items count="29">
        <item m="1" x="27"/>
        <item x="10"/>
        <item x="7"/>
        <item x="5"/>
        <item x="8"/>
        <item x="1"/>
        <item m="1" x="18"/>
        <item x="6"/>
        <item m="1" x="22"/>
        <item x="4"/>
        <item x="14"/>
        <item m="1" x="16"/>
        <item x="12"/>
        <item x="9"/>
        <item m="1" x="24"/>
        <item m="1" x="23"/>
        <item x="13"/>
        <item m="1" x="25"/>
        <item m="1" x="19"/>
        <item x="0"/>
        <item m="1" x="21"/>
        <item m="1" x="20"/>
        <item m="1" x="17"/>
        <item x="11"/>
        <item x="2"/>
        <item m="1" x="26"/>
        <item x="15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 v="10"/>
    </i>
    <i>
      <x v="16"/>
    </i>
    <i>
      <x v="2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financas" displayName="tbl_financas" ref="A1:H45" totalsRowShown="0" headerRowDxfId="9" dataDxfId="8">
  <autoFilter ref="A1:H45">
    <filterColumn colId="1"/>
  </autoFilter>
  <tableColumns count="8">
    <tableColumn id="1" name="DATA" dataDxfId="7"/>
    <tableColumn id="8" name="Mês" dataDxfId="0">
      <calculatedColumnFormula>MONTH(tbl_financas[[#This Row],[DATA]])</calculatedColumnFormula>
    </tableColumn>
    <tableColumn id="2" name="TIPO" dataDxfId="6"/>
    <tableColumn id="3" name="CATEGORIA" dataDxfId="5"/>
    <tableColumn id="4" name="DESCRIÇÃO" dataDxfId="4"/>
    <tableColumn id="5" name="VALOR" dataDxfId="3" dataCellStyle="Moeda"/>
    <tableColumn id="6" name="OPERAÇÃO BANCÁRIA" dataDxfId="2"/>
    <tableColumn id="7" name="STATUS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H45"/>
  <sheetViews>
    <sheetView workbookViewId="0">
      <selection activeCell="B25" sqref="B25"/>
    </sheetView>
  </sheetViews>
  <sheetFormatPr defaultRowHeight="15"/>
  <cols>
    <col min="1" max="8" width="23.7109375" style="1" customWidth="1"/>
  </cols>
  <sheetData>
    <row r="1" spans="1:8">
      <c r="A1" s="1" t="s">
        <v>14</v>
      </c>
      <c r="B1" s="1" t="s">
        <v>54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ht="12" customHeight="1">
      <c r="A2" s="2">
        <v>45658</v>
      </c>
      <c r="B2" s="10">
        <f>MONTH(tbl_financas[[#This Row],[DATA]])</f>
        <v>1</v>
      </c>
      <c r="C2" s="3" t="s">
        <v>4</v>
      </c>
      <c r="D2" s="3" t="s">
        <v>7</v>
      </c>
      <c r="E2" s="3" t="s">
        <v>24</v>
      </c>
      <c r="F2" s="4">
        <v>500</v>
      </c>
      <c r="G2" s="3" t="s">
        <v>33</v>
      </c>
      <c r="H2" s="3" t="s">
        <v>8</v>
      </c>
    </row>
    <row r="3" spans="1:8" ht="12" customHeight="1">
      <c r="A3" s="2">
        <v>45659</v>
      </c>
      <c r="B3" s="10">
        <f>MONTH(tbl_financas[[#This Row],[DATA]])</f>
        <v>1</v>
      </c>
      <c r="C3" s="3" t="s">
        <v>4</v>
      </c>
      <c r="D3" s="3" t="s">
        <v>9</v>
      </c>
      <c r="E3" s="3" t="s">
        <v>25</v>
      </c>
      <c r="F3" s="4">
        <v>400</v>
      </c>
      <c r="G3" s="3" t="s">
        <v>5</v>
      </c>
      <c r="H3" s="3" t="s">
        <v>6</v>
      </c>
    </row>
    <row r="4" spans="1:8" ht="12" customHeight="1">
      <c r="A4" s="2">
        <v>45660</v>
      </c>
      <c r="B4" s="10">
        <f>MONTH(tbl_financas[[#This Row],[DATA]])</f>
        <v>1</v>
      </c>
      <c r="C4" s="3" t="s">
        <v>4</v>
      </c>
      <c r="D4" s="3" t="s">
        <v>9</v>
      </c>
      <c r="E4" s="3" t="s">
        <v>25</v>
      </c>
      <c r="F4" s="4">
        <v>508</v>
      </c>
      <c r="G4" s="3" t="s">
        <v>5</v>
      </c>
      <c r="H4" s="3" t="s">
        <v>6</v>
      </c>
    </row>
    <row r="5" spans="1:8" ht="12" customHeight="1">
      <c r="A5" s="2">
        <v>45661</v>
      </c>
      <c r="B5" s="10">
        <f>MONTH(tbl_financas[[#This Row],[DATA]])</f>
        <v>1</v>
      </c>
      <c r="C5" s="3" t="s">
        <v>4</v>
      </c>
      <c r="D5" s="3" t="s">
        <v>10</v>
      </c>
      <c r="E5" s="3" t="s">
        <v>11</v>
      </c>
      <c r="F5" s="4">
        <v>350</v>
      </c>
      <c r="G5" s="3" t="s">
        <v>33</v>
      </c>
      <c r="H5" s="3" t="s">
        <v>8</v>
      </c>
    </row>
    <row r="6" spans="1:8" ht="12" customHeight="1">
      <c r="A6" s="2">
        <v>45662</v>
      </c>
      <c r="B6" s="10">
        <f>MONTH(tbl_financas[[#This Row],[DATA]])</f>
        <v>1</v>
      </c>
      <c r="C6" s="3" t="s">
        <v>0</v>
      </c>
      <c r="D6" s="3" t="s">
        <v>51</v>
      </c>
      <c r="E6" s="4" t="s">
        <v>49</v>
      </c>
      <c r="F6" s="4">
        <v>2500</v>
      </c>
      <c r="G6" s="3" t="s">
        <v>28</v>
      </c>
      <c r="H6" s="3" t="s">
        <v>3</v>
      </c>
    </row>
    <row r="7" spans="1:8" ht="12" customHeight="1">
      <c r="A7" s="2">
        <v>45663</v>
      </c>
      <c r="B7" s="10">
        <f>MONTH(tbl_financas[[#This Row],[DATA]])</f>
        <v>1</v>
      </c>
      <c r="C7" s="3" t="s">
        <v>4</v>
      </c>
      <c r="D7" s="3" t="s">
        <v>13</v>
      </c>
      <c r="E7" s="3" t="s">
        <v>27</v>
      </c>
      <c r="F7" s="4">
        <v>200</v>
      </c>
      <c r="G7" s="3" t="s">
        <v>33</v>
      </c>
      <c r="H7" s="3" t="s">
        <v>8</v>
      </c>
    </row>
    <row r="8" spans="1:8" ht="12" customHeight="1">
      <c r="A8" s="2">
        <v>45664</v>
      </c>
      <c r="B8" s="10">
        <f>MONTH(tbl_financas[[#This Row],[DATA]])</f>
        <v>1</v>
      </c>
      <c r="C8" s="3" t="s">
        <v>4</v>
      </c>
      <c r="D8" s="3" t="s">
        <v>38</v>
      </c>
      <c r="E8" s="3" t="s">
        <v>29</v>
      </c>
      <c r="F8" s="4">
        <v>45</v>
      </c>
      <c r="G8" s="3" t="s">
        <v>34</v>
      </c>
      <c r="H8" s="3" t="s">
        <v>8</v>
      </c>
    </row>
    <row r="9" spans="1:8" ht="12" customHeight="1">
      <c r="A9" s="2">
        <v>45665</v>
      </c>
      <c r="B9" s="10">
        <f>MONTH(tbl_financas[[#This Row],[DATA]])</f>
        <v>1</v>
      </c>
      <c r="C9" s="3" t="s">
        <v>4</v>
      </c>
      <c r="D9" s="3" t="s">
        <v>30</v>
      </c>
      <c r="E9" s="3" t="s">
        <v>40</v>
      </c>
      <c r="F9" s="4">
        <v>1000</v>
      </c>
      <c r="G9" s="3" t="s">
        <v>5</v>
      </c>
      <c r="H9" s="3" t="s">
        <v>8</v>
      </c>
    </row>
    <row r="10" spans="1:8" ht="12" customHeight="1">
      <c r="A10" s="2">
        <v>45666</v>
      </c>
      <c r="B10" s="10">
        <f>MONTH(tbl_financas[[#This Row],[DATA]])</f>
        <v>1</v>
      </c>
      <c r="C10" s="3" t="s">
        <v>4</v>
      </c>
      <c r="D10" s="3" t="s">
        <v>42</v>
      </c>
      <c r="E10" s="3" t="s">
        <v>41</v>
      </c>
      <c r="F10" s="4">
        <v>1000</v>
      </c>
      <c r="G10" s="3" t="s">
        <v>34</v>
      </c>
      <c r="H10" s="3" t="s">
        <v>8</v>
      </c>
    </row>
    <row r="11" spans="1:8" ht="12" customHeight="1">
      <c r="A11" s="2">
        <v>45667</v>
      </c>
      <c r="B11" s="10">
        <f>MONTH(tbl_financas[[#This Row],[DATA]])</f>
        <v>1</v>
      </c>
      <c r="C11" s="3" t="s">
        <v>4</v>
      </c>
      <c r="D11" s="3" t="s">
        <v>31</v>
      </c>
      <c r="E11" s="3" t="s">
        <v>43</v>
      </c>
      <c r="F11" s="4">
        <v>300</v>
      </c>
      <c r="G11" s="3" t="s">
        <v>33</v>
      </c>
      <c r="H11" s="3" t="s">
        <v>8</v>
      </c>
    </row>
    <row r="12" spans="1:8" ht="12" customHeight="1">
      <c r="A12" s="2">
        <v>45668</v>
      </c>
      <c r="B12" s="10">
        <f>MONTH(tbl_financas[[#This Row],[DATA]])</f>
        <v>1</v>
      </c>
      <c r="C12" s="3" t="s">
        <v>0</v>
      </c>
      <c r="D12" s="3" t="s">
        <v>51</v>
      </c>
      <c r="E12" s="4" t="s">
        <v>50</v>
      </c>
      <c r="F12" s="4">
        <v>3000</v>
      </c>
      <c r="G12" s="3" t="s">
        <v>28</v>
      </c>
      <c r="H12" s="3" t="s">
        <v>3</v>
      </c>
    </row>
    <row r="13" spans="1:8" ht="12" customHeight="1">
      <c r="A13" s="2">
        <v>45669</v>
      </c>
      <c r="B13" s="10">
        <f>MONTH(tbl_financas[[#This Row],[DATA]])</f>
        <v>1</v>
      </c>
      <c r="C13" s="3" t="s">
        <v>4</v>
      </c>
      <c r="D13" s="3" t="s">
        <v>32</v>
      </c>
      <c r="E13" s="3" t="s">
        <v>44</v>
      </c>
      <c r="F13" s="4">
        <v>500</v>
      </c>
      <c r="G13" s="3" t="s">
        <v>33</v>
      </c>
      <c r="H13" s="3" t="s">
        <v>8</v>
      </c>
    </row>
    <row r="14" spans="1:8" ht="12" customHeight="1">
      <c r="A14" s="2">
        <v>45670</v>
      </c>
      <c r="B14" s="10">
        <f>MONTH(tbl_financas[[#This Row],[DATA]])</f>
        <v>1</v>
      </c>
      <c r="C14" s="3" t="s">
        <v>4</v>
      </c>
      <c r="D14" s="3" t="s">
        <v>10</v>
      </c>
      <c r="E14" s="3" t="s">
        <v>11</v>
      </c>
      <c r="F14" s="4">
        <v>350</v>
      </c>
      <c r="G14" s="3" t="s">
        <v>33</v>
      </c>
      <c r="H14" s="3" t="s">
        <v>6</v>
      </c>
    </row>
    <row r="15" spans="1:8" ht="12" customHeight="1">
      <c r="A15" s="2">
        <v>45671</v>
      </c>
      <c r="B15" s="10">
        <f>MONTH(tbl_financas[[#This Row],[DATA]])</f>
        <v>1</v>
      </c>
      <c r="C15" s="3" t="s">
        <v>4</v>
      </c>
      <c r="D15" s="3" t="s">
        <v>12</v>
      </c>
      <c r="E15" s="3" t="s">
        <v>26</v>
      </c>
      <c r="F15" s="4">
        <v>160</v>
      </c>
      <c r="G15" s="3" t="s">
        <v>33</v>
      </c>
      <c r="H15" s="3" t="s">
        <v>8</v>
      </c>
    </row>
    <row r="16" spans="1:8" ht="12" customHeight="1">
      <c r="A16" s="2">
        <v>45672</v>
      </c>
      <c r="B16" s="10">
        <f>MONTH(tbl_financas[[#This Row],[DATA]])</f>
        <v>1</v>
      </c>
      <c r="C16" s="3" t="s">
        <v>4</v>
      </c>
      <c r="D16" s="3" t="s">
        <v>13</v>
      </c>
      <c r="E16" s="3" t="s">
        <v>27</v>
      </c>
      <c r="F16" s="4">
        <v>200</v>
      </c>
      <c r="G16" s="3" t="s">
        <v>33</v>
      </c>
      <c r="H16" s="3" t="s">
        <v>8</v>
      </c>
    </row>
    <row r="17" spans="1:8" ht="12" customHeight="1">
      <c r="A17" s="2">
        <v>45673</v>
      </c>
      <c r="B17" s="10">
        <f>MONTH(tbl_financas[[#This Row],[DATA]])</f>
        <v>1</v>
      </c>
      <c r="C17" s="3" t="s">
        <v>4</v>
      </c>
      <c r="D17" s="3" t="s">
        <v>45</v>
      </c>
      <c r="E17" s="3" t="s">
        <v>46</v>
      </c>
      <c r="F17" s="4">
        <v>500</v>
      </c>
      <c r="G17" s="3" t="s">
        <v>33</v>
      </c>
      <c r="H17" s="3" t="s">
        <v>8</v>
      </c>
    </row>
    <row r="18" spans="1:8" ht="12" customHeight="1">
      <c r="A18" s="2">
        <v>45674</v>
      </c>
      <c r="B18" s="10">
        <f>MONTH(tbl_financas[[#This Row],[DATA]])</f>
        <v>1</v>
      </c>
      <c r="C18" s="3" t="s">
        <v>4</v>
      </c>
      <c r="D18" s="3" t="s">
        <v>35</v>
      </c>
      <c r="E18" s="3" t="s">
        <v>36</v>
      </c>
      <c r="F18" s="4">
        <v>100</v>
      </c>
      <c r="G18" s="3" t="s">
        <v>47</v>
      </c>
      <c r="H18" s="3" t="s">
        <v>8</v>
      </c>
    </row>
    <row r="19" spans="1:8" ht="12" customHeight="1">
      <c r="A19" s="2">
        <v>45706</v>
      </c>
      <c r="B19" s="10">
        <f>MONTH(tbl_financas[[#This Row],[DATA]])</f>
        <v>2</v>
      </c>
      <c r="C19" s="3" t="s">
        <v>4</v>
      </c>
      <c r="D19" s="3" t="s">
        <v>38</v>
      </c>
      <c r="E19" s="4" t="s">
        <v>37</v>
      </c>
      <c r="F19" s="4">
        <v>75</v>
      </c>
      <c r="G19" s="3" t="s">
        <v>48</v>
      </c>
      <c r="H19" s="3" t="s">
        <v>8</v>
      </c>
    </row>
    <row r="20" spans="1:8" ht="12" customHeight="1">
      <c r="A20" s="2">
        <v>45707</v>
      </c>
      <c r="B20" s="10">
        <f>MONTH(tbl_financas[[#This Row],[DATA]])</f>
        <v>2</v>
      </c>
      <c r="C20" s="3" t="s">
        <v>4</v>
      </c>
      <c r="D20" s="3" t="s">
        <v>10</v>
      </c>
      <c r="E20" s="4" t="s">
        <v>39</v>
      </c>
      <c r="F20" s="4">
        <v>300</v>
      </c>
      <c r="G20" s="3" t="s">
        <v>47</v>
      </c>
      <c r="H20" s="3" t="s">
        <v>8</v>
      </c>
    </row>
    <row r="21" spans="1:8" ht="12" customHeight="1">
      <c r="A21" s="2">
        <v>45736</v>
      </c>
      <c r="B21" s="10">
        <f>MONTH(tbl_financas[[#This Row],[DATA]])</f>
        <v>3</v>
      </c>
      <c r="C21" s="3" t="s">
        <v>0</v>
      </c>
      <c r="D21" s="3" t="s">
        <v>1</v>
      </c>
      <c r="E21" s="4" t="s">
        <v>2</v>
      </c>
      <c r="F21" s="4">
        <v>3450</v>
      </c>
      <c r="G21" s="3" t="s">
        <v>28</v>
      </c>
      <c r="H21" s="3" t="s">
        <v>3</v>
      </c>
    </row>
    <row r="22" spans="1:8" ht="12" customHeight="1">
      <c r="A22" s="2">
        <v>45737</v>
      </c>
      <c r="B22" s="10">
        <f>MONTH(tbl_financas[[#This Row],[DATA]])</f>
        <v>3</v>
      </c>
      <c r="C22" s="3" t="s">
        <v>4</v>
      </c>
      <c r="D22" s="3" t="s">
        <v>30</v>
      </c>
      <c r="E22" s="3" t="s">
        <v>40</v>
      </c>
      <c r="F22" s="4">
        <v>1000</v>
      </c>
      <c r="G22" s="3" t="s">
        <v>5</v>
      </c>
      <c r="H22" s="3" t="s">
        <v>8</v>
      </c>
    </row>
    <row r="23" spans="1:8" ht="12" customHeight="1">
      <c r="A23" s="2">
        <v>45749</v>
      </c>
      <c r="B23" s="10">
        <f>MONTH(tbl_financas[[#This Row],[DATA]])</f>
        <v>4</v>
      </c>
      <c r="C23" s="3" t="s">
        <v>0</v>
      </c>
      <c r="D23" s="3" t="s">
        <v>52</v>
      </c>
      <c r="E23" s="4" t="s">
        <v>53</v>
      </c>
      <c r="F23" s="4">
        <v>500</v>
      </c>
      <c r="G23" s="3" t="s">
        <v>28</v>
      </c>
      <c r="H23" s="3" t="s">
        <v>3</v>
      </c>
    </row>
    <row r="24" spans="1:8" ht="12" customHeight="1">
      <c r="A24" s="2"/>
      <c r="B24" s="2"/>
      <c r="C24" s="3"/>
      <c r="D24" s="3"/>
      <c r="E24" s="3"/>
      <c r="F24" s="4"/>
      <c r="G24" s="3"/>
      <c r="H24" s="3"/>
    </row>
    <row r="25" spans="1:8" ht="12" customHeight="1">
      <c r="A25" s="2"/>
      <c r="B25" s="2"/>
      <c r="C25" s="3"/>
      <c r="D25" s="3"/>
      <c r="E25" s="3"/>
      <c r="F25" s="4"/>
      <c r="G25" s="3"/>
      <c r="H25" s="3"/>
    </row>
    <row r="26" spans="1:8" ht="12" customHeight="1">
      <c r="A26" s="2"/>
      <c r="B26" s="2"/>
      <c r="C26" s="3"/>
      <c r="D26" s="3"/>
      <c r="E26" s="3"/>
      <c r="F26" s="4"/>
      <c r="G26" s="3"/>
      <c r="H26" s="3"/>
    </row>
    <row r="27" spans="1:8" ht="12" customHeight="1">
      <c r="A27" s="2"/>
      <c r="B27" s="2"/>
      <c r="C27" s="3"/>
      <c r="D27" s="3"/>
      <c r="E27" s="4"/>
      <c r="F27" s="4"/>
      <c r="G27" s="3"/>
      <c r="H27" s="3"/>
    </row>
    <row r="28" spans="1:8" ht="12" customHeight="1">
      <c r="A28" s="2"/>
      <c r="B28" s="2"/>
      <c r="C28" s="3"/>
      <c r="D28" s="3"/>
      <c r="E28" s="3"/>
      <c r="F28" s="4"/>
      <c r="G28" s="3"/>
      <c r="H28" s="3"/>
    </row>
    <row r="29" spans="1:8" ht="12" customHeight="1">
      <c r="A29" s="2"/>
      <c r="B29" s="2"/>
      <c r="C29" s="3"/>
      <c r="D29" s="3"/>
      <c r="E29" s="3"/>
      <c r="F29" s="4"/>
      <c r="G29" s="3"/>
      <c r="H29" s="3"/>
    </row>
    <row r="30" spans="1:8" ht="12" customHeight="1">
      <c r="A30" s="2"/>
      <c r="B30" s="2"/>
      <c r="C30" s="3"/>
      <c r="D30" s="3"/>
      <c r="E30" s="3"/>
      <c r="F30" s="4"/>
      <c r="G30" s="3"/>
      <c r="H30" s="3"/>
    </row>
    <row r="31" spans="1:8" ht="12" customHeight="1">
      <c r="A31" s="2"/>
      <c r="B31" s="2"/>
      <c r="C31" s="3"/>
      <c r="D31" s="3"/>
      <c r="E31" s="3"/>
      <c r="F31" s="4"/>
      <c r="G31" s="3"/>
      <c r="H31" s="3"/>
    </row>
    <row r="32" spans="1:8" ht="12" customHeight="1">
      <c r="A32" s="2"/>
      <c r="B32" s="2"/>
      <c r="C32" s="3"/>
      <c r="D32" s="3"/>
      <c r="E32" s="3"/>
      <c r="F32" s="4"/>
      <c r="G32" s="3"/>
      <c r="H32" s="3"/>
    </row>
    <row r="33" spans="1:8" ht="12" customHeight="1">
      <c r="A33" s="2"/>
      <c r="B33" s="2"/>
      <c r="C33" s="3"/>
      <c r="D33" s="3"/>
      <c r="E33" s="3"/>
      <c r="F33" s="4"/>
      <c r="G33" s="3"/>
      <c r="H33" s="3"/>
    </row>
    <row r="34" spans="1:8" ht="12" customHeight="1">
      <c r="A34" s="2"/>
      <c r="B34" s="2"/>
      <c r="C34" s="3"/>
      <c r="D34" s="3"/>
      <c r="E34" s="3"/>
      <c r="F34" s="4"/>
      <c r="G34" s="3"/>
      <c r="H34" s="3"/>
    </row>
    <row r="35" spans="1:8" ht="12" customHeight="1">
      <c r="A35" s="2"/>
      <c r="B35" s="2"/>
      <c r="C35" s="3"/>
      <c r="D35" s="3"/>
      <c r="E35" s="3"/>
      <c r="F35" s="4"/>
      <c r="G35" s="3"/>
      <c r="H35" s="3"/>
    </row>
    <row r="36" spans="1:8" ht="12" customHeight="1">
      <c r="A36" s="2"/>
      <c r="B36" s="2"/>
      <c r="C36" s="3"/>
      <c r="D36" s="3"/>
      <c r="E36" s="3"/>
      <c r="F36" s="4"/>
      <c r="G36" s="3"/>
      <c r="H36" s="3"/>
    </row>
    <row r="37" spans="1:8" ht="12" customHeight="1">
      <c r="A37" s="2"/>
      <c r="B37" s="2"/>
      <c r="C37" s="3"/>
      <c r="D37" s="3"/>
      <c r="E37" s="3"/>
      <c r="F37" s="4"/>
      <c r="G37" s="3"/>
      <c r="H37" s="3"/>
    </row>
    <row r="38" spans="1:8" ht="12" customHeight="1">
      <c r="A38" s="2"/>
      <c r="B38" s="2"/>
      <c r="C38" s="3"/>
      <c r="D38" s="3"/>
      <c r="E38" s="3"/>
      <c r="F38" s="4"/>
      <c r="G38" s="3"/>
      <c r="H38" s="3"/>
    </row>
    <row r="39" spans="1:8" ht="12" customHeight="1">
      <c r="A39" s="2"/>
      <c r="B39" s="2"/>
      <c r="C39" s="3"/>
      <c r="D39" s="3"/>
      <c r="E39" s="3"/>
      <c r="F39" s="4"/>
      <c r="G39" s="3"/>
      <c r="H39" s="3"/>
    </row>
    <row r="40" spans="1:8" ht="12" customHeight="1">
      <c r="A40" s="2"/>
      <c r="B40" s="2"/>
      <c r="C40" s="3"/>
      <c r="D40" s="3"/>
      <c r="E40" s="3"/>
      <c r="F40" s="4"/>
      <c r="G40" s="3"/>
      <c r="H40" s="3"/>
    </row>
    <row r="41" spans="1:8" ht="12" customHeight="1">
      <c r="A41" s="2"/>
      <c r="B41" s="2"/>
      <c r="C41" s="3"/>
      <c r="D41" s="3"/>
      <c r="E41" s="3"/>
      <c r="F41" s="4"/>
      <c r="G41" s="3"/>
      <c r="H41" s="3"/>
    </row>
    <row r="42" spans="1:8" ht="12" customHeight="1">
      <c r="A42" s="2"/>
      <c r="B42" s="2"/>
      <c r="C42" s="3"/>
      <c r="D42" s="3"/>
      <c r="E42" s="3"/>
      <c r="F42" s="4"/>
      <c r="G42" s="3"/>
      <c r="H42" s="3"/>
    </row>
    <row r="43" spans="1:8" ht="12" customHeight="1">
      <c r="A43" s="2"/>
      <c r="B43" s="2"/>
      <c r="C43" s="3"/>
      <c r="D43" s="3"/>
      <c r="E43" s="3"/>
      <c r="F43" s="4"/>
      <c r="G43" s="3"/>
      <c r="H43" s="3"/>
    </row>
    <row r="44" spans="1:8" ht="12" customHeight="1">
      <c r="A44" s="2"/>
      <c r="B44" s="2"/>
      <c r="C44" s="3"/>
      <c r="D44" s="3"/>
      <c r="E44" s="3"/>
      <c r="F44" s="4"/>
      <c r="G44" s="3"/>
      <c r="H44" s="3"/>
    </row>
    <row r="45" spans="1:8" ht="12" customHeight="1">
      <c r="A45" s="2"/>
      <c r="B45" s="2"/>
      <c r="C45" s="3"/>
      <c r="D45" s="3"/>
      <c r="E45" s="3"/>
      <c r="F45" s="4"/>
      <c r="G45" s="3"/>
      <c r="H4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B3:C18"/>
  <sheetViews>
    <sheetView zoomScale="90" zoomScaleNormal="90" workbookViewId="0">
      <selection activeCell="B6" sqref="B6:B17"/>
      <pivotSelection pane="bottomRight" showHeader="1" activeRow="12" activeCol="1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/>
  <cols>
    <col min="2" max="2" width="18.140625" customWidth="1"/>
    <col min="3" max="3" width="15.28515625" customWidth="1"/>
    <col min="4" max="4" width="18" bestFit="1" customWidth="1"/>
    <col min="5" max="5" width="13.140625" bestFit="1" customWidth="1"/>
    <col min="6" max="6" width="11.7109375" bestFit="1" customWidth="1"/>
  </cols>
  <sheetData>
    <row r="3" spans="2:3">
      <c r="B3" s="5" t="s">
        <v>15</v>
      </c>
      <c r="C3" t="s">
        <v>4</v>
      </c>
    </row>
    <row r="5" spans="2:3">
      <c r="B5" s="5" t="s">
        <v>21</v>
      </c>
      <c r="C5" t="s">
        <v>23</v>
      </c>
    </row>
    <row r="6" spans="2:3">
      <c r="B6" s="6" t="s">
        <v>12</v>
      </c>
      <c r="C6" s="8">
        <v>160</v>
      </c>
    </row>
    <row r="7" spans="2:3">
      <c r="B7" s="6" t="s">
        <v>9</v>
      </c>
      <c r="C7" s="8">
        <v>908</v>
      </c>
    </row>
    <row r="8" spans="2:3">
      <c r="B8" s="6" t="s">
        <v>13</v>
      </c>
      <c r="C8" s="8">
        <v>400</v>
      </c>
    </row>
    <row r="9" spans="2:3">
      <c r="B9" s="6" t="s">
        <v>7</v>
      </c>
      <c r="C9" s="8">
        <v>500</v>
      </c>
    </row>
    <row r="10" spans="2:3">
      <c r="B10" s="6" t="s">
        <v>10</v>
      </c>
      <c r="C10" s="8">
        <v>1000</v>
      </c>
    </row>
    <row r="11" spans="2:3">
      <c r="B11" s="6" t="s">
        <v>38</v>
      </c>
      <c r="C11" s="8">
        <v>120</v>
      </c>
    </row>
    <row r="12" spans="2:3">
      <c r="B12" s="6" t="s">
        <v>30</v>
      </c>
      <c r="C12" s="8">
        <v>2000</v>
      </c>
    </row>
    <row r="13" spans="2:3">
      <c r="B13" s="6" t="s">
        <v>42</v>
      </c>
      <c r="C13" s="8">
        <v>1000</v>
      </c>
    </row>
    <row r="14" spans="2:3">
      <c r="B14" s="6" t="s">
        <v>31</v>
      </c>
      <c r="C14" s="8">
        <v>300</v>
      </c>
    </row>
    <row r="15" spans="2:3">
      <c r="B15" s="6" t="s">
        <v>32</v>
      </c>
      <c r="C15" s="8">
        <v>500</v>
      </c>
    </row>
    <row r="16" spans="2:3">
      <c r="B16" s="6" t="s">
        <v>45</v>
      </c>
      <c r="C16" s="8">
        <v>500</v>
      </c>
    </row>
    <row r="17" spans="2:3">
      <c r="B17" s="6" t="s">
        <v>35</v>
      </c>
      <c r="C17" s="8">
        <v>100</v>
      </c>
    </row>
    <row r="18" spans="2:3">
      <c r="B18" s="6" t="s">
        <v>22</v>
      </c>
      <c r="C18" s="8">
        <v>7488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4" sqref="A4"/>
    </sheetView>
  </sheetViews>
  <sheetFormatPr defaultRowHeight="15"/>
  <cols>
    <col min="1" max="1" width="18" bestFit="1" customWidth="1"/>
    <col min="2" max="2" width="15.140625" customWidth="1"/>
  </cols>
  <sheetData>
    <row r="1" spans="1:2">
      <c r="A1" s="5" t="s">
        <v>15</v>
      </c>
      <c r="B1" t="s">
        <v>0</v>
      </c>
    </row>
    <row r="3" spans="1:2">
      <c r="A3" s="5" t="s">
        <v>21</v>
      </c>
      <c r="B3" t="s">
        <v>23</v>
      </c>
    </row>
    <row r="4" spans="1:2">
      <c r="A4" s="6" t="s">
        <v>52</v>
      </c>
      <c r="B4" s="8">
        <v>500</v>
      </c>
    </row>
    <row r="5" spans="1:2">
      <c r="A5" s="6" t="s">
        <v>1</v>
      </c>
      <c r="B5" s="8">
        <v>3450</v>
      </c>
    </row>
    <row r="6" spans="1:2">
      <c r="A6" s="6" t="s">
        <v>51</v>
      </c>
      <c r="B6" s="8">
        <v>5500</v>
      </c>
    </row>
    <row r="7" spans="1:2">
      <c r="A7" s="6" t="s">
        <v>22</v>
      </c>
      <c r="B7" s="8">
        <v>9450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/>
  <dimension ref="A1:U1"/>
  <sheetViews>
    <sheetView showGridLines="0" showRowColHeaders="0" tabSelected="1" zoomScale="60" zoomScaleNormal="60" workbookViewId="0">
      <selection activeCell="H42" sqref="H42"/>
    </sheetView>
  </sheetViews>
  <sheetFormatPr defaultColWidth="0" defaultRowHeight="15"/>
  <cols>
    <col min="1" max="1" width="18.28515625" style="9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Controller2</vt:lpstr>
      <vt:lpstr>Dashboard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</dc:creator>
  <cp:lastModifiedBy>Débora Ramos</cp:lastModifiedBy>
  <cp:revision/>
  <cp:lastPrinted>2025-01-22T01:45:47Z</cp:lastPrinted>
  <dcterms:created xsi:type="dcterms:W3CDTF">2015-06-05T18:19:34Z</dcterms:created>
  <dcterms:modified xsi:type="dcterms:W3CDTF">2025-01-22T01:48:05Z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