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ousa\Documents\Uni Stuttgart\Master DH\Semester 2\Netzwerkanalyse\Knoten_Kanten\"/>
    </mc:Choice>
  </mc:AlternateContent>
  <xr:revisionPtr revIDLastSave="0" documentId="13_ncr:1_{F462D791-CBAE-4A1D-857A-FE0D43B31988}" xr6:coauthVersionLast="47" xr6:coauthVersionMax="47" xr10:uidLastSave="{00000000-0000-0000-0000-000000000000}"/>
  <bookViews>
    <workbookView xWindow="1740" yWindow="600" windowWidth="17475" windowHeight="19935" xr2:uid="{4A4431DB-F399-478A-BF15-D67A6C5F882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9" i="1" l="1"/>
  <c r="O18" i="1"/>
  <c r="Q28" i="1"/>
  <c r="Q18" i="1"/>
  <c r="P18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O45" i="1" a="1"/>
  <c r="O45" i="1" s="1"/>
  <c r="O43" i="1" a="1"/>
  <c r="O43" i="1" s="1"/>
  <c r="O44" i="1" a="1"/>
  <c r="O44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32" i="1" a="1"/>
  <c r="O32" i="1" s="1"/>
  <c r="AA18" i="1"/>
  <c r="Z19" i="1"/>
  <c r="Z18" i="1"/>
  <c r="Y19" i="1"/>
  <c r="Y20" i="1"/>
  <c r="Y18" i="1"/>
  <c r="X19" i="1"/>
  <c r="X20" i="1"/>
  <c r="X21" i="1"/>
  <c r="X18" i="1"/>
  <c r="W19" i="1"/>
  <c r="W20" i="1"/>
  <c r="W21" i="1"/>
  <c r="W22" i="1"/>
  <c r="W18" i="1"/>
  <c r="V19" i="1"/>
  <c r="V20" i="1"/>
  <c r="V21" i="1"/>
  <c r="V22" i="1"/>
  <c r="V23" i="1"/>
  <c r="V18" i="1"/>
  <c r="U19" i="1"/>
  <c r="U20" i="1"/>
  <c r="U21" i="1"/>
  <c r="U22" i="1"/>
  <c r="U23" i="1"/>
  <c r="U24" i="1"/>
  <c r="U18" i="1"/>
  <c r="S19" i="1"/>
  <c r="S20" i="1"/>
  <c r="S21" i="1"/>
  <c r="S22" i="1"/>
  <c r="S23" i="1"/>
  <c r="S24" i="1"/>
  <c r="S25" i="1"/>
  <c r="S26" i="1"/>
  <c r="S18" i="1"/>
  <c r="T19" i="1"/>
  <c r="T20" i="1"/>
  <c r="T21" i="1"/>
  <c r="T22" i="1"/>
  <c r="T23" i="1"/>
  <c r="T24" i="1"/>
  <c r="T25" i="1"/>
  <c r="T18" i="1"/>
  <c r="R19" i="1"/>
  <c r="R20" i="1"/>
  <c r="R21" i="1"/>
  <c r="R22" i="1"/>
  <c r="R23" i="1"/>
  <c r="R24" i="1"/>
  <c r="R25" i="1"/>
  <c r="R26" i="1"/>
  <c r="R27" i="1"/>
  <c r="R18" i="1"/>
  <c r="Q19" i="1"/>
  <c r="Q20" i="1"/>
  <c r="I29" i="1" s="1"/>
  <c r="Q21" i="1"/>
  <c r="Q22" i="1"/>
  <c r="I31" i="1" s="1"/>
  <c r="Q23" i="1"/>
  <c r="Q24" i="1"/>
  <c r="Q25" i="1"/>
  <c r="Q26" i="1"/>
  <c r="Q27" i="1"/>
  <c r="I36" i="1" s="1"/>
  <c r="F3" i="1"/>
  <c r="F4" i="1"/>
  <c r="F5" i="1"/>
  <c r="F6" i="1"/>
  <c r="F7" i="1"/>
  <c r="F8" i="1"/>
  <c r="F9" i="1"/>
  <c r="F10" i="1"/>
  <c r="F11" i="1"/>
  <c r="F12" i="1"/>
  <c r="F13" i="1"/>
  <c r="F14" i="1"/>
  <c r="G3" i="1"/>
  <c r="G4" i="1"/>
  <c r="G5" i="1"/>
  <c r="G6" i="1"/>
  <c r="G7" i="1"/>
  <c r="G8" i="1"/>
  <c r="G9" i="1"/>
  <c r="G10" i="1"/>
  <c r="G11" i="1"/>
  <c r="G12" i="1"/>
  <c r="G13" i="1"/>
  <c r="G14" i="1"/>
  <c r="H3" i="1"/>
  <c r="H4" i="1"/>
  <c r="H5" i="1"/>
  <c r="H6" i="1"/>
  <c r="H7" i="1"/>
  <c r="H8" i="1"/>
  <c r="H9" i="1"/>
  <c r="H10" i="1"/>
  <c r="H11" i="1"/>
  <c r="H12" i="1"/>
  <c r="H13" i="1"/>
  <c r="H14" i="1"/>
  <c r="H16" i="1"/>
  <c r="H17" i="1"/>
  <c r="H18" i="1"/>
  <c r="H19" i="1"/>
  <c r="H20" i="1"/>
  <c r="H21" i="1"/>
  <c r="H22" i="1"/>
  <c r="H23" i="1"/>
  <c r="H24" i="1"/>
  <c r="H25" i="1"/>
  <c r="H26" i="1"/>
  <c r="G16" i="1"/>
  <c r="G17" i="1"/>
  <c r="G18" i="1"/>
  <c r="G19" i="1"/>
  <c r="G20" i="1"/>
  <c r="G21" i="1"/>
  <c r="G22" i="1"/>
  <c r="G23" i="1"/>
  <c r="G24" i="1"/>
  <c r="G25" i="1"/>
  <c r="G26" i="1"/>
  <c r="F16" i="1"/>
  <c r="F17" i="1"/>
  <c r="F18" i="1"/>
  <c r="F19" i="1"/>
  <c r="F20" i="1"/>
  <c r="F21" i="1"/>
  <c r="F22" i="1"/>
  <c r="F23" i="1"/>
  <c r="F24" i="1"/>
  <c r="F25" i="1"/>
  <c r="F26" i="1"/>
  <c r="H28" i="1"/>
  <c r="H29" i="1"/>
  <c r="H30" i="1"/>
  <c r="H31" i="1"/>
  <c r="H32" i="1"/>
  <c r="H33" i="1"/>
  <c r="H34" i="1"/>
  <c r="H35" i="1"/>
  <c r="H36" i="1"/>
  <c r="H37" i="1"/>
  <c r="G28" i="1"/>
  <c r="G29" i="1"/>
  <c r="G30" i="1"/>
  <c r="G31" i="1"/>
  <c r="G32" i="1"/>
  <c r="G33" i="1"/>
  <c r="G34" i="1"/>
  <c r="G35" i="1"/>
  <c r="G36" i="1"/>
  <c r="G37" i="1"/>
  <c r="F28" i="1"/>
  <c r="F29" i="1"/>
  <c r="F30" i="1"/>
  <c r="F31" i="1"/>
  <c r="F32" i="1"/>
  <c r="F33" i="1"/>
  <c r="F34" i="1"/>
  <c r="F35" i="1"/>
  <c r="F36" i="1"/>
  <c r="F37" i="1"/>
  <c r="F39" i="1"/>
  <c r="F40" i="1"/>
  <c r="F41" i="1"/>
  <c r="F42" i="1"/>
  <c r="F43" i="1"/>
  <c r="F44" i="1"/>
  <c r="F45" i="1"/>
  <c r="F46" i="1"/>
  <c r="F47" i="1"/>
  <c r="G39" i="1"/>
  <c r="G40" i="1"/>
  <c r="G41" i="1"/>
  <c r="G42" i="1"/>
  <c r="G43" i="1"/>
  <c r="G44" i="1"/>
  <c r="G45" i="1"/>
  <c r="G46" i="1"/>
  <c r="G47" i="1"/>
  <c r="H39" i="1"/>
  <c r="H40" i="1"/>
  <c r="H41" i="1"/>
  <c r="H42" i="1"/>
  <c r="H43" i="1"/>
  <c r="H44" i="1"/>
  <c r="H45" i="1"/>
  <c r="H46" i="1"/>
  <c r="H47" i="1"/>
  <c r="H49" i="1"/>
  <c r="H50" i="1"/>
  <c r="H51" i="1"/>
  <c r="H52" i="1"/>
  <c r="H53" i="1"/>
  <c r="H54" i="1"/>
  <c r="H55" i="1"/>
  <c r="H56" i="1"/>
  <c r="G49" i="1"/>
  <c r="G50" i="1"/>
  <c r="G51" i="1"/>
  <c r="G52" i="1"/>
  <c r="G53" i="1"/>
  <c r="G54" i="1"/>
  <c r="G55" i="1"/>
  <c r="G56" i="1"/>
  <c r="F49" i="1"/>
  <c r="F50" i="1"/>
  <c r="F51" i="1"/>
  <c r="F52" i="1"/>
  <c r="F53" i="1"/>
  <c r="F54" i="1"/>
  <c r="F55" i="1"/>
  <c r="F56" i="1"/>
  <c r="H58" i="1"/>
  <c r="H59" i="1"/>
  <c r="H60" i="1"/>
  <c r="H61" i="1"/>
  <c r="H62" i="1"/>
  <c r="H63" i="1"/>
  <c r="H64" i="1"/>
  <c r="G58" i="1"/>
  <c r="G59" i="1"/>
  <c r="G60" i="1"/>
  <c r="G61" i="1"/>
  <c r="G62" i="1"/>
  <c r="G63" i="1"/>
  <c r="G64" i="1"/>
  <c r="F58" i="1"/>
  <c r="F59" i="1"/>
  <c r="F60" i="1"/>
  <c r="F61" i="1"/>
  <c r="F62" i="1"/>
  <c r="F63" i="1"/>
  <c r="F64" i="1"/>
  <c r="H66" i="1"/>
  <c r="H67" i="1"/>
  <c r="H68" i="1"/>
  <c r="H69" i="1"/>
  <c r="H70" i="1"/>
  <c r="H71" i="1"/>
  <c r="G66" i="1"/>
  <c r="G67" i="1"/>
  <c r="G68" i="1"/>
  <c r="G69" i="1"/>
  <c r="G70" i="1"/>
  <c r="G71" i="1"/>
  <c r="F66" i="1"/>
  <c r="F67" i="1"/>
  <c r="F68" i="1"/>
  <c r="F69" i="1"/>
  <c r="F70" i="1"/>
  <c r="F71" i="1"/>
  <c r="H73" i="1"/>
  <c r="H74" i="1"/>
  <c r="H75" i="1"/>
  <c r="H76" i="1"/>
  <c r="H77" i="1"/>
  <c r="G73" i="1"/>
  <c r="G74" i="1"/>
  <c r="G75" i="1"/>
  <c r="G76" i="1"/>
  <c r="G77" i="1"/>
  <c r="F73" i="1"/>
  <c r="F74" i="1"/>
  <c r="F75" i="1"/>
  <c r="F76" i="1"/>
  <c r="F77" i="1"/>
  <c r="F79" i="1"/>
  <c r="F80" i="1"/>
  <c r="F81" i="1"/>
  <c r="F82" i="1"/>
  <c r="G79" i="1"/>
  <c r="G80" i="1"/>
  <c r="G81" i="1"/>
  <c r="G82" i="1"/>
  <c r="H79" i="1"/>
  <c r="H80" i="1"/>
  <c r="H81" i="1"/>
  <c r="H82" i="1"/>
  <c r="H84" i="1"/>
  <c r="H85" i="1"/>
  <c r="H86" i="1"/>
  <c r="G84" i="1"/>
  <c r="G85" i="1"/>
  <c r="G86" i="1"/>
  <c r="F84" i="1"/>
  <c r="F85" i="1"/>
  <c r="F86" i="1"/>
  <c r="F88" i="1"/>
  <c r="F89" i="1"/>
  <c r="G88" i="1"/>
  <c r="G89" i="1"/>
  <c r="H88" i="1"/>
  <c r="H89" i="1"/>
  <c r="H91" i="1"/>
  <c r="G91" i="1"/>
  <c r="F91" i="1"/>
  <c r="E91" i="1"/>
  <c r="E88" i="1"/>
  <c r="E89" i="1"/>
  <c r="E84" i="1"/>
  <c r="E85" i="1"/>
  <c r="E86" i="1"/>
  <c r="E79" i="1"/>
  <c r="E80" i="1"/>
  <c r="E81" i="1"/>
  <c r="E82" i="1"/>
  <c r="E73" i="1"/>
  <c r="E74" i="1"/>
  <c r="E75" i="1"/>
  <c r="E76" i="1"/>
  <c r="E77" i="1"/>
  <c r="E66" i="1"/>
  <c r="E67" i="1"/>
  <c r="E68" i="1"/>
  <c r="E69" i="1"/>
  <c r="E70" i="1"/>
  <c r="E71" i="1"/>
  <c r="E58" i="1"/>
  <c r="E59" i="1"/>
  <c r="E60" i="1"/>
  <c r="E61" i="1"/>
  <c r="E62" i="1"/>
  <c r="E63" i="1"/>
  <c r="E64" i="1"/>
  <c r="E49" i="1"/>
  <c r="E50" i="1"/>
  <c r="E51" i="1"/>
  <c r="E52" i="1"/>
  <c r="E53" i="1"/>
  <c r="E54" i="1"/>
  <c r="E55" i="1"/>
  <c r="E56" i="1"/>
  <c r="E39" i="1"/>
  <c r="E40" i="1"/>
  <c r="E41" i="1"/>
  <c r="E42" i="1"/>
  <c r="E43" i="1"/>
  <c r="E44" i="1"/>
  <c r="E45" i="1"/>
  <c r="E46" i="1"/>
  <c r="E47" i="1"/>
  <c r="E28" i="1"/>
  <c r="E29" i="1"/>
  <c r="E30" i="1"/>
  <c r="E31" i="1"/>
  <c r="E32" i="1"/>
  <c r="E33" i="1"/>
  <c r="E34" i="1"/>
  <c r="E35" i="1"/>
  <c r="E36" i="1"/>
  <c r="E37" i="1"/>
  <c r="E16" i="1"/>
  <c r="E17" i="1"/>
  <c r="E18" i="1"/>
  <c r="E19" i="1"/>
  <c r="E20" i="1"/>
  <c r="E21" i="1"/>
  <c r="E22" i="1"/>
  <c r="E23" i="1"/>
  <c r="E24" i="1"/>
  <c r="E25" i="1"/>
  <c r="E26" i="1"/>
  <c r="E3" i="1"/>
  <c r="E4" i="1"/>
  <c r="E5" i="1"/>
  <c r="E6" i="1"/>
  <c r="E7" i="1"/>
  <c r="E8" i="1"/>
  <c r="E9" i="1"/>
  <c r="E10" i="1"/>
  <c r="E11" i="1"/>
  <c r="E12" i="1"/>
  <c r="E13" i="1"/>
  <c r="E14" i="1"/>
  <c r="D91" i="1"/>
  <c r="D88" i="1"/>
  <c r="D89" i="1"/>
  <c r="D84" i="1"/>
  <c r="D85" i="1"/>
  <c r="D86" i="1"/>
  <c r="D79" i="1"/>
  <c r="D80" i="1"/>
  <c r="D81" i="1"/>
  <c r="D82" i="1"/>
  <c r="D73" i="1"/>
  <c r="D74" i="1"/>
  <c r="D75" i="1"/>
  <c r="D76" i="1"/>
  <c r="D77" i="1"/>
  <c r="D66" i="1"/>
  <c r="D67" i="1"/>
  <c r="D68" i="1"/>
  <c r="D69" i="1"/>
  <c r="D70" i="1"/>
  <c r="D71" i="1"/>
  <c r="D58" i="1"/>
  <c r="D59" i="1"/>
  <c r="D60" i="1"/>
  <c r="D61" i="1"/>
  <c r="D62" i="1"/>
  <c r="D63" i="1"/>
  <c r="D64" i="1"/>
  <c r="D49" i="1"/>
  <c r="D50" i="1"/>
  <c r="D51" i="1"/>
  <c r="D52" i="1"/>
  <c r="D53" i="1"/>
  <c r="D54" i="1"/>
  <c r="D55" i="1"/>
  <c r="D56" i="1"/>
  <c r="D39" i="1"/>
  <c r="D40" i="1"/>
  <c r="D41" i="1"/>
  <c r="D42" i="1"/>
  <c r="D43" i="1"/>
  <c r="D44" i="1"/>
  <c r="D45" i="1"/>
  <c r="D46" i="1"/>
  <c r="D47" i="1"/>
  <c r="D28" i="1"/>
  <c r="D29" i="1"/>
  <c r="D30" i="1"/>
  <c r="D31" i="1"/>
  <c r="D32" i="1"/>
  <c r="D33" i="1"/>
  <c r="D34" i="1"/>
  <c r="D35" i="1"/>
  <c r="D36" i="1"/>
  <c r="D37" i="1"/>
  <c r="D16" i="1"/>
  <c r="D17" i="1"/>
  <c r="D18" i="1"/>
  <c r="D19" i="1"/>
  <c r="D20" i="1"/>
  <c r="D21" i="1"/>
  <c r="D22" i="1"/>
  <c r="D23" i="1"/>
  <c r="D24" i="1"/>
  <c r="D25" i="1"/>
  <c r="D26" i="1"/>
  <c r="D3" i="1"/>
  <c r="D4" i="1"/>
  <c r="D5" i="1"/>
  <c r="D6" i="1"/>
  <c r="D7" i="1"/>
  <c r="D8" i="1"/>
  <c r="D9" i="1"/>
  <c r="D10" i="1"/>
  <c r="D11" i="1"/>
  <c r="D12" i="1"/>
  <c r="D13" i="1"/>
  <c r="D14" i="1"/>
  <c r="C91" i="1"/>
  <c r="C88" i="1"/>
  <c r="C89" i="1"/>
  <c r="C84" i="1"/>
  <c r="C85" i="1"/>
  <c r="C86" i="1"/>
  <c r="C79" i="1"/>
  <c r="C80" i="1"/>
  <c r="C81" i="1"/>
  <c r="C82" i="1"/>
  <c r="C73" i="1"/>
  <c r="C74" i="1"/>
  <c r="C75" i="1"/>
  <c r="C76" i="1"/>
  <c r="C77" i="1"/>
  <c r="C66" i="1"/>
  <c r="C67" i="1"/>
  <c r="C68" i="1"/>
  <c r="C69" i="1"/>
  <c r="C70" i="1"/>
  <c r="C71" i="1"/>
  <c r="C58" i="1"/>
  <c r="C59" i="1"/>
  <c r="C60" i="1"/>
  <c r="C61" i="1"/>
  <c r="C62" i="1"/>
  <c r="C63" i="1"/>
  <c r="C64" i="1"/>
  <c r="C49" i="1"/>
  <c r="C50" i="1"/>
  <c r="C51" i="1"/>
  <c r="C52" i="1"/>
  <c r="C53" i="1"/>
  <c r="C54" i="1"/>
  <c r="C55" i="1"/>
  <c r="C56" i="1"/>
  <c r="C39" i="1"/>
  <c r="C40" i="1"/>
  <c r="C41" i="1"/>
  <c r="C42" i="1"/>
  <c r="C43" i="1"/>
  <c r="C44" i="1"/>
  <c r="C45" i="1"/>
  <c r="C46" i="1"/>
  <c r="C47" i="1"/>
  <c r="C28" i="1"/>
  <c r="C29" i="1"/>
  <c r="C30" i="1"/>
  <c r="C31" i="1"/>
  <c r="C32" i="1"/>
  <c r="C33" i="1"/>
  <c r="C34" i="1"/>
  <c r="C35" i="1"/>
  <c r="C36" i="1"/>
  <c r="C37" i="1"/>
  <c r="C16" i="1"/>
  <c r="C17" i="1"/>
  <c r="C18" i="1"/>
  <c r="C19" i="1"/>
  <c r="C20" i="1"/>
  <c r="C21" i="1"/>
  <c r="C22" i="1"/>
  <c r="C23" i="1"/>
  <c r="C24" i="1"/>
  <c r="C25" i="1"/>
  <c r="C26" i="1"/>
  <c r="C27" i="1"/>
  <c r="C92" i="1"/>
  <c r="D92" i="1"/>
  <c r="E92" i="1"/>
  <c r="F92" i="1"/>
  <c r="G92" i="1"/>
  <c r="H92" i="1"/>
  <c r="C90" i="1"/>
  <c r="D90" i="1"/>
  <c r="E90" i="1"/>
  <c r="F90" i="1"/>
  <c r="G90" i="1"/>
  <c r="H90" i="1"/>
  <c r="C87" i="1"/>
  <c r="D87" i="1"/>
  <c r="E87" i="1"/>
  <c r="F87" i="1"/>
  <c r="G87" i="1"/>
  <c r="H87" i="1"/>
  <c r="C83" i="1"/>
  <c r="D83" i="1"/>
  <c r="E83" i="1"/>
  <c r="F83" i="1"/>
  <c r="G83" i="1"/>
  <c r="H83" i="1"/>
  <c r="C78" i="1"/>
  <c r="D78" i="1"/>
  <c r="E78" i="1"/>
  <c r="F78" i="1"/>
  <c r="G78" i="1"/>
  <c r="H78" i="1"/>
  <c r="C72" i="1"/>
  <c r="D72" i="1"/>
  <c r="E72" i="1"/>
  <c r="F72" i="1"/>
  <c r="G72" i="1"/>
  <c r="H72" i="1"/>
  <c r="C65" i="1"/>
  <c r="D65" i="1"/>
  <c r="E65" i="1"/>
  <c r="F65" i="1"/>
  <c r="G65" i="1"/>
  <c r="H65" i="1"/>
  <c r="C57" i="1"/>
  <c r="D57" i="1"/>
  <c r="E57" i="1"/>
  <c r="F57" i="1"/>
  <c r="G57" i="1"/>
  <c r="H57" i="1"/>
  <c r="C48" i="1"/>
  <c r="D48" i="1"/>
  <c r="E48" i="1"/>
  <c r="F48" i="1"/>
  <c r="G48" i="1"/>
  <c r="H48" i="1"/>
  <c r="C38" i="1"/>
  <c r="D38" i="1"/>
  <c r="E38" i="1"/>
  <c r="F38" i="1"/>
  <c r="G38" i="1"/>
  <c r="H38" i="1"/>
  <c r="C2" i="1"/>
  <c r="D2" i="1"/>
  <c r="E2" i="1"/>
  <c r="F2" i="1"/>
  <c r="G2" i="1"/>
  <c r="H2" i="1"/>
  <c r="C15" i="1"/>
  <c r="D15" i="1"/>
  <c r="E15" i="1"/>
  <c r="F15" i="1"/>
  <c r="G15" i="1"/>
  <c r="H15" i="1"/>
  <c r="D27" i="1"/>
  <c r="E27" i="1"/>
  <c r="F27" i="1"/>
  <c r="G27" i="1"/>
  <c r="H27" i="1"/>
  <c r="C3" i="1"/>
  <c r="C4" i="1"/>
  <c r="C5" i="1"/>
  <c r="C6" i="1"/>
  <c r="C7" i="1"/>
  <c r="C8" i="1"/>
  <c r="C9" i="1"/>
  <c r="C10" i="1"/>
  <c r="C11" i="1"/>
  <c r="C12" i="1"/>
  <c r="C13" i="1"/>
  <c r="C14" i="1"/>
  <c r="B92" i="1"/>
  <c r="B91" i="1"/>
  <c r="B90" i="1"/>
  <c r="B88" i="1"/>
  <c r="B89" i="1"/>
  <c r="B87" i="1"/>
  <c r="B84" i="1"/>
  <c r="B85" i="1"/>
  <c r="B86" i="1"/>
  <c r="B83" i="1"/>
  <c r="B79" i="1"/>
  <c r="B80" i="1"/>
  <c r="B81" i="1"/>
  <c r="B82" i="1"/>
  <c r="B78" i="1"/>
  <c r="B73" i="1"/>
  <c r="B74" i="1"/>
  <c r="B75" i="1"/>
  <c r="B76" i="1"/>
  <c r="B77" i="1"/>
  <c r="B72" i="1"/>
  <c r="B66" i="1"/>
  <c r="B67" i="1"/>
  <c r="B68" i="1"/>
  <c r="B69" i="1"/>
  <c r="B70" i="1"/>
  <c r="B71" i="1"/>
  <c r="B65" i="1"/>
  <c r="B58" i="1"/>
  <c r="B59" i="1"/>
  <c r="B60" i="1"/>
  <c r="B61" i="1"/>
  <c r="B62" i="1"/>
  <c r="B63" i="1"/>
  <c r="B64" i="1"/>
  <c r="B57" i="1"/>
  <c r="B49" i="1"/>
  <c r="B50" i="1"/>
  <c r="B51" i="1"/>
  <c r="B52" i="1"/>
  <c r="B53" i="1"/>
  <c r="B54" i="1"/>
  <c r="B55" i="1"/>
  <c r="B56" i="1"/>
  <c r="B48" i="1"/>
  <c r="B39" i="1"/>
  <c r="B40" i="1"/>
  <c r="B41" i="1"/>
  <c r="B42" i="1"/>
  <c r="B43" i="1"/>
  <c r="B44" i="1"/>
  <c r="B45" i="1"/>
  <c r="B46" i="1"/>
  <c r="B47" i="1"/>
  <c r="B38" i="1"/>
  <c r="B28" i="1"/>
  <c r="B29" i="1"/>
  <c r="B30" i="1"/>
  <c r="B31" i="1"/>
  <c r="B32" i="1"/>
  <c r="B33" i="1"/>
  <c r="B34" i="1"/>
  <c r="B35" i="1"/>
  <c r="B36" i="1"/>
  <c r="B37" i="1"/>
  <c r="B27" i="1"/>
  <c r="B16" i="1"/>
  <c r="B17" i="1"/>
  <c r="B18" i="1"/>
  <c r="B19" i="1"/>
  <c r="B20" i="1"/>
  <c r="B21" i="1"/>
  <c r="B22" i="1"/>
  <c r="B23" i="1"/>
  <c r="B24" i="1"/>
  <c r="B25" i="1"/>
  <c r="B26" i="1"/>
  <c r="B15" i="1"/>
  <c r="B3" i="1"/>
  <c r="B4" i="1"/>
  <c r="B5" i="1"/>
  <c r="B6" i="1"/>
  <c r="B7" i="1"/>
  <c r="B8" i="1"/>
  <c r="B9" i="1"/>
  <c r="B10" i="1"/>
  <c r="B11" i="1"/>
  <c r="B12" i="1"/>
  <c r="B13" i="1"/>
  <c r="B14" i="1"/>
  <c r="B2" i="1"/>
  <c r="I63" i="1" l="1"/>
  <c r="I62" i="1"/>
  <c r="I46" i="1"/>
  <c r="I45" i="1"/>
  <c r="I35" i="1"/>
  <c r="I39" i="1"/>
  <c r="I40" i="1"/>
  <c r="I30" i="1"/>
  <c r="I57" i="1"/>
  <c r="I67" i="1"/>
  <c r="I79" i="1"/>
  <c r="I64" i="1"/>
  <c r="I85" i="1"/>
  <c r="I84" i="1"/>
  <c r="I49" i="1"/>
  <c r="I60" i="1"/>
  <c r="I90" i="1"/>
  <c r="I43" i="1"/>
  <c r="I18" i="1"/>
  <c r="I33" i="1"/>
  <c r="I48" i="1"/>
  <c r="I10" i="1"/>
  <c r="I55" i="1"/>
  <c r="I54" i="1"/>
  <c r="I24" i="1"/>
  <c r="I3" i="1"/>
  <c r="I15" i="1"/>
  <c r="I28" i="1"/>
  <c r="I52" i="1"/>
  <c r="I38" i="1"/>
  <c r="I66" i="1"/>
  <c r="I83" i="1"/>
  <c r="I22" i="1"/>
  <c r="I16" i="1"/>
  <c r="I77" i="1"/>
  <c r="I21" i="1"/>
  <c r="I51" i="1"/>
  <c r="I76" i="1"/>
  <c r="I27" i="1"/>
  <c r="I47" i="1"/>
  <c r="I50" i="1"/>
  <c r="I75" i="1"/>
  <c r="I87" i="1"/>
  <c r="I37" i="1"/>
  <c r="I86" i="1"/>
  <c r="I61" i="1"/>
  <c r="I74" i="1"/>
  <c r="I89" i="1"/>
  <c r="I65" i="1"/>
  <c r="I73" i="1"/>
  <c r="I88" i="1"/>
  <c r="I53" i="1"/>
  <c r="I44" i="1"/>
  <c r="I59" i="1"/>
  <c r="I71" i="1"/>
  <c r="I78" i="1"/>
  <c r="I12" i="1"/>
  <c r="I34" i="1"/>
  <c r="I58" i="1"/>
  <c r="I70" i="1"/>
  <c r="I82" i="1"/>
  <c r="I91" i="1"/>
  <c r="I23" i="1"/>
  <c r="I72" i="1"/>
  <c r="I42" i="1"/>
  <c r="I69" i="1"/>
  <c r="I81" i="1"/>
  <c r="I92" i="1"/>
  <c r="I32" i="1"/>
  <c r="I41" i="1"/>
  <c r="I56" i="1"/>
  <c r="I68" i="1"/>
  <c r="I80" i="1"/>
  <c r="I11" i="1"/>
  <c r="I9" i="1"/>
  <c r="I17" i="1"/>
  <c r="I8" i="1"/>
  <c r="I5" i="1"/>
  <c r="I4" i="1"/>
  <c r="I20" i="1"/>
  <c r="I7" i="1"/>
  <c r="I26" i="1"/>
  <c r="I19" i="1"/>
  <c r="I25" i="1"/>
  <c r="I6" i="1"/>
  <c r="I14" i="1"/>
  <c r="I13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<sst xmlns="http://schemas.openxmlformats.org/spreadsheetml/2006/main" count="152" uniqueCount="117">
  <si>
    <t>Partei</t>
  </si>
  <si>
    <t>Parteienpaar</t>
  </si>
  <si>
    <t>AfD-CDU_CSU</t>
  </si>
  <si>
    <t>AfD-BSW</t>
  </si>
  <si>
    <t>AfD-Die_Linke</t>
  </si>
  <si>
    <t>AfD-Die_PARTEI</t>
  </si>
  <si>
    <t>AfD-Familien_Partei</t>
  </si>
  <si>
    <t>AfD-FREIE_WAEHLER</t>
  </si>
  <si>
    <t>AfD-FDP</t>
  </si>
  <si>
    <t>AfD-GRUENE</t>
  </si>
  <si>
    <t>AfD-OEDP</t>
  </si>
  <si>
    <t>AfD-PDF</t>
  </si>
  <si>
    <t>AfD-SPD</t>
  </si>
  <si>
    <t>AfD-Tierschutzpartei</t>
  </si>
  <si>
    <t>AfD-Volt</t>
  </si>
  <si>
    <t>BSW-CDU_CSU</t>
  </si>
  <si>
    <t>BSW-Die_Linke</t>
  </si>
  <si>
    <t>BSW-Die_PARTEI</t>
  </si>
  <si>
    <t>BSW-Familien_Partei</t>
  </si>
  <si>
    <t>BSW-FDP</t>
  </si>
  <si>
    <t>BSW-FREIE_WAEHLER</t>
  </si>
  <si>
    <t>BSW-GRUENE</t>
  </si>
  <si>
    <t>BSW-OEDP</t>
  </si>
  <si>
    <t>BSW-PDF</t>
  </si>
  <si>
    <t>BSW-SPD</t>
  </si>
  <si>
    <t>BSW-Tierschutzpartei</t>
  </si>
  <si>
    <t>BSW-Volt</t>
  </si>
  <si>
    <t>CDU_CSU-Die_Linke</t>
  </si>
  <si>
    <t>CDU_CSU-Die_PARTEI</t>
  </si>
  <si>
    <t>CDU_CSU-Familien_Partei</t>
  </si>
  <si>
    <t>CDU_CSU-FDP</t>
  </si>
  <si>
    <t>CDU_CSU-FREIE_WAEHLER</t>
  </si>
  <si>
    <t>CDU_CSU-GRUENE</t>
  </si>
  <si>
    <t>CDU_CSU-OEDP</t>
  </si>
  <si>
    <t>CDU_CSU-PDF</t>
  </si>
  <si>
    <t>CDU_CSU-SPD</t>
  </si>
  <si>
    <t>CDU_CSU-Tierschutzpartei</t>
  </si>
  <si>
    <t>CDU_CSU-Volt</t>
  </si>
  <si>
    <t>Die_Linke-Die_PARTEI</t>
  </si>
  <si>
    <t>Die_Linke-Familien_Partei</t>
  </si>
  <si>
    <t>Die_Linke-FDP</t>
  </si>
  <si>
    <t>Die_Linke-FREIE_WAEHLER</t>
  </si>
  <si>
    <t>Die_Linke-GRUENE</t>
  </si>
  <si>
    <t>Die_Linke-OEDP</t>
  </si>
  <si>
    <t>Die_Linke-PDF</t>
  </si>
  <si>
    <t>Die_Linke-SPD</t>
  </si>
  <si>
    <t>Die_Linke-Tierschutzpartei</t>
  </si>
  <si>
    <t>Die_Linke-Volt</t>
  </si>
  <si>
    <t>Die_PARTEI-Familien_Partei</t>
  </si>
  <si>
    <t>Die_PARTEI-FDP</t>
  </si>
  <si>
    <t>Die_PARTEI-FREIE_WAEHLER</t>
  </si>
  <si>
    <t>Die_PARTEI-GRUENE</t>
  </si>
  <si>
    <t>Die_PARTEI-OEDP</t>
  </si>
  <si>
    <t>Die_PARTEI-PDF</t>
  </si>
  <si>
    <t>Die_PARTEI-SPD</t>
  </si>
  <si>
    <t>Die_PARTEI-Tierschutzpartei</t>
  </si>
  <si>
    <t>Die_PARTEI-Volt</t>
  </si>
  <si>
    <t>Familien_Partei-FDP</t>
  </si>
  <si>
    <t>Familien_Partei-FREIE_WAEHLER</t>
  </si>
  <si>
    <t>Familien_Partei-GRUENE</t>
  </si>
  <si>
    <t>Familien_Partei-OEDP</t>
  </si>
  <si>
    <t>Familien_Partei-PDF</t>
  </si>
  <si>
    <t>Familien_Partei-SPD</t>
  </si>
  <si>
    <t>Familien_Partei-Tierschutzpartei</t>
  </si>
  <si>
    <t>Familien_Partei-Volt</t>
  </si>
  <si>
    <t>FDP</t>
  </si>
  <si>
    <t>FDP-FREIE_WAEHLER</t>
  </si>
  <si>
    <t>FDP-GRUENE</t>
  </si>
  <si>
    <t>FDP-OEDP</t>
  </si>
  <si>
    <t>FDP-PDF</t>
  </si>
  <si>
    <t>FDP-SPD</t>
  </si>
  <si>
    <t>FDP-Tierschutzpartei</t>
  </si>
  <si>
    <t>FDP-Volt</t>
  </si>
  <si>
    <t>FREIE_WAEHLER</t>
  </si>
  <si>
    <t>FREIE_WAEHLER-GRUENE</t>
  </si>
  <si>
    <t>FREIE_WAEHLER-OEDP</t>
  </si>
  <si>
    <t>FREIE_WAEHLER-PDF</t>
  </si>
  <si>
    <t>FREIE_WAEHLER-SPD</t>
  </si>
  <si>
    <t>FREIE_WAEHLER-Tierschutzpartei</t>
  </si>
  <si>
    <t>FREIE_WAEHLER-Volt</t>
  </si>
  <si>
    <t>GRUENE-OEDP</t>
  </si>
  <si>
    <t>GRUENE-PDF</t>
  </si>
  <si>
    <t>GRUENE-SPD</t>
  </si>
  <si>
    <t>GRUENE-Tierschutzpartei</t>
  </si>
  <si>
    <t>GRUENE-Volt</t>
  </si>
  <si>
    <t>OEDP-PDF</t>
  </si>
  <si>
    <t>OEDP-SPD</t>
  </si>
  <si>
    <t>OEDP-Tierschutzpartei</t>
  </si>
  <si>
    <t>OEDP-Volt</t>
  </si>
  <si>
    <t>PDF-SPD</t>
  </si>
  <si>
    <t>PDF-Tierschutzpartei</t>
  </si>
  <si>
    <t>PDF-Volt</t>
  </si>
  <si>
    <t>SPD-Tierschutzpartei</t>
  </si>
  <si>
    <t>SPD-Volt</t>
  </si>
  <si>
    <t>Tierschutzpartei-Volt</t>
  </si>
  <si>
    <t>AFD</t>
  </si>
  <si>
    <t>Bündnis_Sahra_Wagenknecht</t>
  </si>
  <si>
    <t>CDU_CSU</t>
  </si>
  <si>
    <t>Die_Linke</t>
  </si>
  <si>
    <t>Die_PARTEI</t>
  </si>
  <si>
    <t>Familien-Partei</t>
  </si>
  <si>
    <t>GRUENE</t>
  </si>
  <si>
    <t>OEDP</t>
  </si>
  <si>
    <t>PDF</t>
  </si>
  <si>
    <t>SPD</t>
  </si>
  <si>
    <t>Tierschutzpartei</t>
  </si>
  <si>
    <t>Volt</t>
  </si>
  <si>
    <t>Normen</t>
  </si>
  <si>
    <t>Cosinus_Ähnlichkeit</t>
  </si>
  <si>
    <t>Skalarprodukte</t>
  </si>
  <si>
    <t>Friedenssicherung</t>
  </si>
  <si>
    <t>Soziale Sicherheit</t>
  </si>
  <si>
    <t>Zuwanderung</t>
  </si>
  <si>
    <t>Klima- und Umweltschutz</t>
  </si>
  <si>
    <t>Wirtschaftswachstum</t>
  </si>
  <si>
    <t>Stabilität der Währung</t>
  </si>
  <si>
    <t>Verbraucherschutz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</si>
</sst>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0"/>
      <color theme="1"/>
      <name val="Inherit"/>
    </font>
    <font>
      <sz val="10"/>
      <name val="Inherit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0" borderId="0" xfId="0" applyNumberFormat="1" applyFont="1" applyAlignment="1">
      <alignment horizontal="left" vertical="center" indent="1"/>
    </xf>
    <xf numFmtId="164" fontId="2" fillId="0" borderId="0" xfId="0" applyNumberFormat="1" applyFont="1"/>
    <xf numFmtId="0" fontId="0" fillId="0" borderId="0" xfId="0" applyAlignment="1">
      <alignment horizontal="right"/>
    </xf>
    <xf numFmtId="164" fontId="3" fillId="2" borderId="0" xfId="0" applyNumberFormat="1" applyFont="1" applyFill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86F9-EBE8-4388-9B49-832FC51B4F19}">
  <dimension ref="A1:AB184"/>
  <sheetViews>
    <sheetView tabSelected="1" topLeftCell="O1" zoomScale="80" zoomScaleNormal="80" workbookViewId="0">
      <selection activeCell="U15" sqref="U15"/>
    </sheetView>
  </sheetViews>
  <sheetFormatPr baseColWidth="10" defaultRowHeight="15"/>
  <cols>
    <col min="1" max="12" width="23.42578125" customWidth="1"/>
    <col min="14" max="25" width="25.5703125" customWidth="1"/>
    <col min="26" max="27" width="28.5703125" customWidth="1"/>
    <col min="28" max="28" width="25" customWidth="1"/>
  </cols>
  <sheetData>
    <row r="1" spans="1:25">
      <c r="A1" t="s">
        <v>1</v>
      </c>
      <c r="B1" s="7" t="s">
        <v>110</v>
      </c>
      <c r="C1" s="7" t="s">
        <v>111</v>
      </c>
      <c r="D1" s="7" t="s">
        <v>112</v>
      </c>
      <c r="E1" s="7" t="s">
        <v>113</v>
      </c>
      <c r="F1" s="7" t="s">
        <v>114</v>
      </c>
      <c r="G1" s="7" t="s">
        <v>115</v>
      </c>
      <c r="H1" s="7" t="s">
        <v>116</v>
      </c>
      <c r="I1" t="s">
        <v>108</v>
      </c>
      <c r="N1" s="1" t="s">
        <v>0</v>
      </c>
      <c r="O1" s="7" t="s">
        <v>110</v>
      </c>
      <c r="P1" s="7" t="s">
        <v>111</v>
      </c>
      <c r="Q1" s="7" t="s">
        <v>112</v>
      </c>
      <c r="R1" s="7" t="s">
        <v>113</v>
      </c>
      <c r="S1" s="7" t="s">
        <v>114</v>
      </c>
      <c r="T1" s="7" t="s">
        <v>115</v>
      </c>
      <c r="U1" s="7" t="s">
        <v>116</v>
      </c>
      <c r="V1" s="8"/>
      <c r="W1" s="8"/>
      <c r="X1" s="8"/>
      <c r="Y1" s="8"/>
    </row>
    <row r="2" spans="1:25">
      <c r="A2" t="s">
        <v>3</v>
      </c>
      <c r="B2" s="3">
        <f t="shared" ref="B2:B14" si="0">1-ABS($O$2-O3)</f>
        <v>0.89756167586079605</v>
      </c>
      <c r="C2" s="3">
        <f t="shared" ref="C2:C14" si="1">1-ABS($O$2-P3)</f>
        <v>0.97283049306509717</v>
      </c>
      <c r="D2" s="3">
        <f t="shared" ref="D2:D14" si="2">1-ABS($O$2-Q3)</f>
        <v>0.93143264360273159</v>
      </c>
      <c r="E2" s="3">
        <f t="shared" ref="E2:E14" si="3">1-ABS($O$2-R3)</f>
        <v>0.78465845005434443</v>
      </c>
      <c r="F2" s="3">
        <f t="shared" ref="F2:F14" si="4">1-ABS($O$2-S3)</f>
        <v>0.52874447155972093</v>
      </c>
      <c r="G2" s="3">
        <f t="shared" ref="G2:G14" si="5">1-ABS($O$2-T3)</f>
        <v>0.73949715973176389</v>
      </c>
      <c r="H2" s="3">
        <f t="shared" ref="H2:H14" si="6">1-ABS($O$2-U3)</f>
        <v>0.79218533177477457</v>
      </c>
      <c r="I2" s="6">
        <f t="shared" ref="I2:I14" si="7">O18 / ($O$32 * O33)</f>
        <v>0.95835586267580042</v>
      </c>
      <c r="J2" s="3"/>
      <c r="K2" s="3"/>
      <c r="L2" s="3"/>
      <c r="N2" t="s">
        <v>95</v>
      </c>
      <c r="O2">
        <v>5.5626191989828357E-2</v>
      </c>
      <c r="P2">
        <v>0.17614960796778981</v>
      </c>
      <c r="Q2">
        <v>0.14833651197287559</v>
      </c>
      <c r="R2">
        <v>0.24475524475524479</v>
      </c>
      <c r="S2">
        <v>0.33746556473829198</v>
      </c>
      <c r="T2">
        <v>0.23177579995761821</v>
      </c>
      <c r="U2">
        <v>0.1631701631701632</v>
      </c>
      <c r="V2" s="2"/>
      <c r="W2" s="2"/>
      <c r="X2" s="2"/>
      <c r="Y2" s="2"/>
    </row>
    <row r="3" spans="1:25">
      <c r="A3" t="s">
        <v>2</v>
      </c>
      <c r="B3" s="3">
        <f t="shared" si="0"/>
        <v>0.97869254725840926</v>
      </c>
      <c r="C3" s="3">
        <f t="shared" si="1"/>
        <v>0.87290878575270781</v>
      </c>
      <c r="D3" s="3">
        <f t="shared" si="2"/>
        <v>0.9209923137098448</v>
      </c>
      <c r="E3" s="3">
        <f t="shared" si="3"/>
        <v>0.7142331434941559</v>
      </c>
      <c r="F3" s="3">
        <f t="shared" si="4"/>
        <v>0.67576632112844637</v>
      </c>
      <c r="G3" s="3">
        <f t="shared" si="5"/>
        <v>0.83444196338699839</v>
      </c>
      <c r="H3" s="3">
        <f t="shared" si="6"/>
        <v>0.94022572489269962</v>
      </c>
      <c r="I3" s="6">
        <f t="shared" si="7"/>
        <v>0.98452632876584123</v>
      </c>
      <c r="J3" s="3"/>
      <c r="K3" s="3"/>
      <c r="L3" s="3"/>
      <c r="N3" t="s">
        <v>96</v>
      </c>
      <c r="O3">
        <v>0.1580645161290323</v>
      </c>
      <c r="P3">
        <v>8.2795698924731181E-2</v>
      </c>
      <c r="Q3">
        <v>0.1241935483870968</v>
      </c>
      <c r="R3">
        <v>0.2709677419354839</v>
      </c>
      <c r="S3">
        <v>0.5268817204301075</v>
      </c>
      <c r="T3">
        <v>0.31612903225806449</v>
      </c>
      <c r="U3">
        <v>0.26344086021505381</v>
      </c>
      <c r="V3" s="2"/>
      <c r="W3" s="2"/>
      <c r="X3" s="2"/>
      <c r="Y3" s="2"/>
    </row>
    <row r="4" spans="1:25">
      <c r="A4" t="s">
        <v>4</v>
      </c>
      <c r="B4" s="3">
        <f t="shared" si="0"/>
        <v>0.94120940170358036</v>
      </c>
      <c r="C4" s="3">
        <f t="shared" si="1"/>
        <v>0.84890678096845584</v>
      </c>
      <c r="D4" s="3">
        <f t="shared" si="2"/>
        <v>0.9972555178063367</v>
      </c>
      <c r="E4" s="3">
        <f t="shared" si="3"/>
        <v>0.69410759411059098</v>
      </c>
      <c r="F4" s="3">
        <f t="shared" si="4"/>
        <v>0.70083799353919374</v>
      </c>
      <c r="G4" s="3">
        <f t="shared" si="5"/>
        <v>0.79025615737634558</v>
      </c>
      <c r="H4" s="3">
        <f t="shared" si="6"/>
        <v>0.80756289876418141</v>
      </c>
      <c r="I4" s="6">
        <f t="shared" si="7"/>
        <v>0.96872362685211599</v>
      </c>
      <c r="J4" s="3"/>
      <c r="K4" s="3"/>
      <c r="L4" s="3"/>
      <c r="N4" t="s">
        <v>97</v>
      </c>
      <c r="O4">
        <v>7.6933644731419143E-2</v>
      </c>
      <c r="P4">
        <v>0.18271740623712049</v>
      </c>
      <c r="Q4">
        <v>0.13463387827998349</v>
      </c>
      <c r="R4">
        <v>0.34139304849567248</v>
      </c>
      <c r="S4">
        <v>0.37985987086138201</v>
      </c>
      <c r="T4">
        <v>0.22118422860282999</v>
      </c>
      <c r="U4">
        <v>0.1154004670971287</v>
      </c>
      <c r="V4" s="2"/>
      <c r="W4" s="2"/>
      <c r="X4" s="2"/>
      <c r="Y4" s="2"/>
    </row>
    <row r="5" spans="1:25">
      <c r="A5" t="s">
        <v>5</v>
      </c>
      <c r="B5" s="3">
        <f t="shared" si="0"/>
        <v>0.96249913167666568</v>
      </c>
      <c r="C5" s="3">
        <f t="shared" si="1"/>
        <v>0.78374633699241769</v>
      </c>
      <c r="D5" s="3">
        <f t="shared" si="2"/>
        <v>0.94437380801017168</v>
      </c>
      <c r="E5" s="3">
        <f t="shared" si="3"/>
        <v>0.56624245299448916</v>
      </c>
      <c r="F5" s="3">
        <f t="shared" si="4"/>
        <v>0.89249827899138201</v>
      </c>
      <c r="G5" s="3">
        <f t="shared" si="5"/>
        <v>0.94437380801017168</v>
      </c>
      <c r="H5" s="3">
        <f t="shared" si="6"/>
        <v>0.87437295532488801</v>
      </c>
      <c r="I5" s="6">
        <f t="shared" si="7"/>
        <v>0.74439765038962413</v>
      </c>
      <c r="J5" s="3"/>
      <c r="K5" s="3"/>
      <c r="L5" s="3"/>
      <c r="N5" t="s">
        <v>98</v>
      </c>
      <c r="O5">
        <v>0.114416790286248</v>
      </c>
      <c r="P5">
        <v>0.20671941102137251</v>
      </c>
      <c r="Q5">
        <v>5.2881709796165043E-2</v>
      </c>
      <c r="R5">
        <v>0.3615185978792374</v>
      </c>
      <c r="S5">
        <v>0.35478819845063458</v>
      </c>
      <c r="T5">
        <v>0.2653700346134828</v>
      </c>
      <c r="U5">
        <v>0.24806329322564691</v>
      </c>
      <c r="V5" s="2"/>
      <c r="W5" s="2"/>
      <c r="X5" s="2"/>
      <c r="Y5" s="2"/>
    </row>
    <row r="6" spans="1:25">
      <c r="A6" t="s">
        <v>6</v>
      </c>
      <c r="B6" s="3">
        <f t="shared" si="0"/>
        <v>0.99052185849048813</v>
      </c>
      <c r="C6" s="3">
        <f t="shared" si="1"/>
        <v>0.63370115902693525</v>
      </c>
      <c r="D6" s="3">
        <f t="shared" si="2"/>
        <v>0.98970040558937633</v>
      </c>
      <c r="E6" s="3">
        <f t="shared" si="3"/>
        <v>0.69962694542738735</v>
      </c>
      <c r="F6" s="3">
        <f t="shared" si="4"/>
        <v>0.64029373766698039</v>
      </c>
      <c r="G6" s="3">
        <f t="shared" si="5"/>
        <v>0.61392342310679959</v>
      </c>
      <c r="H6" s="3">
        <f t="shared" si="6"/>
        <v>0.89081172598869818</v>
      </c>
      <c r="I6" s="6">
        <f t="shared" si="7"/>
        <v>0.94703270229199787</v>
      </c>
      <c r="J6" s="3"/>
      <c r="K6" s="3"/>
      <c r="L6" s="3"/>
      <c r="N6" t="s">
        <v>99</v>
      </c>
      <c r="O6">
        <v>1.8125323666494039E-2</v>
      </c>
      <c r="P6">
        <v>0.27187985499741069</v>
      </c>
      <c r="Q6">
        <v>0</v>
      </c>
      <c r="R6">
        <v>0.48938373899533921</v>
      </c>
      <c r="S6">
        <v>0.16312791299844639</v>
      </c>
      <c r="T6">
        <v>0</v>
      </c>
      <c r="U6">
        <v>0.18125323666494039</v>
      </c>
      <c r="V6" s="2"/>
      <c r="W6" s="2"/>
      <c r="X6" s="2"/>
      <c r="Y6" s="2"/>
    </row>
    <row r="7" spans="1:25">
      <c r="A7" t="s">
        <v>8</v>
      </c>
      <c r="B7" s="3">
        <f t="shared" si="0"/>
        <v>0.96922498988614691</v>
      </c>
      <c r="C7" s="3">
        <f t="shared" si="1"/>
        <v>0.92790267583656016</v>
      </c>
      <c r="D7" s="3">
        <f t="shared" si="2"/>
        <v>0.88658036178697341</v>
      </c>
      <c r="E7" s="3">
        <f t="shared" si="3"/>
        <v>0.80769230769230771</v>
      </c>
      <c r="F7" s="3">
        <f t="shared" si="4"/>
        <v>0.57478471941281861</v>
      </c>
      <c r="G7" s="3">
        <f t="shared" si="5"/>
        <v>0.84901462174189446</v>
      </c>
      <c r="H7" s="3">
        <f t="shared" si="6"/>
        <v>0.89033693579148121</v>
      </c>
      <c r="I7" s="6">
        <f t="shared" si="7"/>
        <v>0.9758719336826599</v>
      </c>
      <c r="J7" s="3"/>
      <c r="K7" s="3"/>
      <c r="L7" s="3"/>
      <c r="N7" t="s">
        <v>100</v>
      </c>
      <c r="O7">
        <v>4.6148050480316442E-2</v>
      </c>
      <c r="P7">
        <v>0.42192503296289319</v>
      </c>
      <c r="Q7">
        <v>6.5925786400452061E-2</v>
      </c>
      <c r="R7">
        <v>0.35599924656244109</v>
      </c>
      <c r="S7">
        <v>0.41533245432284799</v>
      </c>
      <c r="T7">
        <v>0.44170276888302878</v>
      </c>
      <c r="U7">
        <v>0.1648144660011302</v>
      </c>
      <c r="V7" s="2"/>
      <c r="W7" s="2"/>
      <c r="X7" s="2"/>
      <c r="Y7" s="2"/>
    </row>
    <row r="8" spans="1:25">
      <c r="A8" t="s">
        <v>7</v>
      </c>
      <c r="B8" s="3">
        <f t="shared" si="0"/>
        <v>0.97087187860066482</v>
      </c>
      <c r="C8" s="3">
        <f t="shared" si="1"/>
        <v>0.89671185438514667</v>
      </c>
      <c r="D8" s="3">
        <f t="shared" si="2"/>
        <v>0.95144901511564817</v>
      </c>
      <c r="E8" s="3">
        <f t="shared" si="3"/>
        <v>0.7854718180618695</v>
      </c>
      <c r="F8" s="3">
        <f t="shared" si="4"/>
        <v>0.79959753696006342</v>
      </c>
      <c r="G8" s="3">
        <f t="shared" si="5"/>
        <v>0.89141470979832393</v>
      </c>
      <c r="H8" s="3">
        <f t="shared" si="6"/>
        <v>0.85433469769056491</v>
      </c>
      <c r="I8" s="6">
        <f t="shared" si="7"/>
        <v>0.97651852340813283</v>
      </c>
      <c r="J8" s="3"/>
      <c r="K8" s="3"/>
      <c r="L8" s="3"/>
      <c r="N8" t="s">
        <v>65</v>
      </c>
      <c r="O8">
        <v>8.6401202103681435E-2</v>
      </c>
      <c r="P8">
        <v>0.12772351615326821</v>
      </c>
      <c r="Q8">
        <v>0.16904583020285499</v>
      </c>
      <c r="R8">
        <v>0.2479338842975207</v>
      </c>
      <c r="S8">
        <v>0.48084147257700982</v>
      </c>
      <c r="T8">
        <v>0.20661157024793389</v>
      </c>
      <c r="U8">
        <v>0.16528925619834711</v>
      </c>
      <c r="V8" s="2"/>
      <c r="W8" s="2"/>
      <c r="X8" s="2"/>
      <c r="Y8" s="2"/>
    </row>
    <row r="9" spans="1:25">
      <c r="A9" t="s">
        <v>9</v>
      </c>
      <c r="B9" s="3">
        <f t="shared" si="0"/>
        <v>0.95733333885892435</v>
      </c>
      <c r="C9" s="3">
        <f t="shared" si="1"/>
        <v>0.91086762646976982</v>
      </c>
      <c r="D9" s="3">
        <f t="shared" si="2"/>
        <v>0.97818333800790402</v>
      </c>
      <c r="E9" s="3">
        <f t="shared" si="3"/>
        <v>0.64458335162423008</v>
      </c>
      <c r="F9" s="3">
        <f t="shared" si="4"/>
        <v>0.70475049202557116</v>
      </c>
      <c r="G9" s="3">
        <f t="shared" si="5"/>
        <v>0.89537905567338494</v>
      </c>
      <c r="H9" s="3">
        <f t="shared" si="6"/>
        <v>0.81912763021425938</v>
      </c>
      <c r="I9" s="6">
        <f t="shared" si="7"/>
        <v>0.94509518883142674</v>
      </c>
      <c r="J9" s="3"/>
      <c r="K9" s="3"/>
      <c r="L9" s="3"/>
      <c r="N9" t="s">
        <v>73</v>
      </c>
      <c r="O9">
        <v>8.4754313389163546E-2</v>
      </c>
      <c r="P9">
        <v>0.15891433760468171</v>
      </c>
      <c r="Q9">
        <v>0.1041771768741802</v>
      </c>
      <c r="R9">
        <v>0.27015437392795882</v>
      </c>
      <c r="S9">
        <v>0.25602865502976491</v>
      </c>
      <c r="T9">
        <v>0.16421148219150439</v>
      </c>
      <c r="U9">
        <v>0.20129149429926341</v>
      </c>
      <c r="V9" s="2"/>
      <c r="W9" s="2"/>
      <c r="X9" s="2"/>
      <c r="Y9" s="2"/>
    </row>
    <row r="10" spans="1:25">
      <c r="A10" t="s">
        <v>10</v>
      </c>
      <c r="B10" s="3">
        <f t="shared" si="0"/>
        <v>0.98060261315076469</v>
      </c>
      <c r="C10" s="3">
        <f t="shared" si="1"/>
        <v>0.80654791024413686</v>
      </c>
      <c r="D10" s="3">
        <f t="shared" si="2"/>
        <v>0.95059318161513917</v>
      </c>
      <c r="E10" s="3">
        <f t="shared" si="3"/>
        <v>0.38641586874538003</v>
      </c>
      <c r="F10" s="3">
        <f t="shared" si="4"/>
        <v>0.8155507397048245</v>
      </c>
      <c r="G10" s="3">
        <f t="shared" si="5"/>
        <v>0.88457243223676318</v>
      </c>
      <c r="H10" s="3">
        <f t="shared" si="6"/>
        <v>0.71651961563726041</v>
      </c>
      <c r="I10" s="6">
        <f t="shared" si="7"/>
        <v>0.84858816618043975</v>
      </c>
      <c r="J10" s="3"/>
      <c r="K10" s="3"/>
      <c r="L10" s="3"/>
      <c r="N10" t="s">
        <v>101</v>
      </c>
      <c r="O10">
        <v>9.8292853130903954E-2</v>
      </c>
      <c r="P10">
        <v>0.1447585655200585</v>
      </c>
      <c r="Q10">
        <v>7.7442853981924326E-2</v>
      </c>
      <c r="R10">
        <v>0.41104284036559829</v>
      </c>
      <c r="S10">
        <v>0.35087569996425721</v>
      </c>
      <c r="T10">
        <v>0.16024713631644341</v>
      </c>
      <c r="U10">
        <v>0.23649856177556891</v>
      </c>
      <c r="V10" s="2"/>
      <c r="W10" s="2"/>
      <c r="X10" s="2"/>
      <c r="Y10" s="2"/>
    </row>
    <row r="11" spans="1:25">
      <c r="A11" t="s">
        <v>11</v>
      </c>
      <c r="B11" s="3">
        <f t="shared" si="0"/>
        <v>0.95986815134514458</v>
      </c>
      <c r="C11" s="3">
        <f t="shared" si="1"/>
        <v>0.87141566567403883</v>
      </c>
      <c r="D11" s="3">
        <f t="shared" si="2"/>
        <v>0.93511463271781659</v>
      </c>
      <c r="E11" s="3">
        <f t="shared" si="3"/>
        <v>0.80599510492637538</v>
      </c>
      <c r="F11" s="3">
        <f t="shared" si="4"/>
        <v>0.72163701343596709</v>
      </c>
      <c r="G11" s="3">
        <f t="shared" si="5"/>
        <v>0.94200100753336002</v>
      </c>
      <c r="H11" s="3">
        <f t="shared" si="6"/>
        <v>0.82148944826134829</v>
      </c>
      <c r="I11" s="6">
        <f t="shared" si="7"/>
        <v>0.96476384162694206</v>
      </c>
      <c r="J11" s="3"/>
      <c r="K11" s="3"/>
      <c r="L11" s="3"/>
      <c r="N11" t="s">
        <v>102</v>
      </c>
      <c r="O11">
        <v>7.5023578839063715E-2</v>
      </c>
      <c r="P11">
        <v>0.24907828174569149</v>
      </c>
      <c r="Q11">
        <v>0.10503301037468921</v>
      </c>
      <c r="R11">
        <v>0.66921032324444829</v>
      </c>
      <c r="S11">
        <v>0.2400754522850039</v>
      </c>
      <c r="T11">
        <v>0.17105375975306519</v>
      </c>
      <c r="U11">
        <v>0.33910657635256802</v>
      </c>
      <c r="V11" s="2"/>
      <c r="W11" s="2"/>
      <c r="X11" s="2"/>
      <c r="Y11" s="2"/>
    </row>
    <row r="12" spans="1:25">
      <c r="A12" t="s">
        <v>12</v>
      </c>
      <c r="B12" s="3">
        <f t="shared" si="0"/>
        <v>0.9358182933539525</v>
      </c>
      <c r="C12" s="3">
        <f t="shared" si="1"/>
        <v>0.90541927429708835</v>
      </c>
      <c r="D12" s="3">
        <f t="shared" si="2"/>
        <v>0.94833553649501401</v>
      </c>
      <c r="E12" s="3">
        <f t="shared" si="3"/>
        <v>0.6336162803768921</v>
      </c>
      <c r="F12" s="3">
        <f t="shared" si="4"/>
        <v>0.66759165461691672</v>
      </c>
      <c r="G12" s="3">
        <f t="shared" si="5"/>
        <v>0.92330105021289077</v>
      </c>
      <c r="H12" s="3">
        <f t="shared" si="6"/>
        <v>0.78382319806963219</v>
      </c>
      <c r="I12" s="6">
        <f t="shared" si="7"/>
        <v>0.93979907028006093</v>
      </c>
      <c r="J12" s="3"/>
      <c r="K12" s="3"/>
      <c r="L12" s="3"/>
      <c r="N12" t="s">
        <v>103</v>
      </c>
      <c r="O12">
        <v>1.5494343334972949E-2</v>
      </c>
      <c r="P12">
        <v>0.18421052631578949</v>
      </c>
      <c r="Q12">
        <v>0.12051155927201181</v>
      </c>
      <c r="R12">
        <v>0.24963108706345299</v>
      </c>
      <c r="S12">
        <v>0.33398917855386129</v>
      </c>
      <c r="T12">
        <v>0.1136251844564683</v>
      </c>
      <c r="U12">
        <v>0.23413674372848009</v>
      </c>
      <c r="V12" s="2"/>
      <c r="W12" s="2"/>
      <c r="X12" s="2"/>
      <c r="Y12" s="2"/>
    </row>
    <row r="13" spans="1:25">
      <c r="A13" t="s">
        <v>13</v>
      </c>
      <c r="B13" s="3">
        <f t="shared" si="0"/>
        <v>0.99926841800978905</v>
      </c>
      <c r="C13" s="3">
        <f t="shared" si="1"/>
        <v>0.8896034690641561</v>
      </c>
      <c r="D13" s="3">
        <f t="shared" si="2"/>
        <v>0.97127593760017228</v>
      </c>
      <c r="E13" s="3">
        <f t="shared" si="3"/>
        <v>5.5626191989828322E-2</v>
      </c>
      <c r="F13" s="3">
        <f t="shared" si="4"/>
        <v>0.87353675394231678</v>
      </c>
      <c r="G13" s="3">
        <f t="shared" si="5"/>
        <v>0.95788700833197293</v>
      </c>
      <c r="H13" s="3">
        <f t="shared" si="6"/>
        <v>0.83470885906453851</v>
      </c>
      <c r="I13" s="6">
        <f t="shared" si="7"/>
        <v>0.69220285150947602</v>
      </c>
      <c r="J13" s="3"/>
      <c r="K13" s="3"/>
      <c r="L13" s="3"/>
      <c r="N13" t="s">
        <v>104</v>
      </c>
      <c r="O13">
        <v>0.1198078986358759</v>
      </c>
      <c r="P13">
        <v>0.15020691769274</v>
      </c>
      <c r="Q13">
        <v>0.1072906554948143</v>
      </c>
      <c r="R13">
        <v>0.42200991161293622</v>
      </c>
      <c r="S13">
        <v>0.38803453737291171</v>
      </c>
      <c r="T13">
        <v>0.1323251417769376</v>
      </c>
      <c r="U13">
        <v>0.27180299392019619</v>
      </c>
      <c r="V13" s="2"/>
      <c r="W13" s="2"/>
      <c r="X13" s="2"/>
      <c r="Y13" s="2"/>
    </row>
    <row r="14" spans="1:25">
      <c r="A14" t="s">
        <v>14</v>
      </c>
      <c r="B14" s="3">
        <f t="shared" si="0"/>
        <v>0.99057474824605141</v>
      </c>
      <c r="C14" s="3">
        <f t="shared" si="1"/>
        <v>0.87789635461843774</v>
      </c>
      <c r="D14" s="3">
        <f t="shared" si="2"/>
        <v>0.85350206321452138</v>
      </c>
      <c r="E14" s="3">
        <f t="shared" si="3"/>
        <v>0.63046854180728606</v>
      </c>
      <c r="F14" s="3">
        <f t="shared" si="4"/>
        <v>0.70132815017104311</v>
      </c>
      <c r="G14" s="3">
        <f t="shared" si="5"/>
        <v>0.89183594970638991</v>
      </c>
      <c r="H14" s="3">
        <f t="shared" si="6"/>
        <v>0.83375430350658908</v>
      </c>
      <c r="I14" s="6">
        <f t="shared" si="7"/>
        <v>0.96109820498832377</v>
      </c>
      <c r="J14" s="3"/>
      <c r="K14" s="3"/>
      <c r="L14" s="3"/>
      <c r="N14" t="s">
        <v>105</v>
      </c>
      <c r="O14">
        <v>5.4894609999617462E-2</v>
      </c>
      <c r="P14">
        <v>0.1660227229256723</v>
      </c>
      <c r="Q14">
        <v>8.4350254389656099E-2</v>
      </c>
      <c r="R14">
        <v>1</v>
      </c>
      <c r="S14">
        <v>0.1820894380475116</v>
      </c>
      <c r="T14">
        <v>9.7739183657855472E-2</v>
      </c>
      <c r="U14">
        <v>0.22091733292528981</v>
      </c>
      <c r="V14" s="2"/>
      <c r="W14" s="2"/>
      <c r="X14" s="2"/>
      <c r="Y14" s="2"/>
    </row>
    <row r="15" spans="1:25">
      <c r="A15" t="s">
        <v>15</v>
      </c>
      <c r="B15" s="3">
        <f t="shared" ref="B15:B26" si="8">1-ABS($O$3-O4)</f>
        <v>0.9188691286023869</v>
      </c>
      <c r="C15" s="3">
        <f t="shared" ref="C15:C26" si="9">1-ABS($O$3-P4)</f>
        <v>0.97534710989191176</v>
      </c>
      <c r="D15" s="3">
        <f t="shared" ref="D15:D26" si="10">1-ABS($O$3-Q4)</f>
        <v>0.97656936215095125</v>
      </c>
      <c r="E15" s="3">
        <f t="shared" ref="E15:E26" si="11">1-ABS($O$3-R4)</f>
        <v>0.81667146763335985</v>
      </c>
      <c r="F15" s="3">
        <f t="shared" ref="F15:F26" si="12">1-ABS($O$3-S4)</f>
        <v>0.77820464526765032</v>
      </c>
      <c r="G15" s="3">
        <f t="shared" ref="G15:G26" si="13">1-ABS($O$3-T4)</f>
        <v>0.93688028752620234</v>
      </c>
      <c r="H15" s="3">
        <f t="shared" ref="H15:H26" si="14">1-ABS($O$3-U4)</f>
        <v>0.95733595096809643</v>
      </c>
      <c r="I15" s="6">
        <f t="shared" ref="I15:I26" si="15">P18 / ($O$33 * O34)</f>
        <v>0.94025366711023006</v>
      </c>
      <c r="J15" s="3"/>
      <c r="K15" s="3"/>
      <c r="L15" s="3"/>
      <c r="N15" t="s">
        <v>106</v>
      </c>
      <c r="O15">
        <v>6.5051443743776971E-2</v>
      </c>
      <c r="P15">
        <v>0.17772983737139059</v>
      </c>
      <c r="Q15">
        <v>0.202124128775307</v>
      </c>
      <c r="R15">
        <v>0.42515765018254231</v>
      </c>
      <c r="S15">
        <v>0.35429804181878533</v>
      </c>
      <c r="T15">
        <v>0.16379024228343839</v>
      </c>
      <c r="U15">
        <v>0.2218718884832393</v>
      </c>
      <c r="V15" s="2"/>
      <c r="W15" s="2"/>
      <c r="X15" s="2"/>
      <c r="Y15" s="2"/>
    </row>
    <row r="16" spans="1:25">
      <c r="A16" t="s">
        <v>16</v>
      </c>
      <c r="B16" s="3">
        <f t="shared" si="8"/>
        <v>0.95635227415721569</v>
      </c>
      <c r="C16" s="3">
        <f t="shared" si="9"/>
        <v>0.95134510510765979</v>
      </c>
      <c r="D16" s="3">
        <f t="shared" si="10"/>
        <v>0.89481719366713275</v>
      </c>
      <c r="E16" s="3">
        <f t="shared" si="11"/>
        <v>0.79654591824979493</v>
      </c>
      <c r="F16" s="3">
        <f t="shared" si="12"/>
        <v>0.80327631767839769</v>
      </c>
      <c r="G16" s="3">
        <f t="shared" si="13"/>
        <v>0.89269448151554953</v>
      </c>
      <c r="H16" s="3">
        <f t="shared" si="14"/>
        <v>0.91000122290338537</v>
      </c>
      <c r="I16" s="6">
        <f t="shared" si="15"/>
        <v>0.94462239878809706</v>
      </c>
      <c r="J16" s="3"/>
      <c r="K16" s="3"/>
      <c r="L16" s="3"/>
    </row>
    <row r="17" spans="1:28">
      <c r="A17" t="s">
        <v>17</v>
      </c>
      <c r="B17" s="3">
        <f t="shared" si="8"/>
        <v>0.86006080753746172</v>
      </c>
      <c r="C17" s="3">
        <f t="shared" si="9"/>
        <v>0.88618466113162164</v>
      </c>
      <c r="D17" s="3">
        <f t="shared" si="10"/>
        <v>0.84193548387096773</v>
      </c>
      <c r="E17" s="3">
        <f t="shared" si="11"/>
        <v>0.66868077713369312</v>
      </c>
      <c r="F17" s="3">
        <f t="shared" si="12"/>
        <v>0.99493660313058596</v>
      </c>
      <c r="G17" s="3">
        <f t="shared" si="13"/>
        <v>0.84193548387096773</v>
      </c>
      <c r="H17" s="3">
        <f t="shared" si="14"/>
        <v>0.97681127946409196</v>
      </c>
      <c r="I17" s="6">
        <f t="shared" si="15"/>
        <v>0.63372512912909207</v>
      </c>
      <c r="J17" s="3"/>
      <c r="K17" s="3"/>
      <c r="L17" s="3"/>
    </row>
    <row r="18" spans="1:28">
      <c r="A18" t="s">
        <v>18</v>
      </c>
      <c r="B18" s="3">
        <f t="shared" si="8"/>
        <v>0.88808353435128418</v>
      </c>
      <c r="C18" s="3">
        <f t="shared" si="9"/>
        <v>0.73613948316613909</v>
      </c>
      <c r="D18" s="3">
        <f t="shared" si="10"/>
        <v>0.90786127027141972</v>
      </c>
      <c r="E18" s="3">
        <f t="shared" si="11"/>
        <v>0.80206526956659119</v>
      </c>
      <c r="F18" s="3">
        <f t="shared" si="12"/>
        <v>0.74273206180618434</v>
      </c>
      <c r="G18" s="3">
        <f t="shared" si="13"/>
        <v>0.71636174724600354</v>
      </c>
      <c r="H18" s="3">
        <f t="shared" si="14"/>
        <v>0.99325005012790213</v>
      </c>
      <c r="I18" s="6">
        <f t="shared" si="15"/>
        <v>0.86686558389563728</v>
      </c>
      <c r="J18" s="3"/>
      <c r="K18" s="3"/>
      <c r="L18" s="3"/>
      <c r="N18" t="s">
        <v>109</v>
      </c>
      <c r="O18" s="2">
        <f>SUMPRODUCT($K$2:$U$2, K3:U3)</f>
        <v>0.40218135562710344</v>
      </c>
      <c r="P18" s="2">
        <f>SUMPRODUCT($O$3:$Y$3, O4:Y4)</f>
        <v>0.4369810339657314</v>
      </c>
      <c r="Q18" s="2">
        <f>SUMPRODUCT($O$4:$Y$4, O5:Y5)</f>
        <v>0.39920542674847181</v>
      </c>
      <c r="R18" s="2">
        <f>SUMPRODUCT($O$5:$Y$5, O6:Y6)</f>
        <v>0.33803614116159753</v>
      </c>
      <c r="S18" s="2">
        <f>SUMPRODUCT($O$6:$Y$6, O7:Y7)</f>
        <v>0.38739507938163104</v>
      </c>
      <c r="T18" s="2">
        <f t="shared" ref="T18:T25" si="16">SUMPRODUCT($O$7:$Y$7, O8:Y8)</f>
        <v>0.47549778320386166</v>
      </c>
      <c r="U18" s="2">
        <f>SUMPRODUCT($O$8:$Y$8, O9:Y9)</f>
        <v>0.30251962223367235</v>
      </c>
      <c r="V18" s="2">
        <f>SUMPRODUCT($O$9:$Y$9, O10:Y10)</f>
        <v>0.31420155613922424</v>
      </c>
      <c r="W18" s="2">
        <f>SUMPRODUCT($O$10:$Y$10, O11:Y11)</f>
        <v>0.51848439965534276</v>
      </c>
      <c r="X18" s="2">
        <f>SUMPRODUCT($O$11:$Y$11, O12:Y12)</f>
        <v>0.4057746024514739</v>
      </c>
      <c r="Y18" s="2">
        <f>SUMPRODUCT($O$12:$Y$12, O13:Y13)</f>
        <v>0.3560764702191091</v>
      </c>
      <c r="Z18" s="2">
        <f>SUMPRODUCT($O$13:$Y$13, O14:Y14)</f>
        <v>0.60621080973157393</v>
      </c>
      <c r="AA18" s="2">
        <f>SUMPRODUCT(O14:Y14, O15:Y15)</f>
        <v>0.60482303880562549</v>
      </c>
      <c r="AB18" s="5" t="s">
        <v>95</v>
      </c>
    </row>
    <row r="19" spans="1:28">
      <c r="A19" t="s">
        <v>19</v>
      </c>
      <c r="B19" s="3">
        <f t="shared" si="8"/>
        <v>0.92833668597464913</v>
      </c>
      <c r="C19" s="3">
        <f t="shared" si="9"/>
        <v>0.96965900002423588</v>
      </c>
      <c r="D19" s="3">
        <f t="shared" si="10"/>
        <v>0.98901868592617737</v>
      </c>
      <c r="E19" s="3">
        <f t="shared" si="11"/>
        <v>0.91013063183151166</v>
      </c>
      <c r="F19" s="3">
        <f t="shared" si="12"/>
        <v>0.67722304355202245</v>
      </c>
      <c r="G19" s="3">
        <f t="shared" si="13"/>
        <v>0.95145294588109841</v>
      </c>
      <c r="H19" s="3">
        <f t="shared" si="14"/>
        <v>0.99277525993068516</v>
      </c>
      <c r="I19" s="6">
        <f t="shared" si="15"/>
        <v>0.97782644890474402</v>
      </c>
      <c r="J19" s="3"/>
      <c r="K19" s="3"/>
      <c r="L19" s="3"/>
      <c r="O19" s="2">
        <f>SUMPRODUCT($O$2:$U$2, O4:U4)</f>
        <v>0.33827867461983036</v>
      </c>
      <c r="P19" s="2">
        <f t="shared" ref="P19:P29" si="17">SUMPRODUCT($O$3:$Y$3, O5:Y5)</f>
        <v>0.47590075400559945</v>
      </c>
      <c r="Q19" s="2">
        <f t="shared" ref="Q19:Q27" si="18">SUMPRODUCT($O$4:$Y$4, O6:Y6)</f>
        <v>0.30102629180415785</v>
      </c>
      <c r="R19" s="2">
        <f t="shared" ref="R19:R27" si="19">SUMPRODUCT($O$5:$Y$5, O7:Y7)</f>
        <v>0.53014097439313035</v>
      </c>
      <c r="S19" s="2">
        <f t="shared" ref="S19:S26" si="20">SUMPRODUCT($O$6:$Y$6, O8:Y8)</f>
        <v>0.2660241907024502</v>
      </c>
      <c r="T19" s="2">
        <f t="shared" si="16"/>
        <v>0.38604932552951637</v>
      </c>
      <c r="U19" s="2">
        <f t="shared" ref="U19:U24" si="21">SUMPRODUCT($O$8:$Y$8, O10:Y10)</f>
        <v>0.38289970531165751</v>
      </c>
      <c r="V19" s="2">
        <f t="shared" ref="V19:V23" si="22">SUMPRODUCT($O$9:$Y$9, O11:Y11)</f>
        <v>0.39548727652788196</v>
      </c>
      <c r="W19" s="2">
        <f t="shared" ref="W19:W22" si="23">SUMPRODUCT($O$10:$Y$10, O12:Y12)</f>
        <v>0.33090066529365364</v>
      </c>
      <c r="X19" s="2">
        <f t="shared" ref="X19:X21" si="24">SUMPRODUCT($O$11:$Y$11, O13:Y13)</f>
        <v>0.54804661097208562</v>
      </c>
      <c r="Y19" s="2">
        <f t="shared" ref="Y19:Y20" si="25">SUMPRODUCT($O$12:$Y$12, O14:Y14)</f>
        <v>0.41487635642291237</v>
      </c>
      <c r="Z19" s="2">
        <f>SUMPRODUCT($O$13:$Y$13, O15:Y15)</f>
        <v>0.45505558781206779</v>
      </c>
      <c r="AA19" s="2"/>
      <c r="AB19" s="5" t="s">
        <v>96</v>
      </c>
    </row>
    <row r="20" spans="1:28">
      <c r="A20" t="s">
        <v>20</v>
      </c>
      <c r="B20" s="3">
        <f t="shared" si="8"/>
        <v>0.92668979726013123</v>
      </c>
      <c r="C20" s="3">
        <f t="shared" si="9"/>
        <v>0.99915017852435062</v>
      </c>
      <c r="D20" s="3">
        <f t="shared" si="10"/>
        <v>0.94611266074514788</v>
      </c>
      <c r="E20" s="3">
        <f t="shared" si="11"/>
        <v>0.88791014220107345</v>
      </c>
      <c r="F20" s="3">
        <f t="shared" si="12"/>
        <v>0.90203586109926737</v>
      </c>
      <c r="G20" s="3">
        <f t="shared" si="13"/>
        <v>0.99385303393752789</v>
      </c>
      <c r="H20" s="3">
        <f t="shared" si="14"/>
        <v>0.95677302182976887</v>
      </c>
      <c r="I20" s="6">
        <f t="shared" si="15"/>
        <v>0.93712757489314769</v>
      </c>
      <c r="J20" s="3"/>
      <c r="K20" s="3"/>
      <c r="L20" s="3"/>
      <c r="O20" s="2">
        <f t="shared" ref="O20:O30" si="26">SUMPRODUCT($O$2:$Y$2, O5:Y5)</f>
        <v>0.36081765468200283</v>
      </c>
      <c r="P20" s="2">
        <f t="shared" si="17"/>
        <v>0.29168128386317194</v>
      </c>
      <c r="Q20" s="2">
        <f t="shared" si="18"/>
        <v>0.48554038274969558</v>
      </c>
      <c r="R20" s="2">
        <f t="shared" si="19"/>
        <v>0.40128841757895833</v>
      </c>
      <c r="S20" s="2">
        <f t="shared" si="20"/>
        <v>0.25520111906375859</v>
      </c>
      <c r="T20" s="2">
        <f t="shared" si="16"/>
        <v>0.47253976221577071</v>
      </c>
      <c r="U20" s="2">
        <f t="shared" si="21"/>
        <v>0.42880118231426995</v>
      </c>
      <c r="V20" s="2">
        <f t="shared" si="22"/>
        <v>0.26187948541329192</v>
      </c>
      <c r="W20" s="2">
        <f t="shared" si="23"/>
        <v>0.43693067751172399</v>
      </c>
      <c r="X20" s="2">
        <f t="shared" si="24"/>
        <v>0.85888930850776368</v>
      </c>
      <c r="Y20" s="2">
        <f t="shared" si="25"/>
        <v>0.35312926653790294</v>
      </c>
      <c r="Z20" s="2"/>
      <c r="AA20" s="2"/>
      <c r="AB20" s="5" t="s">
        <v>97</v>
      </c>
    </row>
    <row r="21" spans="1:28">
      <c r="A21" t="s">
        <v>21</v>
      </c>
      <c r="B21" s="3">
        <f t="shared" si="8"/>
        <v>0.94022833700187169</v>
      </c>
      <c r="C21" s="3">
        <f t="shared" si="9"/>
        <v>0.98669404939102623</v>
      </c>
      <c r="D21" s="3">
        <f t="shared" si="10"/>
        <v>0.91937833785289202</v>
      </c>
      <c r="E21" s="3">
        <f t="shared" si="11"/>
        <v>0.74702167576343403</v>
      </c>
      <c r="F21" s="3">
        <f t="shared" si="12"/>
        <v>0.80718881616477511</v>
      </c>
      <c r="G21" s="3">
        <f t="shared" si="13"/>
        <v>0.99781737981258889</v>
      </c>
      <c r="H21" s="3">
        <f t="shared" si="14"/>
        <v>0.92156595435346333</v>
      </c>
      <c r="I21" s="6">
        <f t="shared" si="15"/>
        <v>0.92490323412920938</v>
      </c>
      <c r="J21" s="3"/>
      <c r="K21" s="3"/>
      <c r="L21" s="3"/>
      <c r="O21" s="2">
        <f t="shared" si="26"/>
        <v>0.25330418290966289</v>
      </c>
      <c r="P21" s="2">
        <f t="shared" si="17"/>
        <v>0.54876482823851569</v>
      </c>
      <c r="Q21" s="2">
        <f t="shared" si="18"/>
        <v>0.38481272712203074</v>
      </c>
      <c r="R21" s="2">
        <f t="shared" si="19"/>
        <v>0.33006867543864421</v>
      </c>
      <c r="S21" s="2">
        <f t="shared" si="20"/>
        <v>0.3423999601311718</v>
      </c>
      <c r="T21" s="2">
        <f t="shared" si="16"/>
        <v>0.58487302424316001</v>
      </c>
      <c r="U21" s="2">
        <f t="shared" si="21"/>
        <v>0.329903142107148</v>
      </c>
      <c r="V21" s="2">
        <f t="shared" si="22"/>
        <v>0.33499822924616629</v>
      </c>
      <c r="W21" s="2">
        <f t="shared" si="23"/>
        <v>0.57880393867868252</v>
      </c>
      <c r="X21" s="2">
        <f t="shared" si="24"/>
        <v>0.54321204472806817</v>
      </c>
      <c r="Y21" s="2"/>
      <c r="Z21" s="2"/>
      <c r="AA21" s="2"/>
      <c r="AB21" s="5" t="s">
        <v>98</v>
      </c>
    </row>
    <row r="22" spans="1:28">
      <c r="A22" t="s">
        <v>22</v>
      </c>
      <c r="B22" s="3">
        <f t="shared" si="8"/>
        <v>0.91695906271003147</v>
      </c>
      <c r="C22" s="3">
        <f t="shared" si="9"/>
        <v>0.90898623438334081</v>
      </c>
      <c r="D22" s="3">
        <f t="shared" si="10"/>
        <v>0.94696849424565688</v>
      </c>
      <c r="E22" s="3">
        <f t="shared" si="11"/>
        <v>0.48885419288458398</v>
      </c>
      <c r="F22" s="3">
        <f t="shared" si="12"/>
        <v>0.91798906384402845</v>
      </c>
      <c r="G22" s="3">
        <f t="shared" si="13"/>
        <v>0.98701075637596714</v>
      </c>
      <c r="H22" s="3">
        <f t="shared" si="14"/>
        <v>0.81895793977646425</v>
      </c>
      <c r="I22" s="6">
        <f t="shared" si="15"/>
        <v>0.77253882459190693</v>
      </c>
      <c r="J22" s="3"/>
      <c r="K22" s="3"/>
      <c r="L22" s="3"/>
      <c r="O22" s="2">
        <f t="shared" si="26"/>
        <v>0.44323007055673713</v>
      </c>
      <c r="P22" s="2">
        <f t="shared" si="17"/>
        <v>0.47461485018136584</v>
      </c>
      <c r="Q22" s="2">
        <f t="shared" si="18"/>
        <v>0.2986166107647803</v>
      </c>
      <c r="R22" s="2">
        <f t="shared" si="19"/>
        <v>0.4195436576738571</v>
      </c>
      <c r="S22" s="2">
        <f t="shared" si="20"/>
        <v>0.4972070159684277</v>
      </c>
      <c r="T22" s="2">
        <f t="shared" si="16"/>
        <v>0.40274559057895448</v>
      </c>
      <c r="U22" s="2">
        <f t="shared" si="21"/>
        <v>0.41115321505579133</v>
      </c>
      <c r="V22" s="2">
        <f t="shared" si="22"/>
        <v>0.41711648151544806</v>
      </c>
      <c r="W22" s="2">
        <f t="shared" si="23"/>
        <v>0.42556695906536646</v>
      </c>
      <c r="X22" s="2"/>
      <c r="Y22" s="2"/>
      <c r="Z22" s="2"/>
      <c r="AA22" s="2"/>
      <c r="AB22" s="5" t="s">
        <v>99</v>
      </c>
    </row>
    <row r="23" spans="1:28">
      <c r="A23" t="s">
        <v>23</v>
      </c>
      <c r="B23" s="3">
        <f t="shared" si="8"/>
        <v>0.85742982720594063</v>
      </c>
      <c r="C23" s="3">
        <f t="shared" si="9"/>
        <v>0.97385398981324278</v>
      </c>
      <c r="D23" s="3">
        <f t="shared" si="10"/>
        <v>0.96244704314297946</v>
      </c>
      <c r="E23" s="3">
        <f t="shared" si="11"/>
        <v>0.90843342906557933</v>
      </c>
      <c r="F23" s="3">
        <f t="shared" si="12"/>
        <v>0.82407533757517104</v>
      </c>
      <c r="G23" s="3">
        <f t="shared" si="13"/>
        <v>0.95556066832743602</v>
      </c>
      <c r="H23" s="3">
        <f t="shared" si="14"/>
        <v>0.92392777240055224</v>
      </c>
      <c r="I23" s="6">
        <f t="shared" si="15"/>
        <v>0.92105734023338426</v>
      </c>
      <c r="J23" s="3"/>
      <c r="K23" s="3"/>
      <c r="L23" s="3"/>
      <c r="O23" s="2">
        <f t="shared" si="26"/>
        <v>0.35018868047691221</v>
      </c>
      <c r="P23" s="2">
        <f t="shared" si="17"/>
        <v>0.35253256672557803</v>
      </c>
      <c r="Q23" s="2">
        <f t="shared" si="18"/>
        <v>0.38078531898171514</v>
      </c>
      <c r="R23" s="2">
        <f t="shared" si="19"/>
        <v>0.52224794914588124</v>
      </c>
      <c r="S23" s="2">
        <f t="shared" si="20"/>
        <v>0.26945036621279694</v>
      </c>
      <c r="T23" s="2">
        <f t="shared" si="16"/>
        <v>0.49062217465125679</v>
      </c>
      <c r="U23" s="2">
        <f t="shared" si="21"/>
        <v>0.43240637068735865</v>
      </c>
      <c r="V23" s="2">
        <f t="shared" si="22"/>
        <v>0.33193974330385434</v>
      </c>
      <c r="W23" s="2"/>
      <c r="X23" s="2"/>
      <c r="Y23" s="2"/>
      <c r="Z23" s="2"/>
      <c r="AA23" s="2"/>
      <c r="AB23" s="5" t="s">
        <v>100</v>
      </c>
    </row>
    <row r="24" spans="1:28">
      <c r="A24" t="s">
        <v>24</v>
      </c>
      <c r="B24" s="3">
        <f t="shared" si="8"/>
        <v>0.96174338250684355</v>
      </c>
      <c r="C24" s="3">
        <f t="shared" si="9"/>
        <v>0.9921424015637077</v>
      </c>
      <c r="D24" s="3">
        <f t="shared" si="10"/>
        <v>0.94922613936578204</v>
      </c>
      <c r="E24" s="3">
        <f t="shared" si="11"/>
        <v>0.73605460451609606</v>
      </c>
      <c r="F24" s="3">
        <f t="shared" si="12"/>
        <v>0.77002997875612056</v>
      </c>
      <c r="G24" s="3">
        <f t="shared" si="13"/>
        <v>0.97426062564790528</v>
      </c>
      <c r="H24" s="3">
        <f t="shared" si="14"/>
        <v>0.88626152220883614</v>
      </c>
      <c r="I24" s="6">
        <f t="shared" si="15"/>
        <v>0.9248710729558689</v>
      </c>
      <c r="J24" s="3"/>
      <c r="K24" s="3"/>
      <c r="L24" s="3"/>
      <c r="O24" s="2">
        <f t="shared" si="26"/>
        <v>0.27158810521075594</v>
      </c>
      <c r="P24" s="2">
        <f t="shared" si="17"/>
        <v>0.44635140113641425</v>
      </c>
      <c r="Q24" s="2">
        <f t="shared" si="18"/>
        <v>0.46205001033217785</v>
      </c>
      <c r="R24" s="2">
        <f t="shared" si="19"/>
        <v>0.34320071223039722</v>
      </c>
      <c r="S24" s="2">
        <f t="shared" si="20"/>
        <v>0.3620990170169367</v>
      </c>
      <c r="T24" s="2">
        <f t="shared" si="16"/>
        <v>0.58935221900957901</v>
      </c>
      <c r="U24" s="2">
        <f t="shared" si="21"/>
        <v>0.40877522222136342</v>
      </c>
      <c r="V24" s="2"/>
      <c r="W24" s="2"/>
      <c r="X24" s="2"/>
      <c r="Y24" s="2"/>
      <c r="Z24" s="2"/>
      <c r="AA24" s="2"/>
      <c r="AB24" s="5" t="s">
        <v>65</v>
      </c>
    </row>
    <row r="25" spans="1:28">
      <c r="A25" t="s">
        <v>25</v>
      </c>
      <c r="B25" s="3">
        <f t="shared" si="8"/>
        <v>0.8968300938705851</v>
      </c>
      <c r="C25" s="3">
        <f t="shared" si="9"/>
        <v>0.99204179320336006</v>
      </c>
      <c r="D25" s="3">
        <f t="shared" si="10"/>
        <v>0.92628573826062377</v>
      </c>
      <c r="E25" s="3">
        <f t="shared" si="11"/>
        <v>0.15806451612903227</v>
      </c>
      <c r="F25" s="3">
        <f t="shared" si="12"/>
        <v>0.97597507808152073</v>
      </c>
      <c r="G25" s="3">
        <f t="shared" si="13"/>
        <v>0.93967466752882323</v>
      </c>
      <c r="H25" s="3">
        <f t="shared" si="14"/>
        <v>0.93714718320374246</v>
      </c>
      <c r="I25" s="6">
        <f t="shared" si="15"/>
        <v>0.61066531683153935</v>
      </c>
      <c r="J25" s="3"/>
      <c r="K25" s="3"/>
      <c r="L25" s="3"/>
      <c r="O25" s="2">
        <f t="shared" si="26"/>
        <v>0.33719869888777321</v>
      </c>
      <c r="P25" s="2">
        <f t="shared" si="17"/>
        <v>0.49676096358394667</v>
      </c>
      <c r="Q25" s="2">
        <f t="shared" si="18"/>
        <v>0.31531843688900951</v>
      </c>
      <c r="R25" s="2">
        <f t="shared" si="19"/>
        <v>0.44320641329997779</v>
      </c>
      <c r="S25" s="2">
        <f t="shared" si="20"/>
        <v>0.60526280704028079</v>
      </c>
      <c r="T25" s="2">
        <f t="shared" si="16"/>
        <v>0.49873743570039969</v>
      </c>
      <c r="U25" s="2"/>
      <c r="V25" s="2"/>
      <c r="W25" s="2"/>
      <c r="X25" s="2"/>
      <c r="Y25" s="2"/>
      <c r="Z25" s="2"/>
      <c r="AA25" s="2"/>
      <c r="AB25" s="5" t="s">
        <v>73</v>
      </c>
    </row>
    <row r="26" spans="1:28">
      <c r="A26" t="s">
        <v>26</v>
      </c>
      <c r="B26" s="3">
        <f t="shared" si="8"/>
        <v>0.90698692761474464</v>
      </c>
      <c r="C26" s="3">
        <f t="shared" si="9"/>
        <v>0.98033467875764169</v>
      </c>
      <c r="D26" s="3">
        <f t="shared" si="10"/>
        <v>0.95594038735372533</v>
      </c>
      <c r="E26" s="3">
        <f t="shared" si="11"/>
        <v>0.73290686594649002</v>
      </c>
      <c r="F26" s="3">
        <f t="shared" si="12"/>
        <v>0.80376647431024695</v>
      </c>
      <c r="G26" s="3">
        <f t="shared" si="13"/>
        <v>0.99427427384559386</v>
      </c>
      <c r="H26" s="3">
        <f t="shared" si="14"/>
        <v>0.93619262764579303</v>
      </c>
      <c r="I26" s="6">
        <f t="shared" si="15"/>
        <v>0.90550327294211752</v>
      </c>
      <c r="J26" s="3"/>
      <c r="K26" s="3"/>
      <c r="L26" s="3"/>
      <c r="O26" s="2">
        <f t="shared" si="26"/>
        <v>0.40341668002569231</v>
      </c>
      <c r="P26" s="2">
        <f t="shared" si="17"/>
        <v>0.37388387308337168</v>
      </c>
      <c r="Q26" s="2">
        <f t="shared" si="18"/>
        <v>0.40321206010446958</v>
      </c>
      <c r="R26" s="2">
        <f t="shared" si="19"/>
        <v>0.55192188350085281</v>
      </c>
      <c r="S26" s="2">
        <f t="shared" si="20"/>
        <v>0.35557637944876536</v>
      </c>
      <c r="T26" s="2"/>
      <c r="U26" s="2"/>
      <c r="V26" s="2"/>
      <c r="W26" s="2"/>
      <c r="X26" s="2"/>
      <c r="Y26" s="2"/>
      <c r="Z26" s="2"/>
      <c r="AA26" s="2"/>
      <c r="AB26" s="5" t="s">
        <v>101</v>
      </c>
    </row>
    <row r="27" spans="1:28">
      <c r="A27" t="s">
        <v>27</v>
      </c>
      <c r="B27" s="3">
        <f t="shared" ref="B27:B37" si="27">1-ABS($O$4-O5)</f>
        <v>0.9625168544451711</v>
      </c>
      <c r="C27" s="3">
        <f t="shared" ref="C27:C37" si="28">1-ABS($O$4-P5)</f>
        <v>0.87021423371004669</v>
      </c>
      <c r="D27" s="3">
        <f t="shared" ref="D27:D37" si="29">1-ABS($O$4-Q5)</f>
        <v>0.97594806506474585</v>
      </c>
      <c r="E27" s="3">
        <f t="shared" ref="E27:E37" si="30">1-ABS($O$4-R5)</f>
        <v>0.71541504685218171</v>
      </c>
      <c r="F27" s="3">
        <f t="shared" ref="F27:F37" si="31">1-ABS($O$4-S5)</f>
        <v>0.72214544628078459</v>
      </c>
      <c r="G27" s="3">
        <f t="shared" ref="G27:G37" si="32">1-ABS($O$4-T5)</f>
        <v>0.81156361011793632</v>
      </c>
      <c r="H27" s="3">
        <f t="shared" ref="H27:H37" si="33">1-ABS($O$4-U5)</f>
        <v>0.82887035150577226</v>
      </c>
      <c r="I27" s="6">
        <f t="shared" ref="I27:I37" si="34">Q18 / ($O$34 * O35)</f>
        <v>0.96780113465244411</v>
      </c>
      <c r="J27" s="3"/>
      <c r="K27" s="3"/>
      <c r="L27" s="3"/>
      <c r="O27" s="2">
        <f t="shared" si="26"/>
        <v>0.28953483093692373</v>
      </c>
      <c r="P27" s="2">
        <f t="shared" si="17"/>
        <v>0.47693388247690344</v>
      </c>
      <c r="Q27" s="2">
        <f t="shared" si="18"/>
        <v>0.50358873388385128</v>
      </c>
      <c r="R27" s="2">
        <f t="shared" si="19"/>
        <v>0.43277830935823708</v>
      </c>
      <c r="S27" s="2"/>
      <c r="T27" s="2"/>
      <c r="U27" s="2"/>
      <c r="V27" s="2"/>
      <c r="W27" s="2"/>
      <c r="X27" s="2"/>
      <c r="Y27" s="2"/>
      <c r="Z27" s="2"/>
      <c r="AA27" s="2"/>
      <c r="AB27" s="5" t="s">
        <v>102</v>
      </c>
    </row>
    <row r="28" spans="1:28">
      <c r="A28" t="s">
        <v>28</v>
      </c>
      <c r="B28" s="3">
        <f t="shared" si="27"/>
        <v>0.94119167893507494</v>
      </c>
      <c r="C28" s="3">
        <f t="shared" si="28"/>
        <v>0.80505378973400843</v>
      </c>
      <c r="D28" s="3">
        <f t="shared" si="29"/>
        <v>0.92306635526858083</v>
      </c>
      <c r="E28" s="3">
        <f t="shared" si="30"/>
        <v>0.5875499057360799</v>
      </c>
      <c r="F28" s="3">
        <f t="shared" si="31"/>
        <v>0.91380573173297275</v>
      </c>
      <c r="G28" s="3">
        <f t="shared" si="32"/>
        <v>0.92306635526858083</v>
      </c>
      <c r="H28" s="3">
        <f t="shared" si="33"/>
        <v>0.89568040806647875</v>
      </c>
      <c r="I28" s="6">
        <f t="shared" si="34"/>
        <v>0.79881210704301964</v>
      </c>
      <c r="J28" s="3"/>
      <c r="K28" s="3"/>
      <c r="L28" s="3"/>
      <c r="O28" s="2">
        <f t="shared" si="26"/>
        <v>0.35829580639685477</v>
      </c>
      <c r="P28" s="2">
        <f t="shared" si="17"/>
        <v>0.48890279884151833</v>
      </c>
      <c r="Q28" s="2">
        <f>SUMPRODUCT($O$4:$Y$4, O15:Y15)</f>
        <v>0.40625314756629771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5" t="s">
        <v>103</v>
      </c>
    </row>
    <row r="29" spans="1:28">
      <c r="A29" t="s">
        <v>29</v>
      </c>
      <c r="B29" s="3">
        <f t="shared" si="27"/>
        <v>0.96921440574889728</v>
      </c>
      <c r="C29" s="3">
        <f t="shared" si="28"/>
        <v>0.65500861176852598</v>
      </c>
      <c r="D29" s="3">
        <f t="shared" si="29"/>
        <v>0.98899214166903293</v>
      </c>
      <c r="E29" s="3">
        <f t="shared" si="30"/>
        <v>0.72093439816897809</v>
      </c>
      <c r="F29" s="3">
        <f t="shared" si="31"/>
        <v>0.66160119040857113</v>
      </c>
      <c r="G29" s="3">
        <f t="shared" si="32"/>
        <v>0.63523087584839033</v>
      </c>
      <c r="H29" s="3">
        <f t="shared" si="33"/>
        <v>0.91211917873028892</v>
      </c>
      <c r="I29" s="6">
        <f t="shared" si="34"/>
        <v>0.93678233575075731</v>
      </c>
      <c r="J29" s="3"/>
      <c r="K29" s="3"/>
      <c r="L29" s="3"/>
      <c r="O29" s="2">
        <f t="shared" si="26"/>
        <v>0.40971549273120134</v>
      </c>
      <c r="P29" s="2">
        <f t="shared" si="17"/>
        <v>0.46220624605205402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5" t="s">
        <v>104</v>
      </c>
    </row>
    <row r="30" spans="1:28">
      <c r="A30" t="s">
        <v>30</v>
      </c>
      <c r="B30" s="3">
        <f t="shared" si="27"/>
        <v>0.99053244262773776</v>
      </c>
      <c r="C30" s="3">
        <f t="shared" si="28"/>
        <v>0.9492101285781509</v>
      </c>
      <c r="D30" s="3">
        <f t="shared" si="29"/>
        <v>0.90788781452856415</v>
      </c>
      <c r="E30" s="3">
        <f t="shared" si="30"/>
        <v>0.82899976043389845</v>
      </c>
      <c r="F30" s="3">
        <f t="shared" si="31"/>
        <v>0.59609217215440935</v>
      </c>
      <c r="G30" s="3">
        <f t="shared" si="32"/>
        <v>0.8703220744834852</v>
      </c>
      <c r="H30" s="3">
        <f t="shared" si="33"/>
        <v>0.91164438853307206</v>
      </c>
      <c r="I30" s="6">
        <f t="shared" si="34"/>
        <v>0.96831738430791314</v>
      </c>
      <c r="J30" s="3"/>
      <c r="K30" s="3"/>
      <c r="L30" s="3"/>
      <c r="O30" s="2">
        <f t="shared" si="26"/>
        <v>0.36269643369936044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5" t="s">
        <v>105</v>
      </c>
    </row>
    <row r="31" spans="1:28">
      <c r="A31" t="s">
        <v>31</v>
      </c>
      <c r="B31" s="3">
        <f t="shared" si="27"/>
        <v>0.99217933134225555</v>
      </c>
      <c r="C31" s="3">
        <f t="shared" si="28"/>
        <v>0.9180193071267374</v>
      </c>
      <c r="D31" s="3">
        <f t="shared" si="29"/>
        <v>0.9727564678572389</v>
      </c>
      <c r="E31" s="3">
        <f t="shared" si="30"/>
        <v>0.80677927080346035</v>
      </c>
      <c r="F31" s="3">
        <f t="shared" si="31"/>
        <v>0.82090498970165426</v>
      </c>
      <c r="G31" s="3">
        <f t="shared" si="32"/>
        <v>0.91272216253991478</v>
      </c>
      <c r="H31" s="3">
        <f t="shared" si="33"/>
        <v>0.87564215043215576</v>
      </c>
      <c r="I31" s="6">
        <f t="shared" si="34"/>
        <v>0.96953006323368929</v>
      </c>
      <c r="J31" s="3"/>
      <c r="K31" s="3"/>
      <c r="L31" s="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5" t="s">
        <v>106</v>
      </c>
    </row>
    <row r="32" spans="1:28">
      <c r="A32" t="s">
        <v>32</v>
      </c>
      <c r="B32" s="3">
        <f t="shared" si="27"/>
        <v>0.9786407916005152</v>
      </c>
      <c r="C32" s="3">
        <f t="shared" si="28"/>
        <v>0.93217507921136067</v>
      </c>
      <c r="D32" s="3">
        <f t="shared" si="29"/>
        <v>0.99949079074949476</v>
      </c>
      <c r="E32" s="3">
        <f t="shared" si="30"/>
        <v>0.66589080436582082</v>
      </c>
      <c r="F32" s="3">
        <f t="shared" si="31"/>
        <v>0.7260579447671619</v>
      </c>
      <c r="G32" s="3">
        <f t="shared" si="32"/>
        <v>0.91668650841497579</v>
      </c>
      <c r="H32" s="3">
        <f t="shared" si="33"/>
        <v>0.84043508295585023</v>
      </c>
      <c r="I32" s="6">
        <f t="shared" si="34"/>
        <v>0.96371237496572515</v>
      </c>
      <c r="J32" s="3"/>
      <c r="K32" s="3"/>
      <c r="L32" s="3"/>
      <c r="N32" t="s">
        <v>107</v>
      </c>
      <c r="O32" s="4" cm="1">
        <f t="array" ref="O32">SQRT(SUM(O2:Y2^2))</f>
        <v>0.55700928109061154</v>
      </c>
      <c r="P32" s="5" t="s">
        <v>95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t="s">
        <v>33</v>
      </c>
      <c r="B33" s="3">
        <f t="shared" si="27"/>
        <v>0.99808993410764457</v>
      </c>
      <c r="C33" s="3">
        <f t="shared" si="28"/>
        <v>0.82785536298572771</v>
      </c>
      <c r="D33" s="3">
        <f t="shared" si="29"/>
        <v>0.97190063435672991</v>
      </c>
      <c r="E33" s="3">
        <f t="shared" si="30"/>
        <v>0.40772332148697088</v>
      </c>
      <c r="F33" s="3">
        <f t="shared" si="31"/>
        <v>0.83685819244641524</v>
      </c>
      <c r="G33" s="3">
        <f t="shared" si="32"/>
        <v>0.90587988497835392</v>
      </c>
      <c r="H33" s="3">
        <f t="shared" si="33"/>
        <v>0.73782706837885115</v>
      </c>
      <c r="I33" s="6">
        <f t="shared" si="34"/>
        <v>0.87762640652361179</v>
      </c>
      <c r="J33" s="3"/>
      <c r="K33" s="3"/>
      <c r="L33" s="3"/>
      <c r="O33" s="4" cm="1">
        <f t="array" ref="O33">SQRT(SUM(O3:Y3^2))</f>
        <v>0.75341228609625877</v>
      </c>
      <c r="P33" s="5" t="s">
        <v>96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t="s">
        <v>34</v>
      </c>
      <c r="B34" s="3">
        <f t="shared" si="27"/>
        <v>0.93856069860355384</v>
      </c>
      <c r="C34" s="3">
        <f t="shared" si="28"/>
        <v>0.89272311841562968</v>
      </c>
      <c r="D34" s="3">
        <f t="shared" si="29"/>
        <v>0.95642208545940732</v>
      </c>
      <c r="E34" s="3">
        <f t="shared" si="30"/>
        <v>0.82730255766796612</v>
      </c>
      <c r="F34" s="3">
        <f t="shared" si="31"/>
        <v>0.74294446617755783</v>
      </c>
      <c r="G34" s="3">
        <f t="shared" si="32"/>
        <v>0.96330846027495087</v>
      </c>
      <c r="H34" s="3">
        <f t="shared" si="33"/>
        <v>0.84279690100293903</v>
      </c>
      <c r="I34" s="6">
        <f t="shared" si="34"/>
        <v>0.94873985320573173</v>
      </c>
      <c r="J34" s="3"/>
      <c r="K34" s="3"/>
      <c r="L34" s="3"/>
      <c r="O34" s="4" cm="1">
        <f t="array" ref="O34">SQRT(SUM(O4:Y4^2))</f>
        <v>0.61685750644314075</v>
      </c>
      <c r="P34" s="5" t="s">
        <v>97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t="s">
        <v>35</v>
      </c>
      <c r="B35" s="3">
        <f t="shared" si="27"/>
        <v>0.95712574609554324</v>
      </c>
      <c r="C35" s="3">
        <f t="shared" si="28"/>
        <v>0.9267267270386792</v>
      </c>
      <c r="D35" s="3">
        <f t="shared" si="29"/>
        <v>0.96964298923660486</v>
      </c>
      <c r="E35" s="3">
        <f t="shared" si="30"/>
        <v>0.65492373311848295</v>
      </c>
      <c r="F35" s="3">
        <f t="shared" si="31"/>
        <v>0.68889910735850746</v>
      </c>
      <c r="G35" s="3">
        <f t="shared" si="32"/>
        <v>0.94460850295448151</v>
      </c>
      <c r="H35" s="3">
        <f t="shared" si="33"/>
        <v>0.80513065081122293</v>
      </c>
      <c r="I35" s="6">
        <f t="shared" si="34"/>
        <v>0.95500221093636928</v>
      </c>
      <c r="J35" s="3"/>
      <c r="K35" s="3"/>
      <c r="L35" s="3"/>
      <c r="O35" s="4" cm="1">
        <f t="array" ref="O35">SQRT(SUM(O5:Y5^2))</f>
        <v>0.66869096532892314</v>
      </c>
      <c r="P35" s="5" t="s">
        <v>98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t="s">
        <v>36</v>
      </c>
      <c r="B36" s="3">
        <f t="shared" si="27"/>
        <v>0.97796096526819831</v>
      </c>
      <c r="C36" s="3">
        <f t="shared" si="28"/>
        <v>0.91091092180574684</v>
      </c>
      <c r="D36" s="3">
        <f t="shared" si="29"/>
        <v>0.99258339034176302</v>
      </c>
      <c r="E36" s="3">
        <f t="shared" si="30"/>
        <v>7.6933644731419171E-2</v>
      </c>
      <c r="F36" s="3">
        <f t="shared" si="31"/>
        <v>0.89484420668390752</v>
      </c>
      <c r="G36" s="3">
        <f t="shared" si="32"/>
        <v>0.97919446107356367</v>
      </c>
      <c r="H36" s="3">
        <f t="shared" si="33"/>
        <v>0.85601631180612936</v>
      </c>
      <c r="I36" s="6">
        <f t="shared" si="34"/>
        <v>0.7682535591307752</v>
      </c>
      <c r="J36" s="3"/>
      <c r="K36" s="3"/>
      <c r="L36" s="3"/>
      <c r="O36" s="4" cm="1">
        <f t="array" ref="O36">SQRT(SUM(O6:Y6^2))</f>
        <v>0.61090676760470752</v>
      </c>
      <c r="P36" s="5" t="s">
        <v>99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t="s">
        <v>37</v>
      </c>
      <c r="B37" s="3">
        <f t="shared" si="27"/>
        <v>0.98811779901235786</v>
      </c>
      <c r="C37" s="3">
        <f t="shared" si="28"/>
        <v>0.89920380736002858</v>
      </c>
      <c r="D37" s="3">
        <f t="shared" si="29"/>
        <v>0.87480951595611212</v>
      </c>
      <c r="E37" s="3">
        <f t="shared" si="30"/>
        <v>0.6517759945488768</v>
      </c>
      <c r="F37" s="3">
        <f t="shared" si="31"/>
        <v>0.72263560291263385</v>
      </c>
      <c r="G37" s="3">
        <f t="shared" si="32"/>
        <v>0.91314340244798076</v>
      </c>
      <c r="H37" s="3">
        <f t="shared" si="33"/>
        <v>0.85506175624817982</v>
      </c>
      <c r="I37" s="6">
        <f t="shared" si="34"/>
        <v>0.97207281385775701</v>
      </c>
      <c r="J37" s="3"/>
      <c r="K37" s="3"/>
      <c r="L37" s="3"/>
      <c r="O37" s="4" cm="1">
        <f t="array" ref="O37">SQRT(SUM(O7:Y7^2))</f>
        <v>0.84023701461279887</v>
      </c>
      <c r="P37" s="5" t="s">
        <v>100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t="s">
        <v>38</v>
      </c>
      <c r="B38" s="3">
        <f t="shared" ref="B38:B47" si="35">1-ABS($O$5-O6)</f>
        <v>0.90370853338024604</v>
      </c>
      <c r="C38" s="3">
        <f t="shared" ref="C38:C47" si="36">1-ABS($O$5-P6)</f>
        <v>0.84253693528883733</v>
      </c>
      <c r="D38" s="3">
        <f t="shared" ref="D38:D47" si="37">1-ABS($O$5-Q6)</f>
        <v>0.88558320971375204</v>
      </c>
      <c r="E38" s="3">
        <f t="shared" ref="E38:E47" si="38">1-ABS($O$5-R6)</f>
        <v>0.6250330512909088</v>
      </c>
      <c r="F38" s="3">
        <f t="shared" ref="F38:F47" si="39">1-ABS($O$5-S6)</f>
        <v>0.95128887728780165</v>
      </c>
      <c r="G38" s="3">
        <f t="shared" ref="G38:G47" si="40">1-ABS($O$5-T6)</f>
        <v>0.88558320971375204</v>
      </c>
      <c r="H38" s="3">
        <f t="shared" ref="H38:H47" si="41">1-ABS($O$5-U6)</f>
        <v>0.93316355362130765</v>
      </c>
      <c r="I38" s="6">
        <f t="shared" ref="I38:I47" si="42">R18 / ($O$35 * O36)</f>
        <v>0.82748997997891505</v>
      </c>
      <c r="J38" s="3"/>
      <c r="K38" s="3"/>
      <c r="L38" s="3"/>
      <c r="O38" s="4" cm="1">
        <f t="array" ref="O38">SQRT(SUM(O8:Y8^2))</f>
        <v>0.64423875148914422</v>
      </c>
      <c r="P38" s="5" t="s">
        <v>65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t="s">
        <v>39</v>
      </c>
      <c r="B39" s="3">
        <f t="shared" si="35"/>
        <v>0.93173126019406838</v>
      </c>
      <c r="C39" s="3">
        <f t="shared" si="36"/>
        <v>0.69249175732335488</v>
      </c>
      <c r="D39" s="3">
        <f t="shared" si="37"/>
        <v>0.95150899611420403</v>
      </c>
      <c r="E39" s="3">
        <f t="shared" si="38"/>
        <v>0.75841754372380699</v>
      </c>
      <c r="F39" s="3">
        <f t="shared" si="39"/>
        <v>0.69908433596340003</v>
      </c>
      <c r="G39" s="3">
        <f t="shared" si="40"/>
        <v>0.67271402140321923</v>
      </c>
      <c r="H39" s="3">
        <f t="shared" si="41"/>
        <v>0.94960232428511782</v>
      </c>
      <c r="I39" s="6">
        <f t="shared" si="42"/>
        <v>0.94354823605989768</v>
      </c>
      <c r="J39" s="3"/>
      <c r="K39" s="3"/>
      <c r="L39" s="3"/>
      <c r="O39" s="4" cm="1">
        <f t="array" ref="O39">SQRT(SUM(O9:Y9^2))</f>
        <v>0.49930719905224324</v>
      </c>
      <c r="P39" s="5" t="s">
        <v>73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t="s">
        <v>40</v>
      </c>
      <c r="B40" s="3">
        <f t="shared" si="35"/>
        <v>0.97198441181743345</v>
      </c>
      <c r="C40" s="3">
        <f t="shared" si="36"/>
        <v>0.9866932741329798</v>
      </c>
      <c r="D40" s="3">
        <f t="shared" si="37"/>
        <v>0.94537096008339305</v>
      </c>
      <c r="E40" s="3">
        <f t="shared" si="38"/>
        <v>0.86648290598872735</v>
      </c>
      <c r="F40" s="3">
        <f t="shared" si="39"/>
        <v>0.63357531770923825</v>
      </c>
      <c r="G40" s="3">
        <f t="shared" si="40"/>
        <v>0.9078052200383141</v>
      </c>
      <c r="H40" s="3">
        <f t="shared" si="41"/>
        <v>0.94912753408790085</v>
      </c>
      <c r="I40" s="6">
        <f t="shared" si="42"/>
        <v>0.93150314366180387</v>
      </c>
      <c r="J40" s="3"/>
      <c r="K40" s="3"/>
      <c r="L40" s="3"/>
      <c r="O40" s="4" cm="1">
        <f t="array" ref="O40">SQRT(SUM(O10:Y10^2))</f>
        <v>0.64054243478606765</v>
      </c>
      <c r="P40" s="5" t="s">
        <v>101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t="s">
        <v>41</v>
      </c>
      <c r="B41" s="3">
        <f t="shared" si="35"/>
        <v>0.97033752310291554</v>
      </c>
      <c r="C41" s="3">
        <f t="shared" si="36"/>
        <v>0.95550245268156631</v>
      </c>
      <c r="D41" s="3">
        <f t="shared" si="37"/>
        <v>0.98976038658793219</v>
      </c>
      <c r="E41" s="3">
        <f t="shared" si="38"/>
        <v>0.84426241635828925</v>
      </c>
      <c r="F41" s="3">
        <f t="shared" si="39"/>
        <v>0.85838813525648305</v>
      </c>
      <c r="G41" s="3">
        <f t="shared" si="40"/>
        <v>0.95020530809474357</v>
      </c>
      <c r="H41" s="3">
        <f t="shared" si="41"/>
        <v>0.91312529598698455</v>
      </c>
      <c r="I41" s="6">
        <f t="shared" si="42"/>
        <v>0.98857819511313261</v>
      </c>
      <c r="J41" s="3"/>
      <c r="K41" s="3"/>
      <c r="L41" s="3"/>
      <c r="O41" s="4" cm="1">
        <f t="array" ref="O41">SQRT(SUM(O11:Y11^2))</f>
        <v>0.85348216118767495</v>
      </c>
      <c r="P41" s="5" t="s">
        <v>102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t="s">
        <v>42</v>
      </c>
      <c r="B42" s="3">
        <f t="shared" si="35"/>
        <v>0.9838760628446559</v>
      </c>
      <c r="C42" s="3">
        <f t="shared" si="36"/>
        <v>0.96965822476618946</v>
      </c>
      <c r="D42" s="3">
        <f t="shared" si="37"/>
        <v>0.96302606369567634</v>
      </c>
      <c r="E42" s="3">
        <f t="shared" si="38"/>
        <v>0.70337394992064972</v>
      </c>
      <c r="F42" s="3">
        <f t="shared" si="39"/>
        <v>0.7635410903219908</v>
      </c>
      <c r="G42" s="3">
        <f t="shared" si="40"/>
        <v>0.95416965396980458</v>
      </c>
      <c r="H42" s="3">
        <f t="shared" si="41"/>
        <v>0.87791822851067913</v>
      </c>
      <c r="I42" s="6">
        <f t="shared" si="42"/>
        <v>0.9794985522047156</v>
      </c>
      <c r="J42" s="3"/>
      <c r="K42" s="3"/>
      <c r="L42" s="3"/>
      <c r="O42" s="4" cm="1">
        <f t="array" ref="O42">SQRT(SUM(O12:Y12^2))</f>
        <v>0.53878732067969126</v>
      </c>
      <c r="P42" s="5" t="s">
        <v>103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t="s">
        <v>43</v>
      </c>
      <c r="B43" s="3">
        <f t="shared" si="35"/>
        <v>0.96060678855281567</v>
      </c>
      <c r="C43" s="3">
        <f t="shared" si="36"/>
        <v>0.86533850854055649</v>
      </c>
      <c r="D43" s="3">
        <f t="shared" si="37"/>
        <v>0.99061622008844119</v>
      </c>
      <c r="E43" s="3">
        <f t="shared" si="38"/>
        <v>0.44520646704179967</v>
      </c>
      <c r="F43" s="3">
        <f t="shared" si="39"/>
        <v>0.87434133800124414</v>
      </c>
      <c r="G43" s="3">
        <f t="shared" si="40"/>
        <v>0.94336303053318282</v>
      </c>
      <c r="H43" s="3">
        <f t="shared" si="41"/>
        <v>0.77531021393368005</v>
      </c>
      <c r="I43" s="6">
        <f t="shared" si="42"/>
        <v>0.9150753137747949</v>
      </c>
      <c r="J43" s="3"/>
      <c r="K43" s="3"/>
      <c r="L43" s="3"/>
      <c r="O43" s="4" cm="1">
        <f t="array" ref="O43">SQRT(SUM(O13:Y13^2))</f>
        <v>0.6844540260666464</v>
      </c>
      <c r="P43" s="5" t="s">
        <v>104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t="s">
        <v>44</v>
      </c>
      <c r="B44" s="3">
        <f t="shared" si="35"/>
        <v>0.90107755304872494</v>
      </c>
      <c r="C44" s="3">
        <f t="shared" si="36"/>
        <v>0.93020626397045847</v>
      </c>
      <c r="D44" s="3">
        <f t="shared" si="37"/>
        <v>0.99390523101423622</v>
      </c>
      <c r="E44" s="3">
        <f t="shared" si="38"/>
        <v>0.86478570322279502</v>
      </c>
      <c r="F44" s="3">
        <f t="shared" si="39"/>
        <v>0.78042761173238673</v>
      </c>
      <c r="G44" s="3">
        <f t="shared" si="40"/>
        <v>0.99920839417022034</v>
      </c>
      <c r="H44" s="3">
        <f t="shared" si="41"/>
        <v>0.88028004655776793</v>
      </c>
      <c r="I44" s="6">
        <f t="shared" si="42"/>
        <v>0.95258855225595973</v>
      </c>
      <c r="J44" s="3"/>
      <c r="K44" s="3"/>
      <c r="L44" s="3"/>
      <c r="O44" s="4" cm="1">
        <f t="array" ref="O44">SQRT(SUM(O14:Y14^2))</f>
        <v>1.0626410059882172</v>
      </c>
      <c r="P44" s="5" t="s">
        <v>105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t="s">
        <v>45</v>
      </c>
      <c r="B45" s="3">
        <f t="shared" si="35"/>
        <v>0.99460889165037214</v>
      </c>
      <c r="C45" s="3">
        <f t="shared" si="36"/>
        <v>0.96420987259350799</v>
      </c>
      <c r="D45" s="3">
        <f t="shared" si="37"/>
        <v>0.99287386520856624</v>
      </c>
      <c r="E45" s="3">
        <f t="shared" si="38"/>
        <v>0.69240687867331174</v>
      </c>
      <c r="F45" s="3">
        <f t="shared" si="39"/>
        <v>0.72638225291333636</v>
      </c>
      <c r="G45" s="3">
        <f t="shared" si="40"/>
        <v>0.98209164850931041</v>
      </c>
      <c r="H45" s="3">
        <f t="shared" si="41"/>
        <v>0.84261379636605183</v>
      </c>
      <c r="I45" s="6">
        <f t="shared" si="42"/>
        <v>0.96835878798501751</v>
      </c>
      <c r="J45" s="3"/>
      <c r="K45" s="3"/>
      <c r="L45" s="3"/>
      <c r="O45" s="4" cm="1">
        <f t="array" ref="O45">SQRT(SUM(O15:Y15^2))</f>
        <v>0.67750590932488608</v>
      </c>
      <c r="P45" s="5" t="s">
        <v>106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t="s">
        <v>46</v>
      </c>
      <c r="B46" s="3">
        <f t="shared" si="35"/>
        <v>0.94047781971336941</v>
      </c>
      <c r="C46" s="3">
        <f t="shared" si="36"/>
        <v>0.94839406736057574</v>
      </c>
      <c r="D46" s="3">
        <f t="shared" si="37"/>
        <v>0.96993346410340808</v>
      </c>
      <c r="E46" s="3">
        <f t="shared" si="38"/>
        <v>0.11441679028624796</v>
      </c>
      <c r="F46" s="3">
        <f t="shared" si="39"/>
        <v>0.93232735223873642</v>
      </c>
      <c r="G46" s="3">
        <f t="shared" si="40"/>
        <v>0.98332239337160743</v>
      </c>
      <c r="H46" s="3">
        <f t="shared" si="41"/>
        <v>0.89349945736095815</v>
      </c>
      <c r="I46" s="6">
        <f t="shared" si="42"/>
        <v>0.77672196672490601</v>
      </c>
      <c r="J46" s="3"/>
      <c r="K46" s="3"/>
      <c r="L46" s="3"/>
    </row>
    <row r="47" spans="1:27">
      <c r="A47" t="s">
        <v>47</v>
      </c>
      <c r="B47" s="3">
        <f t="shared" si="35"/>
        <v>0.95063465345752896</v>
      </c>
      <c r="C47" s="3">
        <f t="shared" si="36"/>
        <v>0.93668695291485737</v>
      </c>
      <c r="D47" s="3">
        <f t="shared" si="37"/>
        <v>0.91229266151094102</v>
      </c>
      <c r="E47" s="3">
        <f t="shared" si="38"/>
        <v>0.6892591401037057</v>
      </c>
      <c r="F47" s="3">
        <f t="shared" si="39"/>
        <v>0.76011874846746275</v>
      </c>
      <c r="G47" s="3">
        <f t="shared" si="40"/>
        <v>0.95062654800280966</v>
      </c>
      <c r="H47" s="3">
        <f t="shared" si="41"/>
        <v>0.89254490180300872</v>
      </c>
      <c r="I47" s="6">
        <f t="shared" si="42"/>
        <v>0.95527176826289517</v>
      </c>
      <c r="J47" s="3"/>
      <c r="K47" s="3"/>
      <c r="L47" s="3"/>
    </row>
    <row r="48" spans="1:27">
      <c r="A48" t="s">
        <v>48</v>
      </c>
      <c r="B48" s="3">
        <f t="shared" ref="B48:B56" si="43">1-ABS($O$6-O7)</f>
        <v>0.97197727318617755</v>
      </c>
      <c r="C48" s="3">
        <f t="shared" ref="C48:C56" si="44">1-ABS($O$6-P7)</f>
        <v>0.59620029070360081</v>
      </c>
      <c r="D48" s="3">
        <f t="shared" ref="D48:D56" si="45">1-ABS($O$6-Q7)</f>
        <v>0.95219953726604201</v>
      </c>
      <c r="E48" s="3">
        <f t="shared" ref="E48:E56" si="46">1-ABS($O$6-R7)</f>
        <v>0.66212607710405291</v>
      </c>
      <c r="F48" s="3">
        <f t="shared" ref="F48:F56" si="47">1-ABS($O$6-S7)</f>
        <v>0.60279286934364606</v>
      </c>
      <c r="G48" s="3">
        <f t="shared" ref="G48:G56" si="48">1-ABS($O$6-T7)</f>
        <v>0.57642255478346527</v>
      </c>
      <c r="H48" s="3">
        <f t="shared" ref="H48:H56" si="49">1-ABS($O$6-U7)</f>
        <v>0.85331085766536385</v>
      </c>
      <c r="I48" s="6">
        <f t="shared" ref="I48:I56" si="50">S18 / ($O$36 * O37)</f>
        <v>0.75470522098986248</v>
      </c>
      <c r="J48" s="3"/>
      <c r="K48" s="3"/>
      <c r="L48" s="3"/>
    </row>
    <row r="49" spans="1:12">
      <c r="A49" t="s">
        <v>49</v>
      </c>
      <c r="B49" s="3">
        <f t="shared" si="43"/>
        <v>0.93172412156281259</v>
      </c>
      <c r="C49" s="3">
        <f t="shared" si="44"/>
        <v>0.89040180751322584</v>
      </c>
      <c r="D49" s="3">
        <f t="shared" si="45"/>
        <v>0.84907949346363898</v>
      </c>
      <c r="E49" s="3">
        <f t="shared" si="46"/>
        <v>0.77019143936897327</v>
      </c>
      <c r="F49" s="3">
        <f t="shared" si="47"/>
        <v>0.53728385108948418</v>
      </c>
      <c r="G49" s="3">
        <f t="shared" si="48"/>
        <v>0.81151375341856014</v>
      </c>
      <c r="H49" s="3">
        <f t="shared" si="49"/>
        <v>0.852836067468147</v>
      </c>
      <c r="I49" s="6">
        <f t="shared" si="50"/>
        <v>0.67592630774665141</v>
      </c>
      <c r="J49" s="3"/>
      <c r="K49" s="3"/>
      <c r="L49" s="3"/>
    </row>
    <row r="50" spans="1:12">
      <c r="A50" t="s">
        <v>50</v>
      </c>
      <c r="B50" s="3">
        <f t="shared" si="43"/>
        <v>0.93337101027733049</v>
      </c>
      <c r="C50" s="3">
        <f t="shared" si="44"/>
        <v>0.85921098606181234</v>
      </c>
      <c r="D50" s="3">
        <f t="shared" si="45"/>
        <v>0.91394814679231384</v>
      </c>
      <c r="E50" s="3">
        <f t="shared" si="46"/>
        <v>0.74797094973853517</v>
      </c>
      <c r="F50" s="3">
        <f t="shared" si="47"/>
        <v>0.7620966686367292</v>
      </c>
      <c r="G50" s="3">
        <f t="shared" si="48"/>
        <v>0.85391384147498961</v>
      </c>
      <c r="H50" s="3">
        <f t="shared" si="49"/>
        <v>0.81683382936723059</v>
      </c>
      <c r="I50" s="6">
        <f t="shared" si="50"/>
        <v>0.83664228457852907</v>
      </c>
      <c r="J50" s="3"/>
      <c r="K50" s="3"/>
      <c r="L50" s="3"/>
    </row>
    <row r="51" spans="1:12">
      <c r="A51" t="s">
        <v>51</v>
      </c>
      <c r="B51" s="3">
        <f t="shared" si="43"/>
        <v>0.91983247053559003</v>
      </c>
      <c r="C51" s="3">
        <f t="shared" si="44"/>
        <v>0.8733667581464355</v>
      </c>
      <c r="D51" s="3">
        <f t="shared" si="45"/>
        <v>0.9406824696845697</v>
      </c>
      <c r="E51" s="3">
        <f t="shared" si="46"/>
        <v>0.60708248330089576</v>
      </c>
      <c r="F51" s="3">
        <f t="shared" si="47"/>
        <v>0.66724962370223684</v>
      </c>
      <c r="G51" s="3">
        <f t="shared" si="48"/>
        <v>0.85787818735005061</v>
      </c>
      <c r="H51" s="3">
        <f t="shared" si="49"/>
        <v>0.78162676189092517</v>
      </c>
      <c r="I51" s="6">
        <f t="shared" si="50"/>
        <v>0.87500566128209178</v>
      </c>
      <c r="J51" s="3"/>
      <c r="K51" s="3"/>
      <c r="L51" s="3"/>
    </row>
    <row r="52" spans="1:12">
      <c r="A52" t="s">
        <v>52</v>
      </c>
      <c r="B52" s="3">
        <f t="shared" si="43"/>
        <v>0.94310174482743037</v>
      </c>
      <c r="C52" s="3">
        <f t="shared" si="44"/>
        <v>0.76904704192080253</v>
      </c>
      <c r="D52" s="3">
        <f t="shared" si="45"/>
        <v>0.91309231329180485</v>
      </c>
      <c r="E52" s="3">
        <f t="shared" si="46"/>
        <v>0.34891500042204571</v>
      </c>
      <c r="F52" s="3">
        <f t="shared" si="47"/>
        <v>0.77804987138149007</v>
      </c>
      <c r="G52" s="3">
        <f t="shared" si="48"/>
        <v>0.84707156391342886</v>
      </c>
      <c r="H52" s="3">
        <f t="shared" si="49"/>
        <v>0.67901874731392597</v>
      </c>
      <c r="I52" s="6">
        <f t="shared" si="50"/>
        <v>0.95360356000977875</v>
      </c>
      <c r="J52" s="3"/>
      <c r="K52" s="3"/>
      <c r="L52" s="3"/>
    </row>
    <row r="53" spans="1:12">
      <c r="A53" t="s">
        <v>53</v>
      </c>
      <c r="B53" s="3">
        <f t="shared" si="43"/>
        <v>0.99736901966847891</v>
      </c>
      <c r="C53" s="3">
        <f t="shared" si="44"/>
        <v>0.83391479735070462</v>
      </c>
      <c r="D53" s="3">
        <f t="shared" si="45"/>
        <v>0.89761376439448226</v>
      </c>
      <c r="E53" s="3">
        <f t="shared" si="46"/>
        <v>0.76849423660304106</v>
      </c>
      <c r="F53" s="3">
        <f t="shared" si="47"/>
        <v>0.68413614511263277</v>
      </c>
      <c r="G53" s="3">
        <f t="shared" si="48"/>
        <v>0.9045001392100257</v>
      </c>
      <c r="H53" s="3">
        <f t="shared" si="49"/>
        <v>0.78398857993801396</v>
      </c>
      <c r="I53" s="6">
        <f t="shared" si="50"/>
        <v>0.81862777390836572</v>
      </c>
      <c r="J53" s="3"/>
      <c r="K53" s="3"/>
      <c r="L53" s="3"/>
    </row>
    <row r="54" spans="1:12">
      <c r="A54" t="s">
        <v>54</v>
      </c>
      <c r="B54" s="3">
        <f t="shared" si="43"/>
        <v>0.89831742503061818</v>
      </c>
      <c r="C54" s="3">
        <f t="shared" si="44"/>
        <v>0.86791840597375403</v>
      </c>
      <c r="D54" s="3">
        <f t="shared" si="45"/>
        <v>0.91083466817167968</v>
      </c>
      <c r="E54" s="3">
        <f t="shared" si="46"/>
        <v>0.59611541205355789</v>
      </c>
      <c r="F54" s="3">
        <f t="shared" si="47"/>
        <v>0.63009078629358228</v>
      </c>
      <c r="G54" s="3">
        <f t="shared" si="48"/>
        <v>0.88580018188955645</v>
      </c>
      <c r="H54" s="3">
        <f t="shared" si="49"/>
        <v>0.74632232974629786</v>
      </c>
      <c r="I54" s="6">
        <f t="shared" si="50"/>
        <v>0.8659805287255059</v>
      </c>
      <c r="J54" s="3"/>
      <c r="K54" s="3"/>
      <c r="L54" s="3"/>
    </row>
    <row r="55" spans="1:12">
      <c r="A55" t="s">
        <v>55</v>
      </c>
      <c r="B55" s="3">
        <f t="shared" si="43"/>
        <v>0.96323071366687663</v>
      </c>
      <c r="C55" s="3">
        <f t="shared" si="44"/>
        <v>0.85210260074082167</v>
      </c>
      <c r="D55" s="3">
        <f t="shared" si="45"/>
        <v>0.93377506927683795</v>
      </c>
      <c r="E55" s="3">
        <f t="shared" si="46"/>
        <v>1.8125323666493998E-2</v>
      </c>
      <c r="F55" s="3">
        <f t="shared" si="47"/>
        <v>0.83603588561898246</v>
      </c>
      <c r="G55" s="3">
        <f t="shared" si="48"/>
        <v>0.92038614000863861</v>
      </c>
      <c r="H55" s="3">
        <f t="shared" si="49"/>
        <v>0.79720799074120419</v>
      </c>
      <c r="I55" s="6">
        <f t="shared" si="50"/>
        <v>0.93235752559711227</v>
      </c>
      <c r="J55" s="3"/>
      <c r="K55" s="3"/>
      <c r="L55" s="3"/>
    </row>
    <row r="56" spans="1:12">
      <c r="A56" t="s">
        <v>56</v>
      </c>
      <c r="B56" s="3">
        <f t="shared" si="43"/>
        <v>0.95307387992271708</v>
      </c>
      <c r="C56" s="3">
        <f t="shared" si="44"/>
        <v>0.84039548629510352</v>
      </c>
      <c r="D56" s="3">
        <f t="shared" si="45"/>
        <v>0.81600119489118705</v>
      </c>
      <c r="E56" s="3">
        <f t="shared" si="46"/>
        <v>0.59296767348395174</v>
      </c>
      <c r="F56" s="3">
        <f t="shared" si="47"/>
        <v>0.66382728184770867</v>
      </c>
      <c r="G56" s="3">
        <f t="shared" si="48"/>
        <v>0.85433508138305569</v>
      </c>
      <c r="H56" s="3">
        <f t="shared" si="49"/>
        <v>0.79625343518325475</v>
      </c>
      <c r="I56" s="6">
        <f t="shared" si="50"/>
        <v>0.85910229603919763</v>
      </c>
      <c r="J56" s="3"/>
      <c r="K56" s="3"/>
      <c r="L56" s="3"/>
    </row>
    <row r="57" spans="1:12">
      <c r="A57" t="s">
        <v>57</v>
      </c>
      <c r="B57" s="3">
        <f t="shared" ref="B57:H64" si="51">1-ABS($O$7-O8)</f>
        <v>0.95974684837663504</v>
      </c>
      <c r="C57" s="3">
        <f t="shared" si="51"/>
        <v>0.91842453432704829</v>
      </c>
      <c r="D57" s="3">
        <f t="shared" si="51"/>
        <v>0.87710222027746143</v>
      </c>
      <c r="E57" s="3">
        <f t="shared" si="51"/>
        <v>0.79821416618279573</v>
      </c>
      <c r="F57" s="3">
        <f t="shared" si="51"/>
        <v>0.56530657790330663</v>
      </c>
      <c r="G57" s="3">
        <f t="shared" si="51"/>
        <v>0.83953648023238259</v>
      </c>
      <c r="H57" s="3">
        <f t="shared" si="51"/>
        <v>0.88085879428196934</v>
      </c>
      <c r="I57" s="6">
        <f t="shared" ref="I57:I64" si="52">T18 / ($O$37 * O38)</f>
        <v>0.87841520113743921</v>
      </c>
      <c r="J57" s="3"/>
      <c r="K57" s="3"/>
      <c r="L57" s="3"/>
    </row>
    <row r="58" spans="1:12">
      <c r="A58" t="s">
        <v>58</v>
      </c>
      <c r="B58" s="3">
        <f t="shared" si="51"/>
        <v>0.96139373709115294</v>
      </c>
      <c r="C58" s="3">
        <f t="shared" si="51"/>
        <v>0.88723371287563468</v>
      </c>
      <c r="D58" s="3">
        <f t="shared" si="51"/>
        <v>0.94197087360613629</v>
      </c>
      <c r="E58" s="3">
        <f t="shared" si="51"/>
        <v>0.77599367655235763</v>
      </c>
      <c r="F58" s="3">
        <f t="shared" si="51"/>
        <v>0.79011939545055154</v>
      </c>
      <c r="G58" s="3">
        <f t="shared" si="51"/>
        <v>0.88193656828881206</v>
      </c>
      <c r="H58" s="3">
        <f t="shared" si="51"/>
        <v>0.84485655618105304</v>
      </c>
      <c r="I58" s="6">
        <f t="shared" si="52"/>
        <v>0.92018078633806344</v>
      </c>
      <c r="J58" s="3"/>
      <c r="K58" s="3"/>
      <c r="L58" s="3"/>
    </row>
    <row r="59" spans="1:12">
      <c r="A59" t="s">
        <v>59</v>
      </c>
      <c r="B59" s="3">
        <f t="shared" si="51"/>
        <v>0.94785519734941248</v>
      </c>
      <c r="C59" s="3">
        <f t="shared" si="51"/>
        <v>0.90138948496025795</v>
      </c>
      <c r="D59" s="3">
        <f t="shared" si="51"/>
        <v>0.96870519649839215</v>
      </c>
      <c r="E59" s="3">
        <f t="shared" si="51"/>
        <v>0.6351052101147181</v>
      </c>
      <c r="F59" s="3">
        <f t="shared" si="51"/>
        <v>0.69527235051605918</v>
      </c>
      <c r="G59" s="3">
        <f t="shared" si="51"/>
        <v>0.88590091416387307</v>
      </c>
      <c r="H59" s="3">
        <f t="shared" si="51"/>
        <v>0.80964948870474751</v>
      </c>
      <c r="I59" s="6">
        <f t="shared" si="52"/>
        <v>0.87798812647658031</v>
      </c>
      <c r="J59" s="3"/>
      <c r="K59" s="3"/>
      <c r="L59" s="3"/>
    </row>
    <row r="60" spans="1:12">
      <c r="A60" t="s">
        <v>60</v>
      </c>
      <c r="B60" s="3">
        <f t="shared" si="51"/>
        <v>0.97112447164125271</v>
      </c>
      <c r="C60" s="3">
        <f t="shared" si="51"/>
        <v>0.79706976873462498</v>
      </c>
      <c r="D60" s="3">
        <f t="shared" si="51"/>
        <v>0.94111504010562719</v>
      </c>
      <c r="E60" s="3">
        <f t="shared" si="51"/>
        <v>0.37693772723586816</v>
      </c>
      <c r="F60" s="3">
        <f t="shared" si="51"/>
        <v>0.80607259819531252</v>
      </c>
      <c r="G60" s="3">
        <f t="shared" si="51"/>
        <v>0.8750942907272512</v>
      </c>
      <c r="H60" s="3">
        <f t="shared" si="51"/>
        <v>0.70704147412774843</v>
      </c>
      <c r="I60" s="6">
        <f t="shared" si="52"/>
        <v>0.81557768290362354</v>
      </c>
      <c r="J60" s="3"/>
      <c r="K60" s="3"/>
      <c r="L60" s="3"/>
    </row>
    <row r="61" spans="1:12">
      <c r="A61" t="s">
        <v>61</v>
      </c>
      <c r="B61" s="3">
        <f t="shared" si="51"/>
        <v>0.96934629285465645</v>
      </c>
      <c r="C61" s="3">
        <f t="shared" si="51"/>
        <v>0.86193752416452696</v>
      </c>
      <c r="D61" s="3">
        <f t="shared" si="51"/>
        <v>0.9256364912083046</v>
      </c>
      <c r="E61" s="3">
        <f t="shared" si="51"/>
        <v>0.7965169634168634</v>
      </c>
      <c r="F61" s="3">
        <f t="shared" si="51"/>
        <v>0.71215887192645511</v>
      </c>
      <c r="G61" s="3">
        <f t="shared" si="51"/>
        <v>0.93252286602384815</v>
      </c>
      <c r="H61" s="3">
        <f t="shared" si="51"/>
        <v>0.81201130675183641</v>
      </c>
      <c r="I61" s="6">
        <f t="shared" si="52"/>
        <v>0.88963450304796809</v>
      </c>
      <c r="J61" s="3"/>
      <c r="K61" s="3"/>
      <c r="L61" s="3"/>
    </row>
    <row r="62" spans="1:12">
      <c r="A62" t="s">
        <v>62</v>
      </c>
      <c r="B62" s="3">
        <f t="shared" si="51"/>
        <v>0.92634015184444052</v>
      </c>
      <c r="C62" s="3">
        <f t="shared" si="51"/>
        <v>0.89594113278757648</v>
      </c>
      <c r="D62" s="3">
        <f t="shared" si="51"/>
        <v>0.93885739498550214</v>
      </c>
      <c r="E62" s="3">
        <f t="shared" si="51"/>
        <v>0.62413813886738023</v>
      </c>
      <c r="F62" s="3">
        <f t="shared" si="51"/>
        <v>0.65811351310740474</v>
      </c>
      <c r="G62" s="3">
        <f t="shared" si="51"/>
        <v>0.9138229087033789</v>
      </c>
      <c r="H62" s="3">
        <f t="shared" si="51"/>
        <v>0.7743450565601202</v>
      </c>
      <c r="I62" s="6">
        <f t="shared" si="52"/>
        <v>0.85310223801646634</v>
      </c>
      <c r="J62" s="3"/>
      <c r="K62" s="3"/>
      <c r="L62" s="3"/>
    </row>
    <row r="63" spans="1:12">
      <c r="A63" t="s">
        <v>63</v>
      </c>
      <c r="B63" s="3">
        <f t="shared" si="51"/>
        <v>0.99125344048069897</v>
      </c>
      <c r="C63" s="3">
        <f t="shared" si="51"/>
        <v>0.88012532755464412</v>
      </c>
      <c r="D63" s="3">
        <f t="shared" si="51"/>
        <v>0.9617977960906603</v>
      </c>
      <c r="E63" s="3">
        <f t="shared" si="51"/>
        <v>4.6148050480316449E-2</v>
      </c>
      <c r="F63" s="3">
        <f t="shared" si="51"/>
        <v>0.86405861243280491</v>
      </c>
      <c r="G63" s="3">
        <f t="shared" si="51"/>
        <v>0.94840886682246095</v>
      </c>
      <c r="H63" s="3">
        <f t="shared" si="51"/>
        <v>0.82523071755502664</v>
      </c>
      <c r="I63" s="6">
        <f t="shared" si="52"/>
        <v>0.66006475378848439</v>
      </c>
      <c r="J63" s="3"/>
      <c r="K63" s="3"/>
      <c r="L63" s="3"/>
    </row>
    <row r="64" spans="1:12">
      <c r="A64" t="s">
        <v>64</v>
      </c>
      <c r="B64" s="3">
        <f t="shared" si="51"/>
        <v>0.98109660673653942</v>
      </c>
      <c r="C64" s="3">
        <f t="shared" si="51"/>
        <v>0.86841821310892586</v>
      </c>
      <c r="D64" s="3">
        <f t="shared" si="51"/>
        <v>0.84402392170500939</v>
      </c>
      <c r="E64" s="3">
        <f t="shared" si="51"/>
        <v>0.62099040029777419</v>
      </c>
      <c r="F64" s="3">
        <f t="shared" si="51"/>
        <v>0.69185000866153112</v>
      </c>
      <c r="G64" s="3">
        <f t="shared" si="51"/>
        <v>0.88235780819687804</v>
      </c>
      <c r="H64" s="3">
        <f t="shared" si="51"/>
        <v>0.82427616199707709</v>
      </c>
      <c r="I64" s="6">
        <f t="shared" si="52"/>
        <v>0.87610684003992534</v>
      </c>
      <c r="J64" s="3"/>
      <c r="K64" s="3"/>
      <c r="L64" s="3"/>
    </row>
    <row r="65" spans="1:12">
      <c r="A65" t="s">
        <v>66</v>
      </c>
      <c r="B65" s="3">
        <f t="shared" ref="B65:H71" si="53">1-ABS($O$8-O9)</f>
        <v>0.9983531112854821</v>
      </c>
      <c r="C65" s="3">
        <f t="shared" si="53"/>
        <v>0.92748686449899975</v>
      </c>
      <c r="D65" s="3">
        <f t="shared" si="53"/>
        <v>0.98222402522950125</v>
      </c>
      <c r="E65" s="3">
        <f t="shared" si="53"/>
        <v>0.81624682817572258</v>
      </c>
      <c r="F65" s="3">
        <f t="shared" si="53"/>
        <v>0.8303725470739165</v>
      </c>
      <c r="G65" s="3">
        <f t="shared" si="53"/>
        <v>0.92218971991217702</v>
      </c>
      <c r="H65" s="3">
        <f t="shared" si="53"/>
        <v>0.885109707804418</v>
      </c>
      <c r="I65" s="6">
        <f t="shared" ref="I65:I71" si="54">U18 / ($O$38 * O39)</f>
        <v>0.94045685673673229</v>
      </c>
      <c r="J65" s="3"/>
      <c r="K65" s="3"/>
      <c r="L65" s="3"/>
    </row>
    <row r="66" spans="1:12">
      <c r="A66" t="s">
        <v>67</v>
      </c>
      <c r="B66" s="3">
        <f t="shared" si="53"/>
        <v>0.98810834897277744</v>
      </c>
      <c r="C66" s="3">
        <f t="shared" si="53"/>
        <v>0.94164263658362291</v>
      </c>
      <c r="D66" s="3">
        <f t="shared" si="53"/>
        <v>0.99104165187824289</v>
      </c>
      <c r="E66" s="3">
        <f t="shared" si="53"/>
        <v>0.67535836173808317</v>
      </c>
      <c r="F66" s="3">
        <f t="shared" si="53"/>
        <v>0.73552550213942425</v>
      </c>
      <c r="G66" s="3">
        <f t="shared" si="53"/>
        <v>0.92615406578723802</v>
      </c>
      <c r="H66" s="3">
        <f t="shared" si="53"/>
        <v>0.84990264032811247</v>
      </c>
      <c r="I66" s="6">
        <f t="shared" si="54"/>
        <v>0.92787672596560555</v>
      </c>
      <c r="J66" s="3"/>
      <c r="K66" s="3"/>
      <c r="L66" s="3"/>
    </row>
    <row r="67" spans="1:12">
      <c r="A67" t="s">
        <v>68</v>
      </c>
      <c r="B67" s="3">
        <f t="shared" si="53"/>
        <v>0.98862237673538234</v>
      </c>
      <c r="C67" s="3">
        <f t="shared" si="53"/>
        <v>0.83732292035798994</v>
      </c>
      <c r="D67" s="3">
        <f t="shared" si="53"/>
        <v>0.98136819172899226</v>
      </c>
      <c r="E67" s="3">
        <f t="shared" si="53"/>
        <v>0.41719087885923312</v>
      </c>
      <c r="F67" s="3">
        <f t="shared" si="53"/>
        <v>0.84632574981867759</v>
      </c>
      <c r="G67" s="3">
        <f t="shared" si="53"/>
        <v>0.91534744235061627</v>
      </c>
      <c r="H67" s="3">
        <f t="shared" si="53"/>
        <v>0.74729462575111338</v>
      </c>
      <c r="I67" s="6">
        <f t="shared" si="54"/>
        <v>0.77985647334004204</v>
      </c>
      <c r="J67" s="3"/>
      <c r="K67" s="3"/>
      <c r="L67" s="3"/>
    </row>
    <row r="68" spans="1:12">
      <c r="A68" t="s">
        <v>69</v>
      </c>
      <c r="B68" s="3">
        <f t="shared" si="53"/>
        <v>0.9290931412312915</v>
      </c>
      <c r="C68" s="3">
        <f t="shared" si="53"/>
        <v>0.90219067578789192</v>
      </c>
      <c r="D68" s="3">
        <f t="shared" si="53"/>
        <v>0.96588964283166967</v>
      </c>
      <c r="E68" s="3">
        <f t="shared" si="53"/>
        <v>0.83677011504022847</v>
      </c>
      <c r="F68" s="3">
        <f t="shared" si="53"/>
        <v>0.75241202354982017</v>
      </c>
      <c r="G68" s="3">
        <f t="shared" si="53"/>
        <v>0.97277601764721311</v>
      </c>
      <c r="H68" s="3">
        <f t="shared" si="53"/>
        <v>0.85226445837520137</v>
      </c>
      <c r="I68" s="6">
        <f t="shared" si="54"/>
        <v>0.95043460535914182</v>
      </c>
      <c r="J68" s="3"/>
      <c r="K68" s="3"/>
      <c r="L68" s="3"/>
    </row>
    <row r="69" spans="1:12">
      <c r="A69" t="s">
        <v>70</v>
      </c>
      <c r="B69" s="3">
        <f t="shared" si="53"/>
        <v>0.96659330346780559</v>
      </c>
      <c r="C69" s="3">
        <f t="shared" si="53"/>
        <v>0.93619428441094144</v>
      </c>
      <c r="D69" s="3">
        <f t="shared" si="53"/>
        <v>0.97911054660886709</v>
      </c>
      <c r="E69" s="3">
        <f t="shared" si="53"/>
        <v>0.66439129049074519</v>
      </c>
      <c r="F69" s="3">
        <f t="shared" si="53"/>
        <v>0.69836666473076969</v>
      </c>
      <c r="G69" s="3">
        <f t="shared" si="53"/>
        <v>0.95407606032674386</v>
      </c>
      <c r="H69" s="3">
        <f t="shared" si="53"/>
        <v>0.81459820818348527</v>
      </c>
      <c r="I69" s="6">
        <f t="shared" si="54"/>
        <v>0.93242211130057395</v>
      </c>
      <c r="J69" s="3"/>
      <c r="K69" s="3"/>
      <c r="L69" s="3"/>
    </row>
    <row r="70" spans="1:12">
      <c r="A70" t="s">
        <v>71</v>
      </c>
      <c r="B70" s="3">
        <f t="shared" si="53"/>
        <v>0.96849340789593608</v>
      </c>
      <c r="C70" s="3">
        <f t="shared" si="53"/>
        <v>0.92037847917800919</v>
      </c>
      <c r="D70" s="3">
        <f t="shared" si="53"/>
        <v>0.99794905228597464</v>
      </c>
      <c r="E70" s="3">
        <f t="shared" si="53"/>
        <v>8.6401202103681407E-2</v>
      </c>
      <c r="F70" s="3">
        <f t="shared" si="53"/>
        <v>0.90431176405616986</v>
      </c>
      <c r="G70" s="3">
        <f t="shared" si="53"/>
        <v>0.98866201844582591</v>
      </c>
      <c r="H70" s="3">
        <f t="shared" si="53"/>
        <v>0.8654838691783916</v>
      </c>
      <c r="I70" s="6">
        <f t="shared" si="54"/>
        <v>0.63162406537921478</v>
      </c>
      <c r="J70" s="3"/>
      <c r="K70" s="3"/>
      <c r="L70" s="3"/>
    </row>
    <row r="71" spans="1:12">
      <c r="A71" t="s">
        <v>72</v>
      </c>
      <c r="B71" s="3">
        <f t="shared" si="53"/>
        <v>0.97865024164009551</v>
      </c>
      <c r="C71" s="3">
        <f t="shared" si="53"/>
        <v>0.90867136473229082</v>
      </c>
      <c r="D71" s="3">
        <f t="shared" si="53"/>
        <v>0.88427707332837446</v>
      </c>
      <c r="E71" s="3">
        <f t="shared" si="53"/>
        <v>0.66124355192113915</v>
      </c>
      <c r="F71" s="3">
        <f t="shared" si="53"/>
        <v>0.73210316028489608</v>
      </c>
      <c r="G71" s="3">
        <f t="shared" si="53"/>
        <v>0.92261095982024299</v>
      </c>
      <c r="H71" s="3">
        <f t="shared" si="53"/>
        <v>0.86452931362044216</v>
      </c>
      <c r="I71" s="6">
        <f t="shared" si="54"/>
        <v>0.93653633469045439</v>
      </c>
      <c r="J71" s="3"/>
      <c r="K71" s="3"/>
      <c r="L71" s="3"/>
    </row>
    <row r="72" spans="1:12">
      <c r="A72" t="s">
        <v>74</v>
      </c>
      <c r="B72" s="3">
        <f t="shared" ref="B72:H77" si="55">1-ABS($O$9-O10)</f>
        <v>0.98646146025825954</v>
      </c>
      <c r="C72" s="3">
        <f t="shared" si="55"/>
        <v>0.939995747869105</v>
      </c>
      <c r="D72" s="3">
        <f t="shared" si="55"/>
        <v>0.99268854059276079</v>
      </c>
      <c r="E72" s="3">
        <f t="shared" si="55"/>
        <v>0.67371147302356527</v>
      </c>
      <c r="F72" s="3">
        <f t="shared" si="55"/>
        <v>0.73387861342490635</v>
      </c>
      <c r="G72" s="3">
        <f t="shared" si="55"/>
        <v>0.92450717707272012</v>
      </c>
      <c r="H72" s="3">
        <f t="shared" si="55"/>
        <v>0.84825575161359468</v>
      </c>
      <c r="I72" s="6">
        <f t="shared" ref="I72:I77" si="56">V18 / ($O$39 * O40)</f>
        <v>0.98240959972094932</v>
      </c>
      <c r="J72" s="3"/>
      <c r="K72" s="3"/>
      <c r="L72" s="3"/>
    </row>
    <row r="73" spans="1:12">
      <c r="A73" t="s">
        <v>75</v>
      </c>
      <c r="B73" s="3">
        <f t="shared" si="55"/>
        <v>0.99026926544990013</v>
      </c>
      <c r="C73" s="3">
        <f t="shared" si="55"/>
        <v>0.83567603164347204</v>
      </c>
      <c r="D73" s="3">
        <f t="shared" si="55"/>
        <v>0.97972130301447435</v>
      </c>
      <c r="E73" s="3">
        <f t="shared" si="55"/>
        <v>0.41554399014471521</v>
      </c>
      <c r="F73" s="3">
        <f t="shared" si="55"/>
        <v>0.84467886110415957</v>
      </c>
      <c r="G73" s="3">
        <f t="shared" si="55"/>
        <v>0.91370055363609837</v>
      </c>
      <c r="H73" s="3">
        <f t="shared" si="55"/>
        <v>0.74564773703659548</v>
      </c>
      <c r="I73" s="6">
        <f t="shared" si="56"/>
        <v>0.92804757452322018</v>
      </c>
      <c r="J73" s="3"/>
      <c r="K73" s="3"/>
      <c r="L73" s="3"/>
    </row>
    <row r="74" spans="1:12">
      <c r="A74" t="s">
        <v>76</v>
      </c>
      <c r="B74" s="3">
        <f t="shared" si="55"/>
        <v>0.9307400299458094</v>
      </c>
      <c r="C74" s="3">
        <f t="shared" si="55"/>
        <v>0.90054378707337401</v>
      </c>
      <c r="D74" s="3">
        <f t="shared" si="55"/>
        <v>0.96424275411715177</v>
      </c>
      <c r="E74" s="3">
        <f t="shared" si="55"/>
        <v>0.83512322632571057</v>
      </c>
      <c r="F74" s="3">
        <f t="shared" si="55"/>
        <v>0.75076513483530227</v>
      </c>
      <c r="G74" s="3">
        <f t="shared" si="55"/>
        <v>0.97112912893269521</v>
      </c>
      <c r="H74" s="3">
        <f t="shared" si="55"/>
        <v>0.85061756966068347</v>
      </c>
      <c r="I74" s="6">
        <f t="shared" si="56"/>
        <v>0.97345590565108953</v>
      </c>
      <c r="J74" s="3"/>
      <c r="K74" s="3"/>
      <c r="L74" s="3"/>
    </row>
    <row r="75" spans="1:12">
      <c r="A75" t="s">
        <v>77</v>
      </c>
      <c r="B75" s="3">
        <f t="shared" si="55"/>
        <v>0.96494641475328768</v>
      </c>
      <c r="C75" s="3">
        <f t="shared" si="55"/>
        <v>0.93454739569642353</v>
      </c>
      <c r="D75" s="3">
        <f t="shared" si="55"/>
        <v>0.97746365789434919</v>
      </c>
      <c r="E75" s="3">
        <f t="shared" si="55"/>
        <v>0.6627444017762274</v>
      </c>
      <c r="F75" s="3">
        <f t="shared" si="55"/>
        <v>0.69671977601625179</v>
      </c>
      <c r="G75" s="3">
        <f t="shared" si="55"/>
        <v>0.95242917161222596</v>
      </c>
      <c r="H75" s="3">
        <f t="shared" si="55"/>
        <v>0.81295131946896737</v>
      </c>
      <c r="I75" s="6">
        <f t="shared" si="56"/>
        <v>0.98023544227926152</v>
      </c>
      <c r="J75" s="3"/>
      <c r="K75" s="3"/>
      <c r="L75" s="3"/>
    </row>
    <row r="76" spans="1:12">
      <c r="A76" t="s">
        <v>78</v>
      </c>
      <c r="B76" s="3">
        <f t="shared" si="55"/>
        <v>0.97014029661045387</v>
      </c>
      <c r="C76" s="3">
        <f t="shared" si="55"/>
        <v>0.91873159046349129</v>
      </c>
      <c r="D76" s="3">
        <f t="shared" si="55"/>
        <v>0.99959594100049254</v>
      </c>
      <c r="E76" s="3">
        <f t="shared" si="55"/>
        <v>8.4754313389163505E-2</v>
      </c>
      <c r="F76" s="3">
        <f t="shared" si="55"/>
        <v>0.90266487534165196</v>
      </c>
      <c r="G76" s="3">
        <f t="shared" si="55"/>
        <v>0.98701512973130812</v>
      </c>
      <c r="H76" s="3">
        <f t="shared" si="55"/>
        <v>0.86383698046387369</v>
      </c>
      <c r="I76" s="6">
        <f t="shared" si="56"/>
        <v>0.78614553452970093</v>
      </c>
      <c r="J76" s="3"/>
      <c r="K76" s="3"/>
      <c r="L76" s="3"/>
    </row>
    <row r="77" spans="1:12">
      <c r="A77" t="s">
        <v>79</v>
      </c>
      <c r="B77" s="3">
        <f t="shared" si="55"/>
        <v>0.98029713035461341</v>
      </c>
      <c r="C77" s="3">
        <f t="shared" si="55"/>
        <v>0.90702447601777292</v>
      </c>
      <c r="D77" s="3">
        <f t="shared" si="55"/>
        <v>0.88263018461385656</v>
      </c>
      <c r="E77" s="3">
        <f t="shared" si="55"/>
        <v>0.65959666320662125</v>
      </c>
      <c r="F77" s="3">
        <f t="shared" si="55"/>
        <v>0.73045627157037818</v>
      </c>
      <c r="G77" s="3">
        <f t="shared" si="55"/>
        <v>0.9209640711057252</v>
      </c>
      <c r="H77" s="3">
        <f t="shared" si="55"/>
        <v>0.86288242490592426</v>
      </c>
      <c r="I77" s="6">
        <f t="shared" si="56"/>
        <v>0.98124699206096633</v>
      </c>
      <c r="J77" s="3"/>
      <c r="K77" s="3"/>
      <c r="L77" s="3"/>
    </row>
    <row r="78" spans="1:12">
      <c r="A78" t="s">
        <v>80</v>
      </c>
      <c r="B78" s="3">
        <f t="shared" ref="B78:H82" si="57">1-ABS($O$10-O11)</f>
        <v>0.97673072570815977</v>
      </c>
      <c r="C78" s="3">
        <f t="shared" si="57"/>
        <v>0.84921457138521239</v>
      </c>
      <c r="D78" s="3">
        <f t="shared" si="57"/>
        <v>0.99325984275621471</v>
      </c>
      <c r="E78" s="3">
        <f t="shared" si="57"/>
        <v>0.42908252988645568</v>
      </c>
      <c r="F78" s="3">
        <f t="shared" si="57"/>
        <v>0.85821740084590004</v>
      </c>
      <c r="G78" s="3">
        <f t="shared" si="57"/>
        <v>0.92723909337783872</v>
      </c>
      <c r="H78" s="3">
        <f t="shared" si="57"/>
        <v>0.75918627677833594</v>
      </c>
      <c r="I78" s="6">
        <f>W18 / ($O$40 * O41)</f>
        <v>0.94840391743195351</v>
      </c>
      <c r="J78" s="3"/>
      <c r="K78" s="3"/>
      <c r="L78" s="3"/>
    </row>
    <row r="79" spans="1:12">
      <c r="A79" t="s">
        <v>81</v>
      </c>
      <c r="B79" s="3">
        <f t="shared" si="57"/>
        <v>0.91720149020406905</v>
      </c>
      <c r="C79" s="3">
        <f t="shared" si="57"/>
        <v>0.91408232681511448</v>
      </c>
      <c r="D79" s="3">
        <f t="shared" si="57"/>
        <v>0.97778129385889212</v>
      </c>
      <c r="E79" s="3">
        <f t="shared" si="57"/>
        <v>0.84866176606745092</v>
      </c>
      <c r="F79" s="3">
        <f t="shared" si="57"/>
        <v>0.76430367457704262</v>
      </c>
      <c r="G79" s="3">
        <f t="shared" si="57"/>
        <v>0.98466766867443567</v>
      </c>
      <c r="H79" s="3">
        <f t="shared" si="57"/>
        <v>0.86415610940242393</v>
      </c>
      <c r="I79" s="6">
        <f>W19 / ($O$40 * O42)</f>
        <v>0.95880958556463458</v>
      </c>
      <c r="J79" s="3"/>
      <c r="K79" s="3"/>
      <c r="L79" s="3"/>
    </row>
    <row r="80" spans="1:12">
      <c r="A80" t="s">
        <v>82</v>
      </c>
      <c r="B80" s="3">
        <f t="shared" si="57"/>
        <v>0.97848495449502804</v>
      </c>
      <c r="C80" s="3">
        <f t="shared" si="57"/>
        <v>0.948085935438164</v>
      </c>
      <c r="D80" s="3">
        <f t="shared" si="57"/>
        <v>0.99100219763608965</v>
      </c>
      <c r="E80" s="3">
        <f t="shared" si="57"/>
        <v>0.67628294151796775</v>
      </c>
      <c r="F80" s="3">
        <f t="shared" si="57"/>
        <v>0.71025831575799225</v>
      </c>
      <c r="G80" s="3">
        <f t="shared" si="57"/>
        <v>0.96596771135396631</v>
      </c>
      <c r="H80" s="3">
        <f t="shared" si="57"/>
        <v>0.82648985921070772</v>
      </c>
      <c r="I80" s="6">
        <f>W20 / ($O$40 * O43)</f>
        <v>0.99659877615651593</v>
      </c>
      <c r="J80" s="3"/>
      <c r="K80" s="3"/>
      <c r="L80" s="3"/>
    </row>
    <row r="81" spans="1:12">
      <c r="A81" t="s">
        <v>83</v>
      </c>
      <c r="B81" s="3">
        <f t="shared" si="57"/>
        <v>0.95660175686871352</v>
      </c>
      <c r="C81" s="3">
        <f t="shared" si="57"/>
        <v>0.93227013020523164</v>
      </c>
      <c r="D81" s="3">
        <f t="shared" si="57"/>
        <v>0.98605740125875219</v>
      </c>
      <c r="E81" s="3">
        <f t="shared" si="57"/>
        <v>9.8292853130903968E-2</v>
      </c>
      <c r="F81" s="3">
        <f t="shared" si="57"/>
        <v>0.91620341508339231</v>
      </c>
      <c r="G81" s="3">
        <f t="shared" si="57"/>
        <v>0.99944633052695153</v>
      </c>
      <c r="H81" s="3">
        <f t="shared" si="57"/>
        <v>0.87737552020561416</v>
      </c>
      <c r="I81" s="6">
        <f>W21 / ($O$40 * O44)</f>
        <v>0.85034859940444762</v>
      </c>
      <c r="J81" s="3"/>
      <c r="K81" s="3"/>
      <c r="L81" s="3"/>
    </row>
    <row r="82" spans="1:12">
      <c r="A82" t="s">
        <v>84</v>
      </c>
      <c r="B82" s="3">
        <f t="shared" si="57"/>
        <v>0.96675859061287306</v>
      </c>
      <c r="C82" s="3">
        <f t="shared" si="57"/>
        <v>0.92056301575951338</v>
      </c>
      <c r="D82" s="3">
        <f t="shared" si="57"/>
        <v>0.89616872435559691</v>
      </c>
      <c r="E82" s="3">
        <f t="shared" si="57"/>
        <v>0.67313520294836171</v>
      </c>
      <c r="F82" s="3">
        <f t="shared" si="57"/>
        <v>0.74399481131211864</v>
      </c>
      <c r="G82" s="3">
        <f t="shared" si="57"/>
        <v>0.93450261084746555</v>
      </c>
      <c r="H82" s="3">
        <f t="shared" si="57"/>
        <v>0.87642096464766461</v>
      </c>
      <c r="I82" s="6">
        <f>W22 / ($O$40 * O45)</f>
        <v>0.98063391295448876</v>
      </c>
      <c r="J82" s="3"/>
      <c r="K82" s="3"/>
      <c r="L82" s="3"/>
    </row>
    <row r="83" spans="1:12">
      <c r="A83" t="s">
        <v>85</v>
      </c>
      <c r="B83" s="3">
        <f t="shared" ref="B83:H86" si="58">1-ABS($O$11-O12)</f>
        <v>0.94047076449590927</v>
      </c>
      <c r="C83" s="3">
        <f t="shared" si="58"/>
        <v>0.89081305252327425</v>
      </c>
      <c r="D83" s="3">
        <f t="shared" si="58"/>
        <v>0.95451201956705189</v>
      </c>
      <c r="E83" s="3">
        <f t="shared" si="58"/>
        <v>0.82539249177561069</v>
      </c>
      <c r="F83" s="3">
        <f t="shared" si="58"/>
        <v>0.7410344002852024</v>
      </c>
      <c r="G83" s="3">
        <f t="shared" si="58"/>
        <v>0.96139839438259544</v>
      </c>
      <c r="H83" s="3">
        <f t="shared" si="58"/>
        <v>0.8408868351105836</v>
      </c>
      <c r="I83" s="6">
        <f>X18 / ($O$41 * O42)</f>
        <v>0.88241533281004936</v>
      </c>
      <c r="J83" s="3"/>
      <c r="K83" s="3"/>
      <c r="L83" s="3"/>
    </row>
    <row r="84" spans="1:12">
      <c r="A84" t="s">
        <v>86</v>
      </c>
      <c r="B84" s="3">
        <f t="shared" si="58"/>
        <v>0.95521568020318781</v>
      </c>
      <c r="C84" s="3">
        <f t="shared" si="58"/>
        <v>0.92481666114632377</v>
      </c>
      <c r="D84" s="3">
        <f t="shared" si="58"/>
        <v>0.96773292334424943</v>
      </c>
      <c r="E84" s="3">
        <f t="shared" si="58"/>
        <v>0.65301366722612753</v>
      </c>
      <c r="F84" s="3">
        <f t="shared" si="58"/>
        <v>0.68698904146615203</v>
      </c>
      <c r="G84" s="3">
        <f t="shared" si="58"/>
        <v>0.94269843706212608</v>
      </c>
      <c r="H84" s="3">
        <f t="shared" si="58"/>
        <v>0.8032205849188675</v>
      </c>
      <c r="I84" s="6">
        <f>X19 / ($O$41 * O43)</f>
        <v>0.93816400426682678</v>
      </c>
      <c r="J84" s="3"/>
      <c r="K84" s="3"/>
      <c r="L84" s="3"/>
    </row>
    <row r="85" spans="1:12">
      <c r="A85" t="s">
        <v>87</v>
      </c>
      <c r="B85" s="3">
        <f t="shared" si="58"/>
        <v>0.97987103116055374</v>
      </c>
      <c r="C85" s="3">
        <f t="shared" si="58"/>
        <v>0.90900085591339141</v>
      </c>
      <c r="D85" s="3">
        <f t="shared" si="58"/>
        <v>0.99067332444940759</v>
      </c>
      <c r="E85" s="3">
        <f t="shared" si="58"/>
        <v>7.5023578839063743E-2</v>
      </c>
      <c r="F85" s="3">
        <f t="shared" si="58"/>
        <v>0.89293414079155209</v>
      </c>
      <c r="G85" s="3">
        <f t="shared" si="58"/>
        <v>0.97728439518120824</v>
      </c>
      <c r="H85" s="3">
        <f t="shared" si="58"/>
        <v>0.85410624591377393</v>
      </c>
      <c r="I85" s="6">
        <f>X20 / ($O$41 * O44)</f>
        <v>0.9470135164682717</v>
      </c>
      <c r="J85" s="3"/>
      <c r="K85" s="3"/>
      <c r="L85" s="3"/>
    </row>
    <row r="86" spans="1:12">
      <c r="A86" t="s">
        <v>88</v>
      </c>
      <c r="B86" s="3">
        <f t="shared" si="58"/>
        <v>0.99002786490471328</v>
      </c>
      <c r="C86" s="3">
        <f t="shared" si="58"/>
        <v>0.89729374146767316</v>
      </c>
      <c r="D86" s="3">
        <f t="shared" si="58"/>
        <v>0.87289945006375669</v>
      </c>
      <c r="E86" s="3">
        <f t="shared" si="58"/>
        <v>0.64986592865652137</v>
      </c>
      <c r="F86" s="3">
        <f t="shared" si="58"/>
        <v>0.72072553702027842</v>
      </c>
      <c r="G86" s="3">
        <f t="shared" si="58"/>
        <v>0.91123333655562533</v>
      </c>
      <c r="H86" s="3">
        <f t="shared" si="58"/>
        <v>0.85315169035582439</v>
      </c>
      <c r="I86" s="6">
        <f>X21 / ($O$41 * O45)</f>
        <v>0.93942444145426551</v>
      </c>
      <c r="J86" s="3"/>
      <c r="K86" s="3"/>
      <c r="L86" s="3"/>
    </row>
    <row r="87" spans="1:12">
      <c r="A87" t="s">
        <v>89</v>
      </c>
      <c r="B87" s="3">
        <f t="shared" ref="B87:H89" si="59">1-ABS($O$12-O13)</f>
        <v>0.89568644469909708</v>
      </c>
      <c r="C87" s="3">
        <f t="shared" si="59"/>
        <v>0.86528742564223293</v>
      </c>
      <c r="D87" s="3">
        <f t="shared" si="59"/>
        <v>0.9082036878401587</v>
      </c>
      <c r="E87" s="3">
        <f t="shared" si="59"/>
        <v>0.59348443172203669</v>
      </c>
      <c r="F87" s="3">
        <f t="shared" si="59"/>
        <v>0.6274598059620613</v>
      </c>
      <c r="G87" s="3">
        <f t="shared" si="59"/>
        <v>0.88316920155803535</v>
      </c>
      <c r="H87" s="3">
        <f t="shared" si="59"/>
        <v>0.74369134941477677</v>
      </c>
      <c r="I87" s="6">
        <f>Y18 / ($O$42 * O43)</f>
        <v>0.96556524867500693</v>
      </c>
      <c r="J87" s="3"/>
      <c r="K87" s="3"/>
      <c r="L87" s="3"/>
    </row>
    <row r="88" spans="1:12">
      <c r="A88" t="s">
        <v>90</v>
      </c>
      <c r="B88" s="3">
        <f t="shared" si="59"/>
        <v>0.96059973333535553</v>
      </c>
      <c r="C88" s="3">
        <f t="shared" si="59"/>
        <v>0.84947162040930069</v>
      </c>
      <c r="D88" s="3">
        <f t="shared" si="59"/>
        <v>0.93114408894531686</v>
      </c>
      <c r="E88" s="3">
        <f t="shared" si="59"/>
        <v>1.5494343334972904E-2</v>
      </c>
      <c r="F88" s="3">
        <f t="shared" si="59"/>
        <v>0.83340490528746136</v>
      </c>
      <c r="G88" s="3">
        <f t="shared" si="59"/>
        <v>0.91775515967711752</v>
      </c>
      <c r="H88" s="3">
        <f t="shared" si="59"/>
        <v>0.7945770104096832</v>
      </c>
      <c r="I88" s="6">
        <f>Y19 / ($O$42 * O44)</f>
        <v>0.72462739312102808</v>
      </c>
      <c r="J88" s="3"/>
      <c r="K88" s="3"/>
      <c r="L88" s="3"/>
    </row>
    <row r="89" spans="1:12">
      <c r="A89" t="s">
        <v>91</v>
      </c>
      <c r="B89" s="3">
        <f t="shared" si="59"/>
        <v>0.95044289959119599</v>
      </c>
      <c r="C89" s="3">
        <f t="shared" si="59"/>
        <v>0.83776450596358232</v>
      </c>
      <c r="D89" s="3">
        <f t="shared" si="59"/>
        <v>0.81337021455966596</v>
      </c>
      <c r="E89" s="3">
        <f t="shared" si="59"/>
        <v>0.59033669315243065</v>
      </c>
      <c r="F89" s="3">
        <f t="shared" si="59"/>
        <v>0.66119630151618769</v>
      </c>
      <c r="G89" s="3">
        <f t="shared" si="59"/>
        <v>0.8517041010515346</v>
      </c>
      <c r="H89" s="3">
        <f t="shared" si="59"/>
        <v>0.79362245485173366</v>
      </c>
      <c r="I89" s="6">
        <f>Y20 / ($O$42 * O45)</f>
        <v>0.96739370701161631</v>
      </c>
      <c r="J89" s="3"/>
      <c r="K89" s="3"/>
      <c r="L89" s="3"/>
    </row>
    <row r="90" spans="1:12">
      <c r="A90" t="s">
        <v>92</v>
      </c>
      <c r="B90" s="3">
        <f t="shared" ref="B90:H91" si="60">1-ABS($O$13-O14)</f>
        <v>0.93508671136374155</v>
      </c>
      <c r="C90" s="3">
        <f t="shared" si="60"/>
        <v>0.9537851757102036</v>
      </c>
      <c r="D90" s="3">
        <f t="shared" si="60"/>
        <v>0.96454235575378022</v>
      </c>
      <c r="E90" s="3">
        <f t="shared" si="60"/>
        <v>0.11980789863587593</v>
      </c>
      <c r="F90" s="3">
        <f t="shared" si="60"/>
        <v>0.93771846058836428</v>
      </c>
      <c r="G90" s="3">
        <f t="shared" si="60"/>
        <v>0.97793128502197957</v>
      </c>
      <c r="H90" s="3">
        <f t="shared" si="60"/>
        <v>0.89889056571058612</v>
      </c>
      <c r="I90" s="6">
        <f>Z18 / ($O$43 * O44)</f>
        <v>0.83347547084408868</v>
      </c>
      <c r="J90" s="3"/>
      <c r="K90" s="3"/>
      <c r="L90" s="3"/>
    </row>
    <row r="91" spans="1:12">
      <c r="A91" t="s">
        <v>93</v>
      </c>
      <c r="B91" s="3">
        <f t="shared" si="60"/>
        <v>0.9452435451079011</v>
      </c>
      <c r="C91" s="3">
        <f t="shared" si="60"/>
        <v>0.94207806126448534</v>
      </c>
      <c r="D91" s="3">
        <f t="shared" si="60"/>
        <v>0.91768376986056888</v>
      </c>
      <c r="E91" s="3">
        <f t="shared" si="60"/>
        <v>0.69465024845333356</v>
      </c>
      <c r="F91" s="3">
        <f t="shared" si="60"/>
        <v>0.76550985681709061</v>
      </c>
      <c r="G91" s="3">
        <f t="shared" si="60"/>
        <v>0.95601765635243752</v>
      </c>
      <c r="H91" s="3">
        <f t="shared" si="60"/>
        <v>0.89793601015263658</v>
      </c>
      <c r="I91" s="6">
        <f>Z19 / ($O$43 * O45)</f>
        <v>0.98131193667719996</v>
      </c>
      <c r="J91" s="3"/>
      <c r="K91" s="3"/>
      <c r="L91" s="3"/>
    </row>
    <row r="92" spans="1:12">
      <c r="A92" t="s">
        <v>94</v>
      </c>
      <c r="B92" s="3">
        <f t="shared" ref="B92:H92" si="61">1-ABS($O$14-O15)</f>
        <v>0.98984316625584046</v>
      </c>
      <c r="C92" s="3">
        <f t="shared" si="61"/>
        <v>0.8771647726282269</v>
      </c>
      <c r="D92" s="3">
        <f t="shared" si="61"/>
        <v>0.85277048122431043</v>
      </c>
      <c r="E92" s="3">
        <f t="shared" si="61"/>
        <v>0.62973695981707523</v>
      </c>
      <c r="F92" s="3">
        <f t="shared" si="61"/>
        <v>0.70059656818083216</v>
      </c>
      <c r="G92" s="3">
        <f t="shared" si="61"/>
        <v>0.89110436771617907</v>
      </c>
      <c r="H92" s="3">
        <f t="shared" si="61"/>
        <v>0.83302272151637813</v>
      </c>
      <c r="I92" s="6">
        <f>AA18 / (O44 * O45)</f>
        <v>0.84009551767391966</v>
      </c>
      <c r="J92" s="3"/>
      <c r="K92" s="3"/>
      <c r="L92" s="3"/>
    </row>
    <row r="93" spans="1:1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>
      <c r="L98" s="2"/>
    </row>
    <row r="99" spans="2:12">
      <c r="L99" s="2"/>
    </row>
    <row r="100" spans="2:12">
      <c r="L100" s="2"/>
    </row>
    <row r="101" spans="2:12">
      <c r="L101" s="2"/>
    </row>
    <row r="102" spans="2:12">
      <c r="L102" s="2"/>
    </row>
    <row r="103" spans="2:12">
      <c r="L103" s="2"/>
    </row>
    <row r="104" spans="2:12">
      <c r="L104" s="2"/>
    </row>
    <row r="105" spans="2:12">
      <c r="L105" s="2"/>
    </row>
    <row r="106" spans="2:12">
      <c r="L106" s="2"/>
    </row>
    <row r="107" spans="2:12">
      <c r="L107" s="2"/>
    </row>
    <row r="108" spans="2:12">
      <c r="L108" s="2"/>
    </row>
    <row r="109" spans="2:12">
      <c r="L109" s="2"/>
    </row>
    <row r="110" spans="2:12">
      <c r="L110" s="2"/>
    </row>
    <row r="111" spans="2:12">
      <c r="L111" s="2"/>
    </row>
    <row r="112" spans="2:12">
      <c r="L112" s="2"/>
    </row>
    <row r="113" spans="12:12">
      <c r="L113" s="2"/>
    </row>
    <row r="114" spans="12:12">
      <c r="L114" s="2"/>
    </row>
    <row r="115" spans="12:12">
      <c r="L115" s="2"/>
    </row>
    <row r="116" spans="12:12">
      <c r="L116" s="2"/>
    </row>
    <row r="117" spans="12:12">
      <c r="L117" s="2"/>
    </row>
    <row r="118" spans="12:12">
      <c r="L118" s="2"/>
    </row>
    <row r="119" spans="12:12">
      <c r="L119" s="2"/>
    </row>
    <row r="120" spans="12:12">
      <c r="L120" s="2"/>
    </row>
    <row r="121" spans="12:12">
      <c r="L121" s="2"/>
    </row>
    <row r="122" spans="12:12">
      <c r="L122" s="2"/>
    </row>
    <row r="123" spans="12:12">
      <c r="L123" s="2"/>
    </row>
    <row r="124" spans="12:12">
      <c r="L124" s="2"/>
    </row>
    <row r="125" spans="12:12">
      <c r="L125" s="2"/>
    </row>
    <row r="126" spans="12:12">
      <c r="L126" s="2"/>
    </row>
    <row r="127" spans="12:12">
      <c r="L127" s="2"/>
    </row>
    <row r="128" spans="12:12">
      <c r="L128" s="2"/>
    </row>
    <row r="129" spans="12:12">
      <c r="L129" s="2"/>
    </row>
    <row r="130" spans="12:12">
      <c r="L130" s="2"/>
    </row>
    <row r="131" spans="12:12">
      <c r="L131" s="2"/>
    </row>
    <row r="132" spans="12:12">
      <c r="L132" s="2"/>
    </row>
    <row r="133" spans="12:12">
      <c r="L133" s="2"/>
    </row>
    <row r="134" spans="12:12">
      <c r="L134" s="2"/>
    </row>
    <row r="135" spans="12:12">
      <c r="L135" s="2"/>
    </row>
    <row r="136" spans="12:12">
      <c r="L136" s="2"/>
    </row>
    <row r="137" spans="12:12">
      <c r="L137" s="2"/>
    </row>
    <row r="138" spans="12:12">
      <c r="L138" s="2"/>
    </row>
    <row r="139" spans="12:12">
      <c r="L139" s="2"/>
    </row>
    <row r="140" spans="12:12">
      <c r="L140" s="2"/>
    </row>
    <row r="141" spans="12:12">
      <c r="L141" s="2"/>
    </row>
    <row r="142" spans="12:12">
      <c r="L142" s="2"/>
    </row>
    <row r="143" spans="12:12">
      <c r="L143" s="2"/>
    </row>
    <row r="144" spans="12:12">
      <c r="L144" s="2"/>
    </row>
    <row r="145" spans="12:12">
      <c r="L145" s="2"/>
    </row>
    <row r="146" spans="12:12">
      <c r="L146" s="2"/>
    </row>
    <row r="147" spans="12:12">
      <c r="L147" s="2"/>
    </row>
    <row r="148" spans="12:12">
      <c r="L148" s="2"/>
    </row>
    <row r="149" spans="12:12">
      <c r="L149" s="2"/>
    </row>
    <row r="150" spans="12:12">
      <c r="L150" s="2"/>
    </row>
    <row r="151" spans="12:12">
      <c r="L151" s="2"/>
    </row>
    <row r="152" spans="12:12">
      <c r="L152" s="2"/>
    </row>
    <row r="153" spans="12:12">
      <c r="L153" s="2"/>
    </row>
    <row r="154" spans="12:12">
      <c r="L154" s="2"/>
    </row>
    <row r="155" spans="12:12">
      <c r="L155" s="2"/>
    </row>
    <row r="156" spans="12:12">
      <c r="L156" s="2"/>
    </row>
    <row r="157" spans="12:12">
      <c r="L157" s="2"/>
    </row>
    <row r="158" spans="12:12">
      <c r="L158" s="2"/>
    </row>
    <row r="159" spans="12:12">
      <c r="L159" s="2"/>
    </row>
    <row r="160" spans="12:12">
      <c r="L160" s="2"/>
    </row>
    <row r="161" spans="12:12">
      <c r="L161" s="2"/>
    </row>
    <row r="162" spans="12:12">
      <c r="L162" s="2"/>
    </row>
    <row r="163" spans="12:12">
      <c r="L163" s="2"/>
    </row>
    <row r="164" spans="12:12">
      <c r="L164" s="2"/>
    </row>
    <row r="165" spans="12:12">
      <c r="L165" s="2"/>
    </row>
    <row r="166" spans="12:12">
      <c r="L166" s="2"/>
    </row>
    <row r="167" spans="12:12">
      <c r="L167" s="2"/>
    </row>
    <row r="168" spans="12:12">
      <c r="L168" s="2"/>
    </row>
    <row r="169" spans="12:12">
      <c r="L169" s="2"/>
    </row>
    <row r="170" spans="12:12">
      <c r="L170" s="2"/>
    </row>
    <row r="171" spans="12:12">
      <c r="L171" s="2"/>
    </row>
    <row r="172" spans="12:12">
      <c r="L172" s="2"/>
    </row>
    <row r="173" spans="12:12">
      <c r="L173" s="2"/>
    </row>
    <row r="174" spans="12:12">
      <c r="L174" s="2"/>
    </row>
    <row r="175" spans="12:12">
      <c r="L175" s="2"/>
    </row>
    <row r="176" spans="12:12">
      <c r="L176" s="2"/>
    </row>
    <row r="177" spans="12:12">
      <c r="L177" s="2"/>
    </row>
    <row r="178" spans="12:12">
      <c r="L178" s="2"/>
    </row>
    <row r="179" spans="12:12">
      <c r="L179" s="2"/>
    </row>
    <row r="180" spans="12:12">
      <c r="L180" s="2"/>
    </row>
    <row r="181" spans="12:12">
      <c r="L181" s="2"/>
    </row>
    <row r="182" spans="12:12">
      <c r="L182" s="2"/>
    </row>
    <row r="183" spans="12:12">
      <c r="L183" s="2"/>
    </row>
    <row r="184" spans="12:12">
      <c r="L18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Sperber</dc:creator>
  <cp:lastModifiedBy>Marcia Sperber</cp:lastModifiedBy>
  <dcterms:created xsi:type="dcterms:W3CDTF">2024-10-29T10:30:46Z</dcterms:created>
  <dcterms:modified xsi:type="dcterms:W3CDTF">2024-11-16T18:30:35Z</dcterms:modified>
</cp:coreProperties>
</file>