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yvD\Studia\Sem5\PEA\ACO true\ACO\ACO\Wyniki\"/>
    </mc:Choice>
  </mc:AlternateContent>
  <xr:revisionPtr revIDLastSave="0" documentId="13_ncr:1_{E1638846-F0F1-4B1F-B08D-6E10294B775A}" xr6:coauthVersionLast="47" xr6:coauthVersionMax="47" xr10:uidLastSave="{00000000-0000-0000-0000-000000000000}"/>
  <bookViews>
    <workbookView xWindow="28680" yWindow="-120" windowWidth="29040" windowHeight="15840" xr2:uid="{7487D8B7-E137-4562-A10E-1C3EAE54A08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I26" i="1"/>
  <c r="J26" i="1"/>
  <c r="K26" i="1"/>
  <c r="L26" i="1"/>
  <c r="M26" i="1"/>
  <c r="B26" i="1"/>
  <c r="C30" i="1"/>
  <c r="D30" i="1"/>
  <c r="E30" i="1"/>
  <c r="B30" i="1"/>
  <c r="A12" i="1"/>
  <c r="K16" i="1" s="1"/>
  <c r="C16" i="1"/>
  <c r="J16" i="1"/>
  <c r="J14" i="1"/>
  <c r="D14" i="1"/>
  <c r="E14" i="1"/>
  <c r="F14" i="1"/>
  <c r="G14" i="1"/>
  <c r="H14" i="1"/>
  <c r="I14" i="1"/>
  <c r="C14" i="1"/>
  <c r="I13" i="1"/>
  <c r="I12" i="1"/>
  <c r="I11" i="1"/>
  <c r="K11" i="1"/>
  <c r="K13" i="1" s="1"/>
  <c r="L11" i="1"/>
  <c r="L13" i="1" s="1"/>
  <c r="M11" i="1"/>
  <c r="M12" i="1" s="1"/>
  <c r="H13" i="1"/>
  <c r="J13" i="1"/>
  <c r="C13" i="1"/>
  <c r="A10" i="1"/>
  <c r="H12" i="1"/>
  <c r="C12" i="1"/>
  <c r="D11" i="1"/>
  <c r="D13" i="1" s="1"/>
  <c r="E11" i="1"/>
  <c r="E13" i="1" s="1"/>
  <c r="F11" i="1"/>
  <c r="F13" i="1" s="1"/>
  <c r="G11" i="1"/>
  <c r="G13" i="1" s="1"/>
  <c r="H11" i="1"/>
  <c r="J11" i="1"/>
  <c r="J12" i="1" s="1"/>
  <c r="C11" i="1"/>
  <c r="I16" i="1" l="1"/>
  <c r="H16" i="1"/>
  <c r="G16" i="1"/>
  <c r="E16" i="1"/>
  <c r="F16" i="1"/>
  <c r="D16" i="1"/>
  <c r="M13" i="1"/>
  <c r="G12" i="1"/>
  <c r="F12" i="1"/>
  <c r="E12" i="1"/>
  <c r="L12" i="1"/>
  <c r="D12" i="1"/>
  <c r="K12" i="1"/>
</calcChain>
</file>

<file path=xl/sharedStrings.xml><?xml version="1.0" encoding="utf-8"?>
<sst xmlns="http://schemas.openxmlformats.org/spreadsheetml/2006/main" count="11" uniqueCount="8">
  <si>
    <t>6_1</t>
  </si>
  <si>
    <t>6_2</t>
  </si>
  <si>
    <t>A</t>
  </si>
  <si>
    <t>sa</t>
  </si>
  <si>
    <t>bnb</t>
  </si>
  <si>
    <t>bf</t>
  </si>
  <si>
    <t>aco</t>
  </si>
  <si>
    <t>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</si>
</sst>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sz val="8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softEdge rad="0"/>
              </a:effectLst>
              <a:scene3d>
                <a:camera prst="orthographicFront"/>
                <a:lightRig rig="threePt" dir="t"/>
              </a:scene3d>
              <a:sp3d>
                <a:bevelT w="0" h="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Arkusz1!$C$2:$I$2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</c:numCache>
            </c:numRef>
          </c:xVal>
          <c:yVal>
            <c:numRef>
              <c:f>Arkusz1!$C$3:$I$3</c:f>
              <c:numCache>
                <c:formatCode>0.000</c:formatCode>
                <c:ptCount val="7"/>
                <c:pt idx="0">
                  <c:v>6.0000000000000001E-3</c:v>
                </c:pt>
                <c:pt idx="1">
                  <c:v>0.13900000000000001</c:v>
                </c:pt>
                <c:pt idx="2">
                  <c:v>0.501</c:v>
                </c:pt>
                <c:pt idx="3">
                  <c:v>2.1070000000000002</c:v>
                </c:pt>
                <c:pt idx="4" formatCode="General">
                  <c:v>7.3230000000000004</c:v>
                </c:pt>
                <c:pt idx="5" formatCode="General">
                  <c:v>20.152000000000001</c:v>
                </c:pt>
                <c:pt idx="6" formatCode="General">
                  <c:v>51135.135000000002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4D-428B-9975-EA4FF2A52A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99090096"/>
        <c:axId val="1999085104"/>
      </c:scatterChart>
      <c:valAx>
        <c:axId val="199909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9085104"/>
        <c:crosses val="autoZero"/>
        <c:crossBetween val="midCat"/>
      </c:valAx>
      <c:valAx>
        <c:axId val="19990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909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192976048526E-2"/>
          <c:y val="8.0805280993177991E-2"/>
          <c:w val="0.87121576378668886"/>
          <c:h val="0.79759220567572753"/>
        </c:manualLayout>
      </c:layout>
      <c:scatterChart>
        <c:scatterStyle val="smoothMarker"/>
        <c:varyColors val="0"/>
        <c:ser>
          <c:idx val="0"/>
          <c:order val="0"/>
          <c:tx>
            <c:v>Branch and Bound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Arkusz1!$C$2:$H$2</c:f>
              <c:numCache>
                <c:formatCode>General</c:formatCode>
                <c:ptCount val="6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xVal>
          <c:yVal>
            <c:numRef>
              <c:f>Arkusz1!$C$3:$H$3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0.13900000000000001</c:v>
                </c:pt>
                <c:pt idx="2">
                  <c:v>0.501</c:v>
                </c:pt>
                <c:pt idx="3">
                  <c:v>2.1070000000000002</c:v>
                </c:pt>
                <c:pt idx="4" formatCode="General">
                  <c:v>7.3230000000000004</c:v>
                </c:pt>
                <c:pt idx="5" formatCode="General">
                  <c:v>20.152000000000001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D7-4CFE-8269-079611A01D75}"/>
            </c:ext>
          </c:extLst>
        </c:ser>
        <c:ser>
          <c:idx val="1"/>
          <c:order val="1"/>
          <c:tx>
            <c:v>(2^n)*(n^2)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Arkusz1!$C$10:$J$10</c:f>
              <c:numCache>
                <c:formatCode>General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xVal>
          <c:yVal>
            <c:numRef>
              <c:f>Arkusz1!$C$14:$J$14</c:f>
              <c:numCache>
                <c:formatCode>General</c:formatCode>
                <c:ptCount val="8"/>
                <c:pt idx="0">
                  <c:v>1.5E-3</c:v>
                </c:pt>
                <c:pt idx="1">
                  <c:v>6.6666666666666666E-2</c:v>
                </c:pt>
                <c:pt idx="2">
                  <c:v>0.38400000000000001</c:v>
                </c:pt>
                <c:pt idx="3">
                  <c:v>0.90133333333333332</c:v>
                </c:pt>
                <c:pt idx="4">
                  <c:v>2.0906666666666665</c:v>
                </c:pt>
                <c:pt idx="5">
                  <c:v>4.8</c:v>
                </c:pt>
                <c:pt idx="6">
                  <c:v>10.922666666666666</c:v>
                </c:pt>
                <c:pt idx="7">
                  <c:v>24.661333333333335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D7-4CFE-8269-079611A01D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45156544"/>
        <c:axId val="1945153216"/>
      </c:scatterChart>
      <c:valAx>
        <c:axId val="1945156544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layout>
            <c:manualLayout>
              <c:xMode val="edge"/>
              <c:yMode val="edge"/>
              <c:x val="0.81338718744740823"/>
              <c:y val="0.91017263360045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5153216"/>
        <c:crosses val="autoZero"/>
        <c:crossBetween val="midCat"/>
      </c:valAx>
      <c:valAx>
        <c:axId val="194515321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>
            <c:manualLayout>
              <c:xMode val="edge"/>
              <c:yMode val="edge"/>
              <c:x val="1.4552069122328331E-2"/>
              <c:y val="2.951587705190303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515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056078879710588E-2"/>
          <c:y val="4.8029239135296116E-2"/>
          <c:w val="0.88482735670311152"/>
          <c:h val="0.84071327284159458"/>
        </c:manualLayout>
      </c:layout>
      <c:scatterChart>
        <c:scatterStyle val="lineMarker"/>
        <c:varyColors val="0"/>
        <c:ser>
          <c:idx val="0"/>
          <c:order val="0"/>
          <c:tx>
            <c:v>Branch and Bound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Arkusz1!$C$2:$I$2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</c:numCache>
            </c:numRef>
          </c:xVal>
          <c:yVal>
            <c:numRef>
              <c:f>Arkusz1!$C$3:$I$3</c:f>
              <c:numCache>
                <c:formatCode>0.000</c:formatCode>
                <c:ptCount val="7"/>
                <c:pt idx="0">
                  <c:v>6.0000000000000001E-3</c:v>
                </c:pt>
                <c:pt idx="1">
                  <c:v>0.13900000000000001</c:v>
                </c:pt>
                <c:pt idx="2">
                  <c:v>0.501</c:v>
                </c:pt>
                <c:pt idx="3">
                  <c:v>2.1070000000000002</c:v>
                </c:pt>
                <c:pt idx="4" formatCode="General">
                  <c:v>7.3230000000000004</c:v>
                </c:pt>
                <c:pt idx="5" formatCode="General">
                  <c:v>20.152000000000001</c:v>
                </c:pt>
                <c:pt idx="6" formatCode="General">
                  <c:v>51135.135000000002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3-47F9-9BDB-95C7301E9854}"/>
            </c:ext>
          </c:extLst>
        </c:ser>
        <c:ser>
          <c:idx val="1"/>
          <c:order val="1"/>
          <c:tx>
            <c:v>(2^n)*(n^2)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Arkusz1!$C$10:$K$10</c:f>
              <c:numCache>
                <c:formatCode>General</c:formatCode>
                <c:ptCount val="9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xVal>
          <c:yVal>
            <c:numRef>
              <c:f>Arkusz1!$C$16:$K$16</c:f>
              <c:numCache>
                <c:formatCode>General</c:formatCode>
                <c:ptCount val="9"/>
                <c:pt idx="0">
                  <c:v>1.5551207524599915</c:v>
                </c:pt>
                <c:pt idx="1">
                  <c:v>69.116477887110733</c:v>
                </c:pt>
                <c:pt idx="2">
                  <c:v>398.11091262975782</c:v>
                </c:pt>
                <c:pt idx="3">
                  <c:v>934.45478103373705</c:v>
                </c:pt>
                <c:pt idx="4">
                  <c:v>2167.4927465397927</c:v>
                </c:pt>
                <c:pt idx="5">
                  <c:v>4976.3864078719726</c:v>
                </c:pt>
                <c:pt idx="6">
                  <c:v>11324.043737024222</c:v>
                </c:pt>
                <c:pt idx="7">
                  <c:v>25567.567500000001</c:v>
                </c:pt>
                <c:pt idx="8">
                  <c:v>57327.971418685127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03-47F9-9BDB-95C7301E98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80232672"/>
        <c:axId val="2080233088"/>
      </c:scatterChart>
      <c:valAx>
        <c:axId val="2080232672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layout>
            <c:manualLayout>
              <c:xMode val="edge"/>
              <c:yMode val="edge"/>
              <c:x val="0.86899398311407383"/>
              <c:y val="0.91839172917099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0233088"/>
        <c:crosses val="autoZero"/>
        <c:crossBetween val="midCat"/>
      </c:valAx>
      <c:valAx>
        <c:axId val="208023308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4.0899795501022497E-2"/>
              <c:y val="1.607047489259603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023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972380054044439E-2"/>
          <c:y val="5.146198830409357E-2"/>
          <c:w val="0.83535537498423007"/>
          <c:h val="0.81689257263894643"/>
        </c:manualLayout>
      </c:layout>
      <c:scatterChart>
        <c:scatterStyle val="lineMarker"/>
        <c:varyColors val="0"/>
        <c:ser>
          <c:idx val="0"/>
          <c:order val="0"/>
          <c:tx>
            <c:v>Brute Force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Arkusz1!$B$2:$F$2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</c:numCache>
            </c:numRef>
          </c:xVal>
          <c:yVal>
            <c:numRef>
              <c:f>Arkusz1!$B$3:$F$3</c:f>
              <c:numCache>
                <c:formatCode>0.000</c:formatCode>
                <c:ptCount val="5"/>
                <c:pt idx="0">
                  <c:v>3.0000000000000001E-3</c:v>
                </c:pt>
                <c:pt idx="1">
                  <c:v>6.0000000000000001E-3</c:v>
                </c:pt>
                <c:pt idx="2">
                  <c:v>0.13900000000000001</c:v>
                </c:pt>
                <c:pt idx="3">
                  <c:v>0.501</c:v>
                </c:pt>
                <c:pt idx="4">
                  <c:v>2.1070000000000002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B-47AF-9EBF-59E8DF2BB3A9}"/>
            </c:ext>
          </c:extLst>
        </c:ser>
        <c:ser>
          <c:idx val="3"/>
          <c:order val="3"/>
          <c:tx>
            <c:v>Ant Colony Optimization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Arkusz1!$C$2:$F$2</c:f>
              <c:numCache>
                <c:formatCode>General</c:formatCode>
                <c:ptCount val="4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</c:numCache>
            </c:numRef>
          </c:xVal>
          <c:yVal>
            <c:numRef>
              <c:f>Arkusz1!$C$6:$F$6</c:f>
              <c:numCache>
                <c:formatCode>0.000</c:formatCode>
                <c:ptCount val="4"/>
                <c:pt idx="0">
                  <c:v>34.317500000000003</c:v>
                </c:pt>
                <c:pt idx="1">
                  <c:v>53.084600000000002</c:v>
                </c:pt>
                <c:pt idx="2">
                  <c:v>64.458200000000005</c:v>
                </c:pt>
                <c:pt idx="3">
                  <c:v>73.366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9-438F-8984-E0568DE979D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60769631"/>
        <c:axId val="176076671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Branch and Bound</c:v>
                </c:tx>
                <c:spPr>
                  <a:ln w="19050" cap="rnd">
                    <a:solidFill>
                      <a:schemeClr val="accent2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Arkusz1!$B$2:$F$2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</c:v>
                      </c:pt>
                      <c:pt idx="1">
                        <c:v>6</c:v>
                      </c:pt>
                      <c:pt idx="2">
                        <c:v>10</c:v>
                      </c:pt>
                      <c:pt idx="3">
                        <c:v>12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Arkusz1!$B$4:$F$4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0.61499999999999999</c:v>
                      </c:pt>
                      <c:pt idx="1">
                        <c:v>0.64</c:v>
                      </c:pt>
                      <c:pt idx="2">
                        <c:v>42.164000000000001</c:v>
                      </c:pt>
                      <c:pt idx="3">
                        <c:v>5973.9480000000003</c:v>
                      </c:pt>
                      <c:pt idx="4">
                        <c:v>81239.523000000001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4BB-47AF-9EBF-59E8DF2BB3A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Simulated Annealing</c:v>
                </c:tx>
                <c:spPr>
                  <a:ln w="19050" cap="rnd">
                    <a:solidFill>
                      <a:schemeClr val="accent3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10</c:v>
                      </c:pt>
                      <c:pt idx="2">
                        <c:v>12</c:v>
                      </c:pt>
                      <c:pt idx="3">
                        <c:v>13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Arkusz1!$C$5:$F$5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24352.133999999998</c:v>
                      </c:pt>
                      <c:pt idx="1">
                        <c:v>21709.256000000001</c:v>
                      </c:pt>
                      <c:pt idx="2">
                        <c:v>20952.968000000001</c:v>
                      </c:pt>
                      <c:pt idx="3">
                        <c:v>20675.284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C9D-4A71-BFAD-59D73A59C8B1}"/>
                  </c:ext>
                </c:extLst>
              </c15:ser>
            </c15:filteredScatterSeries>
          </c:ext>
        </c:extLst>
      </c:scatterChart>
      <c:valAx>
        <c:axId val="1760769631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</a:t>
                </a:r>
                <a:r>
                  <a:rPr lang="pl-PL"/>
                  <a:t>wierzchołków</a:t>
                </a:r>
              </a:p>
            </c:rich>
          </c:tx>
          <c:layout>
            <c:manualLayout>
              <c:xMode val="edge"/>
              <c:yMode val="edge"/>
              <c:x val="0.80692848325640765"/>
              <c:y val="0.90858442694663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0766719"/>
        <c:crosses val="autoZero"/>
        <c:crossBetween val="midCat"/>
      </c:valAx>
      <c:valAx>
        <c:axId val="17607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>
            <c:manualLayout>
              <c:xMode val="edge"/>
              <c:yMode val="edge"/>
              <c:x val="2.863962172647307E-2"/>
              <c:y val="9.376064834001012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076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06233987776616"/>
          <c:y val="8.0307048924251931E-2"/>
          <c:w val="0.85151870353123427"/>
          <c:h val="0.81510854935303356"/>
        </c:manualLayout>
      </c:layout>
      <c:scatterChart>
        <c:scatterStyle val="lineMarker"/>
        <c:varyColors val="0"/>
        <c:ser>
          <c:idx val="0"/>
          <c:order val="0"/>
          <c:tx>
            <c:v>Simulated Annealing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Arkusz1!$B$25:$M$25</c:f>
              <c:numCache>
                <c:formatCode>General</c:formatCode>
                <c:ptCount val="12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17</c:v>
                </c:pt>
                <c:pt idx="5">
                  <c:v>96</c:v>
                </c:pt>
                <c:pt idx="6">
                  <c:v>100</c:v>
                </c:pt>
                <c:pt idx="7">
                  <c:v>150</c:v>
                </c:pt>
                <c:pt idx="8">
                  <c:v>152</c:v>
                </c:pt>
                <c:pt idx="9">
                  <c:v>171</c:v>
                </c:pt>
                <c:pt idx="10">
                  <c:v>200</c:v>
                </c:pt>
                <c:pt idx="11">
                  <c:v>323</c:v>
                </c:pt>
              </c:numCache>
            </c:numRef>
          </c:xVal>
          <c:yVal>
            <c:numRef>
              <c:f>Arkusz1!$B$26:$M$26</c:f>
              <c:numCache>
                <c:formatCode>0.000</c:formatCode>
                <c:ptCount val="12"/>
                <c:pt idx="0">
                  <c:v>24.352134</c:v>
                </c:pt>
                <c:pt idx="1">
                  <c:v>21.709256</c:v>
                </c:pt>
                <c:pt idx="2">
                  <c:v>20.952968000000002</c:v>
                </c:pt>
                <c:pt idx="3">
                  <c:v>20.675284000000001</c:v>
                </c:pt>
                <c:pt idx="4">
                  <c:v>19.557295</c:v>
                </c:pt>
                <c:pt idx="5">
                  <c:v>32.201613000000002</c:v>
                </c:pt>
                <c:pt idx="6">
                  <c:v>32.177765000000001</c:v>
                </c:pt>
                <c:pt idx="7">
                  <c:v>38.494167999999995</c:v>
                </c:pt>
                <c:pt idx="8">
                  <c:v>38.826684999999998</c:v>
                </c:pt>
                <c:pt idx="9">
                  <c:v>39.019762999999998</c:v>
                </c:pt>
                <c:pt idx="10">
                  <c:v>46.933264999999999</c:v>
                </c:pt>
                <c:pt idx="11">
                  <c:v>67.478295000000003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8-488A-8479-51831BA6529B}"/>
            </c:ext>
          </c:extLst>
        </c:ser>
        <c:ser>
          <c:idx val="1"/>
          <c:order val="1"/>
          <c:tx>
            <c:v>Ant Colony Optimization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Arkusz1!$B$29:$M$29</c:f>
              <c:numCache>
                <c:formatCode>General</c:formatCode>
                <c:ptCount val="12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17</c:v>
                </c:pt>
                <c:pt idx="5">
                  <c:v>70</c:v>
                </c:pt>
                <c:pt idx="6">
                  <c:v>107</c:v>
                </c:pt>
                <c:pt idx="7">
                  <c:v>150</c:v>
                </c:pt>
                <c:pt idx="8">
                  <c:v>171</c:v>
                </c:pt>
                <c:pt idx="9">
                  <c:v>202</c:v>
                </c:pt>
                <c:pt idx="10">
                  <c:v>299</c:v>
                </c:pt>
                <c:pt idx="11">
                  <c:v>442</c:v>
                </c:pt>
              </c:numCache>
            </c:numRef>
          </c:xVal>
          <c:yVal>
            <c:numRef>
              <c:f>Arkusz1!$B$30:$M$30</c:f>
              <c:numCache>
                <c:formatCode>0.000</c:formatCode>
                <c:ptCount val="12"/>
                <c:pt idx="0">
                  <c:v>3.4317500000000001E-2</c:v>
                </c:pt>
                <c:pt idx="1">
                  <c:v>5.3084600000000003E-2</c:v>
                </c:pt>
                <c:pt idx="2">
                  <c:v>6.4458200000000007E-2</c:v>
                </c:pt>
                <c:pt idx="3">
                  <c:v>7.3366000000000001E-2</c:v>
                </c:pt>
                <c:pt idx="4">
                  <c:v>8.6999999999999994E-2</c:v>
                </c:pt>
                <c:pt idx="5">
                  <c:v>3.3450000000000002</c:v>
                </c:pt>
                <c:pt idx="6">
                  <c:v>9.0419999999999998</c:v>
                </c:pt>
                <c:pt idx="7">
                  <c:v>33.186</c:v>
                </c:pt>
                <c:pt idx="8">
                  <c:v>54.414000000000001</c:v>
                </c:pt>
                <c:pt idx="9">
                  <c:v>102.738</c:v>
                </c:pt>
                <c:pt idx="10">
                  <c:v>299.37299999999999</c:v>
                </c:pt>
                <c:pt idx="11">
                  <c:v>1253.76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C8-488A-8479-51831BA65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34991"/>
        <c:axId val="734129999"/>
      </c:scatterChart>
      <c:valAx>
        <c:axId val="73413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layout>
            <c:manualLayout>
              <c:xMode val="edge"/>
              <c:yMode val="edge"/>
              <c:x val="0.83809969990310351"/>
              <c:y val="0.92895150945820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129999"/>
        <c:crosses val="autoZero"/>
        <c:crossBetween val="midCat"/>
      </c:valAx>
      <c:valAx>
        <c:axId val="7341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>
            <c:manualLayout>
              <c:xMode val="edge"/>
              <c:yMode val="edge"/>
              <c:x val="6.5312624452409401E-2"/>
              <c:y val="3.05774947213644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13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47481564804397"/>
          <c:y val="8.1943217498130702E-2"/>
          <c:w val="0.84120772403449573"/>
          <c:h val="0.81673182796238097"/>
        </c:manualLayout>
      </c:layout>
      <c:scatterChart>
        <c:scatterStyle val="lineMarker"/>
        <c:varyColors val="0"/>
        <c:ser>
          <c:idx val="0"/>
          <c:order val="0"/>
          <c:tx>
            <c:v>Simulated Annealing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Arkusz1!$B$25:$M$25</c:f>
              <c:numCache>
                <c:formatCode>General</c:formatCode>
                <c:ptCount val="12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17</c:v>
                </c:pt>
                <c:pt idx="5">
                  <c:v>96</c:v>
                </c:pt>
                <c:pt idx="6">
                  <c:v>100</c:v>
                </c:pt>
                <c:pt idx="7">
                  <c:v>150</c:v>
                </c:pt>
                <c:pt idx="8">
                  <c:v>152</c:v>
                </c:pt>
                <c:pt idx="9">
                  <c:v>171</c:v>
                </c:pt>
                <c:pt idx="10">
                  <c:v>200</c:v>
                </c:pt>
                <c:pt idx="11">
                  <c:v>323</c:v>
                </c:pt>
              </c:numCache>
            </c:numRef>
          </c:xVal>
          <c:yVal>
            <c:numRef>
              <c:f>Arkusz1!$B$27:$M$27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4.6260000000000003</c:v>
                </c:pt>
                <c:pt idx="6">
                  <c:v>3.641</c:v>
                </c:pt>
                <c:pt idx="7">
                  <c:v>11.983000000000001</c:v>
                </c:pt>
                <c:pt idx="8">
                  <c:v>19.332000000000001</c:v>
                </c:pt>
                <c:pt idx="9">
                  <c:v>29.861999999999998</c:v>
                </c:pt>
                <c:pt idx="10">
                  <c:v>18.684999999999999</c:v>
                </c:pt>
                <c:pt idx="11">
                  <c:v>7.2649999999999997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5-4ABC-9568-C02BA543EFC1}"/>
            </c:ext>
          </c:extLst>
        </c:ser>
        <c:ser>
          <c:idx val="1"/>
          <c:order val="1"/>
          <c:tx>
            <c:v>Ant Colony Optimization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Arkusz1!$B$29:$M$29</c:f>
              <c:numCache>
                <c:formatCode>General</c:formatCode>
                <c:ptCount val="12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17</c:v>
                </c:pt>
                <c:pt idx="5">
                  <c:v>70</c:v>
                </c:pt>
                <c:pt idx="6">
                  <c:v>107</c:v>
                </c:pt>
                <c:pt idx="7">
                  <c:v>150</c:v>
                </c:pt>
                <c:pt idx="8">
                  <c:v>171</c:v>
                </c:pt>
                <c:pt idx="9">
                  <c:v>202</c:v>
                </c:pt>
                <c:pt idx="10">
                  <c:v>299</c:v>
                </c:pt>
                <c:pt idx="11">
                  <c:v>442</c:v>
                </c:pt>
              </c:numCache>
            </c:numRef>
          </c:xVal>
          <c:yVal>
            <c:numRef>
              <c:f>Arkusz1!$B$31:$M$31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1.5349999999999999</c:v>
                </c:pt>
                <c:pt idx="5">
                  <c:v>19.266999999999999</c:v>
                </c:pt>
                <c:pt idx="6">
                  <c:v>9.3699999999999992</c:v>
                </c:pt>
                <c:pt idx="7">
                  <c:v>19.760000000000002</c:v>
                </c:pt>
                <c:pt idx="8">
                  <c:v>31.175999999999998</c:v>
                </c:pt>
                <c:pt idx="9">
                  <c:v>15.582000000000001</c:v>
                </c:pt>
                <c:pt idx="10">
                  <c:v>27.042000000000002</c:v>
                </c:pt>
                <c:pt idx="11">
                  <c:v>32.563000000000002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45-4ABC-9568-C02BA543E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08335"/>
        <c:axId val="458912495"/>
      </c:scatterChart>
      <c:valAx>
        <c:axId val="45890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layout>
            <c:manualLayout>
              <c:xMode val="edge"/>
              <c:yMode val="edge"/>
              <c:x val="0.84548743907011636"/>
              <c:y val="0.93894022809157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912495"/>
        <c:crosses val="autoZero"/>
        <c:crossBetween val="midCat"/>
      </c:valAx>
      <c:valAx>
        <c:axId val="45891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[%]</a:t>
                </a:r>
              </a:p>
            </c:rich>
          </c:tx>
          <c:layout>
            <c:manualLayout>
              <c:xMode val="edge"/>
              <c:yMode val="edge"/>
              <c:x val="6.8253968253968247E-2"/>
              <c:y val="2.53340038728078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90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276225</xdr:colOff>
      <xdr:row>1</xdr:row>
      <xdr:rowOff>28575</xdr:rowOff>
    </xdr:from>
    <xdr:to>
      <xdr:col>30</xdr:col>
      <xdr:colOff>314325</xdr:colOff>
      <xdr:row>32</xdr:row>
      <xdr:rowOff>71437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5386CC1-C18E-4236-8FCE-AA72580AF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380999</xdr:colOff>
      <xdr:row>37</xdr:row>
      <xdr:rowOff>104776</xdr:rowOff>
    </xdr:from>
    <xdr:to>
      <xdr:col>21</xdr:col>
      <xdr:colOff>247650</xdr:colOff>
      <xdr:row>70</xdr:row>
      <xdr:rowOff>109538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539FB75-453C-4E32-A5D5-01A514907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</xdr:colOff>
      <xdr:row>37</xdr:row>
      <xdr:rowOff>76199</xdr:rowOff>
    </xdr:from>
    <xdr:to>
      <xdr:col>13</xdr:col>
      <xdr:colOff>485775</xdr:colOff>
      <xdr:row>68</xdr:row>
      <xdr:rowOff>71436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497AA62-14DB-4438-A631-1E5137929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600075</xdr:colOff>
      <xdr:row>32</xdr:row>
      <xdr:rowOff>28575</xdr:rowOff>
    </xdr:from>
    <xdr:to>
      <xdr:col>17</xdr:col>
      <xdr:colOff>190499</xdr:colOff>
      <xdr:row>60</xdr:row>
      <xdr:rowOff>123825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64804214-BE6D-4D06-A944-1A1A636DC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504824</xdr:colOff>
      <xdr:row>65</xdr:row>
      <xdr:rowOff>14286</xdr:rowOff>
    </xdr:from>
    <xdr:to>
      <xdr:col>17</xdr:col>
      <xdr:colOff>66674</xdr:colOff>
      <xdr:row>93</xdr:row>
      <xdr:rowOff>57149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949908A-CBA9-D0AC-FCBA-EBCF867CD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609600</xdr:colOff>
      <xdr:row>32</xdr:row>
      <xdr:rowOff>33337</xdr:rowOff>
    </xdr:from>
    <xdr:to>
      <xdr:col>17</xdr:col>
      <xdr:colOff>200025</xdr:colOff>
      <xdr:row>60</xdr:row>
      <xdr:rowOff>123825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022D8B3-E28A-3E4B-6DEF-27315A1AA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7C61-8EF0-493C-B421-63B9AFE63D50}">
  <dimension ref="A2:S35"/>
  <sheetViews>
    <sheetView tabSelected="1" topLeftCell="A19" zoomScaleNormal="100" workbookViewId="0">
      <selection activeCell="J31" sqref="J31"/>
    </sheetView>
  </sheetViews>
  <sheetFormatPr defaultRowHeight="15" x14ac:dyDescent="0.25"/>
  <cols>
    <col min="2" max="4" width="9.5703125" bestFit="1" customWidth="1"/>
    <col min="5" max="6" width="12.140625" bestFit="1" customWidth="1"/>
    <col min="10" max="10" width="15.42578125" customWidth="1"/>
    <col min="11" max="11" width="16.28515625" customWidth="1"/>
  </cols>
  <sheetData>
    <row r="2" spans="1:13" x14ac:dyDescent="0.25">
      <c r="B2">
        <v>6</v>
      </c>
      <c r="C2">
        <v>6</v>
      </c>
      <c r="D2">
        <v>10</v>
      </c>
      <c r="E2">
        <v>12</v>
      </c>
      <c r="F2">
        <v>13</v>
      </c>
      <c r="G2">
        <v>14</v>
      </c>
      <c r="H2">
        <v>15</v>
      </c>
      <c r="I2">
        <v>17</v>
      </c>
    </row>
    <row r="3" spans="1:13" x14ac:dyDescent="0.25">
      <c r="A3" t="s">
        <v>5</v>
      </c>
      <c r="B3" s="1">
        <v>3.0000000000000001E-3</v>
      </c>
      <c r="C3" s="1">
        <v>6.0000000000000001E-3</v>
      </c>
      <c r="D3" s="1">
        <v>0.13900000000000001</v>
      </c>
      <c r="E3" s="1">
        <v>0.501</v>
      </c>
      <c r="F3" s="1">
        <v>2.1070000000000002</v>
      </c>
      <c r="G3">
        <v>7.3230000000000004</v>
      </c>
      <c r="H3">
        <v>20.152000000000001</v>
      </c>
      <c r="I3">
        <v>51135.135000000002</v>
      </c>
    </row>
    <row r="4" spans="1:13" x14ac:dyDescent="0.25">
      <c r="A4" t="s">
        <v>4</v>
      </c>
      <c r="B4" s="1">
        <v>0.61499999999999999</v>
      </c>
      <c r="C4" s="1">
        <v>0.64</v>
      </c>
      <c r="D4" s="1">
        <v>42.164000000000001</v>
      </c>
      <c r="E4" s="1">
        <v>5973.9480000000003</v>
      </c>
      <c r="F4" s="1">
        <v>81239.523000000001</v>
      </c>
      <c r="G4" s="1"/>
      <c r="H4" s="1"/>
      <c r="I4" s="1"/>
    </row>
    <row r="5" spans="1:13" x14ac:dyDescent="0.25">
      <c r="A5" t="s">
        <v>3</v>
      </c>
      <c r="B5" s="1">
        <v>24216.41</v>
      </c>
      <c r="C5" s="1">
        <v>24352.133999999998</v>
      </c>
      <c r="D5" s="1">
        <v>21709.256000000001</v>
      </c>
      <c r="E5" s="1">
        <v>20952.968000000001</v>
      </c>
      <c r="F5" s="1">
        <v>20675.284</v>
      </c>
    </row>
    <row r="6" spans="1:13" x14ac:dyDescent="0.25">
      <c r="A6" t="s">
        <v>6</v>
      </c>
      <c r="B6" s="1">
        <v>80.623699999999999</v>
      </c>
      <c r="C6" s="1">
        <v>34.317500000000003</v>
      </c>
      <c r="D6" s="1">
        <v>53.084600000000002</v>
      </c>
      <c r="E6" s="1">
        <v>64.458200000000005</v>
      </c>
      <c r="F6" s="1">
        <v>73.366</v>
      </c>
    </row>
    <row r="9" spans="1:13" x14ac:dyDescent="0.25">
      <c r="A9">
        <v>384000</v>
      </c>
    </row>
    <row r="10" spans="1:13" x14ac:dyDescent="0.25">
      <c r="A10">
        <f>C11/B3</f>
        <v>768000</v>
      </c>
      <c r="C10">
        <v>6</v>
      </c>
      <c r="D10">
        <v>10</v>
      </c>
      <c r="E10">
        <v>12</v>
      </c>
      <c r="F10">
        <v>13</v>
      </c>
      <c r="G10">
        <v>14</v>
      </c>
      <c r="H10">
        <v>15</v>
      </c>
      <c r="I10">
        <v>16</v>
      </c>
      <c r="J10">
        <v>17</v>
      </c>
      <c r="K10">
        <v>18</v>
      </c>
      <c r="L10">
        <v>19</v>
      </c>
      <c r="M10">
        <v>21</v>
      </c>
    </row>
    <row r="11" spans="1:13" x14ac:dyDescent="0.25">
      <c r="C11">
        <f>(C10^2)*(2^C10)</f>
        <v>2304</v>
      </c>
      <c r="D11">
        <f t="shared" ref="D11:I11" si="0">(D10^2)*(2^D10)</f>
        <v>102400</v>
      </c>
      <c r="E11">
        <f t="shared" si="0"/>
        <v>589824</v>
      </c>
      <c r="F11">
        <f t="shared" si="0"/>
        <v>1384448</v>
      </c>
      <c r="G11">
        <f t="shared" si="0"/>
        <v>3211264</v>
      </c>
      <c r="H11">
        <f t="shared" si="0"/>
        <v>7372800</v>
      </c>
      <c r="I11">
        <f t="shared" si="0"/>
        <v>16777216</v>
      </c>
      <c r="J11">
        <f>(J10^2)*(2^J10)</f>
        <v>37879808</v>
      </c>
      <c r="K11">
        <f>(K10^2)*(2^K10)</f>
        <v>84934656</v>
      </c>
      <c r="L11">
        <f t="shared" ref="L11" si="1">(L10^2)*(2^L10)</f>
        <v>189267968</v>
      </c>
      <c r="M11">
        <f t="shared" ref="M11" si="2">(M10^2)*(2^M10)</f>
        <v>924844032</v>
      </c>
    </row>
    <row r="12" spans="1:13" x14ac:dyDescent="0.25">
      <c r="A12">
        <f>J11/I3*2</f>
        <v>1481.5569764311758</v>
      </c>
      <c r="C12">
        <f>C11/$A$9</f>
        <v>6.0000000000000001E-3</v>
      </c>
      <c r="D12">
        <f t="shared" ref="D12:I12" si="3">D11/$A$9</f>
        <v>0.26666666666666666</v>
      </c>
      <c r="E12">
        <f t="shared" si="3"/>
        <v>1.536</v>
      </c>
      <c r="F12">
        <f t="shared" si="3"/>
        <v>3.6053333333333333</v>
      </c>
      <c r="G12">
        <f t="shared" si="3"/>
        <v>8.3626666666666658</v>
      </c>
      <c r="H12">
        <f t="shared" si="3"/>
        <v>19.2</v>
      </c>
      <c r="I12">
        <f t="shared" si="3"/>
        <v>43.690666666666665</v>
      </c>
      <c r="J12">
        <f>J11/$A$9</f>
        <v>98.64533333333334</v>
      </c>
      <c r="K12">
        <f>K11/$A$9</f>
        <v>221.184</v>
      </c>
      <c r="L12">
        <f t="shared" ref="L12" si="4">L11/$A$9</f>
        <v>492.88533333333334</v>
      </c>
      <c r="M12">
        <f t="shared" ref="M12" si="5">M11/$A$9</f>
        <v>2408.4479999999999</v>
      </c>
    </row>
    <row r="13" spans="1:13" x14ac:dyDescent="0.25">
      <c r="C13">
        <f>C11/$A$10</f>
        <v>3.0000000000000001E-3</v>
      </c>
      <c r="D13">
        <f t="shared" ref="D13:I13" si="6">D11/$A$10</f>
        <v>0.13333333333333333</v>
      </c>
      <c r="E13">
        <f t="shared" si="6"/>
        <v>0.76800000000000002</v>
      </c>
      <c r="F13">
        <f t="shared" si="6"/>
        <v>1.8026666666666666</v>
      </c>
      <c r="G13">
        <f t="shared" si="6"/>
        <v>4.1813333333333329</v>
      </c>
      <c r="H13">
        <f t="shared" si="6"/>
        <v>9.6</v>
      </c>
      <c r="I13">
        <f t="shared" si="6"/>
        <v>21.845333333333333</v>
      </c>
      <c r="J13">
        <f>J11/$A$10</f>
        <v>49.32266666666667</v>
      </c>
      <c r="K13">
        <f>K11/$A$10</f>
        <v>110.592</v>
      </c>
      <c r="L13">
        <f>L11/$A$10</f>
        <v>246.44266666666667</v>
      </c>
      <c r="M13">
        <f>M11/$A$10</f>
        <v>1204.2239999999999</v>
      </c>
    </row>
    <row r="14" spans="1:13" x14ac:dyDescent="0.25">
      <c r="C14">
        <f>C13/2</f>
        <v>1.5E-3</v>
      </c>
      <c r="D14">
        <f t="shared" ref="D14:I14" si="7">D13/2</f>
        <v>6.6666666666666666E-2</v>
      </c>
      <c r="E14">
        <f t="shared" si="7"/>
        <v>0.38400000000000001</v>
      </c>
      <c r="F14">
        <f t="shared" si="7"/>
        <v>0.90133333333333332</v>
      </c>
      <c r="G14">
        <f t="shared" si="7"/>
        <v>2.0906666666666665</v>
      </c>
      <c r="H14">
        <f t="shared" si="7"/>
        <v>4.8</v>
      </c>
      <c r="I14">
        <f t="shared" si="7"/>
        <v>10.922666666666666</v>
      </c>
      <c r="J14">
        <f>J13/2</f>
        <v>24.661333333333335</v>
      </c>
    </row>
    <row r="16" spans="1:13" x14ac:dyDescent="0.25">
      <c r="C16">
        <f>C11/$A$12</f>
        <v>1.5551207524599915</v>
      </c>
      <c r="D16">
        <f t="shared" ref="D16:K16" si="8">D11/$A$12</f>
        <v>69.116477887110733</v>
      </c>
      <c r="E16">
        <f t="shared" si="8"/>
        <v>398.11091262975782</v>
      </c>
      <c r="F16">
        <f t="shared" si="8"/>
        <v>934.45478103373705</v>
      </c>
      <c r="G16">
        <f t="shared" si="8"/>
        <v>2167.4927465397927</v>
      </c>
      <c r="H16">
        <f t="shared" si="8"/>
        <v>4976.3864078719726</v>
      </c>
      <c r="I16">
        <f t="shared" si="8"/>
        <v>11324.043737024222</v>
      </c>
      <c r="J16">
        <f t="shared" si="8"/>
        <v>25567.567500000001</v>
      </c>
      <c r="K16">
        <f t="shared" si="8"/>
        <v>57327.971418685127</v>
      </c>
    </row>
    <row r="20" spans="1:13" x14ac:dyDescent="0.25">
      <c r="E20" t="s">
        <v>0</v>
      </c>
      <c r="F20" t="s">
        <v>1</v>
      </c>
    </row>
    <row r="21" spans="1:13" x14ac:dyDescent="0.25">
      <c r="E21">
        <v>3.0000000000000001E-3</v>
      </c>
      <c r="F21">
        <v>6.0000000000000001E-3</v>
      </c>
    </row>
    <row r="22" spans="1:13" x14ac:dyDescent="0.25">
      <c r="E22">
        <v>0.61499999999999999</v>
      </c>
      <c r="F22" s="1">
        <v>0.64</v>
      </c>
    </row>
    <row r="25" spans="1:13" x14ac:dyDescent="0.25">
      <c r="A25" t="s">
        <v>7</v>
      </c>
      <c r="B25">
        <v>6</v>
      </c>
      <c r="C25">
        <v>10</v>
      </c>
      <c r="D25">
        <v>12</v>
      </c>
      <c r="E25">
        <v>13</v>
      </c>
      <c r="F25">
        <v>17</v>
      </c>
      <c r="G25">
        <v>96</v>
      </c>
      <c r="H25">
        <v>100</v>
      </c>
      <c r="I25">
        <v>150</v>
      </c>
      <c r="J25">
        <v>152</v>
      </c>
      <c r="K25">
        <v>171</v>
      </c>
      <c r="L25">
        <v>200</v>
      </c>
      <c r="M25">
        <v>323</v>
      </c>
    </row>
    <row r="26" spans="1:13" x14ac:dyDescent="0.25">
      <c r="A26" t="s">
        <v>3</v>
      </c>
      <c r="B26" s="1">
        <f>B28/1000</f>
        <v>24.352134</v>
      </c>
      <c r="C26" s="1">
        <f t="shared" ref="C26:M26" si="9">C28/1000</f>
        <v>21.709256</v>
      </c>
      <c r="D26" s="1">
        <f t="shared" si="9"/>
        <v>20.952968000000002</v>
      </c>
      <c r="E26" s="1">
        <f t="shared" si="9"/>
        <v>20.675284000000001</v>
      </c>
      <c r="F26" s="1">
        <f t="shared" si="9"/>
        <v>19.557295</v>
      </c>
      <c r="G26" s="1">
        <f t="shared" si="9"/>
        <v>32.201613000000002</v>
      </c>
      <c r="H26" s="1">
        <f t="shared" si="9"/>
        <v>32.177765000000001</v>
      </c>
      <c r="I26" s="1">
        <f t="shared" si="9"/>
        <v>38.494167999999995</v>
      </c>
      <c r="J26" s="1">
        <f t="shared" si="9"/>
        <v>38.826684999999998</v>
      </c>
      <c r="K26" s="1">
        <f t="shared" si="9"/>
        <v>39.019762999999998</v>
      </c>
      <c r="L26" s="1">
        <f t="shared" si="9"/>
        <v>46.933264999999999</v>
      </c>
      <c r="M26" s="1">
        <f t="shared" si="9"/>
        <v>67.478295000000003</v>
      </c>
    </row>
    <row r="27" spans="1:13" x14ac:dyDescent="0.25"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2">
        <v>4.6260000000000003</v>
      </c>
      <c r="H27" s="2">
        <v>3.641</v>
      </c>
      <c r="I27" s="2">
        <v>11.983000000000001</v>
      </c>
      <c r="J27" s="2">
        <v>19.332000000000001</v>
      </c>
      <c r="K27" s="2">
        <v>29.861999999999998</v>
      </c>
      <c r="L27" s="2">
        <v>18.684999999999999</v>
      </c>
      <c r="M27" s="2">
        <v>7.2649999999999997</v>
      </c>
    </row>
    <row r="28" spans="1:13" x14ac:dyDescent="0.25">
      <c r="B28" s="1">
        <v>24352.133999999998</v>
      </c>
      <c r="C28" s="1">
        <v>21709.256000000001</v>
      </c>
      <c r="D28" s="1">
        <v>20952.968000000001</v>
      </c>
      <c r="E28" s="1">
        <v>20675.284</v>
      </c>
      <c r="F28" s="2">
        <v>19557.294999999998</v>
      </c>
      <c r="G28" s="2">
        <v>32201.613000000001</v>
      </c>
      <c r="H28" s="2">
        <v>32177.764999999999</v>
      </c>
      <c r="I28" s="2">
        <v>38494.167999999998</v>
      </c>
      <c r="J28" s="2">
        <v>38826.684999999998</v>
      </c>
      <c r="K28" s="2">
        <v>39019.762999999999</v>
      </c>
      <c r="L28" s="2">
        <v>46933.264999999999</v>
      </c>
      <c r="M28" s="2">
        <v>67478.294999999998</v>
      </c>
    </row>
    <row r="29" spans="1:13" x14ac:dyDescent="0.25">
      <c r="A29" t="s">
        <v>7</v>
      </c>
      <c r="B29">
        <v>6</v>
      </c>
      <c r="C29">
        <v>10</v>
      </c>
      <c r="D29">
        <v>12</v>
      </c>
      <c r="E29">
        <v>13</v>
      </c>
      <c r="F29">
        <v>17</v>
      </c>
      <c r="G29">
        <v>70</v>
      </c>
      <c r="H29">
        <v>107</v>
      </c>
      <c r="I29">
        <v>150</v>
      </c>
      <c r="J29">
        <v>171</v>
      </c>
      <c r="K29">
        <v>202</v>
      </c>
      <c r="L29">
        <v>299</v>
      </c>
      <c r="M29">
        <v>442</v>
      </c>
    </row>
    <row r="30" spans="1:13" x14ac:dyDescent="0.25">
      <c r="A30" t="s">
        <v>6</v>
      </c>
      <c r="B30" s="1">
        <f>B33/1000</f>
        <v>3.4317500000000001E-2</v>
      </c>
      <c r="C30" s="1">
        <f t="shared" ref="C30:E30" si="10">C33/1000</f>
        <v>5.3084600000000003E-2</v>
      </c>
      <c r="D30" s="1">
        <f t="shared" si="10"/>
        <v>6.4458200000000007E-2</v>
      </c>
      <c r="E30" s="1">
        <f t="shared" si="10"/>
        <v>7.3366000000000001E-2</v>
      </c>
      <c r="F30" s="1">
        <v>8.6999999999999994E-2</v>
      </c>
      <c r="G30" s="1">
        <v>3.3450000000000002</v>
      </c>
      <c r="H30" s="1">
        <v>9.0419999999999998</v>
      </c>
      <c r="I30" s="1">
        <v>33.186</v>
      </c>
      <c r="J30" s="1">
        <v>54.414000000000001</v>
      </c>
      <c r="K30" s="1">
        <v>102.738</v>
      </c>
      <c r="L30" s="1">
        <v>299.37299999999999</v>
      </c>
      <c r="M30" s="1">
        <v>1253.76</v>
      </c>
    </row>
    <row r="31" spans="1:13" x14ac:dyDescent="0.25">
      <c r="B31" s="1">
        <v>0</v>
      </c>
      <c r="C31" s="1">
        <v>0</v>
      </c>
      <c r="D31" s="1">
        <v>0</v>
      </c>
      <c r="E31" s="1">
        <v>0</v>
      </c>
      <c r="F31" s="1">
        <v>1.5349999999999999</v>
      </c>
      <c r="G31" s="1">
        <v>19.266999999999999</v>
      </c>
      <c r="H31" s="1">
        <v>9.3699999999999992</v>
      </c>
      <c r="I31" s="1">
        <v>19.760000000000002</v>
      </c>
      <c r="J31" s="1">
        <v>31.175999999999998</v>
      </c>
      <c r="K31" s="1">
        <v>15.582000000000001</v>
      </c>
      <c r="L31" s="1">
        <v>27.042000000000002</v>
      </c>
      <c r="M31" s="1">
        <v>32.563000000000002</v>
      </c>
    </row>
    <row r="33" spans="2:19" x14ac:dyDescent="0.25">
      <c r="B33" s="1">
        <v>34.317500000000003</v>
      </c>
      <c r="C33" s="1">
        <v>53.084600000000002</v>
      </c>
      <c r="D33" s="1">
        <v>64.458200000000005</v>
      </c>
      <c r="E33" s="1">
        <v>73.366</v>
      </c>
    </row>
    <row r="35" spans="2:19" x14ac:dyDescent="0.25">
      <c r="S35" t="s">
        <v>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mdgna</dc:creator>
  <cp:lastModifiedBy>mdgna</cp:lastModifiedBy>
  <dcterms:created xsi:type="dcterms:W3CDTF">2022-11-15T13:19:16Z</dcterms:created>
  <dcterms:modified xsi:type="dcterms:W3CDTF">2023-01-25T03:05:51Z</dcterms:modified>
</cp:coreProperties>
</file>