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yvD\Studia\Sem5\PEA\ACO true\ACO\ACO\Wyniki\"/>
    </mc:Choice>
  </mc:AlternateContent>
  <xr:revisionPtr revIDLastSave="0" documentId="13_ncr:1_{04093616-727B-4DC9-9E98-CE575545D503}" xr6:coauthVersionLast="47" xr6:coauthVersionMax="47" xr10:uidLastSave="{00000000-0000-0000-0000-000000000000}"/>
  <bookViews>
    <workbookView xWindow="28680" yWindow="-120" windowWidth="29040" windowHeight="15840" xr2:uid="{1EB57A2F-88EA-4B08-A936-2DCB870DA78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L25" i="1"/>
  <c r="K25" i="1"/>
  <c r="J25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K3" i="1"/>
  <c r="L3" i="1"/>
  <c r="J3" i="1"/>
  <c r="H12" i="1"/>
  <c r="I12" i="1"/>
  <c r="H13" i="1"/>
  <c r="I13" i="1"/>
  <c r="H14" i="1"/>
  <c r="I14" i="1"/>
  <c r="H15" i="1"/>
  <c r="I15" i="1"/>
  <c r="H16" i="1"/>
  <c r="I16" i="1"/>
  <c r="H17" i="1"/>
  <c r="I17" i="1"/>
  <c r="G13" i="1"/>
  <c r="G14" i="1"/>
  <c r="G15" i="1"/>
  <c r="G16" i="1"/>
  <c r="G17" i="1"/>
  <c r="H11" i="1"/>
  <c r="I11" i="1"/>
  <c r="G12" i="1"/>
  <c r="I38" i="1"/>
  <c r="I39" i="1"/>
  <c r="H38" i="1"/>
  <c r="H39" i="1"/>
  <c r="G38" i="1"/>
  <c r="G39" i="1"/>
  <c r="H34" i="1"/>
  <c r="I34" i="1"/>
  <c r="G34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G18" i="1"/>
  <c r="H18" i="1"/>
  <c r="I18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5" i="1"/>
  <c r="H35" i="1"/>
  <c r="I35" i="1"/>
  <c r="G36" i="1"/>
  <c r="H36" i="1"/>
  <c r="I36" i="1"/>
  <c r="G37" i="1"/>
  <c r="H37" i="1"/>
  <c r="I37" i="1"/>
  <c r="G40" i="1"/>
  <c r="H40" i="1"/>
  <c r="I40" i="1"/>
  <c r="H3" i="1"/>
  <c r="I3" i="1"/>
  <c r="G3" i="1"/>
</calcChain>
</file>

<file path=xl/sharedStrings.xml><?xml version="1.0" encoding="utf-8"?>
<sst xmlns="http://schemas.openxmlformats.org/spreadsheetml/2006/main" count="102" uniqueCount="37">
  <si>
    <t>alfa</t>
  </si>
  <si>
    <t>beta</t>
  </si>
  <si>
    <t>powtórzenia</t>
  </si>
  <si>
    <t>optymalny koszt</t>
  </si>
  <si>
    <t>minimlany otrzymany koszt</t>
  </si>
  <si>
    <t>średni otrzymany koszt</t>
  </si>
  <si>
    <t>Maksymalny otrzymany koszt</t>
  </si>
  <si>
    <t xml:space="preserve">Minimalny czas wykonywania algorytmu [ms]:  </t>
  </si>
  <si>
    <t xml:space="preserve">Średni czas wykonywania algorytmu [ms]:  </t>
  </si>
  <si>
    <t xml:space="preserve">Maksymalny czas wykonywania algorytmu [ms]:  </t>
  </si>
  <si>
    <t xml:space="preserve">Minimalny współczynnik błędu [j]:  </t>
  </si>
  <si>
    <t xml:space="preserve">Średni współczynnik błędu [j]:  </t>
  </si>
  <si>
    <t xml:space="preserve">Maksymalny współczynnik błędu [j]:  </t>
  </si>
  <si>
    <t xml:space="preserve">Minimalny współczynnik błędu [%]:  </t>
  </si>
  <si>
    <t xml:space="preserve">Średni współczynnik błędu [%]:  </t>
  </si>
  <si>
    <t xml:space="preserve">Maksymalny współczynnik błędu [%]:  </t>
  </si>
  <si>
    <t>plik</t>
  </si>
  <si>
    <t>burma14.tsp</t>
  </si>
  <si>
    <t>gr17.tsp</t>
  </si>
  <si>
    <t>gr21.tsp</t>
  </si>
  <si>
    <t>gr24.tsp</t>
  </si>
  <si>
    <t>bays29.tsp</t>
  </si>
  <si>
    <t>ftv33.atsp</t>
  </si>
  <si>
    <t>ftv44.atsp</t>
  </si>
  <si>
    <t>ft53.atsp</t>
  </si>
  <si>
    <t>ftv70.atsp</t>
  </si>
  <si>
    <t>ch150.tsp</t>
  </si>
  <si>
    <t>ftv170.atsp</t>
  </si>
  <si>
    <t>gr202.tsp</t>
  </si>
  <si>
    <t>pcb442.tsp</t>
  </si>
  <si>
    <t>Evaporation</t>
  </si>
  <si>
    <t>qas</t>
  </si>
  <si>
    <t>das</t>
  </si>
  <si>
    <t>wierzchołki</t>
  </si>
  <si>
    <t>pr107.tsp</t>
  </si>
  <si>
    <t>pr226.tsp</t>
  </si>
  <si>
    <t>pr299.tsp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</si>
</sst>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6409090168076"/>
          <c:y val="5.4468070506129534E-2"/>
          <c:w val="0.84933176831156976"/>
          <c:h val="0.874262031805564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Arkusz1!$E$3:$E$18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Arkusz1!$K$3:$K$18</c:f>
              <c:numCache>
                <c:formatCode>0.000</c:formatCode>
                <c:ptCount val="16"/>
                <c:pt idx="0">
                  <c:v>7.3477000000000001E-2</c:v>
                </c:pt>
                <c:pt idx="1">
                  <c:v>8.6773000000000003E-2</c:v>
                </c:pt>
                <c:pt idx="2">
                  <c:v>0.124378</c:v>
                </c:pt>
                <c:pt idx="3">
                  <c:v>0.16764799999999999</c:v>
                </c:pt>
                <c:pt idx="4">
                  <c:v>0.27880500000000003</c:v>
                </c:pt>
                <c:pt idx="5">
                  <c:v>0.41008999999999995</c:v>
                </c:pt>
                <c:pt idx="6">
                  <c:v>0.860703</c:v>
                </c:pt>
                <c:pt idx="7">
                  <c:v>1.5169699999999999</c:v>
                </c:pt>
                <c:pt idx="8">
                  <c:v>3.3452299999999999</c:v>
                </c:pt>
                <c:pt idx="9">
                  <c:v>9.0423399999999994</c:v>
                </c:pt>
                <c:pt idx="10">
                  <c:v>33.185499999999998</c:v>
                </c:pt>
                <c:pt idx="11">
                  <c:v>54.414300000000004</c:v>
                </c:pt>
                <c:pt idx="12">
                  <c:v>102.738</c:v>
                </c:pt>
                <c:pt idx="13">
                  <c:v>81.804400000000001</c:v>
                </c:pt>
                <c:pt idx="14">
                  <c:v>299.37299999999999</c:v>
                </c:pt>
                <c:pt idx="15">
                  <c:v>1253.76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E-41F9-BD16-29EF18AD8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82399"/>
        <c:axId val="707781151"/>
      </c:scatterChart>
      <c:valAx>
        <c:axId val="70778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 </a:t>
                </a:r>
              </a:p>
            </c:rich>
          </c:tx>
          <c:layout>
            <c:manualLayout>
              <c:xMode val="edge"/>
              <c:yMode val="edge"/>
              <c:x val="0.86580503524016017"/>
              <c:y val="0.96056372308561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781151"/>
        <c:crosses val="autoZero"/>
        <c:crossBetween val="midCat"/>
      </c:valAx>
      <c:valAx>
        <c:axId val="7077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6.901311249137336E-2"/>
              <c:y val="1.1366456996761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78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55852474399254E-2"/>
          <c:y val="5.2376881156659415E-2"/>
          <c:w val="0.87829475201610163"/>
          <c:h val="0.873832503001674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Arkusz1!$E$25:$E$40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Arkusz1!$K$25:$K$40</c:f>
              <c:numCache>
                <c:formatCode>0.000</c:formatCode>
                <c:ptCount val="16"/>
                <c:pt idx="0">
                  <c:v>0.11509800000000001</c:v>
                </c:pt>
                <c:pt idx="1">
                  <c:v>0.11340600000000001</c:v>
                </c:pt>
                <c:pt idx="2">
                  <c:v>0.165212</c:v>
                </c:pt>
                <c:pt idx="3">
                  <c:v>0.221942</c:v>
                </c:pt>
                <c:pt idx="4">
                  <c:v>0.35578699999999996</c:v>
                </c:pt>
                <c:pt idx="5">
                  <c:v>0.50458400000000003</c:v>
                </c:pt>
                <c:pt idx="6">
                  <c:v>1.0320400000000001</c:v>
                </c:pt>
                <c:pt idx="7">
                  <c:v>1.76807</c:v>
                </c:pt>
                <c:pt idx="8">
                  <c:v>3.7838799999999999</c:v>
                </c:pt>
                <c:pt idx="9">
                  <c:v>9.03125</c:v>
                </c:pt>
                <c:pt idx="10">
                  <c:v>47.269500000000001</c:v>
                </c:pt>
                <c:pt idx="11">
                  <c:v>65.078400000000002</c:v>
                </c:pt>
                <c:pt idx="12">
                  <c:v>139.82</c:v>
                </c:pt>
                <c:pt idx="13">
                  <c:v>73.740499999999997</c:v>
                </c:pt>
                <c:pt idx="14">
                  <c:v>174.67500000000001</c:v>
                </c:pt>
                <c:pt idx="15">
                  <c:v>862.92600000000004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8-4FDE-8E2C-7DE14948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58447"/>
        <c:axId val="588956783"/>
      </c:scatterChart>
      <c:valAx>
        <c:axId val="5889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7261425482436472"/>
              <c:y val="0.95398795887598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956783"/>
        <c:crosses val="autoZero"/>
        <c:crossBetween val="midCat"/>
      </c:valAx>
      <c:valAx>
        <c:axId val="5889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>
            <c:manualLayout>
              <c:xMode val="edge"/>
              <c:yMode val="edge"/>
              <c:x val="4.0069084628670121E-2"/>
              <c:y val="7.420088049105537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9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67388859001316E-2"/>
          <c:y val="5.4654136859122869E-2"/>
          <c:w val="0.89100873260407665"/>
          <c:h val="0.873832503001674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Arkusz1!$E$3:$E$18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Arkusz1!$Q$3:$Q$18</c:f>
              <c:numCache>
                <c:formatCode>0.000</c:formatCode>
                <c:ptCount val="16"/>
                <c:pt idx="0">
                  <c:v>1.444</c:v>
                </c:pt>
                <c:pt idx="1">
                  <c:v>1.5349999999999999</c:v>
                </c:pt>
                <c:pt idx="2">
                  <c:v>3.5459999999999998</c:v>
                </c:pt>
                <c:pt idx="3">
                  <c:v>1.3522000000000001</c:v>
                </c:pt>
                <c:pt idx="4">
                  <c:v>5.8811900000000001</c:v>
                </c:pt>
                <c:pt idx="5">
                  <c:v>10.7698</c:v>
                </c:pt>
                <c:pt idx="6">
                  <c:v>13.8066</c:v>
                </c:pt>
                <c:pt idx="7">
                  <c:v>26.296900000000001</c:v>
                </c:pt>
                <c:pt idx="8">
                  <c:v>19.2667</c:v>
                </c:pt>
                <c:pt idx="9">
                  <c:v>9.3695699999999995</c:v>
                </c:pt>
                <c:pt idx="10">
                  <c:v>19.759499999999999</c:v>
                </c:pt>
                <c:pt idx="11">
                  <c:v>31.175999999999998</c:v>
                </c:pt>
                <c:pt idx="12">
                  <c:v>25.5822</c:v>
                </c:pt>
                <c:pt idx="13">
                  <c:v>16.8704</c:v>
                </c:pt>
                <c:pt idx="14">
                  <c:v>27.042200000000001</c:v>
                </c:pt>
                <c:pt idx="15">
                  <c:v>32.563299999999998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9EA-8C95-F63C0323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12591"/>
        <c:axId val="699619663"/>
      </c:scatterChart>
      <c:valAx>
        <c:axId val="6996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7145563326323339"/>
              <c:y val="0.95854247028091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619663"/>
        <c:crosses val="autoZero"/>
        <c:crossBetween val="midCat"/>
      </c:valAx>
      <c:valAx>
        <c:axId val="6996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layout>
            <c:manualLayout>
              <c:xMode val="edge"/>
              <c:yMode val="edge"/>
              <c:x val="2.8985507246376812E-2"/>
              <c:y val="2.865576644178631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6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42424935472274E-2"/>
          <c:y val="5.2376881156659415E-2"/>
          <c:w val="0.89078260964267431"/>
          <c:h val="0.873832503001674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Arkusz1!$E$25:$E$40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Arkusz1!$Q$25:$Q$40</c:f>
              <c:numCache>
                <c:formatCode>0.000</c:formatCode>
                <c:ptCount val="16"/>
                <c:pt idx="0">
                  <c:v>0.84299999999999997</c:v>
                </c:pt>
                <c:pt idx="1">
                  <c:v>2.3213400000000002</c:v>
                </c:pt>
                <c:pt idx="2">
                  <c:v>3.2508300000000001</c:v>
                </c:pt>
                <c:pt idx="3">
                  <c:v>2.3506300000000002</c:v>
                </c:pt>
                <c:pt idx="4">
                  <c:v>3.4554499999999999</c:v>
                </c:pt>
                <c:pt idx="5">
                  <c:v>11.516299999999999</c:v>
                </c:pt>
                <c:pt idx="6">
                  <c:v>14.9535</c:v>
                </c:pt>
                <c:pt idx="7">
                  <c:v>26.571999999999999</c:v>
                </c:pt>
                <c:pt idx="8">
                  <c:v>19.994900000000001</c:v>
                </c:pt>
                <c:pt idx="9">
                  <c:v>6.46502</c:v>
                </c:pt>
                <c:pt idx="10">
                  <c:v>19.592500000000001</c:v>
                </c:pt>
                <c:pt idx="11">
                  <c:v>30.969100000000001</c:v>
                </c:pt>
                <c:pt idx="12">
                  <c:v>25.0334</c:v>
                </c:pt>
                <c:pt idx="13">
                  <c:v>6.6706099999999999</c:v>
                </c:pt>
                <c:pt idx="14">
                  <c:v>14.8735</c:v>
                </c:pt>
                <c:pt idx="15">
                  <c:v>33.261800000000001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5-49FE-B489-4F2E7890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6543"/>
        <c:axId val="716757375"/>
      </c:scatterChart>
      <c:valAx>
        <c:axId val="716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7084316223957481"/>
              <c:y val="0.95398795887598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757375"/>
        <c:crosses val="autoZero"/>
        <c:crossBetween val="midCat"/>
      </c:valAx>
      <c:valAx>
        <c:axId val="7167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layout>
            <c:manualLayout>
              <c:xMode val="edge"/>
              <c:yMode val="edge"/>
              <c:x val="2.6279391424619641E-2"/>
              <c:y val="7.420088049105522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75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5170739667904"/>
          <c:y val="5.2198576896313006E-2"/>
          <c:w val="0.82677611412563068"/>
          <c:h val="0.86064498927614996"/>
        </c:manualLayout>
      </c:layout>
      <c:scatterChart>
        <c:scatterStyle val="lineMarker"/>
        <c:varyColors val="0"/>
        <c:ser>
          <c:idx val="0"/>
          <c:order val="0"/>
          <c:tx>
            <c:v>QAS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Arkusz1!$E$3:$E$18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Arkusz1!$K$3:$K$18</c:f>
              <c:numCache>
                <c:formatCode>0.000</c:formatCode>
                <c:ptCount val="16"/>
                <c:pt idx="0">
                  <c:v>7.3477000000000001E-2</c:v>
                </c:pt>
                <c:pt idx="1">
                  <c:v>8.6773000000000003E-2</c:v>
                </c:pt>
                <c:pt idx="2">
                  <c:v>0.124378</c:v>
                </c:pt>
                <c:pt idx="3">
                  <c:v>0.16764799999999999</c:v>
                </c:pt>
                <c:pt idx="4">
                  <c:v>0.27880500000000003</c:v>
                </c:pt>
                <c:pt idx="5">
                  <c:v>0.41008999999999995</c:v>
                </c:pt>
                <c:pt idx="6">
                  <c:v>0.860703</c:v>
                </c:pt>
                <c:pt idx="7">
                  <c:v>1.5169699999999999</c:v>
                </c:pt>
                <c:pt idx="8">
                  <c:v>3.3452299999999999</c:v>
                </c:pt>
                <c:pt idx="9">
                  <c:v>9.0423399999999994</c:v>
                </c:pt>
                <c:pt idx="10">
                  <c:v>33.185499999999998</c:v>
                </c:pt>
                <c:pt idx="11">
                  <c:v>54.414300000000004</c:v>
                </c:pt>
                <c:pt idx="12">
                  <c:v>102.738</c:v>
                </c:pt>
                <c:pt idx="13">
                  <c:v>81.804400000000001</c:v>
                </c:pt>
                <c:pt idx="14">
                  <c:v>299.37299999999999</c:v>
                </c:pt>
                <c:pt idx="15">
                  <c:v>1253.76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7FF-A512-7A8FF1DAA9AC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Arkusz1!$E$25:$E$40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Arkusz1!$K$25:$K$40</c:f>
              <c:numCache>
                <c:formatCode>0.000</c:formatCode>
                <c:ptCount val="16"/>
                <c:pt idx="0">
                  <c:v>0.11509800000000001</c:v>
                </c:pt>
                <c:pt idx="1">
                  <c:v>0.11340600000000001</c:v>
                </c:pt>
                <c:pt idx="2">
                  <c:v>0.165212</c:v>
                </c:pt>
                <c:pt idx="3">
                  <c:v>0.221942</c:v>
                </c:pt>
                <c:pt idx="4">
                  <c:v>0.35578699999999996</c:v>
                </c:pt>
                <c:pt idx="5">
                  <c:v>0.50458400000000003</c:v>
                </c:pt>
                <c:pt idx="6">
                  <c:v>1.0320400000000001</c:v>
                </c:pt>
                <c:pt idx="7">
                  <c:v>1.76807</c:v>
                </c:pt>
                <c:pt idx="8">
                  <c:v>3.7838799999999999</c:v>
                </c:pt>
                <c:pt idx="9">
                  <c:v>9.03125</c:v>
                </c:pt>
                <c:pt idx="10">
                  <c:v>47.269500000000001</c:v>
                </c:pt>
                <c:pt idx="11">
                  <c:v>65.078400000000002</c:v>
                </c:pt>
                <c:pt idx="12">
                  <c:v>139.82</c:v>
                </c:pt>
                <c:pt idx="13">
                  <c:v>73.740499999999997</c:v>
                </c:pt>
                <c:pt idx="14">
                  <c:v>174.67500000000001</c:v>
                </c:pt>
                <c:pt idx="15">
                  <c:v>862.92600000000004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B-47FF-A512-7A8FF1DA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53839"/>
        <c:axId val="771855503"/>
      </c:scatterChart>
      <c:valAx>
        <c:axId val="7718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7034370962697016"/>
              <c:y val="0.94960558891109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855503"/>
        <c:crosses val="autoZero"/>
        <c:crossBetween val="midCat"/>
      </c:valAx>
      <c:valAx>
        <c:axId val="7718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8.9706444725497395E-2"/>
              <c:y val="6.82745234132330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8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41356941781231"/>
          <c:y val="0.95262384965666147"/>
          <c:w val="8.2989786898399365E-2"/>
          <c:h val="3.82981369700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67388859001316E-2"/>
          <c:y val="5.702879442206301E-2"/>
          <c:w val="0.89100873260407665"/>
          <c:h val="0.82143503127063922"/>
        </c:manualLayout>
      </c:layout>
      <c:scatterChart>
        <c:scatterStyle val="lineMarker"/>
        <c:varyColors val="0"/>
        <c:ser>
          <c:idx val="0"/>
          <c:order val="0"/>
          <c:tx>
            <c:v>QAS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Arkusz1!$E$3:$E$18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Arkusz1!$Q$3:$Q$18</c:f>
              <c:numCache>
                <c:formatCode>0.000</c:formatCode>
                <c:ptCount val="16"/>
                <c:pt idx="0">
                  <c:v>1.444</c:v>
                </c:pt>
                <c:pt idx="1">
                  <c:v>1.5349999999999999</c:v>
                </c:pt>
                <c:pt idx="2">
                  <c:v>3.5459999999999998</c:v>
                </c:pt>
                <c:pt idx="3">
                  <c:v>1.3522000000000001</c:v>
                </c:pt>
                <c:pt idx="4">
                  <c:v>5.8811900000000001</c:v>
                </c:pt>
                <c:pt idx="5">
                  <c:v>10.7698</c:v>
                </c:pt>
                <c:pt idx="6">
                  <c:v>13.8066</c:v>
                </c:pt>
                <c:pt idx="7">
                  <c:v>26.296900000000001</c:v>
                </c:pt>
                <c:pt idx="8">
                  <c:v>19.2667</c:v>
                </c:pt>
                <c:pt idx="9">
                  <c:v>9.3695699999999995</c:v>
                </c:pt>
                <c:pt idx="10">
                  <c:v>19.759499999999999</c:v>
                </c:pt>
                <c:pt idx="11">
                  <c:v>31.175999999999998</c:v>
                </c:pt>
                <c:pt idx="12">
                  <c:v>25.5822</c:v>
                </c:pt>
                <c:pt idx="13">
                  <c:v>16.8704</c:v>
                </c:pt>
                <c:pt idx="14">
                  <c:v>27.042200000000001</c:v>
                </c:pt>
                <c:pt idx="15">
                  <c:v>32.563299999999998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E-499C-A21A-84568B30304B}"/>
            </c:ext>
          </c:extLst>
        </c:ser>
        <c:ser>
          <c:idx val="1"/>
          <c:order val="1"/>
          <c:tx>
            <c:v>DAS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2E-43B8-B623-CE0097B1DDC7}"/>
              </c:ext>
            </c:extLst>
          </c:dPt>
          <c:xVal>
            <c:numRef>
              <c:f>Arkusz1!$E$25:$E$40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53</c:v>
                </c:pt>
                <c:pt idx="8">
                  <c:v>71</c:v>
                </c:pt>
                <c:pt idx="9">
                  <c:v>107</c:v>
                </c:pt>
                <c:pt idx="10">
                  <c:v>150</c:v>
                </c:pt>
                <c:pt idx="11">
                  <c:v>171</c:v>
                </c:pt>
                <c:pt idx="12">
                  <c:v>202</c:v>
                </c:pt>
                <c:pt idx="13">
                  <c:v>226</c:v>
                </c:pt>
                <c:pt idx="14">
                  <c:v>299</c:v>
                </c:pt>
                <c:pt idx="15">
                  <c:v>442</c:v>
                </c:pt>
              </c:numCache>
            </c:numRef>
          </c:xVal>
          <c:yVal>
            <c:numRef>
              <c:f>Arkusz1!$Q$25:$Q$40</c:f>
              <c:numCache>
                <c:formatCode>0.000</c:formatCode>
                <c:ptCount val="16"/>
                <c:pt idx="0">
                  <c:v>0.84299999999999997</c:v>
                </c:pt>
                <c:pt idx="1">
                  <c:v>2.3213400000000002</c:v>
                </c:pt>
                <c:pt idx="2">
                  <c:v>3.2508300000000001</c:v>
                </c:pt>
                <c:pt idx="3">
                  <c:v>2.3506300000000002</c:v>
                </c:pt>
                <c:pt idx="4">
                  <c:v>3.4554499999999999</c:v>
                </c:pt>
                <c:pt idx="5">
                  <c:v>11.516299999999999</c:v>
                </c:pt>
                <c:pt idx="6">
                  <c:v>14.9535</c:v>
                </c:pt>
                <c:pt idx="7">
                  <c:v>26.571999999999999</c:v>
                </c:pt>
                <c:pt idx="8">
                  <c:v>19.994900000000001</c:v>
                </c:pt>
                <c:pt idx="9">
                  <c:v>6.46502</c:v>
                </c:pt>
                <c:pt idx="10">
                  <c:v>19.592500000000001</c:v>
                </c:pt>
                <c:pt idx="11">
                  <c:v>30.969100000000001</c:v>
                </c:pt>
                <c:pt idx="12">
                  <c:v>25.0334</c:v>
                </c:pt>
                <c:pt idx="13">
                  <c:v>6.6706099999999999</c:v>
                </c:pt>
                <c:pt idx="14">
                  <c:v>14.8735</c:v>
                </c:pt>
                <c:pt idx="15">
                  <c:v>33.261800000000001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E-499C-A21A-84568B30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91807"/>
        <c:axId val="724195967"/>
      </c:scatterChart>
      <c:valAx>
        <c:axId val="7241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layout>
            <c:manualLayout>
              <c:xMode val="edge"/>
              <c:yMode val="edge"/>
              <c:x val="0.87145563326323339"/>
              <c:y val="0.9154145328766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95967"/>
        <c:crosses val="autoZero"/>
        <c:crossBetween val="midCat"/>
      </c:valAx>
      <c:valAx>
        <c:axId val="7241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layout>
            <c:manualLayout>
              <c:xMode val="edge"/>
              <c:yMode val="edge"/>
              <c:x val="3.1746031746031744E-2"/>
              <c:y val="1.01414260216192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19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257176</xdr:colOff>
      <xdr:row>2</xdr:row>
      <xdr:rowOff>85725</xdr:rowOff>
    </xdr:from>
    <xdr:to>
      <xdr:col>37</xdr:col>
      <xdr:colOff>476251</xdr:colOff>
      <xdr:row>31</xdr:row>
      <xdr:rowOff>157164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69417E-3D2B-D5C3-CD4F-D9A3B4A1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41</xdr:row>
      <xdr:rowOff>166687</xdr:rowOff>
    </xdr:from>
    <xdr:to>
      <xdr:col>19</xdr:col>
      <xdr:colOff>504824</xdr:colOff>
      <xdr:row>71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1E73D9-951E-0116-4C8A-DB2B68BE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0</xdr:row>
      <xdr:rowOff>147637</xdr:rowOff>
    </xdr:from>
    <xdr:to>
      <xdr:col>37</xdr:col>
      <xdr:colOff>200025</xdr:colOff>
      <xdr:row>30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9F5EF4-5E1D-6755-91C2-2BAFEE85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44</xdr:row>
      <xdr:rowOff>80962</xdr:rowOff>
    </xdr:from>
    <xdr:to>
      <xdr:col>21</xdr:col>
      <xdr:colOff>590550</xdr:colOff>
      <xdr:row>73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9C1D66C-9904-E6F7-3D34-691DC8D1A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190499</xdr:colOff>
      <xdr:row>11</xdr:row>
      <xdr:rowOff>147637</xdr:rowOff>
    </xdr:from>
    <xdr:to>
      <xdr:col>42</xdr:col>
      <xdr:colOff>561974</xdr:colOff>
      <xdr:row>41</xdr:row>
      <xdr:rowOff>28575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0F7BDC3-FF77-F511-0383-39C686F7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485775</xdr:colOff>
      <xdr:row>43</xdr:row>
      <xdr:rowOff>109536</xdr:rowOff>
    </xdr:from>
    <xdr:to>
      <xdr:col>25</xdr:col>
      <xdr:colOff>342900</xdr:colOff>
      <xdr:row>72</xdr:row>
      <xdr:rowOff>152399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1C14A52-D8C5-5C03-A317-5467B58F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2CAA-DBFB-4452-8AF9-B93CDAD0FA43}">
  <dimension ref="A2:W40"/>
  <sheetViews>
    <sheetView tabSelected="1" workbookViewId="0">
      <selection activeCell="K3" sqref="K3:K18"/>
    </sheetView>
  </sheetViews>
  <sheetFormatPr defaultRowHeight="15" x14ac:dyDescent="0.25"/>
  <cols>
    <col min="1" max="1" width="12" bestFit="1" customWidth="1"/>
    <col min="2" max="2" width="4.28515625" bestFit="1" customWidth="1"/>
    <col min="3" max="3" width="5" bestFit="1" customWidth="1"/>
    <col min="4" max="4" width="12.140625" bestFit="1" customWidth="1"/>
    <col min="5" max="5" width="12.140625" customWidth="1"/>
    <col min="6" max="6" width="15.5703125" bestFit="1" customWidth="1"/>
    <col min="7" max="7" width="6" customWidth="1"/>
    <col min="8" max="8" width="5.85546875" customWidth="1"/>
    <col min="9" max="9" width="7.42578125" customWidth="1"/>
    <col min="10" max="10" width="11.42578125" customWidth="1"/>
    <col min="11" max="12" width="11.5703125" customWidth="1"/>
    <col min="13" max="13" width="10.42578125" customWidth="1"/>
    <col min="14" max="14" width="10" customWidth="1"/>
    <col min="15" max="15" width="10.85546875" customWidth="1"/>
    <col min="16" max="17" width="11.140625" customWidth="1"/>
    <col min="18" max="18" width="13.85546875" customWidth="1"/>
    <col min="19" max="19" width="11.5703125" bestFit="1" customWidth="1"/>
    <col min="20" max="20" width="10.5703125" bestFit="1" customWidth="1"/>
    <col min="21" max="22" width="11.5703125" bestFit="1" customWidth="1"/>
  </cols>
  <sheetData>
    <row r="2" spans="1:23" x14ac:dyDescent="0.25">
      <c r="A2" t="s">
        <v>16</v>
      </c>
      <c r="B2" t="s">
        <v>0</v>
      </c>
      <c r="C2" t="s">
        <v>1</v>
      </c>
      <c r="D2" t="s">
        <v>2</v>
      </c>
      <c r="E2" t="s">
        <v>33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30</v>
      </c>
    </row>
    <row r="3" spans="1:23" x14ac:dyDescent="0.25">
      <c r="A3" t="s">
        <v>17</v>
      </c>
      <c r="B3">
        <v>1</v>
      </c>
      <c r="C3">
        <v>5</v>
      </c>
      <c r="D3">
        <v>1000</v>
      </c>
      <c r="E3">
        <v>14</v>
      </c>
      <c r="F3">
        <v>3323</v>
      </c>
      <c r="G3">
        <f>$F3+M3</f>
        <v>3371</v>
      </c>
      <c r="H3">
        <f t="shared" ref="H3:I3" si="0">$F3+N3</f>
        <v>3371</v>
      </c>
      <c r="I3">
        <f t="shared" si="0"/>
        <v>3371</v>
      </c>
      <c r="J3" s="1">
        <f>U3/1000</f>
        <v>6.2786499999999995E-2</v>
      </c>
      <c r="K3" s="1">
        <f t="shared" ref="K3:L3" si="1">V3/1000</f>
        <v>7.3477000000000001E-2</v>
      </c>
      <c r="L3" s="1">
        <f t="shared" si="1"/>
        <v>8.5549E-2</v>
      </c>
      <c r="M3">
        <v>48</v>
      </c>
      <c r="N3">
        <v>48</v>
      </c>
      <c r="O3">
        <v>48</v>
      </c>
      <c r="P3" s="1">
        <v>1.444</v>
      </c>
      <c r="Q3" s="1">
        <v>1.444</v>
      </c>
      <c r="R3" s="1">
        <v>1.444</v>
      </c>
      <c r="S3" t="s">
        <v>31</v>
      </c>
      <c r="U3" s="1">
        <v>62.786499999999997</v>
      </c>
      <c r="V3" s="1">
        <v>73.477000000000004</v>
      </c>
      <c r="W3" s="1">
        <v>85.549000000000007</v>
      </c>
    </row>
    <row r="4" spans="1:23" x14ac:dyDescent="0.25">
      <c r="A4" t="s">
        <v>18</v>
      </c>
      <c r="B4">
        <v>1</v>
      </c>
      <c r="C4">
        <v>5</v>
      </c>
      <c r="D4">
        <v>1000</v>
      </c>
      <c r="E4">
        <v>17</v>
      </c>
      <c r="F4">
        <v>2085</v>
      </c>
      <c r="G4">
        <f t="shared" ref="G4:G40" si="2">$F4+M4</f>
        <v>2085</v>
      </c>
      <c r="H4">
        <f t="shared" ref="H4:H40" si="3">$F4+N4</f>
        <v>2117</v>
      </c>
      <c r="I4">
        <f t="shared" ref="I4:I40" si="4">$F4+O4</f>
        <v>2149</v>
      </c>
      <c r="J4" s="1">
        <f t="shared" ref="J4:J18" si="5">U4/1000</f>
        <v>7.5754320000000014E-2</v>
      </c>
      <c r="K4" s="1">
        <f t="shared" ref="K4:K18" si="6">V4/1000</f>
        <v>8.6773000000000003E-2</v>
      </c>
      <c r="L4" s="1">
        <f t="shared" ref="L4:L18" si="7">W4/1000</f>
        <v>9.3168000000000001E-2</v>
      </c>
      <c r="M4">
        <v>0</v>
      </c>
      <c r="N4">
        <v>32</v>
      </c>
      <c r="O4">
        <v>64</v>
      </c>
      <c r="P4" s="1">
        <v>0</v>
      </c>
      <c r="Q4" s="1">
        <v>1.5349999999999999</v>
      </c>
      <c r="R4" s="1">
        <v>3.069</v>
      </c>
      <c r="S4" t="s">
        <v>31</v>
      </c>
      <c r="U4" s="1">
        <v>75.754320000000007</v>
      </c>
      <c r="V4" s="1">
        <v>86.772999999999996</v>
      </c>
      <c r="W4" s="1">
        <v>93.168000000000006</v>
      </c>
    </row>
    <row r="5" spans="1:23" x14ac:dyDescent="0.25">
      <c r="A5" t="s">
        <v>19</v>
      </c>
      <c r="B5">
        <v>1</v>
      </c>
      <c r="C5">
        <v>5</v>
      </c>
      <c r="D5">
        <v>1000</v>
      </c>
      <c r="E5">
        <v>21</v>
      </c>
      <c r="F5">
        <v>2707</v>
      </c>
      <c r="G5">
        <f t="shared" si="2"/>
        <v>2758</v>
      </c>
      <c r="H5">
        <f t="shared" si="3"/>
        <v>2803</v>
      </c>
      <c r="I5">
        <f t="shared" si="4"/>
        <v>2833</v>
      </c>
      <c r="J5" s="1">
        <f t="shared" si="5"/>
        <v>0.10874500000000001</v>
      </c>
      <c r="K5" s="1">
        <f t="shared" si="6"/>
        <v>0.124378</v>
      </c>
      <c r="L5" s="1">
        <f t="shared" si="7"/>
        <v>0.13350600000000001</v>
      </c>
      <c r="M5">
        <v>51</v>
      </c>
      <c r="N5">
        <v>96</v>
      </c>
      <c r="O5">
        <v>126</v>
      </c>
      <c r="P5" s="1">
        <v>1.8839999999999999</v>
      </c>
      <c r="Q5" s="1">
        <v>3.5459999999999998</v>
      </c>
      <c r="R5" s="1">
        <v>4.6546000000000003</v>
      </c>
      <c r="S5" t="s">
        <v>31</v>
      </c>
      <c r="U5" s="1">
        <v>108.745</v>
      </c>
      <c r="V5" s="1">
        <v>124.378</v>
      </c>
      <c r="W5" s="1">
        <v>133.506</v>
      </c>
    </row>
    <row r="6" spans="1:23" x14ac:dyDescent="0.25">
      <c r="A6" t="s">
        <v>20</v>
      </c>
      <c r="B6">
        <v>1</v>
      </c>
      <c r="C6">
        <v>5</v>
      </c>
      <c r="D6">
        <v>1000</v>
      </c>
      <c r="E6">
        <v>24</v>
      </c>
      <c r="F6">
        <v>1272</v>
      </c>
      <c r="G6">
        <f t="shared" si="2"/>
        <v>1278</v>
      </c>
      <c r="H6">
        <f t="shared" si="3"/>
        <v>1289</v>
      </c>
      <c r="I6">
        <f t="shared" si="4"/>
        <v>1302</v>
      </c>
      <c r="J6" s="1">
        <f t="shared" si="5"/>
        <v>0.13816200000000001</v>
      </c>
      <c r="K6" s="1">
        <f t="shared" si="6"/>
        <v>0.16764799999999999</v>
      </c>
      <c r="L6" s="1">
        <f t="shared" si="7"/>
        <v>0.18706100000000001</v>
      </c>
      <c r="M6">
        <v>6</v>
      </c>
      <c r="N6">
        <v>17</v>
      </c>
      <c r="O6">
        <v>30</v>
      </c>
      <c r="P6" s="1">
        <v>0.47169800000000001</v>
      </c>
      <c r="Q6" s="1">
        <v>1.3522000000000001</v>
      </c>
      <c r="R6" s="1">
        <v>2.3584900000000002</v>
      </c>
      <c r="S6" t="s">
        <v>31</v>
      </c>
      <c r="U6" s="1">
        <v>138.16200000000001</v>
      </c>
      <c r="V6" s="1">
        <v>167.648</v>
      </c>
      <c r="W6" s="1">
        <v>187.06100000000001</v>
      </c>
    </row>
    <row r="7" spans="1:23" x14ac:dyDescent="0.25">
      <c r="A7" t="s">
        <v>21</v>
      </c>
      <c r="B7">
        <v>1</v>
      </c>
      <c r="C7">
        <v>5</v>
      </c>
      <c r="D7">
        <v>1000</v>
      </c>
      <c r="E7">
        <v>29</v>
      </c>
      <c r="F7">
        <v>2020</v>
      </c>
      <c r="G7">
        <f t="shared" si="2"/>
        <v>2116</v>
      </c>
      <c r="H7">
        <f t="shared" si="3"/>
        <v>2139</v>
      </c>
      <c r="I7">
        <f t="shared" si="4"/>
        <v>2167</v>
      </c>
      <c r="J7" s="1">
        <f t="shared" si="5"/>
        <v>0.24665199999999998</v>
      </c>
      <c r="K7" s="1">
        <f t="shared" si="6"/>
        <v>0.27880500000000003</v>
      </c>
      <c r="L7" s="1">
        <f t="shared" si="7"/>
        <v>0.30849700000000002</v>
      </c>
      <c r="M7">
        <v>96</v>
      </c>
      <c r="N7">
        <v>119</v>
      </c>
      <c r="O7">
        <v>147</v>
      </c>
      <c r="P7" s="1">
        <v>4.7524800000000003</v>
      </c>
      <c r="Q7" s="1">
        <v>5.8811900000000001</v>
      </c>
      <c r="R7" s="1">
        <v>7.2772300000000003</v>
      </c>
      <c r="S7" t="s">
        <v>31</v>
      </c>
      <c r="U7" s="1">
        <v>246.65199999999999</v>
      </c>
      <c r="V7" s="1">
        <v>278.80500000000001</v>
      </c>
      <c r="W7" s="1">
        <v>308.49700000000001</v>
      </c>
    </row>
    <row r="8" spans="1:23" x14ac:dyDescent="0.25">
      <c r="A8" t="s">
        <v>22</v>
      </c>
      <c r="B8">
        <v>1</v>
      </c>
      <c r="C8">
        <v>5</v>
      </c>
      <c r="D8">
        <v>1000</v>
      </c>
      <c r="E8">
        <v>34</v>
      </c>
      <c r="F8">
        <v>1286</v>
      </c>
      <c r="G8">
        <f t="shared" si="2"/>
        <v>1402</v>
      </c>
      <c r="H8">
        <f t="shared" si="3"/>
        <v>1425</v>
      </c>
      <c r="I8">
        <f t="shared" si="4"/>
        <v>1460</v>
      </c>
      <c r="J8" s="1">
        <f t="shared" si="5"/>
        <v>0.37563540000000001</v>
      </c>
      <c r="K8" s="1">
        <f t="shared" si="6"/>
        <v>0.41008999999999995</v>
      </c>
      <c r="L8" s="1">
        <f t="shared" si="7"/>
        <v>0.45163300000000001</v>
      </c>
      <c r="M8">
        <v>116</v>
      </c>
      <c r="N8">
        <v>139</v>
      </c>
      <c r="O8">
        <v>174</v>
      </c>
      <c r="P8" s="1">
        <v>9.0202200000000001</v>
      </c>
      <c r="Q8" s="1">
        <v>10.7698</v>
      </c>
      <c r="R8" s="1">
        <v>13.5303</v>
      </c>
      <c r="S8" t="s">
        <v>31</v>
      </c>
      <c r="U8" s="1">
        <v>375.6354</v>
      </c>
      <c r="V8" s="1">
        <v>410.09</v>
      </c>
      <c r="W8" s="1">
        <v>451.63299999999998</v>
      </c>
    </row>
    <row r="9" spans="1:23" x14ac:dyDescent="0.25">
      <c r="A9" t="s">
        <v>23</v>
      </c>
      <c r="B9">
        <v>1</v>
      </c>
      <c r="C9">
        <v>5</v>
      </c>
      <c r="D9">
        <v>1000</v>
      </c>
      <c r="E9">
        <v>44</v>
      </c>
      <c r="F9">
        <v>1613</v>
      </c>
      <c r="G9">
        <f t="shared" si="2"/>
        <v>1732</v>
      </c>
      <c r="H9">
        <f t="shared" si="3"/>
        <v>1836</v>
      </c>
      <c r="I9">
        <f t="shared" si="4"/>
        <v>1923</v>
      </c>
      <c r="J9" s="1">
        <f t="shared" si="5"/>
        <v>0.81251600000000002</v>
      </c>
      <c r="K9" s="1">
        <f t="shared" si="6"/>
        <v>0.860703</v>
      </c>
      <c r="L9" s="1">
        <f t="shared" si="7"/>
        <v>0.95322200000000001</v>
      </c>
      <c r="M9">
        <v>119</v>
      </c>
      <c r="N9">
        <v>223</v>
      </c>
      <c r="O9">
        <v>310</v>
      </c>
      <c r="P9" s="1">
        <v>7.3775599999999999</v>
      </c>
      <c r="Q9" s="1">
        <v>13.8066</v>
      </c>
      <c r="R9" s="1">
        <v>19.218800000000002</v>
      </c>
      <c r="S9" t="s">
        <v>31</v>
      </c>
      <c r="U9" s="1">
        <v>812.51599999999996</v>
      </c>
      <c r="V9" s="1">
        <v>860.70299999999997</v>
      </c>
      <c r="W9" s="1">
        <v>953.22199999999998</v>
      </c>
    </row>
    <row r="10" spans="1:23" x14ac:dyDescent="0.25">
      <c r="A10" t="s">
        <v>24</v>
      </c>
      <c r="B10">
        <v>1</v>
      </c>
      <c r="C10">
        <v>5</v>
      </c>
      <c r="D10">
        <v>1000</v>
      </c>
      <c r="E10">
        <v>53</v>
      </c>
      <c r="F10">
        <v>6905</v>
      </c>
      <c r="G10">
        <f t="shared" si="2"/>
        <v>8479</v>
      </c>
      <c r="H10">
        <f t="shared" si="3"/>
        <v>8720</v>
      </c>
      <c r="I10">
        <f t="shared" si="4"/>
        <v>8893</v>
      </c>
      <c r="J10" s="1">
        <f t="shared" si="5"/>
        <v>1.4355640000000001</v>
      </c>
      <c r="K10" s="1">
        <f t="shared" si="6"/>
        <v>1.5169699999999999</v>
      </c>
      <c r="L10" s="1">
        <f t="shared" si="7"/>
        <v>1.71126</v>
      </c>
      <c r="M10">
        <v>1574</v>
      </c>
      <c r="N10">
        <v>1815</v>
      </c>
      <c r="O10">
        <v>1988</v>
      </c>
      <c r="P10" s="1">
        <v>22.795100000000001</v>
      </c>
      <c r="Q10" s="1">
        <v>26.296900000000001</v>
      </c>
      <c r="R10" s="1">
        <v>28.790700000000001</v>
      </c>
      <c r="S10" t="s">
        <v>31</v>
      </c>
      <c r="U10" s="1">
        <v>1435.5640000000001</v>
      </c>
      <c r="V10" s="1">
        <v>1516.97</v>
      </c>
      <c r="W10" s="1">
        <v>1711.26</v>
      </c>
    </row>
    <row r="11" spans="1:23" x14ac:dyDescent="0.25">
      <c r="A11" t="s">
        <v>25</v>
      </c>
      <c r="B11">
        <v>1</v>
      </c>
      <c r="C11">
        <v>5</v>
      </c>
      <c r="D11">
        <v>1000</v>
      </c>
      <c r="E11">
        <v>71</v>
      </c>
      <c r="F11">
        <v>1950</v>
      </c>
      <c r="G11">
        <f t="shared" si="2"/>
        <v>2264</v>
      </c>
      <c r="H11">
        <f t="shared" si="3"/>
        <v>2325</v>
      </c>
      <c r="I11">
        <f t="shared" si="4"/>
        <v>2402</v>
      </c>
      <c r="J11" s="1">
        <f t="shared" si="5"/>
        <v>3.12554</v>
      </c>
      <c r="K11" s="1">
        <f t="shared" si="6"/>
        <v>3.3452299999999999</v>
      </c>
      <c r="L11" s="1">
        <f t="shared" si="7"/>
        <v>3.7452399999999999</v>
      </c>
      <c r="M11">
        <v>314</v>
      </c>
      <c r="N11">
        <v>375</v>
      </c>
      <c r="O11">
        <v>452</v>
      </c>
      <c r="P11" s="1">
        <v>16.102599999999999</v>
      </c>
      <c r="Q11" s="1">
        <v>19.2667</v>
      </c>
      <c r="R11" s="1">
        <v>23.179500000000001</v>
      </c>
      <c r="S11" t="s">
        <v>31</v>
      </c>
      <c r="U11" s="1">
        <v>3125.54</v>
      </c>
      <c r="V11" s="1">
        <v>3345.23</v>
      </c>
      <c r="W11" s="1">
        <v>3745.24</v>
      </c>
    </row>
    <row r="12" spans="1:23" x14ac:dyDescent="0.25">
      <c r="A12" t="s">
        <v>34</v>
      </c>
      <c r="B12">
        <v>1</v>
      </c>
      <c r="C12">
        <v>5</v>
      </c>
      <c r="D12">
        <v>1000</v>
      </c>
      <c r="E12">
        <v>107</v>
      </c>
      <c r="F12">
        <v>44303</v>
      </c>
      <c r="G12">
        <f t="shared" si="2"/>
        <v>47593</v>
      </c>
      <c r="H12">
        <f t="shared" si="3"/>
        <v>48454</v>
      </c>
      <c r="I12">
        <f t="shared" si="4"/>
        <v>48878</v>
      </c>
      <c r="J12" s="1">
        <f t="shared" si="5"/>
        <v>8.3455300000000001</v>
      </c>
      <c r="K12" s="1">
        <f t="shared" si="6"/>
        <v>9.0423399999999994</v>
      </c>
      <c r="L12" s="1">
        <f t="shared" si="7"/>
        <v>9.9697000000000013</v>
      </c>
      <c r="M12">
        <v>3290</v>
      </c>
      <c r="N12">
        <v>4151</v>
      </c>
      <c r="O12">
        <v>4575</v>
      </c>
      <c r="P12" s="1">
        <v>7.4261299999999997</v>
      </c>
      <c r="Q12" s="1">
        <v>9.3695699999999995</v>
      </c>
      <c r="R12" s="1">
        <v>10.326599999999999</v>
      </c>
      <c r="S12" t="s">
        <v>31</v>
      </c>
      <c r="U12" s="1">
        <v>8345.5300000000007</v>
      </c>
      <c r="V12" s="1">
        <v>9042.34</v>
      </c>
      <c r="W12" s="1">
        <v>9969.7000000000007</v>
      </c>
    </row>
    <row r="13" spans="1:23" x14ac:dyDescent="0.25">
      <c r="A13" t="s">
        <v>26</v>
      </c>
      <c r="B13">
        <v>1</v>
      </c>
      <c r="C13">
        <v>5</v>
      </c>
      <c r="D13">
        <v>1000</v>
      </c>
      <c r="E13">
        <v>150</v>
      </c>
      <c r="F13">
        <v>6528</v>
      </c>
      <c r="G13">
        <f t="shared" si="2"/>
        <v>7689</v>
      </c>
      <c r="H13">
        <f t="shared" si="3"/>
        <v>7818</v>
      </c>
      <c r="I13">
        <f t="shared" si="4"/>
        <v>7969</v>
      </c>
      <c r="J13" s="1">
        <f t="shared" si="5"/>
        <v>29.156500000000001</v>
      </c>
      <c r="K13" s="1">
        <f t="shared" si="6"/>
        <v>33.185499999999998</v>
      </c>
      <c r="L13" s="1">
        <f t="shared" si="7"/>
        <v>37.101199999999999</v>
      </c>
      <c r="M13">
        <v>1161</v>
      </c>
      <c r="N13">
        <v>1290</v>
      </c>
      <c r="O13">
        <v>1441</v>
      </c>
      <c r="P13" s="1">
        <v>17.7849</v>
      </c>
      <c r="Q13" s="1">
        <v>19.759499999999999</v>
      </c>
      <c r="R13" s="1">
        <v>22.074100000000001</v>
      </c>
      <c r="S13" t="s">
        <v>31</v>
      </c>
      <c r="U13" s="1">
        <v>29156.5</v>
      </c>
      <c r="V13" s="1">
        <v>33185.5</v>
      </c>
      <c r="W13" s="1">
        <v>37101.199999999997</v>
      </c>
    </row>
    <row r="14" spans="1:23" x14ac:dyDescent="0.25">
      <c r="A14" t="s">
        <v>27</v>
      </c>
      <c r="B14">
        <v>1</v>
      </c>
      <c r="C14">
        <v>5</v>
      </c>
      <c r="D14">
        <v>1000</v>
      </c>
      <c r="E14">
        <v>171</v>
      </c>
      <c r="F14">
        <v>2755</v>
      </c>
      <c r="G14">
        <f t="shared" si="2"/>
        <v>3436</v>
      </c>
      <c r="H14">
        <f t="shared" si="3"/>
        <v>3614</v>
      </c>
      <c r="I14">
        <f t="shared" si="4"/>
        <v>3694</v>
      </c>
      <c r="J14" s="1">
        <f t="shared" si="5"/>
        <v>49.354800000000004</v>
      </c>
      <c r="K14" s="1">
        <f t="shared" si="6"/>
        <v>54.414300000000004</v>
      </c>
      <c r="L14" s="1">
        <f t="shared" si="7"/>
        <v>59.420199999999994</v>
      </c>
      <c r="M14">
        <v>681</v>
      </c>
      <c r="N14">
        <v>859</v>
      </c>
      <c r="O14">
        <v>939</v>
      </c>
      <c r="P14" s="1">
        <v>24.718699999999998</v>
      </c>
      <c r="Q14" s="1">
        <v>31.175999999999998</v>
      </c>
      <c r="R14" s="1">
        <v>34.083500000000001</v>
      </c>
      <c r="S14" t="s">
        <v>31</v>
      </c>
      <c r="U14" s="1">
        <v>49354.8</v>
      </c>
      <c r="V14" s="1">
        <v>54414.3</v>
      </c>
      <c r="W14" s="1">
        <v>59420.2</v>
      </c>
    </row>
    <row r="15" spans="1:23" x14ac:dyDescent="0.25">
      <c r="A15" t="s">
        <v>28</v>
      </c>
      <c r="B15">
        <v>1</v>
      </c>
      <c r="C15">
        <v>5</v>
      </c>
      <c r="D15">
        <v>1000</v>
      </c>
      <c r="E15">
        <v>202</v>
      </c>
      <c r="F15">
        <v>40160</v>
      </c>
      <c r="G15">
        <f t="shared" si="2"/>
        <v>49462</v>
      </c>
      <c r="H15">
        <f t="shared" si="3"/>
        <v>50434</v>
      </c>
      <c r="I15">
        <f t="shared" si="4"/>
        <v>51270</v>
      </c>
      <c r="J15" s="1">
        <f t="shared" si="5"/>
        <v>95.831999999999994</v>
      </c>
      <c r="K15" s="1">
        <f t="shared" si="6"/>
        <v>102.738</v>
      </c>
      <c r="L15" s="1">
        <f t="shared" si="7"/>
        <v>134.589</v>
      </c>
      <c r="M15">
        <v>9302</v>
      </c>
      <c r="N15">
        <v>10274</v>
      </c>
      <c r="O15">
        <v>11110</v>
      </c>
      <c r="P15" s="1">
        <v>23.162299999999998</v>
      </c>
      <c r="Q15" s="1">
        <v>25.5822</v>
      </c>
      <c r="R15" s="1">
        <v>27.664300000000001</v>
      </c>
      <c r="S15" t="s">
        <v>31</v>
      </c>
      <c r="U15" s="1">
        <v>95832</v>
      </c>
      <c r="V15" s="1">
        <v>102738</v>
      </c>
      <c r="W15" s="1">
        <v>134589</v>
      </c>
    </row>
    <row r="16" spans="1:23" x14ac:dyDescent="0.25">
      <c r="A16" t="s">
        <v>35</v>
      </c>
      <c r="B16">
        <v>1</v>
      </c>
      <c r="C16">
        <v>5</v>
      </c>
      <c r="D16">
        <v>1000</v>
      </c>
      <c r="E16">
        <v>226</v>
      </c>
      <c r="F16">
        <v>80369</v>
      </c>
      <c r="G16">
        <f t="shared" si="2"/>
        <v>92113</v>
      </c>
      <c r="H16">
        <f t="shared" si="3"/>
        <v>93928</v>
      </c>
      <c r="I16">
        <f t="shared" si="4"/>
        <v>95730</v>
      </c>
      <c r="J16" s="1">
        <f t="shared" si="5"/>
        <v>73.156199999999998</v>
      </c>
      <c r="K16" s="1">
        <f t="shared" si="6"/>
        <v>81.804400000000001</v>
      </c>
      <c r="L16" s="1">
        <f t="shared" si="7"/>
        <v>95.6096</v>
      </c>
      <c r="M16">
        <v>11744</v>
      </c>
      <c r="N16">
        <v>13559</v>
      </c>
      <c r="O16">
        <v>15361</v>
      </c>
      <c r="P16" s="1">
        <v>14.6126</v>
      </c>
      <c r="Q16" s="1">
        <v>16.8704</v>
      </c>
      <c r="R16" s="1">
        <v>19.113099999999999</v>
      </c>
      <c r="S16" t="s">
        <v>31</v>
      </c>
      <c r="U16" s="1">
        <v>73156.2</v>
      </c>
      <c r="V16" s="1">
        <v>81804.399999999994</v>
      </c>
      <c r="W16" s="1">
        <v>95609.600000000006</v>
      </c>
    </row>
    <row r="17" spans="1:23" x14ac:dyDescent="0.25">
      <c r="A17" t="s">
        <v>36</v>
      </c>
      <c r="B17">
        <v>1</v>
      </c>
      <c r="C17">
        <v>5</v>
      </c>
      <c r="D17">
        <v>1000</v>
      </c>
      <c r="E17">
        <v>299</v>
      </c>
      <c r="F17">
        <v>48191</v>
      </c>
      <c r="G17">
        <f t="shared" si="2"/>
        <v>59506</v>
      </c>
      <c r="H17">
        <f t="shared" si="3"/>
        <v>61223</v>
      </c>
      <c r="I17">
        <f t="shared" si="4"/>
        <v>62492</v>
      </c>
      <c r="J17" s="1">
        <f t="shared" si="5"/>
        <v>253.54599999999999</v>
      </c>
      <c r="K17" s="1">
        <f t="shared" si="6"/>
        <v>299.37299999999999</v>
      </c>
      <c r="L17" s="1">
        <f t="shared" si="7"/>
        <v>337.28199999999998</v>
      </c>
      <c r="M17">
        <v>11315</v>
      </c>
      <c r="N17">
        <v>13032</v>
      </c>
      <c r="O17">
        <v>14301</v>
      </c>
      <c r="P17" s="1">
        <v>23.479500000000002</v>
      </c>
      <c r="Q17" s="1">
        <v>27.042200000000001</v>
      </c>
      <c r="R17" s="1">
        <v>29.675699999999999</v>
      </c>
      <c r="S17" t="s">
        <v>31</v>
      </c>
      <c r="U17" s="1">
        <v>253546</v>
      </c>
      <c r="V17" s="1">
        <v>299373</v>
      </c>
      <c r="W17" s="1">
        <v>337282</v>
      </c>
    </row>
    <row r="18" spans="1:23" x14ac:dyDescent="0.25">
      <c r="A18" t="s">
        <v>29</v>
      </c>
      <c r="B18">
        <v>1</v>
      </c>
      <c r="C18">
        <v>5</v>
      </c>
      <c r="D18">
        <v>1000</v>
      </c>
      <c r="E18">
        <v>442</v>
      </c>
      <c r="F18">
        <v>50778</v>
      </c>
      <c r="G18">
        <f t="shared" si="2"/>
        <v>65628</v>
      </c>
      <c r="H18">
        <f t="shared" si="3"/>
        <v>67313</v>
      </c>
      <c r="I18">
        <f t="shared" si="4"/>
        <v>68369</v>
      </c>
      <c r="J18" s="1">
        <f t="shared" si="5"/>
        <v>1112.654</v>
      </c>
      <c r="K18" s="1">
        <f t="shared" si="6"/>
        <v>1253.76</v>
      </c>
      <c r="L18" s="1">
        <f t="shared" si="7"/>
        <v>1497.58</v>
      </c>
      <c r="M18">
        <v>14850</v>
      </c>
      <c r="N18">
        <v>16535</v>
      </c>
      <c r="O18">
        <v>17591</v>
      </c>
      <c r="P18" s="1">
        <v>29.244900000000001</v>
      </c>
      <c r="Q18" s="1">
        <v>32.563299999999998</v>
      </c>
      <c r="R18" s="1">
        <v>34.643000000000001</v>
      </c>
      <c r="S18" t="s">
        <v>31</v>
      </c>
      <c r="U18" s="1">
        <v>1112654</v>
      </c>
      <c r="V18" s="1">
        <v>1253760</v>
      </c>
      <c r="W18" s="1">
        <v>1497580</v>
      </c>
    </row>
    <row r="19" spans="1:23" x14ac:dyDescent="0.25">
      <c r="J19" s="1"/>
      <c r="K19" s="1"/>
      <c r="L19" s="1"/>
    </row>
    <row r="20" spans="1:23" x14ac:dyDescent="0.25">
      <c r="J20" s="1"/>
      <c r="K20" s="1"/>
      <c r="L20" s="1"/>
      <c r="P20" s="1"/>
      <c r="Q20" s="1"/>
      <c r="R20" s="1"/>
    </row>
    <row r="21" spans="1:23" x14ac:dyDescent="0.25">
      <c r="J21" s="1"/>
      <c r="K21" s="1"/>
      <c r="L21" s="1"/>
      <c r="P21" s="1"/>
      <c r="Q21" s="1"/>
      <c r="R21" s="1"/>
    </row>
    <row r="22" spans="1:23" x14ac:dyDescent="0.25">
      <c r="J22" s="1"/>
      <c r="K22" s="1"/>
      <c r="L22" s="1"/>
      <c r="P22" s="1"/>
      <c r="Q22" s="1"/>
      <c r="R22" s="1"/>
    </row>
    <row r="23" spans="1:23" x14ac:dyDescent="0.25">
      <c r="J23" s="1"/>
      <c r="K23" s="1"/>
      <c r="L23" s="1"/>
      <c r="P23" s="1"/>
      <c r="Q23" s="1"/>
      <c r="R23" s="1"/>
    </row>
    <row r="24" spans="1:23" x14ac:dyDescent="0.25">
      <c r="A24" t="s">
        <v>16</v>
      </c>
      <c r="B24" t="s">
        <v>0</v>
      </c>
      <c r="C24" t="s">
        <v>1</v>
      </c>
      <c r="D24" t="s">
        <v>2</v>
      </c>
      <c r="E24" t="s">
        <v>33</v>
      </c>
      <c r="F24" t="s">
        <v>3</v>
      </c>
      <c r="G24" t="s">
        <v>4</v>
      </c>
      <c r="H24" t="s">
        <v>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30</v>
      </c>
    </row>
    <row r="25" spans="1:23" x14ac:dyDescent="0.25">
      <c r="A25" t="s">
        <v>17</v>
      </c>
      <c r="B25">
        <v>1</v>
      </c>
      <c r="C25">
        <v>5</v>
      </c>
      <c r="D25">
        <v>1000</v>
      </c>
      <c r="E25">
        <v>14</v>
      </c>
      <c r="F25">
        <v>3323</v>
      </c>
      <c r="G25">
        <f t="shared" si="2"/>
        <v>3346</v>
      </c>
      <c r="H25">
        <f t="shared" si="3"/>
        <v>3351</v>
      </c>
      <c r="I25">
        <f t="shared" si="4"/>
        <v>3371</v>
      </c>
      <c r="J25" s="1">
        <f>T25/1000</f>
        <v>0.10176300000000001</v>
      </c>
      <c r="K25" s="1">
        <f>U25/1000</f>
        <v>0.11509800000000001</v>
      </c>
      <c r="L25" s="1">
        <f>V25/1000</f>
        <v>0.127056</v>
      </c>
      <c r="M25">
        <v>23</v>
      </c>
      <c r="N25">
        <v>28</v>
      </c>
      <c r="O25">
        <v>48</v>
      </c>
      <c r="P25" s="1">
        <v>0.69199999999999995</v>
      </c>
      <c r="Q25" s="1">
        <v>0.84299999999999997</v>
      </c>
      <c r="R25" s="1">
        <v>1.444</v>
      </c>
      <c r="S25" t="s">
        <v>32</v>
      </c>
      <c r="T25" s="1">
        <v>101.76300000000001</v>
      </c>
      <c r="U25" s="1">
        <v>115.098</v>
      </c>
      <c r="V25" s="1">
        <v>127.056</v>
      </c>
    </row>
    <row r="26" spans="1:23" x14ac:dyDescent="0.25">
      <c r="A26" t="s">
        <v>18</v>
      </c>
      <c r="B26">
        <v>1</v>
      </c>
      <c r="C26">
        <v>5</v>
      </c>
      <c r="D26">
        <v>1000</v>
      </c>
      <c r="E26">
        <v>17</v>
      </c>
      <c r="F26">
        <v>2085</v>
      </c>
      <c r="G26">
        <f t="shared" si="2"/>
        <v>2097</v>
      </c>
      <c r="H26">
        <f t="shared" si="3"/>
        <v>2133</v>
      </c>
      <c r="I26">
        <f t="shared" si="4"/>
        <v>2149</v>
      </c>
      <c r="J26" s="1">
        <f t="shared" ref="J26:J40" si="8">T26/1000</f>
        <v>0.102753</v>
      </c>
      <c r="K26" s="1">
        <f t="shared" ref="K26:K40" si="9">U26/1000</f>
        <v>0.11340600000000001</v>
      </c>
      <c r="L26" s="1">
        <f t="shared" ref="L26:L40" si="10">V26/1000</f>
        <v>0.123336</v>
      </c>
      <c r="M26">
        <v>12</v>
      </c>
      <c r="N26">
        <v>48</v>
      </c>
      <c r="O26">
        <v>64</v>
      </c>
      <c r="P26" s="1">
        <v>0.57554000000000005</v>
      </c>
      <c r="Q26" s="1">
        <v>2.3213400000000002</v>
      </c>
      <c r="R26" s="1">
        <v>3.0695399999999999</v>
      </c>
      <c r="S26" t="s">
        <v>32</v>
      </c>
      <c r="T26" s="1">
        <v>102.753</v>
      </c>
      <c r="U26" s="1">
        <v>113.40600000000001</v>
      </c>
      <c r="V26" s="1">
        <v>123.336</v>
      </c>
    </row>
    <row r="27" spans="1:23" x14ac:dyDescent="0.25">
      <c r="A27" t="s">
        <v>19</v>
      </c>
      <c r="B27">
        <v>1</v>
      </c>
      <c r="C27">
        <v>5</v>
      </c>
      <c r="D27">
        <v>1000</v>
      </c>
      <c r="E27">
        <v>21</v>
      </c>
      <c r="F27">
        <v>2707</v>
      </c>
      <c r="G27">
        <f t="shared" si="2"/>
        <v>2758</v>
      </c>
      <c r="H27">
        <f t="shared" si="3"/>
        <v>2795</v>
      </c>
      <c r="I27">
        <f t="shared" si="4"/>
        <v>2832</v>
      </c>
      <c r="J27" s="1">
        <f t="shared" si="8"/>
        <v>0.13875599999999999</v>
      </c>
      <c r="K27" s="1">
        <f t="shared" si="9"/>
        <v>0.165212</v>
      </c>
      <c r="L27" s="1">
        <f t="shared" si="10"/>
        <v>0.18715000000000001</v>
      </c>
      <c r="M27">
        <v>51</v>
      </c>
      <c r="N27">
        <v>88</v>
      </c>
      <c r="O27">
        <v>125</v>
      </c>
      <c r="P27" s="1">
        <v>1.8839999999999999</v>
      </c>
      <c r="Q27" s="1">
        <v>3.2508300000000001</v>
      </c>
      <c r="R27" s="1">
        <v>4.6176599999999999</v>
      </c>
      <c r="S27" t="s">
        <v>32</v>
      </c>
      <c r="T27" s="1">
        <v>138.756</v>
      </c>
      <c r="U27" s="1">
        <v>165.21199999999999</v>
      </c>
      <c r="V27" s="1">
        <v>187.15</v>
      </c>
    </row>
    <row r="28" spans="1:23" x14ac:dyDescent="0.25">
      <c r="A28" t="s">
        <v>20</v>
      </c>
      <c r="B28">
        <v>1</v>
      </c>
      <c r="C28">
        <v>5</v>
      </c>
      <c r="D28">
        <v>1000</v>
      </c>
      <c r="E28">
        <v>24</v>
      </c>
      <c r="F28">
        <v>1272</v>
      </c>
      <c r="G28">
        <f t="shared" si="2"/>
        <v>1278</v>
      </c>
      <c r="H28">
        <f t="shared" si="3"/>
        <v>1302</v>
      </c>
      <c r="I28">
        <f t="shared" si="4"/>
        <v>1319</v>
      </c>
      <c r="J28" s="1">
        <f t="shared" si="8"/>
        <v>0.19756000000000001</v>
      </c>
      <c r="K28" s="1">
        <f t="shared" si="9"/>
        <v>0.221942</v>
      </c>
      <c r="L28" s="1">
        <f t="shared" si="10"/>
        <v>0.244503</v>
      </c>
      <c r="M28">
        <v>6</v>
      </c>
      <c r="N28">
        <v>30</v>
      </c>
      <c r="O28">
        <v>47</v>
      </c>
      <c r="P28" s="1">
        <v>0.47169800000000001</v>
      </c>
      <c r="Q28" s="1">
        <v>2.3506300000000002</v>
      </c>
      <c r="R28" s="1">
        <v>3.6949700000000001</v>
      </c>
      <c r="S28" t="s">
        <v>32</v>
      </c>
      <c r="T28" s="1">
        <v>197.56</v>
      </c>
      <c r="U28" s="1">
        <v>221.94200000000001</v>
      </c>
      <c r="V28" s="1">
        <v>244.50299999999999</v>
      </c>
    </row>
    <row r="29" spans="1:23" x14ac:dyDescent="0.25">
      <c r="A29" t="s">
        <v>21</v>
      </c>
      <c r="B29">
        <v>1</v>
      </c>
      <c r="C29">
        <v>5</v>
      </c>
      <c r="D29">
        <v>1000</v>
      </c>
      <c r="E29">
        <v>29</v>
      </c>
      <c r="F29">
        <v>2020</v>
      </c>
      <c r="G29">
        <f t="shared" si="2"/>
        <v>2055</v>
      </c>
      <c r="H29">
        <f t="shared" si="3"/>
        <v>2090</v>
      </c>
      <c r="I29">
        <f t="shared" si="4"/>
        <v>2094</v>
      </c>
      <c r="J29" s="1">
        <f t="shared" si="8"/>
        <v>0.302651</v>
      </c>
      <c r="K29" s="1">
        <f t="shared" si="9"/>
        <v>0.35578699999999996</v>
      </c>
      <c r="L29" s="1">
        <f t="shared" si="10"/>
        <v>0.40977999999999998</v>
      </c>
      <c r="M29">
        <v>35</v>
      </c>
      <c r="N29">
        <v>70</v>
      </c>
      <c r="O29">
        <v>74</v>
      </c>
      <c r="P29" s="1">
        <v>1.7326699999999999</v>
      </c>
      <c r="Q29" s="1">
        <v>3.4554499999999999</v>
      </c>
      <c r="R29" s="1">
        <v>3.66337</v>
      </c>
      <c r="S29" t="s">
        <v>32</v>
      </c>
      <c r="T29" s="1">
        <v>302.65100000000001</v>
      </c>
      <c r="U29" s="1">
        <v>355.78699999999998</v>
      </c>
      <c r="V29" s="1">
        <v>409.78</v>
      </c>
    </row>
    <row r="30" spans="1:23" x14ac:dyDescent="0.25">
      <c r="A30" t="s">
        <v>22</v>
      </c>
      <c r="B30">
        <v>1</v>
      </c>
      <c r="C30">
        <v>5</v>
      </c>
      <c r="D30">
        <v>1000</v>
      </c>
      <c r="E30">
        <v>34</v>
      </c>
      <c r="F30">
        <v>1286</v>
      </c>
      <c r="G30">
        <f t="shared" si="2"/>
        <v>1403</v>
      </c>
      <c r="H30">
        <f t="shared" si="3"/>
        <v>1434</v>
      </c>
      <c r="I30">
        <f t="shared" si="4"/>
        <v>1450</v>
      </c>
      <c r="J30" s="1">
        <f t="shared" si="8"/>
        <v>0.486651</v>
      </c>
      <c r="K30" s="1">
        <f t="shared" si="9"/>
        <v>0.50458400000000003</v>
      </c>
      <c r="L30" s="1">
        <f t="shared" si="10"/>
        <v>0.57531899999999991</v>
      </c>
      <c r="M30">
        <v>117</v>
      </c>
      <c r="N30">
        <v>148</v>
      </c>
      <c r="O30">
        <v>164</v>
      </c>
      <c r="P30" s="1">
        <v>9.0979799999999997</v>
      </c>
      <c r="Q30" s="1">
        <v>11.516299999999999</v>
      </c>
      <c r="R30" s="1">
        <v>14.654</v>
      </c>
      <c r="S30" t="s">
        <v>32</v>
      </c>
      <c r="T30" s="1">
        <v>486.65100000000001</v>
      </c>
      <c r="U30" s="1">
        <v>504.584</v>
      </c>
      <c r="V30" s="1">
        <v>575.31899999999996</v>
      </c>
    </row>
    <row r="31" spans="1:23" x14ac:dyDescent="0.25">
      <c r="A31" t="s">
        <v>23</v>
      </c>
      <c r="B31">
        <v>1</v>
      </c>
      <c r="C31">
        <v>5</v>
      </c>
      <c r="D31">
        <v>1000</v>
      </c>
      <c r="E31">
        <v>44</v>
      </c>
      <c r="F31">
        <v>1613</v>
      </c>
      <c r="G31">
        <f t="shared" si="2"/>
        <v>1768</v>
      </c>
      <c r="H31">
        <f t="shared" si="3"/>
        <v>1854</v>
      </c>
      <c r="I31">
        <f t="shared" si="4"/>
        <v>1953</v>
      </c>
      <c r="J31" s="1">
        <f t="shared" si="8"/>
        <v>0.95663599999999993</v>
      </c>
      <c r="K31" s="1">
        <f t="shared" si="9"/>
        <v>1.0320400000000001</v>
      </c>
      <c r="L31" s="1">
        <f t="shared" si="10"/>
        <v>1.15177</v>
      </c>
      <c r="M31">
        <v>155</v>
      </c>
      <c r="N31">
        <v>241</v>
      </c>
      <c r="O31">
        <v>340</v>
      </c>
      <c r="P31" s="1">
        <v>9.6094200000000001</v>
      </c>
      <c r="Q31" s="1">
        <v>14.9535</v>
      </c>
      <c r="R31" s="1">
        <v>21.078700000000001</v>
      </c>
      <c r="S31" t="s">
        <v>32</v>
      </c>
      <c r="T31" s="1">
        <v>956.63599999999997</v>
      </c>
      <c r="U31" s="1">
        <v>1032.04</v>
      </c>
      <c r="V31" s="1">
        <v>1151.77</v>
      </c>
    </row>
    <row r="32" spans="1:23" x14ac:dyDescent="0.25">
      <c r="A32" t="s">
        <v>24</v>
      </c>
      <c r="B32">
        <v>1</v>
      </c>
      <c r="C32">
        <v>5</v>
      </c>
      <c r="D32">
        <v>1000</v>
      </c>
      <c r="E32">
        <v>53</v>
      </c>
      <c r="F32">
        <v>6905</v>
      </c>
      <c r="G32">
        <f t="shared" si="2"/>
        <v>8657</v>
      </c>
      <c r="H32">
        <f t="shared" si="3"/>
        <v>8740</v>
      </c>
      <c r="I32">
        <f t="shared" si="4"/>
        <v>8849</v>
      </c>
      <c r="J32" s="1">
        <f t="shared" si="8"/>
        <v>1.5622316000000001</v>
      </c>
      <c r="K32" s="1">
        <f t="shared" si="9"/>
        <v>1.76807</v>
      </c>
      <c r="L32" s="1">
        <f t="shared" si="10"/>
        <v>1.97766</v>
      </c>
      <c r="M32">
        <v>1752</v>
      </c>
      <c r="N32">
        <v>1835</v>
      </c>
      <c r="O32">
        <v>1944</v>
      </c>
      <c r="P32" s="1">
        <v>25.372900000000001</v>
      </c>
      <c r="Q32" s="1">
        <v>26.571999999999999</v>
      </c>
      <c r="R32" s="1">
        <v>28.153500000000001</v>
      </c>
      <c r="S32" t="s">
        <v>32</v>
      </c>
      <c r="T32" s="1">
        <v>1562.2316000000001</v>
      </c>
      <c r="U32" s="1">
        <v>1768.07</v>
      </c>
      <c r="V32" s="1">
        <v>1977.66</v>
      </c>
    </row>
    <row r="33" spans="1:22" x14ac:dyDescent="0.25">
      <c r="A33" t="s">
        <v>25</v>
      </c>
      <c r="B33">
        <v>1</v>
      </c>
      <c r="C33">
        <v>5</v>
      </c>
      <c r="D33">
        <v>1000</v>
      </c>
      <c r="E33">
        <v>71</v>
      </c>
      <c r="F33">
        <v>1950</v>
      </c>
      <c r="G33">
        <f t="shared" si="2"/>
        <v>2217</v>
      </c>
      <c r="H33">
        <f t="shared" si="3"/>
        <v>2340</v>
      </c>
      <c r="I33">
        <f t="shared" si="4"/>
        <v>2428</v>
      </c>
      <c r="J33" s="1">
        <f t="shared" si="8"/>
        <v>3.29616</v>
      </c>
      <c r="K33" s="1">
        <f t="shared" si="9"/>
        <v>3.7838799999999999</v>
      </c>
      <c r="L33" s="1">
        <f t="shared" si="10"/>
        <v>4.1841099999999996</v>
      </c>
      <c r="M33">
        <v>267</v>
      </c>
      <c r="N33">
        <v>390</v>
      </c>
      <c r="O33">
        <v>478</v>
      </c>
      <c r="P33" s="1">
        <v>13.692299999999999</v>
      </c>
      <c r="Q33" s="1">
        <v>19.994900000000001</v>
      </c>
      <c r="R33" s="1">
        <v>24.512799999999999</v>
      </c>
      <c r="S33" t="s">
        <v>32</v>
      </c>
      <c r="T33" s="1">
        <v>3296.16</v>
      </c>
      <c r="U33" s="1">
        <v>3783.88</v>
      </c>
      <c r="V33" s="1">
        <v>4184.1099999999997</v>
      </c>
    </row>
    <row r="34" spans="1:22" x14ac:dyDescent="0.25">
      <c r="A34" t="s">
        <v>34</v>
      </c>
      <c r="B34">
        <v>1</v>
      </c>
      <c r="C34">
        <v>5</v>
      </c>
      <c r="D34">
        <v>1000</v>
      </c>
      <c r="E34">
        <v>107</v>
      </c>
      <c r="F34">
        <v>44303</v>
      </c>
      <c r="G34">
        <f>$F34+M34</f>
        <v>46829</v>
      </c>
      <c r="H34">
        <f>$F34+N34</f>
        <v>47167</v>
      </c>
      <c r="I34">
        <f>$F34+O34</f>
        <v>47400</v>
      </c>
      <c r="J34" s="1">
        <f t="shared" si="8"/>
        <v>8.5122129999999991</v>
      </c>
      <c r="K34" s="1">
        <f t="shared" si="9"/>
        <v>9.03125</v>
      </c>
      <c r="L34" s="1">
        <f t="shared" si="10"/>
        <v>10.5784</v>
      </c>
      <c r="M34">
        <v>2526</v>
      </c>
      <c r="N34">
        <v>2864</v>
      </c>
      <c r="O34">
        <v>3097</v>
      </c>
      <c r="P34" s="1">
        <v>5.7016499999999999</v>
      </c>
      <c r="Q34" s="1">
        <v>6.46502</v>
      </c>
      <c r="R34" s="1">
        <v>6.9904999999999999</v>
      </c>
      <c r="S34" t="s">
        <v>32</v>
      </c>
      <c r="T34" s="1">
        <v>8512.2129999999997</v>
      </c>
      <c r="U34" s="1">
        <v>9031.25</v>
      </c>
      <c r="V34" s="1">
        <v>10578.4</v>
      </c>
    </row>
    <row r="35" spans="1:22" x14ac:dyDescent="0.25">
      <c r="A35" t="s">
        <v>26</v>
      </c>
      <c r="B35">
        <v>1</v>
      </c>
      <c r="C35">
        <v>5</v>
      </c>
      <c r="D35">
        <v>1000</v>
      </c>
      <c r="E35">
        <v>150</v>
      </c>
      <c r="F35">
        <v>6528</v>
      </c>
      <c r="G35">
        <f t="shared" si="2"/>
        <v>7698</v>
      </c>
      <c r="H35">
        <f t="shared" si="3"/>
        <v>7807</v>
      </c>
      <c r="I35">
        <f t="shared" si="4"/>
        <v>7943</v>
      </c>
      <c r="J35" s="1">
        <f t="shared" si="8"/>
        <v>44.2226</v>
      </c>
      <c r="K35" s="1">
        <f t="shared" si="9"/>
        <v>47.269500000000001</v>
      </c>
      <c r="L35" s="1">
        <f t="shared" si="10"/>
        <v>49.777699999999996</v>
      </c>
      <c r="M35">
        <v>1170</v>
      </c>
      <c r="N35">
        <v>1279</v>
      </c>
      <c r="O35">
        <v>1415</v>
      </c>
      <c r="P35" s="1">
        <v>17.922799999999999</v>
      </c>
      <c r="Q35" s="1">
        <v>19.592500000000001</v>
      </c>
      <c r="R35" s="1">
        <v>21.675899999999999</v>
      </c>
      <c r="S35" t="s">
        <v>32</v>
      </c>
      <c r="T35" s="1">
        <v>44222.6</v>
      </c>
      <c r="U35" s="1">
        <v>47269.5</v>
      </c>
      <c r="V35" s="1">
        <v>49777.7</v>
      </c>
    </row>
    <row r="36" spans="1:22" x14ac:dyDescent="0.25">
      <c r="A36" t="s">
        <v>27</v>
      </c>
      <c r="B36">
        <v>1</v>
      </c>
      <c r="C36">
        <v>5</v>
      </c>
      <c r="D36">
        <v>1000</v>
      </c>
      <c r="E36">
        <v>171</v>
      </c>
      <c r="F36">
        <v>2755</v>
      </c>
      <c r="G36">
        <f t="shared" si="2"/>
        <v>3509</v>
      </c>
      <c r="H36">
        <f t="shared" si="3"/>
        <v>3608</v>
      </c>
      <c r="I36">
        <f t="shared" si="4"/>
        <v>3708</v>
      </c>
      <c r="J36" s="1">
        <f t="shared" si="8"/>
        <v>62.311699999999995</v>
      </c>
      <c r="K36" s="1">
        <f t="shared" si="9"/>
        <v>65.078400000000002</v>
      </c>
      <c r="L36" s="1">
        <f t="shared" si="10"/>
        <v>91.297200000000004</v>
      </c>
      <c r="M36">
        <v>754</v>
      </c>
      <c r="N36">
        <v>853</v>
      </c>
      <c r="O36">
        <v>953</v>
      </c>
      <c r="P36" s="1">
        <v>27.368400000000001</v>
      </c>
      <c r="Q36" s="1">
        <v>30.969100000000001</v>
      </c>
      <c r="R36" s="1">
        <v>34.591700000000003</v>
      </c>
      <c r="S36" t="s">
        <v>32</v>
      </c>
      <c r="T36" s="1">
        <v>62311.7</v>
      </c>
      <c r="U36" s="1">
        <v>65078.400000000001</v>
      </c>
      <c r="V36" s="1">
        <v>91297.2</v>
      </c>
    </row>
    <row r="37" spans="1:22" x14ac:dyDescent="0.25">
      <c r="A37" t="s">
        <v>28</v>
      </c>
      <c r="B37">
        <v>1</v>
      </c>
      <c r="C37">
        <v>5</v>
      </c>
      <c r="D37">
        <v>1000</v>
      </c>
      <c r="E37">
        <v>202</v>
      </c>
      <c r="F37">
        <v>40160</v>
      </c>
      <c r="G37">
        <f t="shared" si="2"/>
        <v>49275</v>
      </c>
      <c r="H37">
        <f t="shared" si="3"/>
        <v>50213</v>
      </c>
      <c r="I37">
        <f t="shared" si="4"/>
        <v>50852</v>
      </c>
      <c r="J37" s="1">
        <f t="shared" si="8"/>
        <v>91.879000000000005</v>
      </c>
      <c r="K37" s="1">
        <f t="shared" si="9"/>
        <v>139.82</v>
      </c>
      <c r="L37" s="1">
        <f t="shared" si="10"/>
        <v>158.625</v>
      </c>
      <c r="M37">
        <v>9115</v>
      </c>
      <c r="N37">
        <v>10053</v>
      </c>
      <c r="O37">
        <v>10692</v>
      </c>
      <c r="P37" s="1">
        <v>22.6967</v>
      </c>
      <c r="Q37" s="1">
        <v>25.0334</v>
      </c>
      <c r="R37" s="1">
        <v>26.6235</v>
      </c>
      <c r="S37" t="s">
        <v>32</v>
      </c>
      <c r="T37" s="1">
        <v>91879</v>
      </c>
      <c r="U37" s="1">
        <v>139820</v>
      </c>
      <c r="V37" s="1">
        <v>158625</v>
      </c>
    </row>
    <row r="38" spans="1:22" x14ac:dyDescent="0.25">
      <c r="A38" t="s">
        <v>35</v>
      </c>
      <c r="B38">
        <v>1</v>
      </c>
      <c r="C38">
        <v>5</v>
      </c>
      <c r="D38">
        <v>1000</v>
      </c>
      <c r="E38">
        <v>226</v>
      </c>
      <c r="F38">
        <v>80369</v>
      </c>
      <c r="G38">
        <f t="shared" ref="G38:I39" si="11">$F38+M38</f>
        <v>83790</v>
      </c>
      <c r="H38">
        <f t="shared" si="11"/>
        <v>85730</v>
      </c>
      <c r="I38">
        <f t="shared" si="11"/>
        <v>87791</v>
      </c>
      <c r="J38" s="1">
        <f t="shared" si="8"/>
        <v>68.123500000000007</v>
      </c>
      <c r="K38" s="1">
        <f t="shared" si="9"/>
        <v>73.740499999999997</v>
      </c>
      <c r="L38" s="1">
        <f t="shared" si="10"/>
        <v>81.916399999999996</v>
      </c>
      <c r="M38">
        <v>3421</v>
      </c>
      <c r="N38">
        <v>5361</v>
      </c>
      <c r="O38">
        <v>7422</v>
      </c>
      <c r="P38" s="1">
        <v>4.2566199999999998</v>
      </c>
      <c r="Q38" s="1">
        <v>6.6706099999999999</v>
      </c>
      <c r="R38" s="1">
        <v>9.2348999999999997</v>
      </c>
      <c r="S38" t="s">
        <v>32</v>
      </c>
      <c r="T38" s="1">
        <v>68123.5</v>
      </c>
      <c r="U38" s="1">
        <v>73740.5</v>
      </c>
      <c r="V38" s="1">
        <v>81916.399999999994</v>
      </c>
    </row>
    <row r="39" spans="1:22" x14ac:dyDescent="0.25">
      <c r="A39" t="s">
        <v>36</v>
      </c>
      <c r="B39">
        <v>1</v>
      </c>
      <c r="C39">
        <v>5</v>
      </c>
      <c r="D39">
        <v>1000</v>
      </c>
      <c r="E39">
        <v>299</v>
      </c>
      <c r="F39">
        <v>48191</v>
      </c>
      <c r="G39">
        <f t="shared" si="11"/>
        <v>54164</v>
      </c>
      <c r="H39">
        <f t="shared" si="11"/>
        <v>55359</v>
      </c>
      <c r="I39">
        <f t="shared" si="11"/>
        <v>56545</v>
      </c>
      <c r="J39" s="1">
        <f t="shared" si="8"/>
        <v>165.35400000000001</v>
      </c>
      <c r="K39" s="1">
        <f t="shared" si="9"/>
        <v>174.67500000000001</v>
      </c>
      <c r="L39" s="1">
        <f t="shared" si="10"/>
        <v>197.51599999999999</v>
      </c>
      <c r="M39">
        <v>5973</v>
      </c>
      <c r="N39">
        <v>7168</v>
      </c>
      <c r="O39">
        <v>8354</v>
      </c>
      <c r="P39" s="1">
        <v>12.394399999999999</v>
      </c>
      <c r="Q39" s="1">
        <v>14.8735</v>
      </c>
      <c r="R39" s="1">
        <v>17.3352</v>
      </c>
      <c r="S39" t="s">
        <v>32</v>
      </c>
      <c r="T39" s="1">
        <v>165354</v>
      </c>
      <c r="U39" s="1">
        <v>174675</v>
      </c>
      <c r="V39" s="1">
        <v>197516</v>
      </c>
    </row>
    <row r="40" spans="1:22" x14ac:dyDescent="0.25">
      <c r="A40" t="s">
        <v>29</v>
      </c>
      <c r="B40">
        <v>1</v>
      </c>
      <c r="C40">
        <v>5</v>
      </c>
      <c r="D40">
        <v>1000</v>
      </c>
      <c r="E40">
        <v>442</v>
      </c>
      <c r="F40">
        <v>50778</v>
      </c>
      <c r="G40">
        <f t="shared" si="2"/>
        <v>66449</v>
      </c>
      <c r="H40">
        <f t="shared" si="3"/>
        <v>67668</v>
      </c>
      <c r="I40">
        <f t="shared" si="4"/>
        <v>68268</v>
      </c>
      <c r="J40" s="1">
        <f t="shared" si="8"/>
        <v>742.92600000000004</v>
      </c>
      <c r="K40" s="1">
        <f t="shared" si="9"/>
        <v>862.92600000000004</v>
      </c>
      <c r="L40" s="1">
        <f t="shared" si="10"/>
        <v>953.39099999999996</v>
      </c>
      <c r="M40">
        <v>15671</v>
      </c>
      <c r="N40">
        <v>16890</v>
      </c>
      <c r="O40">
        <v>17490</v>
      </c>
      <c r="P40" s="1">
        <v>30.861799999999999</v>
      </c>
      <c r="Q40" s="1">
        <v>33.261800000000001</v>
      </c>
      <c r="R40" s="1">
        <v>34.444099999999999</v>
      </c>
      <c r="S40" t="s">
        <v>32</v>
      </c>
      <c r="T40" s="1">
        <v>742926</v>
      </c>
      <c r="U40" s="1">
        <v>862926</v>
      </c>
      <c r="V40" s="1">
        <v>953391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mdgna</dc:creator>
  <cp:lastModifiedBy>mdgna</cp:lastModifiedBy>
  <dcterms:created xsi:type="dcterms:W3CDTF">2023-01-22T19:56:50Z</dcterms:created>
  <dcterms:modified xsi:type="dcterms:W3CDTF">2023-01-25T03:05:46Z</dcterms:modified>
</cp:coreProperties>
</file>