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https://d.docs.live.net/b3fe3fd46632f10e/Dokumenty/KajodataExcel/"/>
    </mc:Choice>
  </mc:AlternateContent>
  <xr:revisionPtr revIDLastSave="711" documentId="8_{41DD22F6-8EC0-4A14-9789-E65DADEF8DEB}" xr6:coauthVersionLast="47" xr6:coauthVersionMax="47" xr10:uidLastSave="{0FAEE0ED-DA72-464A-ADA9-7804F631DCC1}"/>
  <bookViews>
    <workbookView xWindow="0" yWindow="0" windowWidth="19200" windowHeight="10200" xr2:uid="{BB11C127-72E7-4BC7-A684-9CE5FA19063F}"/>
  </bookViews>
  <sheets>
    <sheet name="Dashboard" sheetId="5" r:id="rId1"/>
    <sheet name="Tracker" sheetId="3" r:id="rId2"/>
    <sheet name="ustawienia" sheetId="4" r:id="rId3"/>
  </sheets>
  <definedNames>
    <definedName name="cwiczenia_do_wyboru">#REF!</definedName>
    <definedName name="cwiczenia_do_wyboru2">tb_ust_cwiczenia[Ćwiczenia]</definedName>
    <definedName name="data_poczatkowa">ustawienia!$B$1</definedName>
    <definedName name="data_początkowa">#REF!</definedName>
    <definedName name="Slicer_Ćwiczenie">#N/A</definedName>
    <definedName name="Slicer_Months__Dzień">#N/A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4" i="3" l="1"/>
  <c r="F107" i="3"/>
  <c r="F79" i="3"/>
  <c r="F128" i="3"/>
  <c r="F67" i="3"/>
  <c r="F88" i="3"/>
  <c r="F41" i="3"/>
  <c r="F116" i="3"/>
  <c r="F80" i="3"/>
  <c r="F111" i="3"/>
  <c r="F114" i="3"/>
  <c r="F84" i="3"/>
  <c r="F46" i="3"/>
  <c r="F20" i="3"/>
  <c r="F47" i="3"/>
  <c r="F121" i="3"/>
  <c r="F48" i="3"/>
  <c r="F42" i="3"/>
  <c r="F10" i="3"/>
  <c r="F127" i="3"/>
  <c r="F108" i="3"/>
  <c r="F74" i="3"/>
  <c r="F129" i="3"/>
  <c r="F29" i="3"/>
  <c r="F99" i="3"/>
  <c r="F8" i="3"/>
  <c r="F87" i="3"/>
  <c r="F120" i="3"/>
  <c r="F33" i="3"/>
  <c r="F70" i="3" l="1"/>
  <c r="F32" i="3"/>
  <c r="F72" i="3"/>
  <c r="F89" i="3"/>
  <c r="F75" i="3"/>
  <c r="F134" i="3"/>
  <c r="F7" i="3"/>
  <c r="F69" i="3"/>
  <c r="F76" i="3"/>
  <c r="F64" i="3"/>
  <c r="F94" i="3"/>
  <c r="F135" i="3"/>
  <c r="F35" i="3"/>
  <c r="F49" i="3"/>
  <c r="F130" i="3"/>
  <c r="F21" i="3"/>
  <c r="F53" i="3"/>
  <c r="F96" i="3"/>
  <c r="F40" i="3"/>
  <c r="F55" i="3"/>
  <c r="F18" i="3"/>
  <c r="F102" i="3"/>
  <c r="F61" i="3"/>
  <c r="F4" i="3"/>
  <c r="F31" i="3"/>
  <c r="F92" i="3"/>
  <c r="F66" i="3"/>
  <c r="F71" i="3"/>
  <c r="F115" i="3"/>
  <c r="F36" i="3"/>
  <c r="F73" i="3"/>
  <c r="F44" i="3"/>
  <c r="F58" i="3"/>
  <c r="F60" i="3"/>
  <c r="F43" i="3"/>
  <c r="F13" i="3"/>
  <c r="F119" i="3"/>
  <c r="F2" i="3"/>
  <c r="F90" i="3"/>
  <c r="F6" i="3"/>
  <c r="F19" i="3"/>
  <c r="F45" i="3"/>
  <c r="F86" i="3"/>
  <c r="F63" i="3"/>
  <c r="F133" i="3"/>
  <c r="F51" i="3"/>
  <c r="F85" i="3"/>
  <c r="F122" i="3"/>
  <c r="F106" i="3"/>
  <c r="F132" i="3"/>
  <c r="F68" i="3"/>
  <c r="F54" i="3"/>
  <c r="F28" i="3"/>
  <c r="F5" i="3"/>
  <c r="F93" i="3"/>
  <c r="F82" i="3"/>
  <c r="F56" i="3"/>
  <c r="F97" i="3"/>
  <c r="F25" i="3"/>
  <c r="F52" i="3"/>
  <c r="F39" i="3"/>
  <c r="F23" i="3"/>
  <c r="F81" i="3"/>
  <c r="F109" i="3"/>
  <c r="F38" i="3"/>
  <c r="F112" i="3"/>
  <c r="F24" i="3"/>
  <c r="F59" i="3"/>
  <c r="F104" i="3"/>
  <c r="F50" i="3"/>
  <c r="F103" i="3"/>
  <c r="F77" i="3"/>
  <c r="F98" i="3"/>
  <c r="F100" i="3"/>
  <c r="F62" i="3"/>
  <c r="F12" i="3"/>
  <c r="F15" i="3"/>
  <c r="F113" i="3"/>
  <c r="F14" i="3"/>
  <c r="F37" i="3"/>
  <c r="F124" i="3"/>
  <c r="F126" i="3"/>
  <c r="F22" i="3"/>
  <c r="F65" i="3"/>
  <c r="F117" i="3"/>
  <c r="F11" i="3"/>
  <c r="F3" i="3"/>
  <c r="F57" i="3"/>
  <c r="F105" i="3"/>
  <c r="F110" i="3"/>
  <c r="F16" i="3"/>
  <c r="F95" i="3"/>
  <c r="F91" i="3"/>
  <c r="F26" i="3"/>
  <c r="F27" i="3"/>
  <c r="F123" i="3"/>
  <c r="F83" i="3"/>
  <c r="F78" i="3"/>
  <c r="F118" i="3"/>
  <c r="F125" i="3"/>
  <c r="F131" i="3"/>
  <c r="F17" i="3"/>
  <c r="F30" i="3"/>
  <c r="F9" i="3"/>
  <c r="F101" i="3"/>
</calcChain>
</file>

<file path=xl/sharedStrings.xml><?xml version="1.0" encoding="utf-8"?>
<sst xmlns="http://schemas.openxmlformats.org/spreadsheetml/2006/main" count="400" uniqueCount="69">
  <si>
    <t>Dzień</t>
  </si>
  <si>
    <t>Miejsce</t>
  </si>
  <si>
    <t xml:space="preserve"> Ćwiczenie</t>
  </si>
  <si>
    <t>Powtórzenia</t>
  </si>
  <si>
    <t>Serie</t>
  </si>
  <si>
    <t>Pompki</t>
  </si>
  <si>
    <t>Przysiady</t>
  </si>
  <si>
    <t>Obciążenie</t>
  </si>
  <si>
    <t>W domu</t>
  </si>
  <si>
    <t>Data początkowa</t>
  </si>
  <si>
    <t>Ćwiczenia</t>
  </si>
  <si>
    <t>Podciąganie</t>
  </si>
  <si>
    <t>Waga</t>
  </si>
  <si>
    <t>BMI</t>
  </si>
  <si>
    <t>WHR</t>
  </si>
  <si>
    <t>sty</t>
  </si>
  <si>
    <t>lut</t>
  </si>
  <si>
    <t>mar</t>
  </si>
  <si>
    <t>kwi</t>
  </si>
  <si>
    <t>maj</t>
  </si>
  <si>
    <t>cze</t>
  </si>
  <si>
    <t>lip</t>
  </si>
  <si>
    <t>sie</t>
  </si>
  <si>
    <t>wrz</t>
  </si>
  <si>
    <t>paź</t>
  </si>
  <si>
    <t>lis</t>
  </si>
  <si>
    <t>gru</t>
  </si>
  <si>
    <t>Okres</t>
  </si>
  <si>
    <t>Razem</t>
  </si>
  <si>
    <t>Rodzaje ćwiczeń</t>
  </si>
  <si>
    <t>Maks. Powtórzeń</t>
  </si>
  <si>
    <t>Łączne obciążęnie</t>
  </si>
  <si>
    <t xml:space="preserve">Waga </t>
  </si>
  <si>
    <t xml:space="preserve">BMI </t>
  </si>
  <si>
    <t xml:space="preserve">WHR </t>
  </si>
  <si>
    <t>Max Waga</t>
  </si>
  <si>
    <t>Min Waga</t>
  </si>
  <si>
    <t>Max BMI</t>
  </si>
  <si>
    <t>Min BMI</t>
  </si>
  <si>
    <t>Max WHR</t>
  </si>
  <si>
    <t>Min WHR</t>
  </si>
  <si>
    <t>author: Marcin Golen</t>
  </si>
  <si>
    <t>https://www.linkedin.com/in/marcingolen/</t>
  </si>
  <si>
    <t>source: Marcin Golen and KajoData dataset | 29-04-2025</t>
  </si>
  <si>
    <t>Techstack: Excel</t>
  </si>
  <si>
    <t>Soontu Health Tracker 2022</t>
  </si>
  <si>
    <t>Szybki dashboard analizujący postępy aktywności fizycznej na podstawie danych: aktywność, data, bmi, waga, whr</t>
  </si>
  <si>
    <t xml:space="preserve">Wskaźnik BMI (Body Mass Index) to proste narzędzie do oceny masy ciała w relacji do wzrostu. Oblicza się go dzieląc wagę (w kg) przez kwadrat wzrostu (w metrach). Prawidłowy BMI mieści się w przedziale 18,5 - 24,9. Niski BMI (poniżej 18,5) wskazuje na niedowagę, a wysoki (powyżej 25) na nadwagę lub otyłość. </t>
  </si>
  <si>
    <t>Wartości BMI i ich interpretacja:</t>
  </si>
  <si>
    <t>Poniżej 18,5: Niedowaga</t>
  </si>
  <si>
    <t>18,5 - 24,9: Prawidłowa masa ciała</t>
  </si>
  <si>
    <t>25 - 29,9: Nadwaga</t>
  </si>
  <si>
    <t>30 - 34,9: Otyłość I stopnia</t>
  </si>
  <si>
    <t>35 - 39,9: Otyłość II stopnia</t>
  </si>
  <si>
    <t xml:space="preserve">40 i więcej: Otyłość III stopnia </t>
  </si>
  <si>
    <t xml:space="preserve">Wskaźnik WHR (Waist-Hip Ratio) to stosunek obwodu talii do obwodu bioder, używany do oceny rozmieszczenia tkanki tłuszczowej i typu sylwetki. Pomaga w identyfikacji ryzyka chorób związanych z otyłością brzuszną. </t>
  </si>
  <si>
    <t>Jak obliczyć wskaźnik WHR:</t>
  </si>
  <si>
    <t xml:space="preserve">Zmierz obwód talii w najwęższym miejscu, Zmierz obwód bioder w najszerszym miejscu, Podziel obwód talii przez obwód bioder. </t>
  </si>
  <si>
    <t>Interpreacja wyników:</t>
  </si>
  <si>
    <t>U kobiet:</t>
  </si>
  <si>
    <t>WHR &lt; 0,8 - otyłość udowo-pośladkowa (typu gruszka).</t>
  </si>
  <si>
    <t>WHR &gt; 0,8 - otyłość brzuszna (typu jabłko).</t>
  </si>
  <si>
    <t>U mężczyzn:</t>
  </si>
  <si>
    <t>WHR &lt; 1 - otyłość udowo-pośladkowa (typu gruszka).</t>
  </si>
  <si>
    <t xml:space="preserve">WHR &gt; 1 - otyłość brzuszna (typu jabłko). </t>
  </si>
  <si>
    <t>Wartości referencyjne (dla zdrowia):</t>
  </si>
  <si>
    <t xml:space="preserve">WHR poniżej 0,9 dla mężczyzn i poniżej 0,85 dla kobiet. </t>
  </si>
  <si>
    <t>Idealny WHR u kobiet to 0,7, a u mężczyzn to 1.</t>
  </si>
  <si>
    <t>Raport pokazuje aktwność fizyczną w pozwiązaniu z efektami wpłwu na zdrowie w czasie 12 miesięcy. Widzimy zwiększoną aktwność ćwiczącej w miesiącacach: kwiecień, sierpień oraz październik. Natomiast rozkład watości maksymalnych aktywności rozkłada się równo we wszystkich miesiącach. Przy równym rozkładzie widzimy spadek wagi, bmi oraz whr z poziomów zagrażających zdrowiu do wartości oznaczonych jako bezpieczne.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</si>
</sst>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charset val="238"/>
      <scheme val="minor"/>
    </font>
    <font>
      <b/>
      <sz val="20"/>
      <color rgb="FF002060"/>
      <name val="Calibri"/>
      <family val="2"/>
      <charset val="238"/>
      <scheme val="minor"/>
    </font>
    <font>
      <b/>
      <sz val="36"/>
      <color rgb="FF002060"/>
      <name val="Calibri"/>
      <family val="2"/>
      <charset val="238"/>
      <scheme val="minor"/>
    </font>
    <font>
      <b/>
      <sz val="11"/>
      <color theme="1"/>
      <name val="Calibri"/>
      <family val="2"/>
      <charset val="23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0" fontId="0" fillId="0" borderId="0" xfId="0" applyAlignment="1">
      <alignment horizontal="center"/>
    </xf>
    <xf numFmtId="2" fontId="0" fillId="0" borderId="0" xfId="0" applyNumberFormat="1"/>
    <xf numFmtId="0" fontId="0" fillId="0" borderId="0" xfId="0" pivotButton="1"/>
    <xf numFmtId="0" fontId="0" fillId="0" borderId="0" xfId="0" applyAlignment="1">
      <alignment horizontal="left"/>
    </xf>
    <xf numFmtId="0" fontId="1" fillId="0" borderId="0" xfId="0" applyFont="1"/>
    <xf numFmtId="0" fontId="2" fillId="0" borderId="0" xfId="0" applyFont="1"/>
    <xf numFmtId="0" fontId="3" fillId="0" borderId="0" xfId="0" pivotButton="1" applyFont="1"/>
    <xf numFmtId="0" fontId="3" fillId="0" borderId="0" xfId="0" applyFont="1"/>
    <xf numFmtId="0" fontId="0" fillId="0" borderId="0" xfId="0" applyNumberFormat="1"/>
  </cellXfs>
  <cellStyles count="1">
    <cellStyle name="Normal" xfId="0" builtinId="0"/>
  </cellStyles>
  <dxfs count="88">
    <dxf>
      <numFmt numFmtId="2" formatCode="0.00"/>
    </dxf>
    <dxf>
      <numFmt numFmtId="2" formatCode="0.00"/>
    </dxf>
    <dxf>
      <font>
        <b/>
      </font>
    </dxf>
    <dxf>
      <font>
        <b/>
      </font>
    </dxf>
    <dxf>
      <numFmt numFmtId="2" formatCode="0.00"/>
    </dxf>
    <dxf>
      <numFmt numFmtId="2" formatCode="0.00"/>
    </dxf>
    <dxf>
      <font>
        <b/>
      </font>
    </dxf>
    <dxf>
      <font>
        <b/>
      </font>
    </dxf>
    <dxf>
      <numFmt numFmtId="2" formatCode="0.00"/>
    </dxf>
    <dxf>
      <numFmt numFmtId="2" formatCode="0.00"/>
    </dxf>
    <dxf>
      <font>
        <b/>
      </font>
    </dxf>
    <dxf>
      <font>
        <b/>
      </font>
    </dxf>
    <dxf>
      <font>
        <b/>
      </font>
    </dxf>
    <dxf>
      <font>
        <b/>
      </font>
    </dxf>
    <dxf>
      <font>
        <b/>
      </font>
    </dxf>
    <dxf>
      <font>
        <b/>
      </font>
    </dxf>
    <dxf>
      <font>
        <b/>
      </font>
    </dxf>
    <dxf>
      <font>
        <b/>
      </font>
    </dxf>
    <dxf>
      <numFmt numFmtId="2" formatCode="0.00"/>
    </dxf>
    <dxf>
      <numFmt numFmtId="2" formatCode="0.00"/>
    </dxf>
    <dxf>
      <font>
        <b/>
      </font>
    </dxf>
    <dxf>
      <font>
        <b/>
      </font>
    </dxf>
    <dxf>
      <numFmt numFmtId="2" formatCode="0.00"/>
    </dxf>
    <dxf>
      <numFmt numFmtId="2" formatCode="0.00"/>
    </dxf>
    <dxf>
      <font>
        <b/>
      </font>
    </dxf>
    <dxf>
      <font>
        <b/>
      </font>
    </dxf>
    <dxf>
      <numFmt numFmtId="2" formatCode="0.00"/>
    </dxf>
    <dxf>
      <numFmt numFmtId="2" formatCode="0.00"/>
    </dxf>
    <dxf>
      <font>
        <b/>
      </font>
    </dxf>
    <dxf>
      <font>
        <b/>
      </font>
    </dxf>
    <dxf>
      <font>
        <b/>
      </font>
    </dxf>
    <dxf>
      <font>
        <b/>
      </font>
    </dxf>
    <dxf>
      <font>
        <b/>
      </font>
    </dxf>
    <dxf>
      <font>
        <b/>
      </font>
    </dxf>
    <dxf>
      <font>
        <b/>
      </font>
    </dxf>
    <dxf>
      <font>
        <b/>
      </font>
    </dxf>
    <dxf>
      <numFmt numFmtId="2" formatCode="0.00"/>
    </dxf>
    <dxf>
      <numFmt numFmtId="2" formatCode="0.00"/>
    </dxf>
    <dxf>
      <font>
        <b/>
      </font>
    </dxf>
    <dxf>
      <font>
        <b/>
      </font>
    </dxf>
    <dxf>
      <numFmt numFmtId="2" formatCode="0.00"/>
    </dxf>
    <dxf>
      <numFmt numFmtId="2" formatCode="0.00"/>
    </dxf>
    <dxf>
      <font>
        <b/>
      </font>
    </dxf>
    <dxf>
      <font>
        <b/>
      </font>
    </dxf>
    <dxf>
      <numFmt numFmtId="2" formatCode="0.00"/>
    </dxf>
    <dxf>
      <numFmt numFmtId="2" formatCode="0.00"/>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numFmt numFmtId="2" formatCode="0.00"/>
    </dxf>
    <dxf>
      <numFmt numFmtId="0" formatCode="General"/>
    </dxf>
    <dxf>
      <numFmt numFmtId="0" formatCode="General"/>
    </dxf>
    <dxf>
      <numFmt numFmtId="0" formatCode="General"/>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19" formatCode="dd/mm/yyyy"/>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microsoft.com/office/2017/10/relationships/person" Target="persons/perso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[rc-upload-1689618929429-346-03-01 Projekt Tracker przed pracą.xlsx]Dashboard!pvt_sum_obc</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Łączne obciążenie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Dashboard!$C$10:$C$11</c:f>
              <c:strCache>
                <c:ptCount val="1"/>
                <c:pt idx="0">
                  <c:v>Pompki</c:v>
                </c:pt>
              </c:strCache>
            </c:strRef>
          </c:tx>
          <c:spPr>
            <a:ln w="28575" cap="rnd">
              <a:solidFill>
                <a:schemeClr val="accent1"/>
              </a:solidFill>
              <a:round/>
            </a:ln>
            <a:effectLst/>
          </c:spPr>
          <c:marker>
            <c:symbol val="none"/>
          </c:marker>
          <c:cat>
            <c:strRef>
              <c:f>Dashboard!$B$12:$B$24</c:f>
              <c:strCache>
                <c:ptCount val="12"/>
                <c:pt idx="0">
                  <c:v>sty</c:v>
                </c:pt>
                <c:pt idx="1">
                  <c:v>lut</c:v>
                </c:pt>
                <c:pt idx="2">
                  <c:v>mar</c:v>
                </c:pt>
                <c:pt idx="3">
                  <c:v>kwi</c:v>
                </c:pt>
                <c:pt idx="4">
                  <c:v>maj</c:v>
                </c:pt>
                <c:pt idx="5">
                  <c:v>cze</c:v>
                </c:pt>
                <c:pt idx="6">
                  <c:v>lip</c:v>
                </c:pt>
                <c:pt idx="7">
                  <c:v>sie</c:v>
                </c:pt>
                <c:pt idx="8">
                  <c:v>wrz</c:v>
                </c:pt>
                <c:pt idx="9">
                  <c:v>paź</c:v>
                </c:pt>
                <c:pt idx="10">
                  <c:v>lis</c:v>
                </c:pt>
                <c:pt idx="11">
                  <c:v>gru</c:v>
                </c:pt>
              </c:strCache>
            </c:strRef>
          </c:cat>
          <c:val>
            <c:numRef>
              <c:f>Dashboard!$C$12:$C$24</c:f>
              <c:numCache>
                <c:formatCode>General</c:formatCode>
                <c:ptCount val="12"/>
                <c:pt idx="0">
                  <c:v>177</c:v>
                </c:pt>
                <c:pt idx="1">
                  <c:v>76</c:v>
                </c:pt>
                <c:pt idx="2">
                  <c:v>217</c:v>
                </c:pt>
                <c:pt idx="3">
                  <c:v>248</c:v>
                </c:pt>
                <c:pt idx="4">
                  <c:v>132</c:v>
                </c:pt>
                <c:pt idx="5">
                  <c:v>103</c:v>
                </c:pt>
                <c:pt idx="6">
                  <c:v>136</c:v>
                </c:pt>
                <c:pt idx="7">
                  <c:v>285</c:v>
                </c:pt>
                <c:pt idx="8">
                  <c:v>147</c:v>
                </c:pt>
                <c:pt idx="9">
                  <c:v>126</c:v>
                </c:pt>
                <c:pt idx="10">
                  <c:v>99</c:v>
                </c:pt>
                <c:pt idx="11">
                  <c:v>219</c:v>
                </c:pt>
              </c:numCache>
            </c:numRef>
          </c:val>
          <c:smooth val="0"/>
          <c:extLst>
            <c:ext xmlns:c16="http://schemas.microsoft.com/office/drawing/2014/chart" uri="{C3380CC4-5D6E-409C-BE32-E72D297353CC}">
              <c16:uniqueId val="{00000000-5E3E-463B-8D17-DF7D9357AC53}"/>
            </c:ext>
          </c:extLst>
        </c:ser>
        <c:ser>
          <c:idx val="1"/>
          <c:order val="1"/>
          <c:tx>
            <c:strRef>
              <c:f>Dashboard!$D$10:$D$11</c:f>
              <c:strCache>
                <c:ptCount val="1"/>
                <c:pt idx="0">
                  <c:v>Przysiady</c:v>
                </c:pt>
              </c:strCache>
            </c:strRef>
          </c:tx>
          <c:spPr>
            <a:ln w="28575" cap="rnd">
              <a:solidFill>
                <a:schemeClr val="accent2"/>
              </a:solidFill>
              <a:round/>
            </a:ln>
            <a:effectLst/>
          </c:spPr>
          <c:marker>
            <c:symbol val="none"/>
          </c:marker>
          <c:cat>
            <c:strRef>
              <c:f>Dashboard!$B$12:$B$24</c:f>
              <c:strCache>
                <c:ptCount val="12"/>
                <c:pt idx="0">
                  <c:v>sty</c:v>
                </c:pt>
                <c:pt idx="1">
                  <c:v>lut</c:v>
                </c:pt>
                <c:pt idx="2">
                  <c:v>mar</c:v>
                </c:pt>
                <c:pt idx="3">
                  <c:v>kwi</c:v>
                </c:pt>
                <c:pt idx="4">
                  <c:v>maj</c:v>
                </c:pt>
                <c:pt idx="5">
                  <c:v>cze</c:v>
                </c:pt>
                <c:pt idx="6">
                  <c:v>lip</c:v>
                </c:pt>
                <c:pt idx="7">
                  <c:v>sie</c:v>
                </c:pt>
                <c:pt idx="8">
                  <c:v>wrz</c:v>
                </c:pt>
                <c:pt idx="9">
                  <c:v>paź</c:v>
                </c:pt>
                <c:pt idx="10">
                  <c:v>lis</c:v>
                </c:pt>
                <c:pt idx="11">
                  <c:v>gru</c:v>
                </c:pt>
              </c:strCache>
            </c:strRef>
          </c:cat>
          <c:val>
            <c:numRef>
              <c:f>Dashboard!$D$12:$D$24</c:f>
              <c:numCache>
                <c:formatCode>General</c:formatCode>
                <c:ptCount val="12"/>
                <c:pt idx="0">
                  <c:v>273</c:v>
                </c:pt>
                <c:pt idx="1">
                  <c:v>351</c:v>
                </c:pt>
                <c:pt idx="2">
                  <c:v>278</c:v>
                </c:pt>
                <c:pt idx="3">
                  <c:v>449</c:v>
                </c:pt>
                <c:pt idx="4">
                  <c:v>339</c:v>
                </c:pt>
                <c:pt idx="5">
                  <c:v>220</c:v>
                </c:pt>
                <c:pt idx="6">
                  <c:v>256</c:v>
                </c:pt>
                <c:pt idx="7">
                  <c:v>208</c:v>
                </c:pt>
                <c:pt idx="8">
                  <c:v>187</c:v>
                </c:pt>
                <c:pt idx="9">
                  <c:v>482</c:v>
                </c:pt>
                <c:pt idx="10">
                  <c:v>171</c:v>
                </c:pt>
                <c:pt idx="11">
                  <c:v>168</c:v>
                </c:pt>
              </c:numCache>
            </c:numRef>
          </c:val>
          <c:smooth val="0"/>
          <c:extLst>
            <c:ext xmlns:c16="http://schemas.microsoft.com/office/drawing/2014/chart" uri="{C3380CC4-5D6E-409C-BE32-E72D297353CC}">
              <c16:uniqueId val="{00000004-5E3E-463B-8D17-DF7D9357AC53}"/>
            </c:ext>
          </c:extLst>
        </c:ser>
        <c:dLbls>
          <c:showLegendKey val="0"/>
          <c:showVal val="0"/>
          <c:showCatName val="0"/>
          <c:showSerName val="0"/>
          <c:showPercent val="0"/>
          <c:showBubbleSize val="0"/>
        </c:dLbls>
        <c:smooth val="0"/>
        <c:axId val="795900303"/>
        <c:axId val="795893583"/>
      </c:lineChart>
      <c:catAx>
        <c:axId val="795900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795893583"/>
        <c:crosses val="autoZero"/>
        <c:auto val="1"/>
        <c:lblAlgn val="ctr"/>
        <c:lblOffset val="100"/>
        <c:noMultiLvlLbl val="0"/>
      </c:catAx>
      <c:valAx>
        <c:axId val="795893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795900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[rc-upload-1689618929429-346-03-01 Projekt Tracker przed pracą.xlsx]Dashboard!pvt_max_powt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Maksymalna liczba powtórzeń</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Dashboard!$C$28:$C$29</c:f>
              <c:strCache>
                <c:ptCount val="1"/>
                <c:pt idx="0">
                  <c:v>Pompki</c:v>
                </c:pt>
              </c:strCache>
            </c:strRef>
          </c:tx>
          <c:spPr>
            <a:ln w="28575" cap="rnd">
              <a:solidFill>
                <a:schemeClr val="accent1"/>
              </a:solidFill>
              <a:round/>
            </a:ln>
            <a:effectLst/>
          </c:spPr>
          <c:marker>
            <c:symbol val="none"/>
          </c:marker>
          <c:cat>
            <c:strRef>
              <c:f>Dashboard!$B$30:$B$42</c:f>
              <c:strCache>
                <c:ptCount val="12"/>
                <c:pt idx="0">
                  <c:v>sty</c:v>
                </c:pt>
                <c:pt idx="1">
                  <c:v>lut</c:v>
                </c:pt>
                <c:pt idx="2">
                  <c:v>mar</c:v>
                </c:pt>
                <c:pt idx="3">
                  <c:v>kwi</c:v>
                </c:pt>
                <c:pt idx="4">
                  <c:v>maj</c:v>
                </c:pt>
                <c:pt idx="5">
                  <c:v>cze</c:v>
                </c:pt>
                <c:pt idx="6">
                  <c:v>lip</c:v>
                </c:pt>
                <c:pt idx="7">
                  <c:v>sie</c:v>
                </c:pt>
                <c:pt idx="8">
                  <c:v>wrz</c:v>
                </c:pt>
                <c:pt idx="9">
                  <c:v>paź</c:v>
                </c:pt>
                <c:pt idx="10">
                  <c:v>lis</c:v>
                </c:pt>
                <c:pt idx="11">
                  <c:v>gru</c:v>
                </c:pt>
              </c:strCache>
            </c:strRef>
          </c:cat>
          <c:val>
            <c:numRef>
              <c:f>Dashboard!$C$30:$C$42</c:f>
              <c:numCache>
                <c:formatCode>General</c:formatCode>
                <c:ptCount val="12"/>
                <c:pt idx="0">
                  <c:v>25</c:v>
                </c:pt>
                <c:pt idx="1">
                  <c:v>15</c:v>
                </c:pt>
                <c:pt idx="2">
                  <c:v>25</c:v>
                </c:pt>
                <c:pt idx="3">
                  <c:v>25</c:v>
                </c:pt>
                <c:pt idx="4">
                  <c:v>24</c:v>
                </c:pt>
                <c:pt idx="5">
                  <c:v>17</c:v>
                </c:pt>
                <c:pt idx="6">
                  <c:v>25</c:v>
                </c:pt>
                <c:pt idx="7">
                  <c:v>25</c:v>
                </c:pt>
                <c:pt idx="8">
                  <c:v>23</c:v>
                </c:pt>
                <c:pt idx="9">
                  <c:v>25</c:v>
                </c:pt>
                <c:pt idx="10">
                  <c:v>24</c:v>
                </c:pt>
                <c:pt idx="11">
                  <c:v>24</c:v>
                </c:pt>
              </c:numCache>
            </c:numRef>
          </c:val>
          <c:smooth val="0"/>
          <c:extLst>
            <c:ext xmlns:c16="http://schemas.microsoft.com/office/drawing/2014/chart" uri="{C3380CC4-5D6E-409C-BE32-E72D297353CC}">
              <c16:uniqueId val="{00000000-9F82-4F23-A858-4DD80E6C9454}"/>
            </c:ext>
          </c:extLst>
        </c:ser>
        <c:ser>
          <c:idx val="1"/>
          <c:order val="1"/>
          <c:tx>
            <c:strRef>
              <c:f>Dashboard!$D$28:$D$29</c:f>
              <c:strCache>
                <c:ptCount val="1"/>
                <c:pt idx="0">
                  <c:v>Przysiady</c:v>
                </c:pt>
              </c:strCache>
            </c:strRef>
          </c:tx>
          <c:spPr>
            <a:ln w="28575" cap="rnd">
              <a:solidFill>
                <a:schemeClr val="accent2"/>
              </a:solidFill>
              <a:round/>
            </a:ln>
            <a:effectLst/>
          </c:spPr>
          <c:marker>
            <c:symbol val="none"/>
          </c:marker>
          <c:cat>
            <c:strRef>
              <c:f>Dashboard!$B$30:$B$42</c:f>
              <c:strCache>
                <c:ptCount val="12"/>
                <c:pt idx="0">
                  <c:v>sty</c:v>
                </c:pt>
                <c:pt idx="1">
                  <c:v>lut</c:v>
                </c:pt>
                <c:pt idx="2">
                  <c:v>mar</c:v>
                </c:pt>
                <c:pt idx="3">
                  <c:v>kwi</c:v>
                </c:pt>
                <c:pt idx="4">
                  <c:v>maj</c:v>
                </c:pt>
                <c:pt idx="5">
                  <c:v>cze</c:v>
                </c:pt>
                <c:pt idx="6">
                  <c:v>lip</c:v>
                </c:pt>
                <c:pt idx="7">
                  <c:v>sie</c:v>
                </c:pt>
                <c:pt idx="8">
                  <c:v>wrz</c:v>
                </c:pt>
                <c:pt idx="9">
                  <c:v>paź</c:v>
                </c:pt>
                <c:pt idx="10">
                  <c:v>lis</c:v>
                </c:pt>
                <c:pt idx="11">
                  <c:v>gru</c:v>
                </c:pt>
              </c:strCache>
            </c:strRef>
          </c:cat>
          <c:val>
            <c:numRef>
              <c:f>Dashboard!$D$30:$D$42</c:f>
              <c:numCache>
                <c:formatCode>General</c:formatCode>
                <c:ptCount val="12"/>
                <c:pt idx="0">
                  <c:v>32</c:v>
                </c:pt>
                <c:pt idx="1">
                  <c:v>38</c:v>
                </c:pt>
                <c:pt idx="2">
                  <c:v>39</c:v>
                </c:pt>
                <c:pt idx="3">
                  <c:v>36</c:v>
                </c:pt>
                <c:pt idx="4">
                  <c:v>34</c:v>
                </c:pt>
                <c:pt idx="5">
                  <c:v>32</c:v>
                </c:pt>
                <c:pt idx="6">
                  <c:v>40</c:v>
                </c:pt>
                <c:pt idx="7">
                  <c:v>40</c:v>
                </c:pt>
                <c:pt idx="8">
                  <c:v>36</c:v>
                </c:pt>
                <c:pt idx="9">
                  <c:v>40</c:v>
                </c:pt>
                <c:pt idx="10">
                  <c:v>34</c:v>
                </c:pt>
                <c:pt idx="11">
                  <c:v>39</c:v>
                </c:pt>
              </c:numCache>
            </c:numRef>
          </c:val>
          <c:smooth val="0"/>
          <c:extLst>
            <c:ext xmlns:c16="http://schemas.microsoft.com/office/drawing/2014/chart" uri="{C3380CC4-5D6E-409C-BE32-E72D297353CC}">
              <c16:uniqueId val="{00000004-9F82-4F23-A858-4DD80E6C9454}"/>
            </c:ext>
          </c:extLst>
        </c:ser>
        <c:dLbls>
          <c:showLegendKey val="0"/>
          <c:showVal val="0"/>
          <c:showCatName val="0"/>
          <c:showSerName val="0"/>
          <c:showPercent val="0"/>
          <c:showBubbleSize val="0"/>
        </c:dLbls>
        <c:smooth val="0"/>
        <c:axId val="795907023"/>
        <c:axId val="795895503"/>
      </c:lineChart>
      <c:catAx>
        <c:axId val="795907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795895503"/>
        <c:crosses val="autoZero"/>
        <c:auto val="1"/>
        <c:lblAlgn val="ctr"/>
        <c:lblOffset val="100"/>
        <c:noMultiLvlLbl val="0"/>
      </c:catAx>
      <c:valAx>
        <c:axId val="795895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795907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3.png"/><Relationship Id="rId4" Type="http://schemas.openxmlformats.org/officeDocument/2006/relationships/image" Target="../media/image2.svg"/></Relationships>
</file>

<file path=xl/drawings/drawing1.xml><?xml version="1.0" encoding="utf-8"?>
<xdr:wsDr xmlns:xdr="http://schemas.openxmlformats.org/drawingml/2006/spreadsheetDrawing" xmlns:a="http://schemas.openxmlformats.org/drawingml/2006/main">
  <xdr:twoCellAnchor>
    <xdr:from>
      <xdr:col>4</xdr:col>
      <xdr:colOff>312420</xdr:colOff>
      <xdr:row>8</xdr:row>
      <xdr:rowOff>133350</xdr:rowOff>
    </xdr:from>
    <xdr:to>
      <xdr:col>11</xdr:col>
      <xdr:colOff>487680</xdr:colOff>
      <xdr:row>23</xdr:row>
      <xdr:rowOff>133350</xdr:rowOff>
    </xdr:to>
    <xdr:graphicFrame macro="">
      <xdr:nvGraphicFramePr>
        <xdr:cNvPr id="2" name="Chart 1">
          <a:extLst>
            <a:ext uri="{FF2B5EF4-FFF2-40B4-BE49-F238E27FC236}">
              <a16:creationId xmlns:a16="http://schemas.microsoft.com/office/drawing/2014/main" id="{A04A682B-D32D-115F-D9FF-2137861B8B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282389</xdr:colOff>
      <xdr:row>27</xdr:row>
      <xdr:rowOff>8965</xdr:rowOff>
    </xdr:from>
    <xdr:to>
      <xdr:col>11</xdr:col>
      <xdr:colOff>461683</xdr:colOff>
      <xdr:row>42</xdr:row>
      <xdr:rowOff>62753</xdr:rowOff>
    </xdr:to>
    <xdr:graphicFrame macro="">
      <xdr:nvGraphicFramePr>
        <xdr:cNvPr id="3" name="Chart 2">
          <a:extLst>
            <a:ext uri="{FF2B5EF4-FFF2-40B4-BE49-F238E27FC236}">
              <a16:creationId xmlns:a16="http://schemas.microsoft.com/office/drawing/2014/main" id="{63E7C43A-D1EF-EF5D-7754-25C47BEB0B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422240</xdr:colOff>
      <xdr:row>2</xdr:row>
      <xdr:rowOff>91759</xdr:rowOff>
    </xdr:from>
    <xdr:to>
      <xdr:col>11</xdr:col>
      <xdr:colOff>422240</xdr:colOff>
      <xdr:row>6</xdr:row>
      <xdr:rowOff>87202</xdr:rowOff>
    </xdr:to>
    <mc:AlternateContent xmlns:mc="http://schemas.openxmlformats.org/markup-compatibility/2006">
      <mc:Choice xmlns:a14="http://schemas.microsoft.com/office/drawing/2010/main" Requires="a14">
        <xdr:graphicFrame macro="">
          <xdr:nvGraphicFramePr>
            <xdr:cNvPr id="4" name=" Ćwiczenie">
              <a:extLst>
                <a:ext uri="{FF2B5EF4-FFF2-40B4-BE49-F238E27FC236}">
                  <a16:creationId xmlns:a16="http://schemas.microsoft.com/office/drawing/2014/main" id="{5A2093A4-7769-C32F-ECCC-A51C9369CA48}"/>
                </a:ext>
              </a:extLst>
            </xdr:cNvPr>
            <xdr:cNvGraphicFramePr/>
          </xdr:nvGraphicFramePr>
          <xdr:xfrm>
            <a:off x="0" y="0"/>
            <a:ext cx="0" cy="0"/>
          </xdr:xfrm>
          <a:graphic>
            <a:graphicData uri="http://schemas.microsoft.com/office/drawing/2010/slicer">
              <sle:slicer xmlns:sle="http://schemas.microsoft.com/office/drawing/2010/slicer" name=" Ćwiczenie"/>
            </a:graphicData>
          </a:graphic>
        </xdr:graphicFrame>
      </mc:Choice>
      <mc:Fallback>
        <xdr:sp macro="" textlink="">
          <xdr:nvSpPr>
            <xdr:cNvPr id="0" name=""/>
            <xdr:cNvSpPr>
              <a:spLocks noTextEdit="1"/>
            </xdr:cNvSpPr>
          </xdr:nvSpPr>
          <xdr:spPr>
            <a:xfrm>
              <a:off x="6605326" y="864645"/>
              <a:ext cx="1828800" cy="735671"/>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60255</xdr:colOff>
      <xdr:row>2</xdr:row>
      <xdr:rowOff>85807</xdr:rowOff>
    </xdr:from>
    <xdr:to>
      <xdr:col>8</xdr:col>
      <xdr:colOff>359229</xdr:colOff>
      <xdr:row>6</xdr:row>
      <xdr:rowOff>83128</xdr:rowOff>
    </xdr:to>
    <mc:AlternateContent xmlns:mc="http://schemas.openxmlformats.org/markup-compatibility/2006" xmlns:a14="http://schemas.microsoft.com/office/drawing/2010/main">
      <mc:Choice Requires="a14">
        <xdr:graphicFrame macro="">
          <xdr:nvGraphicFramePr>
            <xdr:cNvPr id="5" name="Months (Dzień)">
              <a:extLst>
                <a:ext uri="{FF2B5EF4-FFF2-40B4-BE49-F238E27FC236}">
                  <a16:creationId xmlns:a16="http://schemas.microsoft.com/office/drawing/2014/main" id="{0E11985E-2603-FD31-6C97-9888A3CB06EC}"/>
                </a:ext>
              </a:extLst>
            </xdr:cNvPr>
            <xdr:cNvGraphicFramePr/>
          </xdr:nvGraphicFramePr>
          <xdr:xfrm>
            <a:off x="0" y="0"/>
            <a:ext cx="0" cy="0"/>
          </xdr:xfrm>
          <a:graphic>
            <a:graphicData uri="http://schemas.microsoft.com/office/drawing/2010/slicer">
              <sle:slicer xmlns:sle="http://schemas.microsoft.com/office/drawing/2010/slicer" name="Months (Dzień)"/>
            </a:graphicData>
          </a:graphic>
        </xdr:graphicFrame>
      </mc:Choice>
      <mc:Fallback xmlns="">
        <xdr:sp macro="" textlink="">
          <xdr:nvSpPr>
            <xdr:cNvPr id="0" name=""/>
            <xdr:cNvSpPr>
              <a:spLocks noTextEdit="1"/>
            </xdr:cNvSpPr>
          </xdr:nvSpPr>
          <xdr:spPr>
            <a:xfrm>
              <a:off x="669855" y="847807"/>
              <a:ext cx="5865533" cy="934481"/>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555171</xdr:colOff>
      <xdr:row>7</xdr:row>
      <xdr:rowOff>261257</xdr:rowOff>
    </xdr:from>
    <xdr:to>
      <xdr:col>23</xdr:col>
      <xdr:colOff>185057</xdr:colOff>
      <xdr:row>44</xdr:row>
      <xdr:rowOff>152400</xdr:rowOff>
    </xdr:to>
    <xdr:sp macro="" textlink="">
      <xdr:nvSpPr>
        <xdr:cNvPr id="7" name="Rectangle 6">
          <a:extLst>
            <a:ext uri="{FF2B5EF4-FFF2-40B4-BE49-F238E27FC236}">
              <a16:creationId xmlns:a16="http://schemas.microsoft.com/office/drawing/2014/main" id="{6F7BEB7B-B675-AF62-20C4-3A7E47EA41B8}"/>
            </a:ext>
          </a:extLst>
        </xdr:cNvPr>
        <xdr:cNvSpPr/>
      </xdr:nvSpPr>
      <xdr:spPr>
        <a:xfrm>
          <a:off x="9165771" y="1796143"/>
          <a:ext cx="7391400" cy="6879771"/>
        </a:xfrm>
        <a:prstGeom prst="rect">
          <a:avLst/>
        </a:prstGeom>
        <a:noFill/>
        <a:ln>
          <a:solidFill>
            <a:schemeClr val="bg1">
              <a:lumMod val="85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pl-PL" sz="1100"/>
        </a:p>
      </xdr:txBody>
    </xdr:sp>
    <xdr:clientData/>
  </xdr:twoCellAnchor>
  <xdr:twoCellAnchor>
    <xdr:from>
      <xdr:col>0</xdr:col>
      <xdr:colOff>152400</xdr:colOff>
      <xdr:row>8</xdr:row>
      <xdr:rowOff>2497</xdr:rowOff>
    </xdr:from>
    <xdr:to>
      <xdr:col>12</xdr:col>
      <xdr:colOff>446314</xdr:colOff>
      <xdr:row>44</xdr:row>
      <xdr:rowOff>152400</xdr:rowOff>
    </xdr:to>
    <xdr:sp macro="" textlink="">
      <xdr:nvSpPr>
        <xdr:cNvPr id="10" name="Flowchart: Process 9">
          <a:extLst>
            <a:ext uri="{FF2B5EF4-FFF2-40B4-BE49-F238E27FC236}">
              <a16:creationId xmlns:a16="http://schemas.microsoft.com/office/drawing/2014/main" id="{10142DC8-31E6-45D1-A6CF-51416D701AC0}"/>
            </a:ext>
          </a:extLst>
        </xdr:cNvPr>
        <xdr:cNvSpPr/>
      </xdr:nvSpPr>
      <xdr:spPr>
        <a:xfrm>
          <a:off x="152400" y="1992662"/>
          <a:ext cx="8908996" cy="6604491"/>
        </a:xfrm>
        <a:prstGeom prst="flowChartProcess">
          <a:avLst/>
        </a:prstGeom>
        <a:noFill/>
        <a:ln>
          <a:solidFill>
            <a:schemeClr val="bg1">
              <a:lumMod val="85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pl-PL" sz="1100"/>
        </a:p>
      </xdr:txBody>
    </xdr:sp>
    <xdr:clientData/>
  </xdr:twoCellAnchor>
  <xdr:twoCellAnchor editAs="oneCell">
    <xdr:from>
      <xdr:col>11</xdr:col>
      <xdr:colOff>559958</xdr:colOff>
      <xdr:row>0</xdr:row>
      <xdr:rowOff>440946</xdr:rowOff>
    </xdr:from>
    <xdr:to>
      <xdr:col>14</xdr:col>
      <xdr:colOff>602984</xdr:colOff>
      <xdr:row>14</xdr:row>
      <xdr:rowOff>152400</xdr:rowOff>
    </xdr:to>
    <xdr:pic>
      <xdr:nvPicPr>
        <xdr:cNvPr id="16" name="Graphic 15" descr="Woman raising finger">
          <a:extLst>
            <a:ext uri="{FF2B5EF4-FFF2-40B4-BE49-F238E27FC236}">
              <a16:creationId xmlns:a16="http://schemas.microsoft.com/office/drawing/2014/main" id="{9ADA03BF-9D15-75D3-8D8D-51230FCBAEC6}"/>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8554031" y="440946"/>
          <a:ext cx="1871826" cy="2787163"/>
        </a:xfrm>
        <a:prstGeom prst="rect">
          <a:avLst/>
        </a:prstGeom>
        <a:effectLst>
          <a:outerShdw blurRad="50800" dist="38100" dir="2700000" algn="tl" rotWithShape="0">
            <a:prstClr val="black">
              <a:alpha val="40000"/>
            </a:prstClr>
          </a:outerShdw>
        </a:effectLst>
      </xdr:spPr>
    </xdr:pic>
    <xdr:clientData/>
  </xdr:twoCellAnchor>
  <xdr:twoCellAnchor editAs="oneCell">
    <xdr:from>
      <xdr:col>22</xdr:col>
      <xdr:colOff>166255</xdr:colOff>
      <xdr:row>0</xdr:row>
      <xdr:rowOff>374074</xdr:rowOff>
    </xdr:from>
    <xdr:to>
      <xdr:col>24</xdr:col>
      <xdr:colOff>249383</xdr:colOff>
      <xdr:row>15</xdr:row>
      <xdr:rowOff>36040</xdr:rowOff>
    </xdr:to>
    <xdr:pic>
      <xdr:nvPicPr>
        <xdr:cNvPr id="17" name="Picture 16" descr="Woman in black skirt">
          <a:extLst>
            <a:ext uri="{FF2B5EF4-FFF2-40B4-BE49-F238E27FC236}">
              <a16:creationId xmlns:a16="http://schemas.microsoft.com/office/drawing/2014/main" id="{6DFF1AFF-175F-1B0D-8EC3-F37AFA9A75E1}"/>
            </a:ext>
          </a:extLst>
        </xdr:cNvPr>
        <xdr:cNvPicPr>
          <a:picLocks noChangeAspect="1"/>
        </xdr:cNvPicPr>
      </xdr:nvPicPr>
      <xdr:blipFill>
        <a:blip xmlns:r="http://schemas.openxmlformats.org/officeDocument/2006/relationships" r:embed="rId5"/>
        <a:stretch>
          <a:fillRect/>
        </a:stretch>
      </xdr:blipFill>
      <xdr:spPr>
        <a:xfrm>
          <a:off x="15932728" y="374074"/>
          <a:ext cx="1302328" cy="2917784"/>
        </a:xfrm>
        <a:prstGeom prst="rect">
          <a:avLst/>
        </a:prstGeom>
        <a:effectLst>
          <a:outerShdw blurRad="50800" dist="38100" dir="2700000" algn="tl" rotWithShape="0">
            <a:prstClr val="black">
              <a:alpha val="40000"/>
            </a:prstClr>
          </a:outerShdw>
        </a:effectLst>
      </xdr:spPr>
    </xdr:pic>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cin Goleń" refreshedDate="45776.403322916667" createdVersion="8" refreshedVersion="8" minRefreshableVersion="3" recordCount="134" xr:uid="{BD9E7A4F-2661-4143-BD8D-4B914AC224E0}">
  <cacheSource type="worksheet">
    <worksheetSource name="tracker"/>
  </cacheSource>
  <cacheFields count="11">
    <cacheField name="Dzień" numFmtId="14">
      <sharedItems containsSemiMixedTypes="0" containsNonDate="0" containsDate="1" containsString="0" minDate="2022-01-01T00:00:00" maxDate="2023-01-01T00:00:00" count="107">
        <d v="2022-01-01T00:00:00"/>
        <d v="2022-01-10T00:00:00"/>
        <d v="2022-01-11T00:00:00"/>
        <d v="2022-01-12T00:00:00"/>
        <d v="2022-01-16T00:00:00"/>
        <d v="2022-01-17T00:00:00"/>
        <d v="2022-01-27T00:00:00"/>
        <d v="2022-01-30T00:00:00"/>
        <d v="2022-01-31T00:00:00"/>
        <d v="2022-02-04T00:00:00"/>
        <d v="2022-02-09T00:00:00"/>
        <d v="2022-02-13T00:00:00"/>
        <d v="2022-02-15T00:00:00"/>
        <d v="2022-02-18T00:00:00"/>
        <d v="2022-02-22T00:00:00"/>
        <d v="2022-02-23T00:00:00"/>
        <d v="2022-02-25T00:00:00"/>
        <d v="2022-02-27T00:00:00"/>
        <d v="2022-02-28T00:00:00"/>
        <d v="2022-03-03T00:00:00"/>
        <d v="2022-03-12T00:00:00"/>
        <d v="2022-03-13T00:00:00"/>
        <d v="2022-03-18T00:00:00"/>
        <d v="2022-03-20T00:00:00"/>
        <d v="2022-03-23T00:00:00"/>
        <d v="2022-03-24T00:00:00"/>
        <d v="2022-03-28T00:00:00"/>
        <d v="2022-03-31T00:00:00"/>
        <d v="2022-04-02T00:00:00"/>
        <d v="2022-04-04T00:00:00"/>
        <d v="2022-04-05T00:00:00"/>
        <d v="2022-04-06T00:00:00"/>
        <d v="2022-04-13T00:00:00"/>
        <d v="2022-04-16T00:00:00"/>
        <d v="2022-04-17T00:00:00"/>
        <d v="2022-04-19T00:00:00"/>
        <d v="2022-04-20T00:00:00"/>
        <d v="2022-04-21T00:00:00"/>
        <d v="2022-04-26T00:00:00"/>
        <d v="2022-04-27T00:00:00"/>
        <d v="2022-05-01T00:00:00"/>
        <d v="2022-05-03T00:00:00"/>
        <d v="2022-05-08T00:00:00"/>
        <d v="2022-05-09T00:00:00"/>
        <d v="2022-05-14T00:00:00"/>
        <d v="2022-05-23T00:00:00"/>
        <d v="2022-05-26T00:00:00"/>
        <d v="2022-05-27T00:00:00"/>
        <d v="2022-06-05T00:00:00"/>
        <d v="2022-06-09T00:00:00"/>
        <d v="2022-06-15T00:00:00"/>
        <d v="2022-06-16T00:00:00"/>
        <d v="2022-06-19T00:00:00"/>
        <d v="2022-06-25T00:00:00"/>
        <d v="2022-06-30T00:00:00"/>
        <d v="2022-07-03T00:00:00"/>
        <d v="2022-07-11T00:00:00"/>
        <d v="2022-07-15T00:00:00"/>
        <d v="2022-07-16T00:00:00"/>
        <d v="2022-07-19T00:00:00"/>
        <d v="2022-07-22T00:00:00"/>
        <d v="2022-08-04T00:00:00"/>
        <d v="2022-08-07T00:00:00"/>
        <d v="2022-08-13T00:00:00"/>
        <d v="2022-08-17T00:00:00"/>
        <d v="2022-08-22T00:00:00"/>
        <d v="2022-08-24T00:00:00"/>
        <d v="2022-08-25T00:00:00"/>
        <d v="2022-08-28T00:00:00"/>
        <d v="2022-08-30T00:00:00"/>
        <d v="2022-08-31T00:00:00"/>
        <d v="2022-09-02T00:00:00"/>
        <d v="2022-09-03T00:00:00"/>
        <d v="2022-09-11T00:00:00"/>
        <d v="2022-09-13T00:00:00"/>
        <d v="2022-09-19T00:00:00"/>
        <d v="2022-09-26T00:00:00"/>
        <d v="2022-09-29T00:00:00"/>
        <d v="2022-10-01T00:00:00"/>
        <d v="2022-10-06T00:00:00"/>
        <d v="2022-10-07T00:00:00"/>
        <d v="2022-10-10T00:00:00"/>
        <d v="2022-10-14T00:00:00"/>
        <d v="2022-10-15T00:00:00"/>
        <d v="2022-10-17T00:00:00"/>
        <d v="2022-10-18T00:00:00"/>
        <d v="2022-10-21T00:00:00"/>
        <d v="2022-10-25T00:00:00"/>
        <d v="2022-10-30T00:00:00"/>
        <d v="2022-11-09T00:00:00"/>
        <d v="2022-11-12T00:00:00"/>
        <d v="2022-11-16T00:00:00"/>
        <d v="2022-11-19T00:00:00"/>
        <d v="2022-11-21T00:00:00"/>
        <d v="2022-11-23T00:00:00"/>
        <d v="2022-11-24T00:00:00"/>
        <d v="2022-12-02T00:00:00"/>
        <d v="2022-12-04T00:00:00"/>
        <d v="2022-12-06T00:00:00"/>
        <d v="2022-12-10T00:00:00"/>
        <d v="2022-12-14T00:00:00"/>
        <d v="2022-12-15T00:00:00"/>
        <d v="2022-12-21T00:00:00"/>
        <d v="2022-12-23T00:00:00"/>
        <d v="2022-12-28T00:00:00"/>
        <d v="2022-12-30T00:00:00"/>
        <d v="2022-12-31T00:00:00"/>
      </sharedItems>
      <fieldGroup par="10"/>
    </cacheField>
    <cacheField name="Miejsce" numFmtId="0">
      <sharedItems/>
    </cacheField>
    <cacheField name=" Ćwiczenie" numFmtId="0">
      <sharedItems count="2">
        <s v="Przysiady"/>
        <s v="Pompki"/>
      </sharedItems>
    </cacheField>
    <cacheField name="Powtórzenia" numFmtId="0">
      <sharedItems containsSemiMixedTypes="0" containsString="0" containsNumber="1" containsInteger="1" minValue="5" maxValue="40"/>
    </cacheField>
    <cacheField name="Serie" numFmtId="0">
      <sharedItems containsSemiMixedTypes="0" containsString="0" containsNumber="1" containsInteger="1" minValue="1" maxValue="3"/>
    </cacheField>
    <cacheField name="Obciążenie" numFmtId="0">
      <sharedItems containsSemiMixedTypes="0" containsString="0" containsNumber="1" containsInteger="1" minValue="6" maxValue="120"/>
    </cacheField>
    <cacheField name="Waga" numFmtId="0">
      <sharedItems containsSemiMixedTypes="0" containsString="0" containsNumber="1" minValue="58.6" maxValue="91"/>
    </cacheField>
    <cacheField name="BMI" numFmtId="2">
      <sharedItems containsSemiMixedTypes="0" containsString="0" containsNumber="1" minValue="20" maxValue="29"/>
    </cacheField>
    <cacheField name="WHR" numFmtId="2">
      <sharedItems containsSemiMixedTypes="0" containsString="0" containsNumber="1" minValue="0.95" maxValue="1.3"/>
    </cacheField>
    <cacheField name="Days (Dzień)" numFmtId="0" databaseField="0">
      <fieldGroup base="0">
        <rangePr groupBy="days" startDate="2022-01-01T00:00:00" endDate="2023-01-01T00:00:00"/>
        <groupItems count="368">
          <s v="&lt;01.01.2022"/>
          <s v="01.sty"/>
          <s v="02.sty"/>
          <s v="03.sty"/>
          <s v="04.sty"/>
          <s v="05.sty"/>
          <s v="06.sty"/>
          <s v="07.sty"/>
          <s v="08.sty"/>
          <s v="09.sty"/>
          <s v="10.sty"/>
          <s v="11.sty"/>
          <s v="12.sty"/>
          <s v="13.sty"/>
          <s v="14.sty"/>
          <s v="15.sty"/>
          <s v="16.sty"/>
          <s v="17.sty"/>
          <s v="18.sty"/>
          <s v="19.sty"/>
          <s v="20.sty"/>
          <s v="21.sty"/>
          <s v="22.sty"/>
          <s v="23.sty"/>
          <s v="24.sty"/>
          <s v="25.sty"/>
          <s v="26.sty"/>
          <s v="27.sty"/>
          <s v="28.sty"/>
          <s v="29.sty"/>
          <s v="30.sty"/>
          <s v="31.sty"/>
          <s v="01.lut"/>
          <s v="02.lut"/>
          <s v="03.lut"/>
          <s v="04.lut"/>
          <s v="05.lut"/>
          <s v="06.lut"/>
          <s v="07.lut"/>
          <s v="08.lut"/>
          <s v="09.lut"/>
          <s v="10.lut"/>
          <s v="11.lut"/>
          <s v="12.lut"/>
          <s v="13.lut"/>
          <s v="14.lut"/>
          <s v="15.lut"/>
          <s v="16.lut"/>
          <s v="17.lut"/>
          <s v="18.lut"/>
          <s v="19.lut"/>
          <s v="20.lut"/>
          <s v="21.lut"/>
          <s v="22.lut"/>
          <s v="23.lut"/>
          <s v="24.lut"/>
          <s v="25.lut"/>
          <s v="26.lut"/>
          <s v="27.lut"/>
          <s v="28.lut"/>
          <s v="29.lut"/>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kwi"/>
          <s v="02.kwi"/>
          <s v="03.kwi"/>
          <s v="04.kwi"/>
          <s v="05.kwi"/>
          <s v="06.kwi"/>
          <s v="07.kwi"/>
          <s v="08.kwi"/>
          <s v="09.kwi"/>
          <s v="10.kwi"/>
          <s v="11.kwi"/>
          <s v="12.kwi"/>
          <s v="13.kwi"/>
          <s v="14.kwi"/>
          <s v="15.kwi"/>
          <s v="16.kwi"/>
          <s v="17.kwi"/>
          <s v="18.kwi"/>
          <s v="19.kwi"/>
          <s v="20.kwi"/>
          <s v="21.kwi"/>
          <s v="22.kwi"/>
          <s v="23.kwi"/>
          <s v="24.kwi"/>
          <s v="25.kwi"/>
          <s v="26.kwi"/>
          <s v="27.kwi"/>
          <s v="28.kwi"/>
          <s v="29.kwi"/>
          <s v="30.kwi"/>
          <s v="01.maj"/>
          <s v="02.maj"/>
          <s v="03.maj"/>
          <s v="04.maj"/>
          <s v="05.maj"/>
          <s v="06.maj"/>
          <s v="07.maj"/>
          <s v="08.maj"/>
          <s v="09.maj"/>
          <s v="10.maj"/>
          <s v="11.maj"/>
          <s v="12.maj"/>
          <s v="13.maj"/>
          <s v="14.maj"/>
          <s v="15.maj"/>
          <s v="16.maj"/>
          <s v="17.maj"/>
          <s v="18.maj"/>
          <s v="19.maj"/>
          <s v="20.maj"/>
          <s v="21.maj"/>
          <s v="22.maj"/>
          <s v="23.maj"/>
          <s v="24.maj"/>
          <s v="25.maj"/>
          <s v="26.maj"/>
          <s v="27.maj"/>
          <s v="28.maj"/>
          <s v="29.maj"/>
          <s v="30.maj"/>
          <s v="31.maj"/>
          <s v="01.cze"/>
          <s v="02.cze"/>
          <s v="03.cze"/>
          <s v="04.cze"/>
          <s v="05.cze"/>
          <s v="06.cze"/>
          <s v="07.cze"/>
          <s v="08.cze"/>
          <s v="09.cze"/>
          <s v="10.cze"/>
          <s v="11.cze"/>
          <s v="12.cze"/>
          <s v="13.cze"/>
          <s v="14.cze"/>
          <s v="15.cze"/>
          <s v="16.cze"/>
          <s v="17.cze"/>
          <s v="18.cze"/>
          <s v="19.cze"/>
          <s v="20.cze"/>
          <s v="21.cze"/>
          <s v="22.cze"/>
          <s v="23.cze"/>
          <s v="24.cze"/>
          <s v="25.cze"/>
          <s v="26.cze"/>
          <s v="27.cze"/>
          <s v="28.cze"/>
          <s v="29.cze"/>
          <s v="30.cze"/>
          <s v="01.lip"/>
          <s v="02.lip"/>
          <s v="03.lip"/>
          <s v="04.lip"/>
          <s v="05.lip"/>
          <s v="06.lip"/>
          <s v="07.lip"/>
          <s v="08.lip"/>
          <s v="09.lip"/>
          <s v="10.lip"/>
          <s v="11.lip"/>
          <s v="12.lip"/>
          <s v="13.lip"/>
          <s v="14.lip"/>
          <s v="15.lip"/>
          <s v="16.lip"/>
          <s v="17.lip"/>
          <s v="18.lip"/>
          <s v="19.lip"/>
          <s v="20.lip"/>
          <s v="21.lip"/>
          <s v="22.lip"/>
          <s v="23.lip"/>
          <s v="24.lip"/>
          <s v="25.lip"/>
          <s v="26.lip"/>
          <s v="27.lip"/>
          <s v="28.lip"/>
          <s v="29.lip"/>
          <s v="30.lip"/>
          <s v="31.lip"/>
          <s v="01.sie"/>
          <s v="02.sie"/>
          <s v="03.sie"/>
          <s v="04.sie"/>
          <s v="05.sie"/>
          <s v="06.sie"/>
          <s v="07.sie"/>
          <s v="08.sie"/>
          <s v="09.sie"/>
          <s v="10.sie"/>
          <s v="11.sie"/>
          <s v="12.sie"/>
          <s v="13.sie"/>
          <s v="14.sie"/>
          <s v="15.sie"/>
          <s v="16.sie"/>
          <s v="17.sie"/>
          <s v="18.sie"/>
          <s v="19.sie"/>
          <s v="20.sie"/>
          <s v="21.sie"/>
          <s v="22.sie"/>
          <s v="23.sie"/>
          <s v="24.sie"/>
          <s v="25.sie"/>
          <s v="26.sie"/>
          <s v="27.sie"/>
          <s v="28.sie"/>
          <s v="29.sie"/>
          <s v="30.sie"/>
          <s v="31.sie"/>
          <s v="01.wrz"/>
          <s v="02.wrz"/>
          <s v="03.wrz"/>
          <s v="04.wrz"/>
          <s v="05.wrz"/>
          <s v="06.wrz"/>
          <s v="07.wrz"/>
          <s v="08.wrz"/>
          <s v="09.wrz"/>
          <s v="10.wrz"/>
          <s v="11.wrz"/>
          <s v="12.wrz"/>
          <s v="13.wrz"/>
          <s v="14.wrz"/>
          <s v="15.wrz"/>
          <s v="16.wrz"/>
          <s v="17.wrz"/>
          <s v="18.wrz"/>
          <s v="19.wrz"/>
          <s v="20.wrz"/>
          <s v="21.wrz"/>
          <s v="22.wrz"/>
          <s v="23.wrz"/>
          <s v="24.wrz"/>
          <s v="25.wrz"/>
          <s v="26.wrz"/>
          <s v="27.wrz"/>
          <s v="28.wrz"/>
          <s v="29.wrz"/>
          <s v="30.wrz"/>
          <s v="01.paź"/>
          <s v="02.paź"/>
          <s v="03.paź"/>
          <s v="04.paź"/>
          <s v="05.paź"/>
          <s v="06.paź"/>
          <s v="07.paź"/>
          <s v="08.paź"/>
          <s v="09.paź"/>
          <s v="10.paź"/>
          <s v="11.paź"/>
          <s v="12.paź"/>
          <s v="13.paź"/>
          <s v="14.paź"/>
          <s v="15.paź"/>
          <s v="16.paź"/>
          <s v="17.paź"/>
          <s v="18.paź"/>
          <s v="19.paź"/>
          <s v="20.paź"/>
          <s v="21.paź"/>
          <s v="22.paź"/>
          <s v="23.paź"/>
          <s v="24.paź"/>
          <s v="25.paź"/>
          <s v="26.paź"/>
          <s v="27.paź"/>
          <s v="28.paź"/>
          <s v="29.paź"/>
          <s v="30.paź"/>
          <s v="31.paź"/>
          <s v="01.lis"/>
          <s v="02.lis"/>
          <s v="03.lis"/>
          <s v="04.lis"/>
          <s v="05.lis"/>
          <s v="06.lis"/>
          <s v="07.lis"/>
          <s v="08.lis"/>
          <s v="09.lis"/>
          <s v="10.lis"/>
          <s v="11.lis"/>
          <s v="12.lis"/>
          <s v="13.lis"/>
          <s v="14.lis"/>
          <s v="15.lis"/>
          <s v="16.lis"/>
          <s v="17.lis"/>
          <s v="18.lis"/>
          <s v="19.lis"/>
          <s v="20.lis"/>
          <s v="21.lis"/>
          <s v="22.lis"/>
          <s v="23.lis"/>
          <s v="24.lis"/>
          <s v="25.lis"/>
          <s v="26.lis"/>
          <s v="27.lis"/>
          <s v="28.lis"/>
          <s v="29.lis"/>
          <s v="30.lis"/>
          <s v="01.gru"/>
          <s v="02.gru"/>
          <s v="03.gru"/>
          <s v="04.gru"/>
          <s v="05.gru"/>
          <s v="06.gru"/>
          <s v="07.gru"/>
          <s v="08.gru"/>
          <s v="09.gru"/>
          <s v="10.gru"/>
          <s v="11.gru"/>
          <s v="12.gru"/>
          <s v="13.gru"/>
          <s v="14.gru"/>
          <s v="15.gru"/>
          <s v="16.gru"/>
          <s v="17.gru"/>
          <s v="18.gru"/>
          <s v="19.gru"/>
          <s v="20.gru"/>
          <s v="21.gru"/>
          <s v="22.gru"/>
          <s v="23.gru"/>
          <s v="24.gru"/>
          <s v="25.gru"/>
          <s v="26.gru"/>
          <s v="27.gru"/>
          <s v="28.gru"/>
          <s v="29.gru"/>
          <s v="30.gru"/>
          <s v="31.gru"/>
          <s v="&gt;01.01.2023"/>
        </groupItems>
      </fieldGroup>
    </cacheField>
    <cacheField name="Months (Dzień)" numFmtId="0" databaseField="0">
      <fieldGroup base="0">
        <rangePr groupBy="months" startDate="2022-01-01T00:00:00" endDate="2023-01-01T00:00:00"/>
        <groupItems count="14">
          <s v="&lt;01.01.2022"/>
          <s v="sty"/>
          <s v="lut"/>
          <s v="mar"/>
          <s v="kwi"/>
          <s v="maj"/>
          <s v="cze"/>
          <s v="lip"/>
          <s v="sie"/>
          <s v="wrz"/>
          <s v="paź"/>
          <s v="lis"/>
          <s v="gru"/>
          <s v="&gt;01.01.2023"/>
        </groupItems>
      </fieldGroup>
    </cacheField>
  </cacheFields>
  <extLst>
    <ext xmlns:x14="http://schemas.microsoft.com/office/spreadsheetml/2009/9/main" uri="{725AE2AE-9491-48be-B2B4-4EB974FC3084}">
      <x14:pivotCacheDefinition pivotCacheId="11612145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4">
  <r>
    <x v="0"/>
    <s v="W domu"/>
    <x v="0"/>
    <n v="16"/>
    <n v="1"/>
    <n v="16"/>
    <n v="91"/>
    <n v="29"/>
    <n v="1.3"/>
  </r>
  <r>
    <x v="1"/>
    <s v="W domu"/>
    <x v="1"/>
    <n v="25"/>
    <n v="3"/>
    <n v="75"/>
    <n v="90.6"/>
    <n v="28.9"/>
    <n v="1.296"/>
  </r>
  <r>
    <x v="2"/>
    <s v="W domu"/>
    <x v="1"/>
    <n v="20"/>
    <n v="1"/>
    <n v="20"/>
    <n v="90.199999999999989"/>
    <n v="28.799999999999997"/>
    <n v="1.292"/>
  </r>
  <r>
    <x v="2"/>
    <s v="W domu"/>
    <x v="0"/>
    <n v="18"/>
    <n v="3"/>
    <n v="54"/>
    <n v="89.799999999999983"/>
    <n v="28.699999999999996"/>
    <n v="1.288"/>
  </r>
  <r>
    <x v="2"/>
    <s v="W domu"/>
    <x v="0"/>
    <n v="23"/>
    <n v="2"/>
    <n v="46"/>
    <n v="89.399999999999977"/>
    <n v="28.599999999999994"/>
    <n v="1.284"/>
  </r>
  <r>
    <x v="3"/>
    <s v="W domu"/>
    <x v="1"/>
    <n v="25"/>
    <n v="2"/>
    <n v="50"/>
    <n v="88.999999999999972"/>
    <n v="28.499999999999993"/>
    <n v="1.28"/>
  </r>
  <r>
    <x v="3"/>
    <s v="W domu"/>
    <x v="1"/>
    <n v="9"/>
    <n v="1"/>
    <n v="9"/>
    <n v="88.599999999999966"/>
    <n v="28.399999999999991"/>
    <n v="1.276"/>
  </r>
  <r>
    <x v="4"/>
    <s v="W domu"/>
    <x v="0"/>
    <n v="15"/>
    <n v="3"/>
    <n v="45"/>
    <n v="88.19999999999996"/>
    <n v="28.29999999999999"/>
    <n v="1.272"/>
  </r>
  <r>
    <x v="5"/>
    <s v="W domu"/>
    <x v="1"/>
    <n v="13"/>
    <n v="1"/>
    <n v="13"/>
    <n v="87.799999999999955"/>
    <n v="28.199999999999989"/>
    <n v="1.268"/>
  </r>
  <r>
    <x v="6"/>
    <s v="W domu"/>
    <x v="0"/>
    <n v="16"/>
    <n v="3"/>
    <n v="48"/>
    <n v="87.399999999999949"/>
    <n v="28.099999999999987"/>
    <n v="1.264"/>
  </r>
  <r>
    <x v="7"/>
    <s v="W domu"/>
    <x v="0"/>
    <n v="32"/>
    <n v="2"/>
    <n v="64"/>
    <n v="86.999999999999943"/>
    <n v="27.999999999999986"/>
    <n v="1.26"/>
  </r>
  <r>
    <x v="8"/>
    <s v="W domu"/>
    <x v="1"/>
    <n v="10"/>
    <n v="1"/>
    <n v="10"/>
    <n v="86.599999999999937"/>
    <n v="27.899999999999984"/>
    <n v="1.256"/>
  </r>
  <r>
    <x v="9"/>
    <s v="W domu"/>
    <x v="0"/>
    <n v="25"/>
    <n v="1"/>
    <n v="25"/>
    <n v="86.199999999999932"/>
    <n v="27.799999999999983"/>
    <n v="1.252"/>
  </r>
  <r>
    <x v="9"/>
    <s v="W domu"/>
    <x v="0"/>
    <n v="31"/>
    <n v="3"/>
    <n v="93"/>
    <n v="85.799999999999926"/>
    <n v="27.699999999999982"/>
    <n v="1.248"/>
  </r>
  <r>
    <x v="10"/>
    <s v="W domu"/>
    <x v="1"/>
    <n v="15"/>
    <n v="2"/>
    <n v="30"/>
    <n v="85.39999999999992"/>
    <n v="27.59999999999998"/>
    <n v="1.244"/>
  </r>
  <r>
    <x v="11"/>
    <s v="W domu"/>
    <x v="0"/>
    <n v="27"/>
    <n v="2"/>
    <n v="54"/>
    <n v="84.999999999999915"/>
    <n v="27.499999999999979"/>
    <n v="1.24"/>
  </r>
  <r>
    <x v="12"/>
    <s v="W domu"/>
    <x v="1"/>
    <n v="8"/>
    <n v="3"/>
    <n v="24"/>
    <n v="84.599999999999909"/>
    <n v="27.399999999999977"/>
    <n v="1.236"/>
  </r>
  <r>
    <x v="12"/>
    <s v="W domu"/>
    <x v="0"/>
    <n v="38"/>
    <n v="2"/>
    <n v="76"/>
    <n v="84.199999999999903"/>
    <n v="27.299999999999976"/>
    <n v="1.232"/>
  </r>
  <r>
    <x v="13"/>
    <s v="W domu"/>
    <x v="1"/>
    <n v="5"/>
    <n v="2"/>
    <n v="10"/>
    <n v="83.799999999999898"/>
    <n v="27.199999999999974"/>
    <n v="1.228"/>
  </r>
  <r>
    <x v="14"/>
    <s v="W domu"/>
    <x v="0"/>
    <n v="10"/>
    <n v="3"/>
    <n v="30"/>
    <n v="83.399999999999892"/>
    <n v="27.099999999999973"/>
    <n v="1.224"/>
  </r>
  <r>
    <x v="15"/>
    <s v="W domu"/>
    <x v="0"/>
    <n v="10"/>
    <n v="2"/>
    <n v="20"/>
    <n v="82.999999999999886"/>
    <n v="26.999999999999972"/>
    <n v="1.22"/>
  </r>
  <r>
    <x v="16"/>
    <s v="W domu"/>
    <x v="1"/>
    <n v="12"/>
    <n v="1"/>
    <n v="12"/>
    <n v="82.599999999999881"/>
    <n v="26.89999999999997"/>
    <n v="1.216"/>
  </r>
  <r>
    <x v="17"/>
    <s v="W domu"/>
    <x v="0"/>
    <n v="32"/>
    <n v="1"/>
    <n v="32"/>
    <n v="82.199999999999875"/>
    <n v="26.799999999999969"/>
    <n v="1.212"/>
  </r>
  <r>
    <x v="18"/>
    <s v="W domu"/>
    <x v="0"/>
    <n v="21"/>
    <n v="1"/>
    <n v="21"/>
    <n v="81.799999999999869"/>
    <n v="26.699999999999967"/>
    <n v="1.208"/>
  </r>
  <r>
    <x v="19"/>
    <s v="W domu"/>
    <x v="1"/>
    <n v="24"/>
    <n v="1"/>
    <n v="24"/>
    <n v="81.399999999999864"/>
    <n v="26.599999999999966"/>
    <n v="1.204"/>
  </r>
  <r>
    <x v="19"/>
    <s v="W domu"/>
    <x v="1"/>
    <n v="25"/>
    <n v="3"/>
    <n v="75"/>
    <n v="80.999999999999858"/>
    <n v="26.499999999999964"/>
    <n v="1.2"/>
  </r>
  <r>
    <x v="20"/>
    <s v="W domu"/>
    <x v="0"/>
    <n v="39"/>
    <n v="1"/>
    <n v="39"/>
    <n v="80.599999999999852"/>
    <n v="26.399999999999963"/>
    <n v="1.196"/>
  </r>
  <r>
    <x v="20"/>
    <s v="W domu"/>
    <x v="1"/>
    <n v="18"/>
    <n v="1"/>
    <n v="18"/>
    <n v="80.199999999999847"/>
    <n v="26.299999999999962"/>
    <n v="1.1919999999999999"/>
  </r>
  <r>
    <x v="21"/>
    <s v="W domu"/>
    <x v="0"/>
    <n v="23"/>
    <n v="1"/>
    <n v="23"/>
    <n v="79.799999999999841"/>
    <n v="26.19999999999996"/>
    <n v="1.1879999999999999"/>
  </r>
  <r>
    <x v="22"/>
    <s v="W domu"/>
    <x v="1"/>
    <n v="9"/>
    <n v="1"/>
    <n v="9"/>
    <n v="79.399999999999835"/>
    <n v="26.099999999999959"/>
    <n v="1.1839999999999999"/>
  </r>
  <r>
    <x v="23"/>
    <s v="W domu"/>
    <x v="1"/>
    <n v="16"/>
    <n v="3"/>
    <n v="48"/>
    <n v="78.999999999999829"/>
    <n v="25.999999999999957"/>
    <n v="1.18"/>
  </r>
  <r>
    <x v="24"/>
    <s v="W domu"/>
    <x v="1"/>
    <n v="15"/>
    <n v="2"/>
    <n v="30"/>
    <n v="78.599999999999824"/>
    <n v="25.899999999999956"/>
    <n v="1.1759999999999999"/>
  </r>
  <r>
    <x v="25"/>
    <s v="W domu"/>
    <x v="0"/>
    <n v="22"/>
    <n v="3"/>
    <n v="66"/>
    <n v="78.199999999999818"/>
    <n v="25.799999999999955"/>
    <n v="1.1719999999999999"/>
  </r>
  <r>
    <x v="26"/>
    <s v="W domu"/>
    <x v="0"/>
    <n v="22"/>
    <n v="3"/>
    <n v="66"/>
    <n v="77.799999999999812"/>
    <n v="25.699999999999953"/>
    <n v="1.1679999999999999"/>
  </r>
  <r>
    <x v="27"/>
    <s v="W domu"/>
    <x v="0"/>
    <n v="28"/>
    <n v="3"/>
    <n v="84"/>
    <n v="77.399999999999807"/>
    <n v="25.599999999999952"/>
    <n v="1.1639999999999999"/>
  </r>
  <r>
    <x v="27"/>
    <s v="W domu"/>
    <x v="1"/>
    <n v="13"/>
    <n v="1"/>
    <n v="13"/>
    <n v="76.999999999999801"/>
    <n v="25.49999999999995"/>
    <n v="1.1599999999999999"/>
  </r>
  <r>
    <x v="28"/>
    <s v="W domu"/>
    <x v="0"/>
    <n v="10"/>
    <n v="2"/>
    <n v="20"/>
    <n v="76.599999999999795"/>
    <n v="25.399999999999949"/>
    <n v="1.1559999999999999"/>
  </r>
  <r>
    <x v="29"/>
    <s v="W domu"/>
    <x v="0"/>
    <n v="14"/>
    <n v="3"/>
    <n v="42"/>
    <n v="76.19999999999979"/>
    <n v="25.299999999999947"/>
    <n v="1.1519999999999999"/>
  </r>
  <r>
    <x v="30"/>
    <s v="W domu"/>
    <x v="0"/>
    <n v="28"/>
    <n v="1"/>
    <n v="28"/>
    <n v="75.799999999999784"/>
    <n v="25.199999999999946"/>
    <n v="1.1479999999999999"/>
  </r>
  <r>
    <x v="31"/>
    <s v="W domu"/>
    <x v="0"/>
    <n v="35"/>
    <n v="2"/>
    <n v="70"/>
    <n v="75.399999999999778"/>
    <n v="25.099999999999945"/>
    <n v="1.1439999999999999"/>
  </r>
  <r>
    <x v="32"/>
    <s v="W domu"/>
    <x v="1"/>
    <n v="7"/>
    <n v="1"/>
    <n v="7"/>
    <n v="74.999999999999773"/>
    <n v="24.999999999999943"/>
    <n v="1.1399999999999999"/>
  </r>
  <r>
    <x v="33"/>
    <s v="W domu"/>
    <x v="1"/>
    <n v="25"/>
    <n v="2"/>
    <n v="50"/>
    <n v="74.599999999999767"/>
    <n v="24.899999999999942"/>
    <n v="1.1359999999999999"/>
  </r>
  <r>
    <x v="33"/>
    <s v="W domu"/>
    <x v="1"/>
    <n v="21"/>
    <n v="2"/>
    <n v="42"/>
    <n v="74.199999999999761"/>
    <n v="24.79999999999994"/>
    <n v="1.1319999999999999"/>
  </r>
  <r>
    <x v="34"/>
    <s v="W domu"/>
    <x v="0"/>
    <n v="36"/>
    <n v="3"/>
    <n v="108"/>
    <n v="73.799999999999756"/>
    <n v="24.699999999999939"/>
    <n v="1.1279999999999999"/>
  </r>
  <r>
    <x v="35"/>
    <s v="W domu"/>
    <x v="1"/>
    <n v="24"/>
    <n v="2"/>
    <n v="48"/>
    <n v="73.39999999999975"/>
    <n v="24.599999999999937"/>
    <n v="1.1239999999999999"/>
  </r>
  <r>
    <x v="36"/>
    <s v="W domu"/>
    <x v="1"/>
    <n v="25"/>
    <n v="1"/>
    <n v="25"/>
    <n v="72.999999999999744"/>
    <n v="24.499999999999936"/>
    <n v="1.1199999999999999"/>
  </r>
  <r>
    <x v="36"/>
    <s v="W domu"/>
    <x v="1"/>
    <n v="10"/>
    <n v="3"/>
    <n v="30"/>
    <n v="72.599999999999739"/>
    <n v="24.399999999999935"/>
    <n v="1.1159999999999999"/>
  </r>
  <r>
    <x v="37"/>
    <s v="W domu"/>
    <x v="0"/>
    <n v="26"/>
    <n v="2"/>
    <n v="52"/>
    <n v="72.199999999999733"/>
    <n v="24.299999999999933"/>
    <n v="1.1119999999999999"/>
  </r>
  <r>
    <x v="37"/>
    <s v="W domu"/>
    <x v="0"/>
    <n v="29"/>
    <n v="1"/>
    <n v="29"/>
    <n v="71.799999999999727"/>
    <n v="24.199999999999932"/>
    <n v="1.1079999999999999"/>
  </r>
  <r>
    <x v="38"/>
    <s v="W domu"/>
    <x v="1"/>
    <n v="23"/>
    <n v="2"/>
    <n v="46"/>
    <n v="71.399999999999721"/>
    <n v="24.09999999999993"/>
    <n v="1.1039999999999999"/>
  </r>
  <r>
    <x v="39"/>
    <s v="W domu"/>
    <x v="0"/>
    <n v="29"/>
    <n v="2"/>
    <n v="58"/>
    <n v="70.999999999999716"/>
    <n v="23.999999999999929"/>
    <n v="1.0999999999999999"/>
  </r>
  <r>
    <x v="39"/>
    <s v="W domu"/>
    <x v="0"/>
    <n v="21"/>
    <n v="2"/>
    <n v="42"/>
    <n v="70.59999999999971"/>
    <n v="23.899999999999928"/>
    <n v="1.0959999999999999"/>
  </r>
  <r>
    <x v="40"/>
    <s v="W domu"/>
    <x v="0"/>
    <n v="13"/>
    <n v="2"/>
    <n v="26"/>
    <n v="70.199999999999704"/>
    <n v="23.799999999999926"/>
    <n v="1.0919999999999999"/>
  </r>
  <r>
    <x v="41"/>
    <s v="W domu"/>
    <x v="0"/>
    <n v="34"/>
    <n v="3"/>
    <n v="102"/>
    <n v="69.799999999999699"/>
    <n v="23.699999999999925"/>
    <n v="1.0879999999999999"/>
  </r>
  <r>
    <x v="42"/>
    <s v="W domu"/>
    <x v="0"/>
    <n v="17"/>
    <n v="3"/>
    <n v="51"/>
    <n v="69.399999999999693"/>
    <n v="23.599999999999923"/>
    <n v="1.0839999999999999"/>
  </r>
  <r>
    <x v="43"/>
    <s v="W domu"/>
    <x v="1"/>
    <n v="24"/>
    <n v="3"/>
    <n v="72"/>
    <n v="68.999999999999687"/>
    <n v="23.499999999999922"/>
    <n v="1.0799999999999998"/>
  </r>
  <r>
    <x v="43"/>
    <s v="W domu"/>
    <x v="0"/>
    <n v="20"/>
    <n v="3"/>
    <n v="60"/>
    <n v="68.599999999999682"/>
    <n v="23.39999999999992"/>
    <n v="1.0759999999999998"/>
  </r>
  <r>
    <x v="44"/>
    <s v="W domu"/>
    <x v="0"/>
    <n v="12"/>
    <n v="1"/>
    <n v="12"/>
    <n v="68.199999999999676"/>
    <n v="23.299999999999919"/>
    <n v="1.0719999999999998"/>
  </r>
  <r>
    <x v="45"/>
    <s v="W domu"/>
    <x v="0"/>
    <n v="32"/>
    <n v="2"/>
    <n v="64"/>
    <n v="67.79999999999967"/>
    <n v="23.199999999999918"/>
    <n v="1.0679999999999998"/>
  </r>
  <r>
    <x v="45"/>
    <s v="W domu"/>
    <x v="0"/>
    <n v="12"/>
    <n v="2"/>
    <n v="24"/>
    <n v="67.399999999999665"/>
    <n v="23.099999999999916"/>
    <n v="1.0639999999999998"/>
  </r>
  <r>
    <x v="46"/>
    <s v="W domu"/>
    <x v="1"/>
    <n v="14"/>
    <n v="3"/>
    <n v="42"/>
    <n v="66.999999999999659"/>
    <n v="22.999999999999915"/>
    <n v="1.0599999999999998"/>
  </r>
  <r>
    <x v="47"/>
    <s v="W domu"/>
    <x v="1"/>
    <n v="6"/>
    <n v="3"/>
    <n v="18"/>
    <n v="66.599999999999653"/>
    <n v="22.899999999999913"/>
    <n v="1.0559999999999998"/>
  </r>
  <r>
    <x v="48"/>
    <s v="W domu"/>
    <x v="1"/>
    <n v="6"/>
    <n v="1"/>
    <n v="6"/>
    <n v="66.199999999999648"/>
    <n v="22.799999999999912"/>
    <n v="1.0519999999999998"/>
  </r>
  <r>
    <x v="49"/>
    <s v="W domu"/>
    <x v="0"/>
    <n v="32"/>
    <n v="3"/>
    <n v="96"/>
    <n v="65.799999999999642"/>
    <n v="22.69999999999991"/>
    <n v="1.0479999999999998"/>
  </r>
  <r>
    <x v="49"/>
    <s v="W domu"/>
    <x v="1"/>
    <n v="16"/>
    <n v="2"/>
    <n v="32"/>
    <n v="65.399999999999636"/>
    <n v="22.599999999999909"/>
    <n v="1.0439999999999998"/>
  </r>
  <r>
    <x v="50"/>
    <s v="W domu"/>
    <x v="1"/>
    <n v="17"/>
    <n v="1"/>
    <n v="17"/>
    <n v="64.999999999999631"/>
    <n v="22.499999999999908"/>
    <n v="1.0399999999999998"/>
  </r>
  <r>
    <x v="51"/>
    <s v="W domu"/>
    <x v="0"/>
    <n v="16"/>
    <n v="2"/>
    <n v="32"/>
    <n v="64.599999999999625"/>
    <n v="22.399999999999906"/>
    <n v="1.0359999999999998"/>
  </r>
  <r>
    <x v="52"/>
    <s v="W domu"/>
    <x v="0"/>
    <n v="10"/>
    <n v="3"/>
    <n v="30"/>
    <n v="64.199999999999619"/>
    <n v="22.299999999999905"/>
    <n v="1.0319999999999998"/>
  </r>
  <r>
    <x v="53"/>
    <s v="W domu"/>
    <x v="1"/>
    <n v="14"/>
    <n v="3"/>
    <n v="42"/>
    <n v="63.799999999999621"/>
    <n v="22.199999999999903"/>
    <n v="1.0279999999999998"/>
  </r>
  <r>
    <x v="54"/>
    <s v="W domu"/>
    <x v="0"/>
    <n v="31"/>
    <n v="2"/>
    <n v="62"/>
    <n v="63.399999999999622"/>
    <n v="22.099999999999902"/>
    <n v="1.0239999999999998"/>
  </r>
  <r>
    <x v="54"/>
    <s v="W domu"/>
    <x v="1"/>
    <n v="6"/>
    <n v="1"/>
    <n v="6"/>
    <n v="62.999999999999623"/>
    <n v="21.999999999999901"/>
    <n v="1.0199999999999998"/>
  </r>
  <r>
    <x v="55"/>
    <s v="W domu"/>
    <x v="0"/>
    <n v="34"/>
    <n v="1"/>
    <n v="34"/>
    <n v="62.599999999999625"/>
    <n v="21.899999999999899"/>
    <n v="1.0159999999999998"/>
  </r>
  <r>
    <x v="55"/>
    <s v="W domu"/>
    <x v="1"/>
    <n v="25"/>
    <n v="3"/>
    <n v="75"/>
    <n v="62.199999999999626"/>
    <n v="21.799999999999898"/>
    <n v="1.0119999999999998"/>
  </r>
  <r>
    <x v="56"/>
    <s v="W domu"/>
    <x v="0"/>
    <n v="40"/>
    <n v="3"/>
    <n v="120"/>
    <n v="61.799999999999628"/>
    <n v="21.699999999999896"/>
    <n v="1.0079999999999998"/>
  </r>
  <r>
    <x v="57"/>
    <s v="W domu"/>
    <x v="1"/>
    <n v="8"/>
    <n v="3"/>
    <n v="24"/>
    <n v="61.399999999999629"/>
    <n v="21.599999999999895"/>
    <n v="1.0039999999999998"/>
  </r>
  <r>
    <x v="58"/>
    <s v="W domu"/>
    <x v="1"/>
    <n v="21"/>
    <n v="1"/>
    <n v="21"/>
    <n v="60.999999999999631"/>
    <n v="21.499999999999893"/>
    <n v="0.99999999999999978"/>
  </r>
  <r>
    <x v="59"/>
    <s v="W domu"/>
    <x v="0"/>
    <n v="34"/>
    <n v="3"/>
    <n v="102"/>
    <n v="60.599999999999632"/>
    <n v="21.399999999999892"/>
    <n v="0.99599999999999977"/>
  </r>
  <r>
    <x v="60"/>
    <s v="W domu"/>
    <x v="1"/>
    <n v="16"/>
    <n v="1"/>
    <n v="16"/>
    <n v="60.199999999999633"/>
    <n v="21.299999999999891"/>
    <n v="0.99199999999999977"/>
  </r>
  <r>
    <x v="61"/>
    <s v="W domu"/>
    <x v="0"/>
    <n v="33"/>
    <n v="1"/>
    <n v="33"/>
    <n v="59.799999999999635"/>
    <n v="21.199999999999889"/>
    <n v="0.98799999999999977"/>
  </r>
  <r>
    <x v="62"/>
    <s v="W domu"/>
    <x v="1"/>
    <n v="24"/>
    <n v="1"/>
    <n v="24"/>
    <n v="59.399999999999636"/>
    <n v="21.099999999999888"/>
    <n v="0.98399999999999976"/>
  </r>
  <r>
    <x v="63"/>
    <s v="W domu"/>
    <x v="0"/>
    <n v="40"/>
    <n v="1"/>
    <n v="40"/>
    <n v="58.999999999999638"/>
    <n v="20.999999999999886"/>
    <n v="0.97999999999999976"/>
  </r>
  <r>
    <x v="64"/>
    <s v="W domu"/>
    <x v="1"/>
    <n v="25"/>
    <n v="3"/>
    <n v="75"/>
    <n v="58.6"/>
    <n v="20.899999999999885"/>
    <n v="0.97599999999999976"/>
  </r>
  <r>
    <x v="64"/>
    <s v="W domu"/>
    <x v="1"/>
    <n v="16"/>
    <n v="3"/>
    <n v="48"/>
    <n v="58.6"/>
    <n v="20.799999999999883"/>
    <n v="0.97199999999999975"/>
  </r>
  <r>
    <x v="65"/>
    <s v="W domu"/>
    <x v="1"/>
    <n v="20"/>
    <n v="1"/>
    <n v="20"/>
    <n v="58.6"/>
    <n v="20"/>
    <n v="0.96799999999999975"/>
  </r>
  <r>
    <x v="66"/>
    <s v="W domu"/>
    <x v="1"/>
    <n v="6"/>
    <n v="2"/>
    <n v="12"/>
    <n v="58.6"/>
    <n v="20"/>
    <n v="0.96399999999999975"/>
  </r>
  <r>
    <x v="67"/>
    <s v="W domu"/>
    <x v="1"/>
    <n v="19"/>
    <n v="3"/>
    <n v="57"/>
    <n v="58.6"/>
    <n v="20"/>
    <n v="0.95999999999999974"/>
  </r>
  <r>
    <x v="68"/>
    <s v="W domu"/>
    <x v="0"/>
    <n v="19"/>
    <n v="2"/>
    <n v="38"/>
    <n v="58.6"/>
    <n v="20"/>
    <n v="0.95599999999999974"/>
  </r>
  <r>
    <x v="68"/>
    <s v="W domu"/>
    <x v="1"/>
    <n v="19"/>
    <n v="1"/>
    <n v="19"/>
    <n v="58.6"/>
    <n v="20"/>
    <n v="0.95199999999999974"/>
  </r>
  <r>
    <x v="69"/>
    <s v="W domu"/>
    <x v="0"/>
    <n v="13"/>
    <n v="1"/>
    <n v="13"/>
    <n v="58.6"/>
    <n v="20"/>
    <n v="0.95"/>
  </r>
  <r>
    <x v="70"/>
    <s v="W domu"/>
    <x v="1"/>
    <n v="10"/>
    <n v="3"/>
    <n v="30"/>
    <n v="58.6"/>
    <n v="20"/>
    <n v="0.95"/>
  </r>
  <r>
    <x v="70"/>
    <s v="W domu"/>
    <x v="0"/>
    <n v="28"/>
    <n v="3"/>
    <n v="84"/>
    <n v="58.6"/>
    <n v="20"/>
    <n v="0.95"/>
  </r>
  <r>
    <x v="71"/>
    <s v="W domu"/>
    <x v="0"/>
    <n v="36"/>
    <n v="3"/>
    <n v="108"/>
    <n v="58.6"/>
    <n v="20"/>
    <n v="0.95"/>
  </r>
  <r>
    <x v="72"/>
    <s v="W domu"/>
    <x v="1"/>
    <n v="16"/>
    <n v="3"/>
    <n v="48"/>
    <n v="58.6"/>
    <n v="20"/>
    <n v="0.95"/>
  </r>
  <r>
    <x v="73"/>
    <s v="W domu"/>
    <x v="1"/>
    <n v="8"/>
    <n v="2"/>
    <n v="16"/>
    <n v="58.6"/>
    <n v="20"/>
    <n v="0.95"/>
  </r>
  <r>
    <x v="74"/>
    <s v="W domu"/>
    <x v="0"/>
    <n v="19"/>
    <n v="3"/>
    <n v="57"/>
    <n v="58.6"/>
    <n v="20"/>
    <n v="0.95"/>
  </r>
  <r>
    <x v="75"/>
    <s v="W domu"/>
    <x v="0"/>
    <n v="11"/>
    <n v="2"/>
    <n v="22"/>
    <n v="58.6"/>
    <n v="20"/>
    <n v="0.95"/>
  </r>
  <r>
    <x v="76"/>
    <s v="W domu"/>
    <x v="1"/>
    <n v="16"/>
    <n v="3"/>
    <n v="48"/>
    <n v="58.6"/>
    <n v="20"/>
    <n v="0.95"/>
  </r>
  <r>
    <x v="76"/>
    <s v="W domu"/>
    <x v="1"/>
    <n v="23"/>
    <n v="1"/>
    <n v="23"/>
    <n v="58.6"/>
    <n v="20"/>
    <n v="0.95"/>
  </r>
  <r>
    <x v="77"/>
    <s v="W domu"/>
    <x v="1"/>
    <n v="6"/>
    <n v="2"/>
    <n v="12"/>
    <n v="58.6"/>
    <n v="20"/>
    <n v="0.95"/>
  </r>
  <r>
    <x v="78"/>
    <s v="W domu"/>
    <x v="1"/>
    <n v="12"/>
    <n v="2"/>
    <n v="24"/>
    <n v="58.6"/>
    <n v="20"/>
    <n v="0.95"/>
  </r>
  <r>
    <x v="79"/>
    <s v="W domu"/>
    <x v="1"/>
    <n v="16"/>
    <n v="2"/>
    <n v="32"/>
    <n v="58.6"/>
    <n v="20"/>
    <n v="0.95"/>
  </r>
  <r>
    <x v="80"/>
    <s v="W domu"/>
    <x v="0"/>
    <n v="24"/>
    <n v="3"/>
    <n v="72"/>
    <n v="58.6"/>
    <n v="20"/>
    <n v="0.95"/>
  </r>
  <r>
    <x v="81"/>
    <s v="W domu"/>
    <x v="0"/>
    <n v="13"/>
    <n v="2"/>
    <n v="26"/>
    <n v="58.6"/>
    <n v="20"/>
    <n v="0.95"/>
  </r>
  <r>
    <x v="82"/>
    <s v="W domu"/>
    <x v="0"/>
    <n v="39"/>
    <n v="3"/>
    <n v="117"/>
    <n v="58.6"/>
    <n v="20"/>
    <n v="0.95"/>
  </r>
  <r>
    <x v="83"/>
    <s v="W domu"/>
    <x v="0"/>
    <n v="30"/>
    <n v="2"/>
    <n v="60"/>
    <n v="58.6"/>
    <n v="20"/>
    <n v="0.95"/>
  </r>
  <r>
    <x v="84"/>
    <s v="W domu"/>
    <x v="1"/>
    <n v="15"/>
    <n v="2"/>
    <n v="30"/>
    <n v="58.6"/>
    <n v="20"/>
    <n v="0.95"/>
  </r>
  <r>
    <x v="85"/>
    <s v="W domu"/>
    <x v="1"/>
    <n v="5"/>
    <n v="3"/>
    <n v="15"/>
    <n v="58.6"/>
    <n v="20"/>
    <n v="0.95"/>
  </r>
  <r>
    <x v="86"/>
    <s v="W domu"/>
    <x v="1"/>
    <n v="25"/>
    <n v="1"/>
    <n v="25"/>
    <n v="58.6"/>
    <n v="20"/>
    <n v="0.95"/>
  </r>
  <r>
    <x v="87"/>
    <s v="W domu"/>
    <x v="0"/>
    <n v="40"/>
    <n v="2"/>
    <n v="80"/>
    <n v="58.6"/>
    <n v="20"/>
    <n v="0.95"/>
  </r>
  <r>
    <x v="87"/>
    <s v="W domu"/>
    <x v="0"/>
    <n v="14"/>
    <n v="3"/>
    <n v="42"/>
    <n v="58.6"/>
    <n v="20"/>
    <n v="0.95"/>
  </r>
  <r>
    <x v="88"/>
    <s v="W domu"/>
    <x v="0"/>
    <n v="28"/>
    <n v="2"/>
    <n v="56"/>
    <n v="58.6"/>
    <n v="20"/>
    <n v="0.95"/>
  </r>
  <r>
    <x v="88"/>
    <s v="W domu"/>
    <x v="0"/>
    <n v="29"/>
    <n v="1"/>
    <n v="29"/>
    <n v="58.6"/>
    <n v="20"/>
    <n v="0.95"/>
  </r>
  <r>
    <x v="89"/>
    <s v="W domu"/>
    <x v="1"/>
    <n v="13"/>
    <n v="1"/>
    <n v="13"/>
    <n v="58.6"/>
    <n v="20"/>
    <n v="0.95"/>
  </r>
  <r>
    <x v="89"/>
    <s v="W domu"/>
    <x v="1"/>
    <n v="17"/>
    <n v="1"/>
    <n v="17"/>
    <n v="58.6"/>
    <n v="20"/>
    <n v="0.95"/>
  </r>
  <r>
    <x v="90"/>
    <s v="W domu"/>
    <x v="1"/>
    <n v="15"/>
    <n v="3"/>
    <n v="45"/>
    <n v="58.6"/>
    <n v="20"/>
    <n v="0.95"/>
  </r>
  <r>
    <x v="91"/>
    <s v="W domu"/>
    <x v="0"/>
    <n v="34"/>
    <n v="2"/>
    <n v="68"/>
    <n v="58.6"/>
    <n v="20"/>
    <n v="0.95"/>
  </r>
  <r>
    <x v="92"/>
    <s v="W domu"/>
    <x v="0"/>
    <n v="17"/>
    <n v="1"/>
    <n v="17"/>
    <n v="58.6"/>
    <n v="20"/>
    <n v="0.95"/>
  </r>
  <r>
    <x v="92"/>
    <s v="W domu"/>
    <x v="0"/>
    <n v="24"/>
    <n v="2"/>
    <n v="48"/>
    <n v="58.6"/>
    <n v="20"/>
    <n v="0.95"/>
  </r>
  <r>
    <x v="93"/>
    <s v="W domu"/>
    <x v="1"/>
    <n v="24"/>
    <n v="1"/>
    <n v="24"/>
    <n v="58.6"/>
    <n v="20"/>
    <n v="0.95"/>
  </r>
  <r>
    <x v="94"/>
    <s v="W domu"/>
    <x v="0"/>
    <n v="16"/>
    <n v="1"/>
    <n v="16"/>
    <n v="58.6"/>
    <n v="20"/>
    <n v="0.95"/>
  </r>
  <r>
    <x v="95"/>
    <s v="W domu"/>
    <x v="0"/>
    <n v="22"/>
    <n v="1"/>
    <n v="22"/>
    <n v="58.6"/>
    <n v="20"/>
    <n v="0.95"/>
  </r>
  <r>
    <x v="96"/>
    <s v="W domu"/>
    <x v="1"/>
    <n v="10"/>
    <n v="2"/>
    <n v="20"/>
    <n v="58.6"/>
    <n v="20"/>
    <n v="0.95"/>
  </r>
  <r>
    <x v="97"/>
    <s v="W domu"/>
    <x v="1"/>
    <n v="9"/>
    <n v="1"/>
    <n v="9"/>
    <n v="58.6"/>
    <n v="20"/>
    <n v="0.95"/>
  </r>
  <r>
    <x v="98"/>
    <s v="W domu"/>
    <x v="0"/>
    <n v="27"/>
    <n v="1"/>
    <n v="27"/>
    <n v="58.6"/>
    <n v="20"/>
    <n v="0.95"/>
  </r>
  <r>
    <x v="98"/>
    <s v="W domu"/>
    <x v="1"/>
    <n v="7"/>
    <n v="2"/>
    <n v="14"/>
    <n v="58.6"/>
    <n v="20"/>
    <n v="0.95"/>
  </r>
  <r>
    <x v="98"/>
    <s v="W domu"/>
    <x v="1"/>
    <n v="16"/>
    <n v="1"/>
    <n v="16"/>
    <n v="58.6"/>
    <n v="20"/>
    <n v="0.95"/>
  </r>
  <r>
    <x v="99"/>
    <s v="W domu"/>
    <x v="1"/>
    <n v="5"/>
    <n v="2"/>
    <n v="10"/>
    <n v="58.6"/>
    <n v="20"/>
    <n v="0.95"/>
  </r>
  <r>
    <x v="100"/>
    <s v="W domu"/>
    <x v="1"/>
    <n v="24"/>
    <n v="3"/>
    <n v="72"/>
    <n v="58.6"/>
    <n v="20"/>
    <n v="0.95"/>
  </r>
  <r>
    <x v="101"/>
    <s v="W domu"/>
    <x v="0"/>
    <n v="36"/>
    <n v="2"/>
    <n v="72"/>
    <n v="58.6"/>
    <n v="20"/>
    <n v="0.95"/>
  </r>
  <r>
    <x v="102"/>
    <s v="W domu"/>
    <x v="0"/>
    <n v="15"/>
    <n v="2"/>
    <n v="30"/>
    <n v="58.6"/>
    <n v="20"/>
    <n v="0.95"/>
  </r>
  <r>
    <x v="103"/>
    <s v="W domu"/>
    <x v="0"/>
    <n v="39"/>
    <n v="1"/>
    <n v="39"/>
    <n v="58.6"/>
    <n v="20"/>
    <n v="0.95"/>
  </r>
  <r>
    <x v="104"/>
    <s v="W domu"/>
    <x v="1"/>
    <n v="11"/>
    <n v="2"/>
    <n v="22"/>
    <n v="58.6"/>
    <n v="20"/>
    <n v="0.95"/>
  </r>
  <r>
    <x v="105"/>
    <s v="W domu"/>
    <x v="1"/>
    <n v="16"/>
    <n v="2"/>
    <n v="32"/>
    <n v="58.6"/>
    <n v="20"/>
    <n v="0.95"/>
  </r>
  <r>
    <x v="106"/>
    <s v="W domu"/>
    <x v="1"/>
    <n v="12"/>
    <n v="2"/>
    <n v="24"/>
    <n v="58.6"/>
    <n v="20"/>
    <n v="0.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26DA44-97EC-4E41-B472-8B4A45FE1AF9}" name="pvt_sum_obc" cacheId="0" applyNumberFormats="0" applyBorderFormats="0" applyFontFormats="0" applyPatternFormats="0" applyAlignmentFormats="0" applyWidthHeightFormats="1" dataCaption="Values" grandTotalCaption="Razem" updatedVersion="8" minRefreshableVersion="3" useAutoFormatting="1" colGrandTotals="0" itemPrintTitles="1" createdVersion="8" indent="0" multipleFieldFilters="0" chartFormat="1" rowHeaderCaption="Okres" colHeaderCaption="Rodzaje ćwiczeń">
  <location ref="B10:D24" firstHeaderRow="1" firstDataRow="2" firstDataCol="1"/>
  <pivotFields count="11">
    <pivotField numFmtId="14" showAll="0">
      <items count="10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t="default"/>
      </items>
    </pivotField>
    <pivotField showAll="0"/>
    <pivotField axis="axisCol" showAll="0">
      <items count="3">
        <item x="1"/>
        <item x="0"/>
        <item t="default"/>
      </items>
    </pivotField>
    <pivotField showAll="0"/>
    <pivotField showAll="0"/>
    <pivotField dataField="1" showAll="0"/>
    <pivotField showAll="0"/>
    <pivotField numFmtId="2" showAll="0"/>
    <pivotField numFmtId="2"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h="1" sd="0" x="0"/>
        <item sd="0" x="1"/>
        <item sd="0" x="2"/>
        <item sd="0" x="3"/>
        <item sd="0" x="4"/>
        <item sd="0" x="5"/>
        <item sd="0" x="6"/>
        <item sd="0" x="7"/>
        <item sd="0" x="8"/>
        <item sd="0" x="9"/>
        <item sd="0" x="10"/>
        <item sd="0" x="11"/>
        <item sd="0" x="12"/>
        <item h="1" sd="0" x="13"/>
        <item t="default"/>
      </items>
    </pivotField>
  </pivotFields>
  <rowFields count="1">
    <field x="10"/>
  </rowFields>
  <rowItems count="13">
    <i>
      <x v="1"/>
    </i>
    <i>
      <x v="2"/>
    </i>
    <i>
      <x v="3"/>
    </i>
    <i>
      <x v="4"/>
    </i>
    <i>
      <x v="5"/>
    </i>
    <i>
      <x v="6"/>
    </i>
    <i>
      <x v="7"/>
    </i>
    <i>
      <x v="8"/>
    </i>
    <i>
      <x v="9"/>
    </i>
    <i>
      <x v="10"/>
    </i>
    <i>
      <x v="11"/>
    </i>
    <i>
      <x v="12"/>
    </i>
    <i t="grand">
      <x/>
    </i>
  </rowItems>
  <colFields count="1">
    <field x="2"/>
  </colFields>
  <colItems count="2">
    <i>
      <x/>
    </i>
    <i>
      <x v="1"/>
    </i>
  </colItems>
  <dataFields count="1">
    <dataField name="Łączne obciążęnie" fld="5" baseField="0" baseItem="0"/>
  </dataFields>
  <formats count="3">
    <format dxfId="59">
      <pivotArea field="10" type="button" dataOnly="0" labelOnly="1" outline="0" axis="axisRow" fieldPosition="0"/>
    </format>
    <format dxfId="58">
      <pivotArea dataOnly="0" labelOnly="1" fieldPosition="0">
        <references count="1">
          <reference field="2" count="0"/>
        </references>
      </pivotArea>
    </format>
    <format dxfId="55">
      <pivotArea type="origin" dataOnly="0" labelOnly="1" outline="0" fieldPosition="0"/>
    </format>
  </formats>
  <conditionalFormats count="2">
    <conditionalFormat priority="18">
      <pivotAreas count="1">
        <pivotArea type="data" collapsedLevelsAreSubtotals="1" fieldPosition="0">
          <references count="3">
            <reference field="4294967294" count="1" selected="0">
              <x v="0"/>
            </reference>
            <reference field="2" count="1" selected="0">
              <x v="1"/>
            </reference>
            <reference field="10" count="12">
              <x v="1"/>
              <x v="2"/>
              <x v="3"/>
              <x v="4"/>
              <x v="5"/>
              <x v="6"/>
              <x v="7"/>
              <x v="8"/>
              <x v="9"/>
              <x v="10"/>
              <x v="11"/>
              <x v="12"/>
            </reference>
          </references>
        </pivotArea>
      </pivotAreas>
    </conditionalFormat>
    <conditionalFormat priority="19">
      <pivotAreas count="1">
        <pivotArea type="data" collapsedLevelsAreSubtotals="1" fieldPosition="0">
          <references count="3">
            <reference field="4294967294" count="1" selected="0">
              <x v="0"/>
            </reference>
            <reference field="2" count="1" selected="0">
              <x v="0"/>
            </reference>
            <reference field="10" count="12">
              <x v="1"/>
              <x v="2"/>
              <x v="3"/>
              <x v="4"/>
              <x v="5"/>
              <x v="6"/>
              <x v="7"/>
              <x v="8"/>
              <x v="9"/>
              <x v="10"/>
              <x v="11"/>
              <x v="12"/>
            </reference>
          </references>
        </pivotArea>
      </pivotAreas>
    </conditionalFormat>
  </conditionalFormats>
  <chartFormats count="3">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0" showColHeaders="0"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588E7E1-E293-4238-AD20-D79C9F0A58A5}" name="pvt_max_powt" cacheId="0" applyNumberFormats="0" applyBorderFormats="0" applyFontFormats="0" applyPatternFormats="0" applyAlignmentFormats="0" applyWidthHeightFormats="1" dataCaption="Values" grandTotalCaption="Razem" updatedVersion="8" minRefreshableVersion="3" useAutoFormatting="1" colGrandTotals="0" itemPrintTitles="1" createdVersion="8" indent="0" multipleFieldFilters="0" chartFormat="1" rowHeaderCaption="Okres" colHeaderCaption="Rodzaje ćwiczeń">
  <location ref="B28:D42" firstHeaderRow="1" firstDataRow="2" firstDataCol="1"/>
  <pivotFields count="11">
    <pivotField numFmtId="14" showAll="0">
      <items count="10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t="default"/>
      </items>
    </pivotField>
    <pivotField showAll="0"/>
    <pivotField axis="axisCol" showAll="0">
      <items count="3">
        <item x="1"/>
        <item x="0"/>
        <item t="default"/>
      </items>
    </pivotField>
    <pivotField dataField="1" showAll="0"/>
    <pivotField showAll="0"/>
    <pivotField showAll="0"/>
    <pivotField showAll="0"/>
    <pivotField numFmtId="2" showAll="0"/>
    <pivotField numFmtId="2"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h="1" sd="0" x="0"/>
        <item sd="0" x="1"/>
        <item sd="0" x="2"/>
        <item sd="0" x="3"/>
        <item sd="0" x="4"/>
        <item sd="0" x="5"/>
        <item sd="0" x="6"/>
        <item sd="0" x="7"/>
        <item sd="0" x="8"/>
        <item sd="0" x="9"/>
        <item sd="0" x="10"/>
        <item sd="0" x="11"/>
        <item sd="0" x="12"/>
        <item h="1" sd="0" x="13"/>
        <item t="default"/>
      </items>
    </pivotField>
  </pivotFields>
  <rowFields count="1">
    <field x="10"/>
  </rowFields>
  <rowItems count="13">
    <i>
      <x v="1"/>
    </i>
    <i>
      <x v="2"/>
    </i>
    <i>
      <x v="3"/>
    </i>
    <i>
      <x v="4"/>
    </i>
    <i>
      <x v="5"/>
    </i>
    <i>
      <x v="6"/>
    </i>
    <i>
      <x v="7"/>
    </i>
    <i>
      <x v="8"/>
    </i>
    <i>
      <x v="9"/>
    </i>
    <i>
      <x v="10"/>
    </i>
    <i>
      <x v="11"/>
    </i>
    <i>
      <x v="12"/>
    </i>
    <i t="grand">
      <x/>
    </i>
  </rowItems>
  <colFields count="1">
    <field x="2"/>
  </colFields>
  <colItems count="2">
    <i>
      <x/>
    </i>
    <i>
      <x v="1"/>
    </i>
  </colItems>
  <dataFields count="1">
    <dataField name="Maks. Powtórzeń" fld="3" subtotal="max" baseField="10" baseItem="2"/>
  </dataFields>
  <formats count="3">
    <format dxfId="57">
      <pivotArea field="10" type="button" dataOnly="0" labelOnly="1" outline="0" axis="axisRow" fieldPosition="0"/>
    </format>
    <format dxfId="56">
      <pivotArea dataOnly="0" labelOnly="1" fieldPosition="0">
        <references count="1">
          <reference field="2" count="0"/>
        </references>
      </pivotArea>
    </format>
    <format dxfId="54">
      <pivotArea type="origin" dataOnly="0" labelOnly="1" outline="0" fieldPosition="0"/>
    </format>
  </formats>
  <conditionalFormats count="2">
    <conditionalFormat priority="14">
      <pivotAreas count="1">
        <pivotArea type="data" collapsedLevelsAreSubtotals="1" fieldPosition="0">
          <references count="3">
            <reference field="4294967294" count="1" selected="0">
              <x v="0"/>
            </reference>
            <reference field="2" count="1" selected="0">
              <x v="1"/>
            </reference>
            <reference field="10" count="12">
              <x v="1"/>
              <x v="2"/>
              <x v="3"/>
              <x v="4"/>
              <x v="5"/>
              <x v="6"/>
              <x v="7"/>
              <x v="8"/>
              <x v="9"/>
              <x v="10"/>
              <x v="11"/>
              <x v="12"/>
            </reference>
          </references>
        </pivotArea>
      </pivotAreas>
    </conditionalFormat>
    <conditionalFormat priority="15">
      <pivotAreas count="1">
        <pivotArea type="data" collapsedLevelsAreSubtotals="1" fieldPosition="0">
          <references count="3">
            <reference field="4294967294" count="1" selected="0">
              <x v="0"/>
            </reference>
            <reference field="2" count="1" selected="0">
              <x v="0"/>
            </reference>
            <reference field="10" count="12">
              <x v="1"/>
              <x v="2"/>
              <x v="3"/>
              <x v="4"/>
              <x v="5"/>
              <x v="6"/>
              <x v="7"/>
              <x v="8"/>
              <x v="9"/>
              <x v="10"/>
              <x v="11"/>
              <x v="12"/>
            </reference>
          </references>
        </pivotArea>
      </pivotAreas>
    </conditionalFormat>
  </conditionalFormats>
  <chartFormats count="3">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0" showColHeaders="0"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428473E-31F1-412F-99D8-0E145D7E2AF5}" name="PivotTable7" cacheId="0" applyNumberFormats="0" applyBorderFormats="0" applyFontFormats="0" applyPatternFormats="0" applyAlignmentFormats="0" applyWidthHeightFormats="1" dataCaption="Values" grandTotalCaption="Razem" updatedVersion="8" minRefreshableVersion="3" useAutoFormatting="1" colGrandTotals="0" itemPrintTitles="1" createdVersion="8" indent="0" multipleFieldFilters="0" chartFormat="1" rowHeaderCaption="Okres" colHeaderCaption="Rodzaje ćwiczeń">
  <location ref="O31:O32" firstHeaderRow="1" firstDataRow="1" firstDataCol="0"/>
  <pivotFields count="11">
    <pivotField numFmtId="14" showAll="0">
      <items count="10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t="default"/>
      </items>
    </pivotField>
    <pivotField showAll="0"/>
    <pivotField showAll="0">
      <items count="3">
        <item x="1"/>
        <item x="0"/>
        <item t="default"/>
      </items>
    </pivotField>
    <pivotField showAll="0"/>
    <pivotField showAll="0"/>
    <pivotField showAll="0"/>
    <pivotField dataField="1" showAll="0"/>
    <pivotField numFmtId="2" showAll="0"/>
    <pivotField numFmtId="2"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Min Waga" fld="6" subtotal="min" baseField="0" baseItem="0"/>
  </dataFields>
  <formats count="1">
    <format dxfId="87">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CC638D-3C08-4D02-93DC-2CE7EB5FAFA5}" name="PivotTable6" cacheId="0" applyNumberFormats="0" applyBorderFormats="0" applyFontFormats="0" applyPatternFormats="0" applyAlignmentFormats="0" applyWidthHeightFormats="1" dataCaption="Values" grandTotalCaption="Razem" updatedVersion="8" minRefreshableVersion="3" useAutoFormatting="1" colGrandTotals="0" itemPrintTitles="1" createdVersion="8" indent="0" multipleFieldFilters="0" chartFormat="5" rowHeaderCaption="Okres" colHeaderCaption="Rodzaje ćwiczeń">
  <location ref="O28:O29" firstHeaderRow="1" firstDataRow="1" firstDataCol="0"/>
  <pivotFields count="11">
    <pivotField numFmtId="14" showAll="0">
      <items count="10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t="default"/>
      </items>
    </pivotField>
    <pivotField showAll="0"/>
    <pivotField showAll="0">
      <items count="3">
        <item x="1"/>
        <item x="0"/>
        <item t="default"/>
      </items>
    </pivotField>
    <pivotField showAll="0"/>
    <pivotField showAll="0"/>
    <pivotField showAll="0"/>
    <pivotField dataField="1" showAll="0"/>
    <pivotField numFmtId="2" showAll="0"/>
    <pivotField numFmtId="2"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Max Waga" fld="6" subtotal="max" baseField="10" baseItem="7"/>
  </dataFields>
  <formats count="1">
    <format dxfId="76">
      <pivotArea grandRow="1" outline="0" collapsedLevelsAreSubtotals="1" fieldPosition="0"/>
    </format>
  </format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EFAB8DE-BAD7-4536-9EB3-FB19CF95D961}" name="PivotTable11" cacheId="0" applyNumberFormats="0" applyBorderFormats="0" applyFontFormats="0" applyPatternFormats="0" applyAlignmentFormats="0" applyWidthHeightFormats="1" dataCaption="Values" grandTotalCaption="Razem" updatedVersion="8" minRefreshableVersion="3" useAutoFormatting="1" colGrandTotals="0" itemPrintTitles="1" createdVersion="8" indent="0" multipleFieldFilters="0" chartFormat="1" rowHeaderCaption="Okres" colHeaderCaption="Rodzaje ćwiczeń">
  <location ref="U31:U32" firstHeaderRow="1" firstDataRow="1" firstDataCol="0"/>
  <pivotFields count="11">
    <pivotField numFmtId="14" showAll="0">
      <items count="10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t="default"/>
      </items>
    </pivotField>
    <pivotField showAll="0"/>
    <pivotField showAll="0">
      <items count="3">
        <item x="1"/>
        <item x="0"/>
        <item t="default"/>
      </items>
    </pivotField>
    <pivotField showAll="0"/>
    <pivotField showAll="0"/>
    <pivotField showAll="0"/>
    <pivotField showAll="0"/>
    <pivotField numFmtId="2" showAll="0"/>
    <pivotField dataField="1" numFmtId="2"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Min WHR" fld="8" subtotal="min" baseField="0" baseItem="0" numFmtId="2"/>
  </dataFields>
  <formats count="1">
    <format dxfId="77">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31216BB-32E2-44BC-9C94-353266C4CA72}" name="PivotTable10" cacheId="0" applyNumberFormats="0" applyBorderFormats="0" applyFontFormats="0" applyPatternFormats="0" applyAlignmentFormats="0" applyWidthHeightFormats="1" dataCaption="Values" grandTotalCaption="Razem" updatedVersion="8" minRefreshableVersion="3" useAutoFormatting="1" colGrandTotals="0" itemPrintTitles="1" createdVersion="8" indent="0" multipleFieldFilters="0" chartFormat="1" rowHeaderCaption="Okres" colHeaderCaption="Rodzaje ćwiczeń">
  <location ref="U28:U29" firstHeaderRow="1" firstDataRow="1" firstDataCol="0"/>
  <pivotFields count="11">
    <pivotField numFmtId="14" showAll="0">
      <items count="10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t="default"/>
      </items>
    </pivotField>
    <pivotField showAll="0"/>
    <pivotField showAll="0">
      <items count="3">
        <item x="1"/>
        <item x="0"/>
        <item t="default"/>
      </items>
    </pivotField>
    <pivotField showAll="0"/>
    <pivotField showAll="0"/>
    <pivotField showAll="0"/>
    <pivotField showAll="0"/>
    <pivotField numFmtId="2" showAll="0"/>
    <pivotField dataField="1" numFmtId="2"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Max WHR" fld="8" subtotal="max" baseField="10" baseItem="1" numFmtId="2"/>
  </dataFields>
  <formats count="1">
    <format dxfId="78">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2F2A359-8B44-42C5-AA88-396094796DF1}" name="PivotTable5" cacheId="0" applyNumberFormats="0" applyBorderFormats="0" applyFontFormats="0" applyPatternFormats="0" applyAlignmentFormats="0" applyWidthHeightFormats="1" dataCaption="Values" grandTotalCaption="Razem" updatedVersion="8" minRefreshableVersion="3" useAutoFormatting="1" colGrandTotals="0" itemPrintTitles="1" createdVersion="8" indent="0" multipleFieldFilters="0" chartFormat="1" rowHeaderCaption="Okres" colHeaderCaption="Rodzaje ćwiczeń">
  <location ref="U10:V23" firstHeaderRow="1" firstDataRow="1" firstDataCol="1"/>
  <pivotFields count="11">
    <pivotField numFmtId="14" showAll="0">
      <items count="10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t="default"/>
      </items>
    </pivotField>
    <pivotField showAll="0"/>
    <pivotField showAll="0">
      <items count="3">
        <item x="1"/>
        <item x="0"/>
        <item t="default"/>
      </items>
    </pivotField>
    <pivotField showAll="0"/>
    <pivotField showAll="0"/>
    <pivotField showAll="0"/>
    <pivotField showAll="0"/>
    <pivotField numFmtId="2" showAll="0"/>
    <pivotField dataField="1" numFmtId="2"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h="1" sd="0" x="0"/>
        <item sd="0" x="1"/>
        <item sd="0" x="2"/>
        <item sd="0" x="3"/>
        <item sd="0" x="4"/>
        <item sd="0" x="5"/>
        <item sd="0" x="6"/>
        <item sd="0" x="7"/>
        <item sd="0" x="8"/>
        <item sd="0" x="9"/>
        <item sd="0" x="10"/>
        <item sd="0" x="11"/>
        <item sd="0" x="12"/>
        <item h="1" sd="0" x="13"/>
        <item t="default"/>
      </items>
    </pivotField>
  </pivotFields>
  <rowFields count="1">
    <field x="10"/>
  </rowFields>
  <rowItems count="13">
    <i>
      <x v="1"/>
    </i>
    <i>
      <x v="2"/>
    </i>
    <i>
      <x v="3"/>
    </i>
    <i>
      <x v="4"/>
    </i>
    <i>
      <x v="5"/>
    </i>
    <i>
      <x v="6"/>
    </i>
    <i>
      <x v="7"/>
    </i>
    <i>
      <x v="8"/>
    </i>
    <i>
      <x v="9"/>
    </i>
    <i>
      <x v="10"/>
    </i>
    <i>
      <x v="11"/>
    </i>
    <i>
      <x v="12"/>
    </i>
    <i t="grand">
      <x/>
    </i>
  </rowItems>
  <colItems count="1">
    <i/>
  </colItems>
  <dataFields count="1">
    <dataField name="WHR " fld="8" subtotal="average" baseField="10" baseItem="7" numFmtId="2"/>
  </dataFields>
  <formats count="4">
    <format dxfId="80">
      <pivotArea collapsedLevelsAreSubtotals="1" fieldPosition="0">
        <references count="1">
          <reference field="10" count="12">
            <x v="1"/>
            <x v="2"/>
            <x v="3"/>
            <x v="4"/>
            <x v="5"/>
            <x v="6"/>
            <x v="7"/>
            <x v="8"/>
            <x v="9"/>
            <x v="10"/>
            <x v="11"/>
            <x v="12"/>
          </reference>
        </references>
      </pivotArea>
    </format>
    <format dxfId="79">
      <pivotArea grandRow="1" outline="0" collapsedLevelsAreSubtotals="1" fieldPosition="0"/>
    </format>
    <format dxfId="68">
      <pivotArea field="10" type="button" dataOnly="0" labelOnly="1" outline="0" axis="axisRow" fieldPosition="0"/>
    </format>
    <format dxfId="67">
      <pivotArea dataOnly="0" labelOnly="1" outline="0" axis="axisValues" fieldPosition="0"/>
    </format>
  </formats>
  <conditionalFormats count="1">
    <conditionalFormat priority="4">
      <pivotAreas count="1">
        <pivotArea type="data" collapsedLevelsAreSubtotals="1" fieldPosition="0">
          <references count="2">
            <reference field="4294967294" count="1" selected="0">
              <x v="0"/>
            </reference>
            <reference field="10" count="12">
              <x v="1"/>
              <x v="2"/>
              <x v="3"/>
              <x v="4"/>
              <x v="5"/>
              <x v="6"/>
              <x v="7"/>
              <x v="8"/>
              <x v="9"/>
              <x v="10"/>
              <x v="11"/>
              <x v="12"/>
            </reference>
          </references>
        </pivotArea>
      </pivotAreas>
    </conditionalFormat>
  </conditionalFormats>
  <pivotTableStyleInfo name="PivotStyleLight16" showRowHeaders="0" showColHeaders="0"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3453A-65AB-48E2-B55F-E9C8E45A6A48}" name="PivotTable9" cacheId="0" applyNumberFormats="0" applyBorderFormats="0" applyFontFormats="0" applyPatternFormats="0" applyAlignmentFormats="0" applyWidthHeightFormats="1" dataCaption="Values" grandTotalCaption="Razem" updatedVersion="8" minRefreshableVersion="3" useAutoFormatting="1" colGrandTotals="0" itemPrintTitles="1" createdVersion="8" indent="0" multipleFieldFilters="0" chartFormat="1" rowHeaderCaption="Okres" colHeaderCaption="Rodzaje ćwiczeń">
  <location ref="R31:R32" firstHeaderRow="1" firstDataRow="1" firstDataCol="0"/>
  <pivotFields count="11">
    <pivotField numFmtId="14" showAll="0">
      <items count="10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t="default"/>
      </items>
    </pivotField>
    <pivotField showAll="0"/>
    <pivotField showAll="0">
      <items count="3">
        <item x="1"/>
        <item x="0"/>
        <item t="default"/>
      </items>
    </pivotField>
    <pivotField showAll="0"/>
    <pivotField showAll="0"/>
    <pivotField showAll="0"/>
    <pivotField showAll="0"/>
    <pivotField dataField="1" numFmtId="2" showAll="0"/>
    <pivotField numFmtId="2"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Min BMI" fld="7" subtotal="min" baseField="0" baseItem="0" numFmtId="2"/>
  </dataFields>
  <formats count="1">
    <format dxfId="81">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3AA9357-BE30-4B35-8249-A3A75501E79C}" name="PivotTable4" cacheId="0" applyNumberFormats="0" applyBorderFormats="0" applyFontFormats="0" applyPatternFormats="0" applyAlignmentFormats="0" applyWidthHeightFormats="1" dataCaption="Values" grandTotalCaption="Razem" updatedVersion="8" minRefreshableVersion="3" useAutoFormatting="1" colGrandTotals="0" itemPrintTitles="1" createdVersion="8" indent="0" multipleFieldFilters="0" chartFormat="1" rowHeaderCaption="Okres" colHeaderCaption="Rodzaje ćwiczeń">
  <location ref="R10:S23" firstHeaderRow="1" firstDataRow="1" firstDataCol="1"/>
  <pivotFields count="11">
    <pivotField numFmtId="14" showAll="0">
      <items count="10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t="default"/>
      </items>
    </pivotField>
    <pivotField showAll="0"/>
    <pivotField showAll="0">
      <items count="3">
        <item x="1"/>
        <item x="0"/>
        <item t="default"/>
      </items>
    </pivotField>
    <pivotField showAll="0"/>
    <pivotField showAll="0"/>
    <pivotField showAll="0"/>
    <pivotField showAll="0"/>
    <pivotField dataField="1" numFmtId="2" showAll="0"/>
    <pivotField numFmtId="2"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h="1" sd="0" x="0"/>
        <item sd="0" x="1"/>
        <item sd="0" x="2"/>
        <item sd="0" x="3"/>
        <item sd="0" x="4"/>
        <item sd="0" x="5"/>
        <item sd="0" x="6"/>
        <item sd="0" x="7"/>
        <item sd="0" x="8"/>
        <item sd="0" x="9"/>
        <item sd="0" x="10"/>
        <item sd="0" x="11"/>
        <item sd="0" x="12"/>
        <item h="1" sd="0" x="13"/>
        <item t="default"/>
      </items>
    </pivotField>
  </pivotFields>
  <rowFields count="1">
    <field x="10"/>
  </rowFields>
  <rowItems count="13">
    <i>
      <x v="1"/>
    </i>
    <i>
      <x v="2"/>
    </i>
    <i>
      <x v="3"/>
    </i>
    <i>
      <x v="4"/>
    </i>
    <i>
      <x v="5"/>
    </i>
    <i>
      <x v="6"/>
    </i>
    <i>
      <x v="7"/>
    </i>
    <i>
      <x v="8"/>
    </i>
    <i>
      <x v="9"/>
    </i>
    <i>
      <x v="10"/>
    </i>
    <i>
      <x v="11"/>
    </i>
    <i>
      <x v="12"/>
    </i>
    <i t="grand">
      <x/>
    </i>
  </rowItems>
  <colItems count="1">
    <i/>
  </colItems>
  <dataFields count="1">
    <dataField name="BMI " fld="7" subtotal="average" baseField="10" baseItem="1" numFmtId="2"/>
  </dataFields>
  <formats count="4">
    <format dxfId="83">
      <pivotArea collapsedLevelsAreSubtotals="1" fieldPosition="0">
        <references count="1">
          <reference field="10" count="12">
            <x v="1"/>
            <x v="2"/>
            <x v="3"/>
            <x v="4"/>
            <x v="5"/>
            <x v="6"/>
            <x v="7"/>
            <x v="8"/>
            <x v="9"/>
            <x v="10"/>
            <x v="11"/>
            <x v="12"/>
          </reference>
        </references>
      </pivotArea>
    </format>
    <format dxfId="82">
      <pivotArea grandRow="1" outline="0" collapsedLevelsAreSubtotals="1" fieldPosition="0"/>
    </format>
    <format dxfId="65">
      <pivotArea field="10" type="button" dataOnly="0" labelOnly="1" outline="0" axis="axisRow" fieldPosition="0"/>
    </format>
    <format dxfId="64">
      <pivotArea dataOnly="0" labelOnly="1" outline="0" axis="axisValues" fieldPosition="0"/>
    </format>
  </formats>
  <conditionalFormats count="1">
    <conditionalFormat priority="5">
      <pivotAreas count="1">
        <pivotArea type="data" collapsedLevelsAreSubtotals="1" fieldPosition="0">
          <references count="2">
            <reference field="4294967294" count="1" selected="0">
              <x v="0"/>
            </reference>
            <reference field="10" count="12">
              <x v="1"/>
              <x v="2"/>
              <x v="3"/>
              <x v="4"/>
              <x v="5"/>
              <x v="6"/>
              <x v="7"/>
              <x v="8"/>
              <x v="9"/>
              <x v="10"/>
              <x v="11"/>
              <x v="12"/>
            </reference>
          </references>
        </pivotArea>
      </pivotAreas>
    </conditionalFormat>
  </conditionalFormats>
  <pivotTableStyleInfo name="PivotStyleLight16" showRowHeaders="0" showColHeaders="0"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498785D-C48D-4A7C-B131-F3C2EC65F5F9}" name="PivotTable3" cacheId="0" applyNumberFormats="0" applyBorderFormats="0" applyFontFormats="0" applyPatternFormats="0" applyAlignmentFormats="0" applyWidthHeightFormats="1" dataCaption="Values" grandTotalCaption="Razem" updatedVersion="8" minRefreshableVersion="3" useAutoFormatting="1" colGrandTotals="0" itemPrintTitles="1" createdVersion="8" indent="0" multipleFieldFilters="0" chartFormat="3" rowHeaderCaption="Okres" colHeaderCaption="Rodzaje ćwiczeń">
  <location ref="O10:P23" firstHeaderRow="1" firstDataRow="1" firstDataCol="1"/>
  <pivotFields count="11">
    <pivotField numFmtId="14" showAll="0">
      <items count="10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t="default"/>
      </items>
    </pivotField>
    <pivotField showAll="0"/>
    <pivotField showAll="0">
      <items count="3">
        <item x="1"/>
        <item x="0"/>
        <item t="default"/>
      </items>
    </pivotField>
    <pivotField showAll="0"/>
    <pivotField showAll="0"/>
    <pivotField showAll="0"/>
    <pivotField dataField="1" showAll="0"/>
    <pivotField numFmtId="2" showAll="0"/>
    <pivotField numFmtId="2"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h="1" sd="0" x="0"/>
        <item sd="0" x="1"/>
        <item sd="0" x="2"/>
        <item sd="0" x="3"/>
        <item sd="0" x="4"/>
        <item sd="0" x="5"/>
        <item sd="0" x="6"/>
        <item sd="0" x="7"/>
        <item sd="0" x="8"/>
        <item sd="0" x="9"/>
        <item sd="0" x="10"/>
        <item sd="0" x="11"/>
        <item sd="0" x="12"/>
        <item h="1" sd="0" x="13"/>
        <item t="default"/>
      </items>
    </pivotField>
  </pivotFields>
  <rowFields count="1">
    <field x="10"/>
  </rowFields>
  <rowItems count="13">
    <i>
      <x v="1"/>
    </i>
    <i>
      <x v="2"/>
    </i>
    <i>
      <x v="3"/>
    </i>
    <i>
      <x v="4"/>
    </i>
    <i>
      <x v="5"/>
    </i>
    <i>
      <x v="6"/>
    </i>
    <i>
      <x v="7"/>
    </i>
    <i>
      <x v="8"/>
    </i>
    <i>
      <x v="9"/>
    </i>
    <i>
      <x v="10"/>
    </i>
    <i>
      <x v="11"/>
    </i>
    <i>
      <x v="12"/>
    </i>
    <i t="grand">
      <x/>
    </i>
  </rowItems>
  <colItems count="1">
    <i/>
  </colItems>
  <dataFields count="1">
    <dataField name="Waga " fld="6" subtotal="average" baseField="10" baseItem="6"/>
  </dataFields>
  <formats count="4">
    <format dxfId="85">
      <pivotArea collapsedLevelsAreSubtotals="1" fieldPosition="0">
        <references count="1">
          <reference field="10" count="12">
            <x v="1"/>
            <x v="2"/>
            <x v="3"/>
            <x v="4"/>
            <x v="5"/>
            <x v="6"/>
            <x v="7"/>
            <x v="8"/>
            <x v="9"/>
            <x v="10"/>
            <x v="11"/>
            <x v="12"/>
          </reference>
        </references>
      </pivotArea>
    </format>
    <format dxfId="84">
      <pivotArea grandRow="1" outline="0" collapsedLevelsAreSubtotals="1" fieldPosition="0"/>
    </format>
    <format dxfId="62">
      <pivotArea field="10" type="button" dataOnly="0" labelOnly="1" outline="0" axis="axisRow" fieldPosition="0"/>
    </format>
    <format dxfId="61">
      <pivotArea dataOnly="0" labelOnly="1" outline="0" axis="axisValues" fieldPosition="0"/>
    </format>
  </formats>
  <conditionalFormats count="1">
    <conditionalFormat priority="6">
      <pivotAreas count="1">
        <pivotArea type="data" collapsedLevelsAreSubtotals="1" fieldPosition="0">
          <references count="2">
            <reference field="4294967294" count="1" selected="0">
              <x v="0"/>
            </reference>
            <reference field="10" count="12">
              <x v="1"/>
              <x v="2"/>
              <x v="3"/>
              <x v="4"/>
              <x v="5"/>
              <x v="6"/>
              <x v="7"/>
              <x v="8"/>
              <x v="9"/>
              <x v="10"/>
              <x v="11"/>
              <x v="12"/>
            </reference>
          </references>
        </pivotArea>
      </pivotAreas>
    </conditionalFormat>
  </conditionalFormats>
  <pivotTableStyleInfo name="PivotStyleLight16" showRowHeaders="0" showColHeaders="0"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6936016-C464-4AD3-9485-09B73A2915B7}" name="PivotTable8" cacheId="0" applyNumberFormats="0" applyBorderFormats="0" applyFontFormats="0" applyPatternFormats="0" applyAlignmentFormats="0" applyWidthHeightFormats="1" dataCaption="Values" grandTotalCaption="Razem" updatedVersion="8" minRefreshableVersion="3" useAutoFormatting="1" colGrandTotals="0" itemPrintTitles="1" createdVersion="8" indent="0" multipleFieldFilters="0" chartFormat="1" rowHeaderCaption="Okres" colHeaderCaption="Rodzaje ćwiczeń">
  <location ref="R28:R29" firstHeaderRow="1" firstDataRow="1" firstDataCol="0"/>
  <pivotFields count="11">
    <pivotField numFmtId="14" showAll="0">
      <items count="10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t="default"/>
      </items>
    </pivotField>
    <pivotField showAll="0"/>
    <pivotField showAll="0">
      <items count="3">
        <item x="1"/>
        <item x="0"/>
        <item t="default"/>
      </items>
    </pivotField>
    <pivotField showAll="0"/>
    <pivotField showAll="0"/>
    <pivotField showAll="0"/>
    <pivotField showAll="0"/>
    <pivotField dataField="1" numFmtId="2" showAll="0"/>
    <pivotField numFmtId="2"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Max BMI" fld="7" subtotal="max" baseField="10" baseItem="1" numFmtId="2"/>
  </dataFields>
  <formats count="1">
    <format dxfId="86">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Ćwiczenie" xr10:uid="{288D0D29-3C5D-4533-8D8B-99C2B2F14A09}" sourceName=" Ćwiczenie">
  <pivotTables>
    <pivotTable tabId="5" name="pvt_sum_obc"/>
    <pivotTable tabId="5" name="pvt_max_powt"/>
    <pivotTable tabId="5" name="PivotTable3"/>
    <pivotTable tabId="5" name="PivotTable4"/>
    <pivotTable tabId="5" name="PivotTable5"/>
  </pivotTables>
  <data>
    <tabular pivotCacheId="1161214514">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zień" xr10:uid="{DCCD1EE6-4973-4DFF-B931-AB4E7787235E}" sourceName="Months (Dzień)">
  <pivotTables>
    <pivotTable tabId="5" name="pvt_sum_obc"/>
    <pivotTable tabId="5" name="pvt_max_powt"/>
    <pivotTable tabId="5" name="PivotTable3"/>
    <pivotTable tabId="5" name="PivotTable4"/>
    <pivotTable tabId="5" name="PivotTable5"/>
  </pivotTables>
  <data>
    <tabular pivotCacheId="1161214514">
      <items count="14">
        <i x="1" s="1"/>
        <i x="2" s="1"/>
        <i x="3" s="1"/>
        <i x="4" s="1"/>
        <i x="5" s="1"/>
        <i x="6" s="1"/>
        <i x="7" s="1"/>
        <i x="8" s="1"/>
        <i x="9" s="1"/>
        <i x="10" s="1"/>
        <i x="11" s="1"/>
        <i x="12" s="1"/>
        <i x="0" nd="1"/>
        <i x="1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Ćwiczenie" xr10:uid="{45030DAC-B130-4122-A289-E63E89A84A20}" cache="Slicer_Ćwiczenie" caption=" Ćwiczenie" showCaption="0" rowHeight="234950"/>
  <slicer name="Months (Dzień)" xr10:uid="{50B388A1-3555-48B7-8325-C547AE2CE193}" cache="Slicer_Months__Dzień" caption="Okres" columnCount="6" showCaption="0"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49990E6-C138-4CB5-8DD1-68FCC50EB576}" name="tracker" displayName="tracker" ref="A1:I135" totalsRowShown="0">
  <autoFilter ref="A1:I135" xr:uid="{B49990E6-C138-4CB5-8DD1-68FCC50EB576}"/>
  <sortState xmlns:xlrd2="http://schemas.microsoft.com/office/spreadsheetml/2017/richdata2" ref="A2:I135">
    <sortCondition ref="A1:A135"/>
  </sortState>
  <tableColumns count="9">
    <tableColumn id="1" xr3:uid="{4FAE202F-FDC3-4597-BF76-9400083A4CEE}" name="Dzień" dataDxfId="75"/>
    <tableColumn id="2" xr3:uid="{C7C40843-BD2B-4206-931D-FC371D285E5C}" name="Miejsce"/>
    <tableColumn id="3" xr3:uid="{7198DD78-06BC-4EE8-AF55-2E0D9941B717}" name=" Ćwiczenie"/>
    <tableColumn id="4" xr3:uid="{5DB708DA-2F11-4EAE-9DB5-1028487B40DC}" name="Powtórzenia" dataDxfId="74"/>
    <tableColumn id="5" xr3:uid="{94330EC4-BC22-4709-BFB5-7969063F531F}" name="Serie" dataDxfId="73"/>
    <tableColumn id="6" xr3:uid="{683A1BA9-5C80-4EBD-A13B-810C51B4D7DF}" name="Obciążenie" dataDxfId="72">
      <calculatedColumnFormula>tracker[[#This Row],[Powtórzenia]]*tracker[[#This Row],[Serie]]</calculatedColumnFormula>
    </tableColumn>
    <tableColumn id="7" xr3:uid="{227DDB97-3A31-4785-889F-A2A99F10AE43}" name="Waga" dataDxfId="71"/>
    <tableColumn id="8" xr3:uid="{18A2CE50-6C6C-427F-8977-4A7F302E6114}" name="BMI" dataDxfId="70"/>
    <tableColumn id="9" xr3:uid="{16FDA24C-7EE4-4FD6-8FC1-8268D2A3794B}" name="WHR" dataDxfId="6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270DE12-6194-4F4C-9CB0-036BFB331291}" name="tb_ust_cwiczenia" displayName="tb_ust_cwiczenia" ref="E2:E5" totalsRowShown="0">
  <autoFilter ref="E2:E5" xr:uid="{7270DE12-6194-4F4C-9CB0-036BFB331291}"/>
  <tableColumns count="1">
    <tableColumn id="1" xr3:uid="{CF2B52A3-EDFB-4779-9C51-EA988378DC1A}" name="Ćwiczenia"/>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665FC-1FE9-43EE-AC33-111F40F3F7D4}">
  <sheetPr>
    <pageSetUpPr fitToPage="1"/>
  </sheetPr>
  <dimension ref="B1:V83"/>
  <sheetViews>
    <sheetView showGridLines="0" tabSelected="1" zoomScale="70" zoomScaleNormal="70" workbookViewId="0">
      <selection activeCell="B1" sqref="B1"/>
    </sheetView>
  </sheetViews>
  <sheetFormatPr defaultRowHeight="14.4" x14ac:dyDescent="0.3"/>
  <cols>
    <col min="2" max="2" width="16.109375" bestFit="1" customWidth="1"/>
    <col min="3" max="3" width="18.5546875" bestFit="1" customWidth="1"/>
    <col min="4" max="4" width="9" bestFit="1" customWidth="1"/>
    <col min="5" max="5" width="10.77734375" bestFit="1" customWidth="1"/>
    <col min="15" max="15" width="9.33203125" bestFit="1" customWidth="1"/>
    <col min="16" max="16" width="6.33203125" bestFit="1" customWidth="1"/>
    <col min="17" max="17" width="9.21875" bestFit="1" customWidth="1"/>
    <col min="18" max="18" width="9.33203125" bestFit="1" customWidth="1"/>
    <col min="19" max="19" width="6" bestFit="1" customWidth="1"/>
    <col min="21" max="21" width="9.33203125" bestFit="1" customWidth="1"/>
    <col min="22" max="22" width="5.77734375" bestFit="1" customWidth="1"/>
  </cols>
  <sheetData>
    <row r="1" spans="2:22" ht="46.2" x14ac:dyDescent="0.85">
      <c r="B1" s="7" t="s">
        <v>45</v>
      </c>
    </row>
    <row r="7" spans="2:22" ht="25.8" x14ac:dyDescent="0.5">
      <c r="O7" s="6" t="s">
        <v>12</v>
      </c>
      <c r="P7" s="6"/>
      <c r="Q7" s="6"/>
      <c r="R7" s="6" t="s">
        <v>13</v>
      </c>
      <c r="S7" s="6"/>
      <c r="T7" s="6"/>
      <c r="U7" s="6" t="s">
        <v>14</v>
      </c>
    </row>
    <row r="10" spans="2:22" x14ac:dyDescent="0.3">
      <c r="B10" s="8" t="s">
        <v>31</v>
      </c>
      <c r="C10" s="4" t="s">
        <v>29</v>
      </c>
      <c r="O10" s="8" t="s">
        <v>27</v>
      </c>
      <c r="P10" s="9" t="s">
        <v>32</v>
      </c>
      <c r="Q10" s="9"/>
      <c r="R10" s="8" t="s">
        <v>27</v>
      </c>
      <c r="S10" s="9" t="s">
        <v>33</v>
      </c>
      <c r="T10" s="9"/>
      <c r="U10" s="8" t="s">
        <v>27</v>
      </c>
      <c r="V10" s="9" t="s">
        <v>34</v>
      </c>
    </row>
    <row r="11" spans="2:22" x14ac:dyDescent="0.3">
      <c r="B11" s="8" t="s">
        <v>27</v>
      </c>
      <c r="C11" s="9" t="s">
        <v>5</v>
      </c>
      <c r="D11" s="9" t="s">
        <v>6</v>
      </c>
      <c r="O11" s="5" t="s">
        <v>15</v>
      </c>
      <c r="P11" s="3">
        <v>88.799999999999969</v>
      </c>
      <c r="R11" s="5" t="s">
        <v>15</v>
      </c>
      <c r="S11" s="3">
        <v>28.449999999999992</v>
      </c>
      <c r="U11" s="5" t="s">
        <v>15</v>
      </c>
      <c r="V11" s="3">
        <v>1.278</v>
      </c>
    </row>
    <row r="12" spans="2:22" x14ac:dyDescent="0.3">
      <c r="B12" s="5" t="s">
        <v>15</v>
      </c>
      <c r="C12" s="10">
        <v>177</v>
      </c>
      <c r="D12" s="10">
        <v>273</v>
      </c>
      <c r="O12" s="5" t="s">
        <v>16</v>
      </c>
      <c r="P12" s="3">
        <v>83.999999999999901</v>
      </c>
      <c r="R12" s="5" t="s">
        <v>16</v>
      </c>
      <c r="S12" s="3">
        <v>27.249999999999972</v>
      </c>
      <c r="U12" s="5" t="s">
        <v>16</v>
      </c>
      <c r="V12" s="3">
        <v>1.23</v>
      </c>
    </row>
    <row r="13" spans="2:22" x14ac:dyDescent="0.3">
      <c r="B13" s="5" t="s">
        <v>16</v>
      </c>
      <c r="C13" s="10">
        <v>76</v>
      </c>
      <c r="D13" s="10">
        <v>351</v>
      </c>
      <c r="O13" s="5" t="s">
        <v>17</v>
      </c>
      <c r="P13" s="3">
        <v>79.199999999999832</v>
      </c>
      <c r="R13" s="5" t="s">
        <v>17</v>
      </c>
      <c r="S13" s="3">
        <v>26.049999999999958</v>
      </c>
      <c r="U13" s="5" t="s">
        <v>17</v>
      </c>
      <c r="V13" s="3">
        <v>1.1819999999999999</v>
      </c>
    </row>
    <row r="14" spans="2:22" x14ac:dyDescent="0.3">
      <c r="B14" s="5" t="s">
        <v>17</v>
      </c>
      <c r="C14" s="10">
        <v>217</v>
      </c>
      <c r="D14" s="10">
        <v>278</v>
      </c>
      <c r="O14" s="5" t="s">
        <v>18</v>
      </c>
      <c r="P14" s="3">
        <v>73.599999999999753</v>
      </c>
      <c r="R14" s="5" t="s">
        <v>18</v>
      </c>
      <c r="S14" s="3">
        <v>24.649999999999938</v>
      </c>
      <c r="U14" s="5" t="s">
        <v>18</v>
      </c>
      <c r="V14" s="3">
        <v>1.1259999999999999</v>
      </c>
    </row>
    <row r="15" spans="2:22" x14ac:dyDescent="0.3">
      <c r="B15" s="5" t="s">
        <v>18</v>
      </c>
      <c r="C15" s="10">
        <v>248</v>
      </c>
      <c r="D15" s="10">
        <v>449</v>
      </c>
      <c r="O15" s="5" t="s">
        <v>19</v>
      </c>
      <c r="P15" s="3">
        <v>68.399999999999679</v>
      </c>
      <c r="R15" s="5" t="s">
        <v>19</v>
      </c>
      <c r="S15" s="3">
        <v>23.349999999999916</v>
      </c>
      <c r="U15" s="5" t="s">
        <v>19</v>
      </c>
      <c r="V15" s="3">
        <v>1.0739999999999998</v>
      </c>
    </row>
    <row r="16" spans="2:22" x14ac:dyDescent="0.3">
      <c r="B16" s="5" t="s">
        <v>19</v>
      </c>
      <c r="C16" s="10">
        <v>132</v>
      </c>
      <c r="D16" s="10">
        <v>339</v>
      </c>
      <c r="O16" s="5" t="s">
        <v>20</v>
      </c>
      <c r="P16" s="3">
        <v>64.599999999999625</v>
      </c>
      <c r="R16" s="5" t="s">
        <v>20</v>
      </c>
      <c r="S16" s="3">
        <v>22.399999999999906</v>
      </c>
      <c r="U16" s="5" t="s">
        <v>20</v>
      </c>
      <c r="V16" s="3">
        <v>1.0359999999999998</v>
      </c>
    </row>
    <row r="17" spans="2:22" x14ac:dyDescent="0.3">
      <c r="B17" s="5" t="s">
        <v>20</v>
      </c>
      <c r="C17" s="10">
        <v>103</v>
      </c>
      <c r="D17" s="10">
        <v>220</v>
      </c>
      <c r="O17" s="5" t="s">
        <v>21</v>
      </c>
      <c r="P17" s="3">
        <v>61.399999999999636</v>
      </c>
      <c r="R17" s="5" t="s">
        <v>21</v>
      </c>
      <c r="S17" s="3">
        <v>21.599999999999898</v>
      </c>
      <c r="U17" s="5" t="s">
        <v>21</v>
      </c>
      <c r="V17" s="3">
        <v>1.0039999999999998</v>
      </c>
    </row>
    <row r="18" spans="2:22" x14ac:dyDescent="0.3">
      <c r="B18" s="5" t="s">
        <v>21</v>
      </c>
      <c r="C18" s="10">
        <v>136</v>
      </c>
      <c r="D18" s="10">
        <v>256</v>
      </c>
      <c r="O18" s="5" t="s">
        <v>22</v>
      </c>
      <c r="P18" s="3">
        <v>58.784615384615307</v>
      </c>
      <c r="R18" s="5" t="s">
        <v>22</v>
      </c>
      <c r="S18" s="3">
        <v>20.384615384615341</v>
      </c>
      <c r="U18" s="5" t="s">
        <v>22</v>
      </c>
      <c r="V18" s="3">
        <v>0.96538461538461506</v>
      </c>
    </row>
    <row r="19" spans="2:22" x14ac:dyDescent="0.3">
      <c r="B19" s="5" t="s">
        <v>22</v>
      </c>
      <c r="C19" s="10">
        <v>285</v>
      </c>
      <c r="D19" s="10">
        <v>208</v>
      </c>
      <c r="O19" s="5" t="s">
        <v>23</v>
      </c>
      <c r="P19" s="3">
        <v>58.600000000000009</v>
      </c>
      <c r="R19" s="5" t="s">
        <v>23</v>
      </c>
      <c r="S19" s="3">
        <v>20</v>
      </c>
      <c r="U19" s="5" t="s">
        <v>23</v>
      </c>
      <c r="V19" s="3">
        <v>0.95000000000000007</v>
      </c>
    </row>
    <row r="20" spans="2:22" x14ac:dyDescent="0.3">
      <c r="B20" s="5" t="s">
        <v>23</v>
      </c>
      <c r="C20" s="10">
        <v>147</v>
      </c>
      <c r="D20" s="10">
        <v>187</v>
      </c>
      <c r="O20" s="5" t="s">
        <v>24</v>
      </c>
      <c r="P20" s="3">
        <v>58.600000000000016</v>
      </c>
      <c r="R20" s="5" t="s">
        <v>24</v>
      </c>
      <c r="S20" s="3">
        <v>20</v>
      </c>
      <c r="U20" s="5" t="s">
        <v>24</v>
      </c>
      <c r="V20" s="3">
        <v>0.94999999999999984</v>
      </c>
    </row>
    <row r="21" spans="2:22" x14ac:dyDescent="0.3">
      <c r="B21" s="5" t="s">
        <v>24</v>
      </c>
      <c r="C21" s="10">
        <v>126</v>
      </c>
      <c r="D21" s="10">
        <v>482</v>
      </c>
      <c r="O21" s="5" t="s">
        <v>25</v>
      </c>
      <c r="P21" s="3">
        <v>58.600000000000009</v>
      </c>
      <c r="R21" s="5" t="s">
        <v>25</v>
      </c>
      <c r="S21" s="3">
        <v>20</v>
      </c>
      <c r="U21" s="5" t="s">
        <v>25</v>
      </c>
      <c r="V21" s="3">
        <v>0.95000000000000007</v>
      </c>
    </row>
    <row r="22" spans="2:22" x14ac:dyDescent="0.3">
      <c r="B22" s="5" t="s">
        <v>25</v>
      </c>
      <c r="C22" s="10">
        <v>99</v>
      </c>
      <c r="D22" s="10">
        <v>171</v>
      </c>
      <c r="O22" s="5" t="s">
        <v>26</v>
      </c>
      <c r="P22" s="3">
        <v>58.600000000000016</v>
      </c>
      <c r="R22" s="5" t="s">
        <v>26</v>
      </c>
      <c r="S22" s="3">
        <v>20</v>
      </c>
      <c r="U22" s="5" t="s">
        <v>26</v>
      </c>
      <c r="V22" s="3">
        <v>0.94999999999999984</v>
      </c>
    </row>
    <row r="23" spans="2:22" x14ac:dyDescent="0.3">
      <c r="B23" s="5" t="s">
        <v>26</v>
      </c>
      <c r="C23" s="10">
        <v>219</v>
      </c>
      <c r="D23" s="10">
        <v>168</v>
      </c>
      <c r="O23" s="5" t="s">
        <v>28</v>
      </c>
      <c r="P23" s="3">
        <v>68.513432835820907</v>
      </c>
      <c r="R23" s="5" t="s">
        <v>28</v>
      </c>
      <c r="S23" s="3">
        <v>23.035074626865637</v>
      </c>
      <c r="U23" s="5" t="s">
        <v>28</v>
      </c>
      <c r="V23" s="3">
        <v>1.0655820895522381</v>
      </c>
    </row>
    <row r="24" spans="2:22" x14ac:dyDescent="0.3">
      <c r="B24" s="5" t="s">
        <v>28</v>
      </c>
      <c r="C24" s="10">
        <v>1965</v>
      </c>
      <c r="D24" s="10">
        <v>3382</v>
      </c>
    </row>
    <row r="28" spans="2:22" x14ac:dyDescent="0.3">
      <c r="B28" s="8" t="s">
        <v>30</v>
      </c>
      <c r="C28" s="4" t="s">
        <v>29</v>
      </c>
      <c r="O28" t="s">
        <v>35</v>
      </c>
      <c r="R28" t="s">
        <v>37</v>
      </c>
      <c r="U28" t="s">
        <v>39</v>
      </c>
    </row>
    <row r="29" spans="2:22" x14ac:dyDescent="0.3">
      <c r="B29" s="8" t="s">
        <v>27</v>
      </c>
      <c r="C29" s="9" t="s">
        <v>5</v>
      </c>
      <c r="D29" s="9" t="s">
        <v>6</v>
      </c>
      <c r="O29" s="3">
        <v>91</v>
      </c>
      <c r="R29" s="3">
        <v>29</v>
      </c>
      <c r="U29" s="3">
        <v>1.3</v>
      </c>
    </row>
    <row r="30" spans="2:22" x14ac:dyDescent="0.3">
      <c r="B30" s="5" t="s">
        <v>15</v>
      </c>
      <c r="C30" s="10">
        <v>25</v>
      </c>
      <c r="D30" s="10">
        <v>32</v>
      </c>
    </row>
    <row r="31" spans="2:22" x14ac:dyDescent="0.3">
      <c r="B31" s="5" t="s">
        <v>16</v>
      </c>
      <c r="C31" s="10">
        <v>15</v>
      </c>
      <c r="D31" s="10">
        <v>38</v>
      </c>
      <c r="O31" t="s">
        <v>36</v>
      </c>
      <c r="R31" t="s">
        <v>38</v>
      </c>
      <c r="U31" t="s">
        <v>40</v>
      </c>
    </row>
    <row r="32" spans="2:22" x14ac:dyDescent="0.3">
      <c r="B32" s="5" t="s">
        <v>17</v>
      </c>
      <c r="C32" s="10">
        <v>25</v>
      </c>
      <c r="D32" s="10">
        <v>39</v>
      </c>
      <c r="O32" s="3">
        <v>58.6</v>
      </c>
      <c r="R32" s="3">
        <v>20</v>
      </c>
      <c r="U32" s="3">
        <v>0.95</v>
      </c>
    </row>
    <row r="33" spans="2:18" x14ac:dyDescent="0.3">
      <c r="B33" s="5" t="s">
        <v>18</v>
      </c>
      <c r="C33" s="10">
        <v>25</v>
      </c>
      <c r="D33" s="10">
        <v>36</v>
      </c>
    </row>
    <row r="34" spans="2:18" x14ac:dyDescent="0.3">
      <c r="B34" s="5" t="s">
        <v>19</v>
      </c>
      <c r="C34" s="10">
        <v>24</v>
      </c>
      <c r="D34" s="10">
        <v>34</v>
      </c>
    </row>
    <row r="35" spans="2:18" x14ac:dyDescent="0.3">
      <c r="B35" s="5" t="s">
        <v>20</v>
      </c>
      <c r="C35" s="10">
        <v>17</v>
      </c>
      <c r="D35" s="10">
        <v>32</v>
      </c>
    </row>
    <row r="36" spans="2:18" x14ac:dyDescent="0.3">
      <c r="B36" s="5" t="s">
        <v>21</v>
      </c>
      <c r="C36" s="10">
        <v>25</v>
      </c>
      <c r="D36" s="10">
        <v>40</v>
      </c>
    </row>
    <row r="37" spans="2:18" x14ac:dyDescent="0.3">
      <c r="B37" s="5" t="s">
        <v>22</v>
      </c>
      <c r="C37" s="10">
        <v>25</v>
      </c>
      <c r="D37" s="10">
        <v>40</v>
      </c>
    </row>
    <row r="38" spans="2:18" x14ac:dyDescent="0.3">
      <c r="B38" s="5" t="s">
        <v>23</v>
      </c>
      <c r="C38" s="10">
        <v>23</v>
      </c>
      <c r="D38" s="10">
        <v>36</v>
      </c>
    </row>
    <row r="39" spans="2:18" x14ac:dyDescent="0.3">
      <c r="B39" s="5" t="s">
        <v>24</v>
      </c>
      <c r="C39" s="10">
        <v>25</v>
      </c>
      <c r="D39" s="10">
        <v>40</v>
      </c>
    </row>
    <row r="40" spans="2:18" x14ac:dyDescent="0.3">
      <c r="B40" s="5" t="s">
        <v>25</v>
      </c>
      <c r="C40" s="10">
        <v>24</v>
      </c>
      <c r="D40" s="10">
        <v>34</v>
      </c>
    </row>
    <row r="41" spans="2:18" x14ac:dyDescent="0.3">
      <c r="B41" s="5" t="s">
        <v>26</v>
      </c>
      <c r="C41" s="10">
        <v>24</v>
      </c>
      <c r="D41" s="10">
        <v>39</v>
      </c>
    </row>
    <row r="42" spans="2:18" x14ac:dyDescent="0.3">
      <c r="B42" s="5" t="s">
        <v>28</v>
      </c>
      <c r="C42" s="10">
        <v>25</v>
      </c>
      <c r="D42" s="10">
        <v>40</v>
      </c>
    </row>
    <row r="47" spans="2:18" x14ac:dyDescent="0.3">
      <c r="R47" t="s">
        <v>41</v>
      </c>
    </row>
    <row r="48" spans="2:18" x14ac:dyDescent="0.3">
      <c r="R48" t="s">
        <v>42</v>
      </c>
    </row>
    <row r="49" spans="2:18" x14ac:dyDescent="0.3">
      <c r="R49" t="s">
        <v>43</v>
      </c>
    </row>
    <row r="52" spans="2:18" x14ac:dyDescent="0.3">
      <c r="B52" t="s">
        <v>46</v>
      </c>
    </row>
    <row r="53" spans="2:18" x14ac:dyDescent="0.3">
      <c r="B53" t="s">
        <v>44</v>
      </c>
    </row>
    <row r="54" spans="2:18" x14ac:dyDescent="0.3">
      <c r="B54" t="s">
        <v>68</v>
      </c>
    </row>
    <row r="56" spans="2:18" x14ac:dyDescent="0.3">
      <c r="B56" t="s">
        <v>47</v>
      </c>
    </row>
    <row r="58" spans="2:18" x14ac:dyDescent="0.3">
      <c r="B58" t="s">
        <v>48</v>
      </c>
    </row>
    <row r="59" spans="2:18" x14ac:dyDescent="0.3">
      <c r="B59" t="s">
        <v>49</v>
      </c>
    </row>
    <row r="60" spans="2:18" x14ac:dyDescent="0.3">
      <c r="B60" t="s">
        <v>50</v>
      </c>
    </row>
    <row r="61" spans="2:18" x14ac:dyDescent="0.3">
      <c r="B61" t="s">
        <v>51</v>
      </c>
    </row>
    <row r="62" spans="2:18" x14ac:dyDescent="0.3">
      <c r="B62" t="s">
        <v>52</v>
      </c>
    </row>
    <row r="63" spans="2:18" x14ac:dyDescent="0.3">
      <c r="B63" t="s">
        <v>53</v>
      </c>
    </row>
    <row r="64" spans="2:18" x14ac:dyDescent="0.3">
      <c r="B64" t="s">
        <v>54</v>
      </c>
    </row>
    <row r="66" spans="2:2" x14ac:dyDescent="0.3">
      <c r="B66" t="s">
        <v>55</v>
      </c>
    </row>
    <row r="67" spans="2:2" x14ac:dyDescent="0.3">
      <c r="B67" t="s">
        <v>56</v>
      </c>
    </row>
    <row r="68" spans="2:2" x14ac:dyDescent="0.3">
      <c r="B68" t="s">
        <v>57</v>
      </c>
    </row>
    <row r="70" spans="2:2" x14ac:dyDescent="0.3">
      <c r="B70" t="s">
        <v>58</v>
      </c>
    </row>
    <row r="72" spans="2:2" x14ac:dyDescent="0.3">
      <c r="B72" t="s">
        <v>59</v>
      </c>
    </row>
    <row r="74" spans="2:2" x14ac:dyDescent="0.3">
      <c r="B74" t="s">
        <v>60</v>
      </c>
    </row>
    <row r="75" spans="2:2" x14ac:dyDescent="0.3">
      <c r="B75" t="s">
        <v>61</v>
      </c>
    </row>
    <row r="77" spans="2:2" x14ac:dyDescent="0.3">
      <c r="B77" t="s">
        <v>62</v>
      </c>
    </row>
    <row r="79" spans="2:2" x14ac:dyDescent="0.3">
      <c r="B79" t="s">
        <v>63</v>
      </c>
    </row>
    <row r="80" spans="2:2" x14ac:dyDescent="0.3">
      <c r="B80" t="s">
        <v>64</v>
      </c>
    </row>
    <row r="81" spans="2:2" x14ac:dyDescent="0.3">
      <c r="B81" t="s">
        <v>65</v>
      </c>
    </row>
    <row r="82" spans="2:2" x14ac:dyDescent="0.3">
      <c r="B82" t="s">
        <v>66</v>
      </c>
    </row>
    <row r="83" spans="2:2" x14ac:dyDescent="0.3">
      <c r="B83" t="s">
        <v>67</v>
      </c>
    </row>
  </sheetData>
  <conditionalFormatting pivot="1" sqref="C12:C23">
    <cfRule type="dataBar" priority="19">
      <dataBar>
        <cfvo type="min"/>
        <cfvo type="max"/>
        <color rgb="FF63C384"/>
      </dataBar>
      <extLst>
        <ext xmlns:x14="http://schemas.microsoft.com/office/spreadsheetml/2009/9/main" uri="{B025F937-C7B1-47D3-B67F-A62EFF666E3E}">
          <x14:id>{9B5EAA57-29A9-421E-98AD-20AC425EE086}</x14:id>
        </ext>
      </extLst>
    </cfRule>
  </conditionalFormatting>
  <conditionalFormatting pivot="1" sqref="D12:D23">
    <cfRule type="dataBar" priority="18">
      <dataBar>
        <cfvo type="min"/>
        <cfvo type="max"/>
        <color rgb="FF63C384"/>
      </dataBar>
      <extLst>
        <ext xmlns:x14="http://schemas.microsoft.com/office/spreadsheetml/2009/9/main" uri="{B025F937-C7B1-47D3-B67F-A62EFF666E3E}">
          <x14:id>{A954DE21-8036-44AD-B541-24011F18424B}</x14:id>
        </ext>
      </extLst>
    </cfRule>
  </conditionalFormatting>
  <conditionalFormatting pivot="1" sqref="C30:C41">
    <cfRule type="dataBar" priority="15">
      <dataBar>
        <cfvo type="min"/>
        <cfvo type="max"/>
        <color rgb="FF638EC6"/>
      </dataBar>
      <extLst>
        <ext xmlns:x14="http://schemas.microsoft.com/office/spreadsheetml/2009/9/main" uri="{B025F937-C7B1-47D3-B67F-A62EFF666E3E}">
          <x14:id>{9C756817-EC8E-4533-87D5-73C9450E08B5}</x14:id>
        </ext>
      </extLst>
    </cfRule>
  </conditionalFormatting>
  <conditionalFormatting pivot="1" sqref="D30:D41">
    <cfRule type="dataBar" priority="14">
      <dataBar>
        <cfvo type="min"/>
        <cfvo type="max"/>
        <color rgb="FF638EC6"/>
      </dataBar>
      <extLst>
        <ext xmlns:x14="http://schemas.microsoft.com/office/spreadsheetml/2009/9/main" uri="{B025F937-C7B1-47D3-B67F-A62EFF666E3E}">
          <x14:id>{6052C852-76C9-44A0-ADD7-EABD67A66543}</x14:id>
        </ext>
      </extLst>
    </cfRule>
  </conditionalFormatting>
  <conditionalFormatting pivot="1" sqref="P11:P22">
    <cfRule type="dataBar" priority="6">
      <dataBar>
        <cfvo type="min"/>
        <cfvo type="max"/>
        <color rgb="FFFFB628"/>
      </dataBar>
      <extLst>
        <ext xmlns:x14="http://schemas.microsoft.com/office/spreadsheetml/2009/9/main" uri="{B025F937-C7B1-47D3-B67F-A62EFF666E3E}">
          <x14:id>{5A58EB8C-46FA-4E8D-A9C2-4DE82FA15BFC}</x14:id>
        </ext>
      </extLst>
    </cfRule>
  </conditionalFormatting>
  <conditionalFormatting pivot="1" sqref="S11:S22">
    <cfRule type="dataBar" priority="5">
      <dataBar>
        <cfvo type="min"/>
        <cfvo type="max"/>
        <color rgb="FFFFB628"/>
      </dataBar>
      <extLst>
        <ext xmlns:x14="http://schemas.microsoft.com/office/spreadsheetml/2009/9/main" uri="{B025F937-C7B1-47D3-B67F-A62EFF666E3E}">
          <x14:id>{A511325B-4256-4295-A7A7-E9B8EBDC9D0F}</x14:id>
        </ext>
      </extLst>
    </cfRule>
  </conditionalFormatting>
  <conditionalFormatting pivot="1" sqref="V11:V22">
    <cfRule type="dataBar" priority="4">
      <dataBar>
        <cfvo type="min"/>
        <cfvo type="max"/>
        <color rgb="FFFFB628"/>
      </dataBar>
      <extLst>
        <ext xmlns:x14="http://schemas.microsoft.com/office/spreadsheetml/2009/9/main" uri="{B025F937-C7B1-47D3-B67F-A62EFF666E3E}">
          <x14:id>{5F301453-F276-4DED-9E89-64A7F61E217D}</x14:id>
        </ext>
      </extLst>
    </cfRule>
  </conditionalFormatting>
  <pageMargins left="0.7" right="0.7" top="0.75" bottom="0.75" header="0.3" footer="0.3"/>
  <pageSetup paperSize="9" scale="52" orientation="landscape" r:id="rId12"/>
  <colBreaks count="1" manualBreakCount="1">
    <brk id="8" max="42" man="1"/>
  </colBreaks>
  <drawing r:id="rId13"/>
  <extLst>
    <ext xmlns:x14="http://schemas.microsoft.com/office/spreadsheetml/2009/9/main" uri="{78C0D931-6437-407d-A8EE-F0AAD7539E65}">
      <x14:conditionalFormattings>
        <x14:conditionalFormatting xmlns:xm="http://schemas.microsoft.com/office/excel/2006/main" pivot="1">
          <x14:cfRule type="dataBar" id="{9B5EAA57-29A9-421E-98AD-20AC425EE086}">
            <x14:dataBar minLength="0" maxLength="100" gradient="0">
              <x14:cfvo type="autoMin"/>
              <x14:cfvo type="autoMax"/>
              <x14:negativeFillColor rgb="FFFF0000"/>
              <x14:axisColor rgb="FF000000"/>
            </x14:dataBar>
          </x14:cfRule>
          <xm:sqref>C12:C23</xm:sqref>
        </x14:conditionalFormatting>
        <x14:conditionalFormatting xmlns:xm="http://schemas.microsoft.com/office/excel/2006/main" pivot="1">
          <x14:cfRule type="dataBar" id="{A954DE21-8036-44AD-B541-24011F18424B}">
            <x14:dataBar minLength="0" maxLength="100" gradient="0">
              <x14:cfvo type="autoMin"/>
              <x14:cfvo type="autoMax"/>
              <x14:negativeFillColor rgb="FFFF0000"/>
              <x14:axisColor rgb="FF000000"/>
            </x14:dataBar>
          </x14:cfRule>
          <xm:sqref>D12:D23</xm:sqref>
        </x14:conditionalFormatting>
        <x14:conditionalFormatting xmlns:xm="http://schemas.microsoft.com/office/excel/2006/main" pivot="1">
          <x14:cfRule type="dataBar" id="{9C756817-EC8E-4533-87D5-73C9450E08B5}">
            <x14:dataBar minLength="0" maxLength="100" gradient="0">
              <x14:cfvo type="autoMin"/>
              <x14:cfvo type="autoMax"/>
              <x14:negativeFillColor rgb="FFFF0000"/>
              <x14:axisColor rgb="FF000000"/>
            </x14:dataBar>
          </x14:cfRule>
          <xm:sqref>C30:C41</xm:sqref>
        </x14:conditionalFormatting>
        <x14:conditionalFormatting xmlns:xm="http://schemas.microsoft.com/office/excel/2006/main" pivot="1">
          <x14:cfRule type="dataBar" id="{6052C852-76C9-44A0-ADD7-EABD67A66543}">
            <x14:dataBar minLength="0" maxLength="100" gradient="0">
              <x14:cfvo type="autoMin"/>
              <x14:cfvo type="autoMax"/>
              <x14:negativeFillColor rgb="FFFF0000"/>
              <x14:axisColor rgb="FF000000"/>
            </x14:dataBar>
          </x14:cfRule>
          <xm:sqref>D30:D41</xm:sqref>
        </x14:conditionalFormatting>
        <x14:conditionalFormatting xmlns:xm="http://schemas.microsoft.com/office/excel/2006/main" pivot="1">
          <x14:cfRule type="dataBar" id="{5A58EB8C-46FA-4E8D-A9C2-4DE82FA15BFC}">
            <x14:dataBar minLength="0" maxLength="100" gradient="0">
              <x14:cfvo type="autoMin"/>
              <x14:cfvo type="autoMax"/>
              <x14:negativeFillColor rgb="FFFF0000"/>
              <x14:axisColor rgb="FF000000"/>
            </x14:dataBar>
          </x14:cfRule>
          <xm:sqref>P11:P22</xm:sqref>
        </x14:conditionalFormatting>
        <x14:conditionalFormatting xmlns:xm="http://schemas.microsoft.com/office/excel/2006/main" pivot="1">
          <x14:cfRule type="dataBar" id="{A511325B-4256-4295-A7A7-E9B8EBDC9D0F}">
            <x14:dataBar minLength="0" maxLength="100" gradient="0">
              <x14:cfvo type="autoMin"/>
              <x14:cfvo type="autoMax"/>
              <x14:negativeFillColor rgb="FFFF0000"/>
              <x14:axisColor rgb="FF000000"/>
            </x14:dataBar>
          </x14:cfRule>
          <xm:sqref>S11:S22</xm:sqref>
        </x14:conditionalFormatting>
        <x14:conditionalFormatting xmlns:xm="http://schemas.microsoft.com/office/excel/2006/main" pivot="1">
          <x14:cfRule type="dataBar" id="{5F301453-F276-4DED-9E89-64A7F61E217D}">
            <x14:dataBar minLength="0" maxLength="100" gradient="0">
              <x14:cfvo type="autoMin"/>
              <x14:cfvo type="autoMax"/>
              <x14:negativeFillColor rgb="FFFF0000"/>
              <x14:axisColor rgb="FF000000"/>
            </x14:dataBar>
          </x14:cfRule>
          <xm:sqref>V11:V22</xm:sqref>
        </x14:conditionalFormatting>
      </x14:conditionalFormattings>
    </ext>
    <ext xmlns:x14="http://schemas.microsoft.com/office/spreadsheetml/2009/9/main" uri="{05C60535-1F16-4fd2-B633-F4F36F0B64E0}">
      <x14:sparklineGroups xmlns:xm="http://schemas.microsoft.com/office/excel/2006/main">
        <x14:sparklineGroup type="column" displayEmptyCellsAs="gap" negative="1" xr2:uid="{8734B303-9009-4543-B0EE-D6FA5863B534}">
          <x14:colorSeries rgb="FF376092"/>
          <x14:colorNegative rgb="FFD00000"/>
          <x14:colorAxis rgb="FF000000"/>
          <x14:colorMarkers rgb="FFD00000"/>
          <x14:colorFirst rgb="FFD00000"/>
          <x14:colorLast rgb="FFD00000"/>
          <x14:colorHigh rgb="FFD00000"/>
          <x14:colorLow rgb="FFD00000"/>
          <x14:sparklines>
            <x14:sparkline>
              <xm:f>Dashboard!P11:P22</xm:f>
              <xm:sqref>O34</xm:sqref>
            </x14:sparkline>
          </x14:sparklines>
        </x14:sparklineGroup>
        <x14:sparklineGroup type="column" displayEmptyCellsAs="gap" negative="1" xr2:uid="{85F97A9F-6149-45F9-8D75-0ABBFBC26036}">
          <x14:colorSeries rgb="FF376092"/>
          <x14:colorNegative rgb="FFD00000"/>
          <x14:colorAxis rgb="FF000000"/>
          <x14:colorMarkers rgb="FFD00000"/>
          <x14:colorFirst rgb="FFD00000"/>
          <x14:colorLast rgb="FFD00000"/>
          <x14:colorHigh rgb="FFD00000"/>
          <x14:colorLow rgb="FFD00000"/>
          <x14:sparklines>
            <x14:sparkline>
              <xm:f>Dashboard!S11:S22</xm:f>
              <xm:sqref>R34</xm:sqref>
            </x14:sparkline>
          </x14:sparklines>
        </x14:sparklineGroup>
        <x14:sparklineGroup type="column" displayEmptyCellsAs="gap" xr2:uid="{B674DEE5-B322-454F-907F-C56CC81BF7F2}">
          <x14:colorSeries rgb="FF376092"/>
          <x14:colorNegative rgb="FFD00000"/>
          <x14:colorAxis rgb="FF000000"/>
          <x14:colorMarkers rgb="FFD00000"/>
          <x14:colorFirst rgb="FFD00000"/>
          <x14:colorLast rgb="FFD00000"/>
          <x14:colorHigh rgb="FFD00000"/>
          <x14:colorLow rgb="FFD00000"/>
          <x14:sparklines>
            <x14:sparkline>
              <xm:f>Dashboard!V11:V22</xm:f>
              <xm:sqref>U34</xm:sqref>
            </x14:sparkline>
          </x14:sparklines>
        </x14:sparklineGroup>
      </x14:sparklineGroups>
    </ext>
    <ext xmlns:x14="http://schemas.microsoft.com/office/spreadsheetml/2009/9/main" uri="{A8765BA9-456A-4dab-B4F3-ACF838C121DE}">
      <x14:slicerList>
        <x14:slicer r:id="rId1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AB856-59D0-4175-9D19-591A67EFDFA1}">
  <dimension ref="A1:I135"/>
  <sheetViews>
    <sheetView workbookViewId="0">
      <selection activeCell="C19" sqref="C19"/>
    </sheetView>
  </sheetViews>
  <sheetFormatPr defaultRowHeight="14.4" x14ac:dyDescent="0.3"/>
  <cols>
    <col min="1" max="1" width="10.109375" bestFit="1" customWidth="1"/>
    <col min="2" max="2" width="9.33203125" customWidth="1"/>
    <col min="3" max="3" width="11.5546875" customWidth="1"/>
    <col min="4" max="4" width="13.6640625" bestFit="1" customWidth="1"/>
    <col min="6" max="6" width="12.33203125" bestFit="1" customWidth="1"/>
    <col min="9" max="9" width="10.109375" bestFit="1" customWidth="1"/>
  </cols>
  <sheetData>
    <row r="1" spans="1:9" x14ac:dyDescent="0.3">
      <c r="A1" t="s">
        <v>0</v>
      </c>
      <c r="B1" t="s">
        <v>1</v>
      </c>
      <c r="C1" t="s">
        <v>2</v>
      </c>
      <c r="D1" t="s">
        <v>3</v>
      </c>
      <c r="E1" t="s">
        <v>4</v>
      </c>
      <c r="F1" t="s">
        <v>7</v>
      </c>
      <c r="G1" t="s">
        <v>12</v>
      </c>
      <c r="H1" t="s">
        <v>13</v>
      </c>
      <c r="I1" t="s">
        <v>14</v>
      </c>
    </row>
    <row r="2" spans="1:9" x14ac:dyDescent="0.3">
      <c r="A2" s="1">
        <v>44562</v>
      </c>
      <c r="B2" t="s">
        <v>8</v>
      </c>
      <c r="C2" t="s">
        <v>6</v>
      </c>
      <c r="D2" s="2">
        <v>16</v>
      </c>
      <c r="E2" s="2">
        <v>1</v>
      </c>
      <c r="F2">
        <f>tracker[[#This Row],[Powtórzenia]]*tracker[[#This Row],[Serie]]</f>
        <v>16</v>
      </c>
      <c r="G2">
        <v>91</v>
      </c>
      <c r="H2" s="3">
        <v>29</v>
      </c>
      <c r="I2" s="3">
        <v>1.3</v>
      </c>
    </row>
    <row r="3" spans="1:9" x14ac:dyDescent="0.3">
      <c r="A3" s="1">
        <v>44571</v>
      </c>
      <c r="B3" t="s">
        <v>8</v>
      </c>
      <c r="C3" t="s">
        <v>5</v>
      </c>
      <c r="D3" s="2">
        <v>25</v>
      </c>
      <c r="E3" s="2">
        <v>3</v>
      </c>
      <c r="F3">
        <f>tracker[[#This Row],[Powtórzenia]]*tracker[[#This Row],[Serie]]</f>
        <v>75</v>
      </c>
      <c r="G3">
        <v>90.6</v>
      </c>
      <c r="H3" s="3">
        <v>28.9</v>
      </c>
      <c r="I3" s="3">
        <v>1.296</v>
      </c>
    </row>
    <row r="4" spans="1:9" x14ac:dyDescent="0.3">
      <c r="A4" s="1">
        <v>44572</v>
      </c>
      <c r="B4" t="s">
        <v>8</v>
      </c>
      <c r="C4" t="s">
        <v>5</v>
      </c>
      <c r="D4" s="2">
        <v>20</v>
      </c>
      <c r="E4" s="2">
        <v>1</v>
      </c>
      <c r="F4">
        <f>tracker[[#This Row],[Powtórzenia]]*tracker[[#This Row],[Serie]]</f>
        <v>20</v>
      </c>
      <c r="G4">
        <v>90.199999999999989</v>
      </c>
      <c r="H4" s="3">
        <v>28.799999999999997</v>
      </c>
      <c r="I4" s="3">
        <v>1.292</v>
      </c>
    </row>
    <row r="5" spans="1:9" x14ac:dyDescent="0.3">
      <c r="A5" s="1">
        <v>44572</v>
      </c>
      <c r="B5" t="s">
        <v>8</v>
      </c>
      <c r="C5" t="s">
        <v>6</v>
      </c>
      <c r="D5" s="2">
        <v>18</v>
      </c>
      <c r="E5" s="2">
        <v>3</v>
      </c>
      <c r="F5">
        <f>tracker[[#This Row],[Powtórzenia]]*tracker[[#This Row],[Serie]]</f>
        <v>54</v>
      </c>
      <c r="G5">
        <v>89.799999999999983</v>
      </c>
      <c r="H5" s="3">
        <v>28.699999999999996</v>
      </c>
      <c r="I5" s="3">
        <v>1.288</v>
      </c>
    </row>
    <row r="6" spans="1:9" x14ac:dyDescent="0.3">
      <c r="A6" s="1">
        <v>44572</v>
      </c>
      <c r="B6" t="s">
        <v>8</v>
      </c>
      <c r="C6" t="s">
        <v>6</v>
      </c>
      <c r="D6" s="2">
        <v>23</v>
      </c>
      <c r="E6" s="2">
        <v>2</v>
      </c>
      <c r="F6">
        <f>tracker[[#This Row],[Powtórzenia]]*tracker[[#This Row],[Serie]]</f>
        <v>46</v>
      </c>
      <c r="G6">
        <v>89.399999999999977</v>
      </c>
      <c r="H6" s="3">
        <v>28.599999999999994</v>
      </c>
      <c r="I6" s="3">
        <v>1.284</v>
      </c>
    </row>
    <row r="7" spans="1:9" x14ac:dyDescent="0.3">
      <c r="A7" s="1">
        <v>44573</v>
      </c>
      <c r="B7" t="s">
        <v>8</v>
      </c>
      <c r="C7" t="s">
        <v>5</v>
      </c>
      <c r="D7" s="2">
        <v>25</v>
      </c>
      <c r="E7" s="2">
        <v>2</v>
      </c>
      <c r="F7">
        <f>tracker[[#This Row],[Powtórzenia]]*tracker[[#This Row],[Serie]]</f>
        <v>50</v>
      </c>
      <c r="G7">
        <v>88.999999999999972</v>
      </c>
      <c r="H7" s="3">
        <v>28.499999999999993</v>
      </c>
      <c r="I7" s="3">
        <v>1.28</v>
      </c>
    </row>
    <row r="8" spans="1:9" x14ac:dyDescent="0.3">
      <c r="A8" s="1">
        <v>44573</v>
      </c>
      <c r="B8" t="s">
        <v>8</v>
      </c>
      <c r="C8" t="s">
        <v>5</v>
      </c>
      <c r="D8" s="2">
        <v>9</v>
      </c>
      <c r="E8" s="2">
        <v>1</v>
      </c>
      <c r="F8">
        <f>tracker[[#This Row],[Powtórzenia]]*tracker[[#This Row],[Serie]]</f>
        <v>9</v>
      </c>
      <c r="G8">
        <v>88.599999999999966</v>
      </c>
      <c r="H8" s="3">
        <v>28.399999999999991</v>
      </c>
      <c r="I8" s="3">
        <v>1.276</v>
      </c>
    </row>
    <row r="9" spans="1:9" x14ac:dyDescent="0.3">
      <c r="A9" s="1">
        <v>44577</v>
      </c>
      <c r="B9" t="s">
        <v>8</v>
      </c>
      <c r="C9" t="s">
        <v>6</v>
      </c>
      <c r="D9" s="2">
        <v>15</v>
      </c>
      <c r="E9" s="2">
        <v>3</v>
      </c>
      <c r="F9">
        <f>tracker[[#This Row],[Powtórzenia]]*tracker[[#This Row],[Serie]]</f>
        <v>45</v>
      </c>
      <c r="G9">
        <v>88.19999999999996</v>
      </c>
      <c r="H9" s="3">
        <v>28.29999999999999</v>
      </c>
      <c r="I9" s="3">
        <v>1.272</v>
      </c>
    </row>
    <row r="10" spans="1:9" x14ac:dyDescent="0.3">
      <c r="A10" s="1">
        <v>44578</v>
      </c>
      <c r="B10" t="s">
        <v>8</v>
      </c>
      <c r="C10" t="s">
        <v>5</v>
      </c>
      <c r="D10" s="2">
        <v>13</v>
      </c>
      <c r="E10" s="2">
        <v>1</v>
      </c>
      <c r="F10">
        <f>tracker[[#This Row],[Powtórzenia]]*tracker[[#This Row],[Serie]]</f>
        <v>13</v>
      </c>
      <c r="G10">
        <v>87.799999999999955</v>
      </c>
      <c r="H10" s="3">
        <v>28.199999999999989</v>
      </c>
      <c r="I10" s="3">
        <v>1.268</v>
      </c>
    </row>
    <row r="11" spans="1:9" x14ac:dyDescent="0.3">
      <c r="A11" s="1">
        <v>44588</v>
      </c>
      <c r="B11" t="s">
        <v>8</v>
      </c>
      <c r="C11" t="s">
        <v>6</v>
      </c>
      <c r="D11" s="2">
        <v>16</v>
      </c>
      <c r="E11" s="2">
        <v>3</v>
      </c>
      <c r="F11">
        <f>tracker[[#This Row],[Powtórzenia]]*tracker[[#This Row],[Serie]]</f>
        <v>48</v>
      </c>
      <c r="G11">
        <v>87.399999999999949</v>
      </c>
      <c r="H11" s="3">
        <v>28.099999999999987</v>
      </c>
      <c r="I11" s="3">
        <v>1.264</v>
      </c>
    </row>
    <row r="12" spans="1:9" x14ac:dyDescent="0.3">
      <c r="A12" s="1">
        <v>44591</v>
      </c>
      <c r="B12" t="s">
        <v>8</v>
      </c>
      <c r="C12" t="s">
        <v>6</v>
      </c>
      <c r="D12" s="2">
        <v>32</v>
      </c>
      <c r="E12" s="2">
        <v>2</v>
      </c>
      <c r="F12">
        <f>tracker[[#This Row],[Powtórzenia]]*tracker[[#This Row],[Serie]]</f>
        <v>64</v>
      </c>
      <c r="G12">
        <v>86.999999999999943</v>
      </c>
      <c r="H12" s="3">
        <v>27.999999999999986</v>
      </c>
      <c r="I12" s="3">
        <v>1.26</v>
      </c>
    </row>
    <row r="13" spans="1:9" x14ac:dyDescent="0.3">
      <c r="A13" s="1">
        <v>44592</v>
      </c>
      <c r="B13" t="s">
        <v>8</v>
      </c>
      <c r="C13" t="s">
        <v>5</v>
      </c>
      <c r="D13" s="2">
        <v>10</v>
      </c>
      <c r="E13" s="2">
        <v>1</v>
      </c>
      <c r="F13">
        <f>tracker[[#This Row],[Powtórzenia]]*tracker[[#This Row],[Serie]]</f>
        <v>10</v>
      </c>
      <c r="G13">
        <v>86.599999999999937</v>
      </c>
      <c r="H13" s="3">
        <v>27.899999999999984</v>
      </c>
      <c r="I13" s="3">
        <v>1.256</v>
      </c>
    </row>
    <row r="14" spans="1:9" x14ac:dyDescent="0.3">
      <c r="A14" s="1">
        <v>44596</v>
      </c>
      <c r="B14" t="s">
        <v>8</v>
      </c>
      <c r="C14" t="s">
        <v>6</v>
      </c>
      <c r="D14" s="2">
        <v>25</v>
      </c>
      <c r="E14" s="2">
        <v>1</v>
      </c>
      <c r="F14">
        <f>tracker[[#This Row],[Powtórzenia]]*tracker[[#This Row],[Serie]]</f>
        <v>25</v>
      </c>
      <c r="G14">
        <v>86.199999999999932</v>
      </c>
      <c r="H14" s="3">
        <v>27.799999999999983</v>
      </c>
      <c r="I14" s="3">
        <v>1.252</v>
      </c>
    </row>
    <row r="15" spans="1:9" x14ac:dyDescent="0.3">
      <c r="A15" s="1">
        <v>44596</v>
      </c>
      <c r="B15" t="s">
        <v>8</v>
      </c>
      <c r="C15" t="s">
        <v>6</v>
      </c>
      <c r="D15" s="2">
        <v>31</v>
      </c>
      <c r="E15" s="2">
        <v>3</v>
      </c>
      <c r="F15">
        <f>tracker[[#This Row],[Powtórzenia]]*tracker[[#This Row],[Serie]]</f>
        <v>93</v>
      </c>
      <c r="G15">
        <v>85.799999999999926</v>
      </c>
      <c r="H15" s="3">
        <v>27.699999999999982</v>
      </c>
      <c r="I15" s="3">
        <v>1.248</v>
      </c>
    </row>
    <row r="16" spans="1:9" x14ac:dyDescent="0.3">
      <c r="A16" s="1">
        <v>44601</v>
      </c>
      <c r="B16" t="s">
        <v>8</v>
      </c>
      <c r="C16" t="s">
        <v>5</v>
      </c>
      <c r="D16" s="2">
        <v>15</v>
      </c>
      <c r="E16" s="2">
        <v>2</v>
      </c>
      <c r="F16">
        <f>tracker[[#This Row],[Powtórzenia]]*tracker[[#This Row],[Serie]]</f>
        <v>30</v>
      </c>
      <c r="G16">
        <v>85.39999999999992</v>
      </c>
      <c r="H16" s="3">
        <v>27.59999999999998</v>
      </c>
      <c r="I16" s="3">
        <v>1.244</v>
      </c>
    </row>
    <row r="17" spans="1:9" x14ac:dyDescent="0.3">
      <c r="A17" s="1">
        <v>44605</v>
      </c>
      <c r="B17" t="s">
        <v>8</v>
      </c>
      <c r="C17" t="s">
        <v>6</v>
      </c>
      <c r="D17" s="2">
        <v>27</v>
      </c>
      <c r="E17" s="2">
        <v>2</v>
      </c>
      <c r="F17">
        <f>tracker[[#This Row],[Powtórzenia]]*tracker[[#This Row],[Serie]]</f>
        <v>54</v>
      </c>
      <c r="G17">
        <v>84.999999999999915</v>
      </c>
      <c r="H17" s="3">
        <v>27.499999999999979</v>
      </c>
      <c r="I17" s="3">
        <v>1.24</v>
      </c>
    </row>
    <row r="18" spans="1:9" x14ac:dyDescent="0.3">
      <c r="A18" s="1">
        <v>44607</v>
      </c>
      <c r="B18" t="s">
        <v>8</v>
      </c>
      <c r="C18" t="s">
        <v>5</v>
      </c>
      <c r="D18" s="2">
        <v>8</v>
      </c>
      <c r="E18" s="2">
        <v>3</v>
      </c>
      <c r="F18">
        <f>tracker[[#This Row],[Powtórzenia]]*tracker[[#This Row],[Serie]]</f>
        <v>24</v>
      </c>
      <c r="G18">
        <v>84.599999999999909</v>
      </c>
      <c r="H18" s="3">
        <v>27.399999999999977</v>
      </c>
      <c r="I18" s="3">
        <v>1.236</v>
      </c>
    </row>
    <row r="19" spans="1:9" x14ac:dyDescent="0.3">
      <c r="A19" s="1">
        <v>44607</v>
      </c>
      <c r="B19" t="s">
        <v>8</v>
      </c>
      <c r="C19" t="s">
        <v>6</v>
      </c>
      <c r="D19" s="2">
        <v>38</v>
      </c>
      <c r="E19" s="2">
        <v>2</v>
      </c>
      <c r="F19">
        <f>tracker[[#This Row],[Powtórzenia]]*tracker[[#This Row],[Serie]]</f>
        <v>76</v>
      </c>
      <c r="G19">
        <v>84.199999999999903</v>
      </c>
      <c r="H19" s="3">
        <v>27.299999999999976</v>
      </c>
      <c r="I19" s="3">
        <v>1.232</v>
      </c>
    </row>
    <row r="20" spans="1:9" x14ac:dyDescent="0.3">
      <c r="A20" s="1">
        <v>44610</v>
      </c>
      <c r="B20" t="s">
        <v>8</v>
      </c>
      <c r="C20" t="s">
        <v>5</v>
      </c>
      <c r="D20" s="2">
        <v>5</v>
      </c>
      <c r="E20" s="2">
        <v>2</v>
      </c>
      <c r="F20">
        <f>tracker[[#This Row],[Powtórzenia]]*tracker[[#This Row],[Serie]]</f>
        <v>10</v>
      </c>
      <c r="G20">
        <v>83.799999999999898</v>
      </c>
      <c r="H20" s="3">
        <v>27.199999999999974</v>
      </c>
      <c r="I20" s="3">
        <v>1.228</v>
      </c>
    </row>
    <row r="21" spans="1:9" x14ac:dyDescent="0.3">
      <c r="A21" s="1">
        <v>44614</v>
      </c>
      <c r="B21" t="s">
        <v>8</v>
      </c>
      <c r="C21" t="s">
        <v>6</v>
      </c>
      <c r="D21" s="2">
        <v>10</v>
      </c>
      <c r="E21" s="2">
        <v>3</v>
      </c>
      <c r="F21">
        <f>tracker[[#This Row],[Powtórzenia]]*tracker[[#This Row],[Serie]]</f>
        <v>30</v>
      </c>
      <c r="G21">
        <v>83.399999999999892</v>
      </c>
      <c r="H21" s="3">
        <v>27.099999999999973</v>
      </c>
      <c r="I21" s="3">
        <v>1.224</v>
      </c>
    </row>
    <row r="22" spans="1:9" x14ac:dyDescent="0.3">
      <c r="A22" s="1">
        <v>44615</v>
      </c>
      <c r="B22" t="s">
        <v>8</v>
      </c>
      <c r="C22" t="s">
        <v>6</v>
      </c>
      <c r="D22" s="2">
        <v>10</v>
      </c>
      <c r="E22" s="2">
        <v>2</v>
      </c>
      <c r="F22">
        <f>tracker[[#This Row],[Powtórzenia]]*tracker[[#This Row],[Serie]]</f>
        <v>20</v>
      </c>
      <c r="G22">
        <v>82.999999999999886</v>
      </c>
      <c r="H22" s="3">
        <v>26.999999999999972</v>
      </c>
      <c r="I22" s="3">
        <v>1.22</v>
      </c>
    </row>
    <row r="23" spans="1:9" x14ac:dyDescent="0.3">
      <c r="A23" s="1">
        <v>44617</v>
      </c>
      <c r="B23" t="s">
        <v>8</v>
      </c>
      <c r="C23" t="s">
        <v>5</v>
      </c>
      <c r="D23" s="2">
        <v>12</v>
      </c>
      <c r="E23" s="2">
        <v>1</v>
      </c>
      <c r="F23">
        <f>tracker[[#This Row],[Powtórzenia]]*tracker[[#This Row],[Serie]]</f>
        <v>12</v>
      </c>
      <c r="G23">
        <v>82.599999999999881</v>
      </c>
      <c r="H23" s="3">
        <v>26.89999999999997</v>
      </c>
      <c r="I23" s="3">
        <v>1.216</v>
      </c>
    </row>
    <row r="24" spans="1:9" x14ac:dyDescent="0.3">
      <c r="A24" s="1">
        <v>44619</v>
      </c>
      <c r="B24" t="s">
        <v>8</v>
      </c>
      <c r="C24" t="s">
        <v>6</v>
      </c>
      <c r="D24" s="2">
        <v>32</v>
      </c>
      <c r="E24" s="2">
        <v>1</v>
      </c>
      <c r="F24">
        <f>tracker[[#This Row],[Powtórzenia]]*tracker[[#This Row],[Serie]]</f>
        <v>32</v>
      </c>
      <c r="G24">
        <v>82.199999999999875</v>
      </c>
      <c r="H24" s="3">
        <v>26.799999999999969</v>
      </c>
      <c r="I24" s="3">
        <v>1.212</v>
      </c>
    </row>
    <row r="25" spans="1:9" x14ac:dyDescent="0.3">
      <c r="A25" s="1">
        <v>44620</v>
      </c>
      <c r="B25" t="s">
        <v>8</v>
      </c>
      <c r="C25" t="s">
        <v>6</v>
      </c>
      <c r="D25" s="2">
        <v>21</v>
      </c>
      <c r="E25" s="2">
        <v>1</v>
      </c>
      <c r="F25">
        <f>tracker[[#This Row],[Powtórzenia]]*tracker[[#This Row],[Serie]]</f>
        <v>21</v>
      </c>
      <c r="G25">
        <v>81.799999999999869</v>
      </c>
      <c r="H25" s="3">
        <v>26.699999999999967</v>
      </c>
      <c r="I25" s="3">
        <v>1.208</v>
      </c>
    </row>
    <row r="26" spans="1:9" x14ac:dyDescent="0.3">
      <c r="A26" s="1">
        <v>44623</v>
      </c>
      <c r="B26" t="s">
        <v>8</v>
      </c>
      <c r="C26" t="s">
        <v>5</v>
      </c>
      <c r="D26" s="2">
        <v>24</v>
      </c>
      <c r="E26" s="2">
        <v>1</v>
      </c>
      <c r="F26">
        <f>tracker[[#This Row],[Powtórzenia]]*tracker[[#This Row],[Serie]]</f>
        <v>24</v>
      </c>
      <c r="G26">
        <v>81.399999999999864</v>
      </c>
      <c r="H26" s="3">
        <v>26.599999999999966</v>
      </c>
      <c r="I26" s="3">
        <v>1.204</v>
      </c>
    </row>
    <row r="27" spans="1:9" x14ac:dyDescent="0.3">
      <c r="A27" s="1">
        <v>44623</v>
      </c>
      <c r="B27" t="s">
        <v>8</v>
      </c>
      <c r="C27" t="s">
        <v>5</v>
      </c>
      <c r="D27" s="2">
        <v>25</v>
      </c>
      <c r="E27" s="2">
        <v>3</v>
      </c>
      <c r="F27">
        <f>tracker[[#This Row],[Powtórzenia]]*tracker[[#This Row],[Serie]]</f>
        <v>75</v>
      </c>
      <c r="G27">
        <v>80.999999999999858</v>
      </c>
      <c r="H27" s="3">
        <v>26.499999999999964</v>
      </c>
      <c r="I27" s="3">
        <v>1.2</v>
      </c>
    </row>
    <row r="28" spans="1:9" x14ac:dyDescent="0.3">
      <c r="A28" s="1">
        <v>44632</v>
      </c>
      <c r="B28" t="s">
        <v>8</v>
      </c>
      <c r="C28" t="s">
        <v>6</v>
      </c>
      <c r="D28" s="2">
        <v>39</v>
      </c>
      <c r="E28" s="2">
        <v>1</v>
      </c>
      <c r="F28">
        <f>tracker[[#This Row],[Powtórzenia]]*tracker[[#This Row],[Serie]]</f>
        <v>39</v>
      </c>
      <c r="G28">
        <v>80.599999999999852</v>
      </c>
      <c r="H28" s="3">
        <v>26.399999999999963</v>
      </c>
      <c r="I28" s="3">
        <v>1.196</v>
      </c>
    </row>
    <row r="29" spans="1:9" x14ac:dyDescent="0.3">
      <c r="A29" s="1">
        <v>44632</v>
      </c>
      <c r="B29" t="s">
        <v>8</v>
      </c>
      <c r="C29" t="s">
        <v>5</v>
      </c>
      <c r="D29" s="2">
        <v>18</v>
      </c>
      <c r="E29" s="2">
        <v>1</v>
      </c>
      <c r="F29">
        <f>tracker[[#This Row],[Powtórzenia]]*tracker[[#This Row],[Serie]]</f>
        <v>18</v>
      </c>
      <c r="G29">
        <v>80.199999999999847</v>
      </c>
      <c r="H29" s="3">
        <v>26.299999999999962</v>
      </c>
      <c r="I29" s="3">
        <v>1.1919999999999999</v>
      </c>
    </row>
    <row r="30" spans="1:9" x14ac:dyDescent="0.3">
      <c r="A30" s="1">
        <v>44633</v>
      </c>
      <c r="B30" t="s">
        <v>8</v>
      </c>
      <c r="C30" t="s">
        <v>6</v>
      </c>
      <c r="D30" s="2">
        <v>23</v>
      </c>
      <c r="E30" s="2">
        <v>1</v>
      </c>
      <c r="F30">
        <f>tracker[[#This Row],[Powtórzenia]]*tracker[[#This Row],[Serie]]</f>
        <v>23</v>
      </c>
      <c r="G30">
        <v>79.799999999999841</v>
      </c>
      <c r="H30" s="3">
        <v>26.19999999999996</v>
      </c>
      <c r="I30" s="3">
        <v>1.1879999999999999</v>
      </c>
    </row>
    <row r="31" spans="1:9" x14ac:dyDescent="0.3">
      <c r="A31" s="1">
        <v>44638</v>
      </c>
      <c r="B31" t="s">
        <v>8</v>
      </c>
      <c r="C31" t="s">
        <v>5</v>
      </c>
      <c r="D31" s="2">
        <v>9</v>
      </c>
      <c r="E31" s="2">
        <v>1</v>
      </c>
      <c r="F31">
        <f>tracker[[#This Row],[Powtórzenia]]*tracker[[#This Row],[Serie]]</f>
        <v>9</v>
      </c>
      <c r="G31">
        <v>79.399999999999835</v>
      </c>
      <c r="H31" s="3">
        <v>26.099999999999959</v>
      </c>
      <c r="I31" s="3">
        <v>1.1839999999999999</v>
      </c>
    </row>
    <row r="32" spans="1:9" x14ac:dyDescent="0.3">
      <c r="A32" s="1">
        <v>44640</v>
      </c>
      <c r="B32" t="s">
        <v>8</v>
      </c>
      <c r="C32" t="s">
        <v>5</v>
      </c>
      <c r="D32" s="2">
        <v>16</v>
      </c>
      <c r="E32" s="2">
        <v>3</v>
      </c>
      <c r="F32">
        <f>tracker[[#This Row],[Powtórzenia]]*tracker[[#This Row],[Serie]]</f>
        <v>48</v>
      </c>
      <c r="G32">
        <v>78.999999999999829</v>
      </c>
      <c r="H32" s="3">
        <v>25.999999999999957</v>
      </c>
      <c r="I32" s="3">
        <v>1.18</v>
      </c>
    </row>
    <row r="33" spans="1:9" x14ac:dyDescent="0.3">
      <c r="A33" s="1">
        <v>44643</v>
      </c>
      <c r="B33" t="s">
        <v>8</v>
      </c>
      <c r="C33" t="s">
        <v>5</v>
      </c>
      <c r="D33" s="2">
        <v>15</v>
      </c>
      <c r="E33" s="2">
        <v>2</v>
      </c>
      <c r="F33">
        <f>tracker[[#This Row],[Powtórzenia]]*tracker[[#This Row],[Serie]]</f>
        <v>30</v>
      </c>
      <c r="G33">
        <v>78.599999999999824</v>
      </c>
      <c r="H33" s="3">
        <v>25.899999999999956</v>
      </c>
      <c r="I33" s="3">
        <v>1.1759999999999999</v>
      </c>
    </row>
    <row r="34" spans="1:9" x14ac:dyDescent="0.3">
      <c r="A34" s="1">
        <v>44644</v>
      </c>
      <c r="B34" t="s">
        <v>8</v>
      </c>
      <c r="C34" t="s">
        <v>6</v>
      </c>
      <c r="D34" s="2">
        <v>22</v>
      </c>
      <c r="E34" s="2">
        <v>3</v>
      </c>
      <c r="F34">
        <f>tracker[[#This Row],[Powtórzenia]]*tracker[[#This Row],[Serie]]</f>
        <v>66</v>
      </c>
      <c r="G34">
        <v>78.199999999999818</v>
      </c>
      <c r="H34" s="3">
        <v>25.799999999999955</v>
      </c>
      <c r="I34" s="3">
        <v>1.1719999999999999</v>
      </c>
    </row>
    <row r="35" spans="1:9" x14ac:dyDescent="0.3">
      <c r="A35" s="1">
        <v>44648</v>
      </c>
      <c r="B35" t="s">
        <v>8</v>
      </c>
      <c r="C35" t="s">
        <v>6</v>
      </c>
      <c r="D35" s="2">
        <v>22</v>
      </c>
      <c r="E35" s="2">
        <v>3</v>
      </c>
      <c r="F35">
        <f>tracker[[#This Row],[Powtórzenia]]*tracker[[#This Row],[Serie]]</f>
        <v>66</v>
      </c>
      <c r="G35">
        <v>77.799999999999812</v>
      </c>
      <c r="H35" s="3">
        <v>25.699999999999953</v>
      </c>
      <c r="I35" s="3">
        <v>1.1679999999999999</v>
      </c>
    </row>
    <row r="36" spans="1:9" x14ac:dyDescent="0.3">
      <c r="A36" s="1">
        <v>44651</v>
      </c>
      <c r="B36" t="s">
        <v>8</v>
      </c>
      <c r="C36" t="s">
        <v>6</v>
      </c>
      <c r="D36" s="2">
        <v>28</v>
      </c>
      <c r="E36" s="2">
        <v>3</v>
      </c>
      <c r="F36">
        <f>tracker[[#This Row],[Powtórzenia]]*tracker[[#This Row],[Serie]]</f>
        <v>84</v>
      </c>
      <c r="G36">
        <v>77.399999999999807</v>
      </c>
      <c r="H36" s="3">
        <v>25.599999999999952</v>
      </c>
      <c r="I36" s="3">
        <v>1.1639999999999999</v>
      </c>
    </row>
    <row r="37" spans="1:9" x14ac:dyDescent="0.3">
      <c r="A37" s="1">
        <v>44651</v>
      </c>
      <c r="B37" t="s">
        <v>8</v>
      </c>
      <c r="C37" t="s">
        <v>5</v>
      </c>
      <c r="D37" s="2">
        <v>13</v>
      </c>
      <c r="E37" s="2">
        <v>1</v>
      </c>
      <c r="F37">
        <f>tracker[[#This Row],[Powtórzenia]]*tracker[[#This Row],[Serie]]</f>
        <v>13</v>
      </c>
      <c r="G37">
        <v>76.999999999999801</v>
      </c>
      <c r="H37" s="3">
        <v>25.49999999999995</v>
      </c>
      <c r="I37" s="3">
        <v>1.1599999999999999</v>
      </c>
    </row>
    <row r="38" spans="1:9" x14ac:dyDescent="0.3">
      <c r="A38" s="1">
        <v>44653</v>
      </c>
      <c r="B38" t="s">
        <v>8</v>
      </c>
      <c r="C38" t="s">
        <v>6</v>
      </c>
      <c r="D38" s="2">
        <v>10</v>
      </c>
      <c r="E38" s="2">
        <v>2</v>
      </c>
      <c r="F38">
        <f>tracker[[#This Row],[Powtórzenia]]*tracker[[#This Row],[Serie]]</f>
        <v>20</v>
      </c>
      <c r="G38">
        <v>76.599999999999795</v>
      </c>
      <c r="H38" s="3">
        <v>25.399999999999949</v>
      </c>
      <c r="I38" s="3">
        <v>1.1559999999999999</v>
      </c>
    </row>
    <row r="39" spans="1:9" x14ac:dyDescent="0.3">
      <c r="A39" s="1">
        <v>44655</v>
      </c>
      <c r="B39" t="s">
        <v>8</v>
      </c>
      <c r="C39" t="s">
        <v>6</v>
      </c>
      <c r="D39" s="2">
        <v>14</v>
      </c>
      <c r="E39" s="2">
        <v>3</v>
      </c>
      <c r="F39">
        <f>tracker[[#This Row],[Powtórzenia]]*tracker[[#This Row],[Serie]]</f>
        <v>42</v>
      </c>
      <c r="G39">
        <v>76.19999999999979</v>
      </c>
      <c r="H39" s="3">
        <v>25.299999999999947</v>
      </c>
      <c r="I39" s="3">
        <v>1.1519999999999999</v>
      </c>
    </row>
    <row r="40" spans="1:9" x14ac:dyDescent="0.3">
      <c r="A40" s="1">
        <v>44656</v>
      </c>
      <c r="B40" t="s">
        <v>8</v>
      </c>
      <c r="C40" t="s">
        <v>6</v>
      </c>
      <c r="D40" s="2">
        <v>28</v>
      </c>
      <c r="E40" s="2">
        <v>1</v>
      </c>
      <c r="F40">
        <f>tracker[[#This Row],[Powtórzenia]]*tracker[[#This Row],[Serie]]</f>
        <v>28</v>
      </c>
      <c r="G40">
        <v>75.799999999999784</v>
      </c>
      <c r="H40" s="3">
        <v>25.199999999999946</v>
      </c>
      <c r="I40" s="3">
        <v>1.1479999999999999</v>
      </c>
    </row>
    <row r="41" spans="1:9" x14ac:dyDescent="0.3">
      <c r="A41" s="1">
        <v>44657</v>
      </c>
      <c r="B41" t="s">
        <v>8</v>
      </c>
      <c r="C41" t="s">
        <v>6</v>
      </c>
      <c r="D41" s="2">
        <v>35</v>
      </c>
      <c r="E41" s="2">
        <v>2</v>
      </c>
      <c r="F41">
        <f>tracker[[#This Row],[Powtórzenia]]*tracker[[#This Row],[Serie]]</f>
        <v>70</v>
      </c>
      <c r="G41">
        <v>75.399999999999778</v>
      </c>
      <c r="H41" s="3">
        <v>25.099999999999945</v>
      </c>
      <c r="I41" s="3">
        <v>1.1439999999999999</v>
      </c>
    </row>
    <row r="42" spans="1:9" x14ac:dyDescent="0.3">
      <c r="A42" s="1">
        <v>44664</v>
      </c>
      <c r="B42" t="s">
        <v>8</v>
      </c>
      <c r="C42" t="s">
        <v>5</v>
      </c>
      <c r="D42" s="2">
        <v>7</v>
      </c>
      <c r="E42" s="2">
        <v>1</v>
      </c>
      <c r="F42">
        <f>tracker[[#This Row],[Powtórzenia]]*tracker[[#This Row],[Serie]]</f>
        <v>7</v>
      </c>
      <c r="G42">
        <v>74.999999999999773</v>
      </c>
      <c r="H42" s="3">
        <v>24.999999999999943</v>
      </c>
      <c r="I42" s="3">
        <v>1.1399999999999999</v>
      </c>
    </row>
    <row r="43" spans="1:9" x14ac:dyDescent="0.3">
      <c r="A43" s="1">
        <v>44667</v>
      </c>
      <c r="B43" t="s">
        <v>8</v>
      </c>
      <c r="C43" t="s">
        <v>5</v>
      </c>
      <c r="D43" s="2">
        <v>25</v>
      </c>
      <c r="E43" s="2">
        <v>2</v>
      </c>
      <c r="F43">
        <f>tracker[[#This Row],[Powtórzenia]]*tracker[[#This Row],[Serie]]</f>
        <v>50</v>
      </c>
      <c r="G43">
        <v>74.599999999999767</v>
      </c>
      <c r="H43" s="3">
        <v>24.899999999999942</v>
      </c>
      <c r="I43" s="3">
        <v>1.1359999999999999</v>
      </c>
    </row>
    <row r="44" spans="1:9" x14ac:dyDescent="0.3">
      <c r="A44" s="1">
        <v>44667</v>
      </c>
      <c r="B44" t="s">
        <v>8</v>
      </c>
      <c r="C44" t="s">
        <v>5</v>
      </c>
      <c r="D44" s="2">
        <v>21</v>
      </c>
      <c r="E44" s="2">
        <v>2</v>
      </c>
      <c r="F44">
        <f>tracker[[#This Row],[Powtórzenia]]*tracker[[#This Row],[Serie]]</f>
        <v>42</v>
      </c>
      <c r="G44">
        <v>74.199999999999761</v>
      </c>
      <c r="H44" s="3">
        <v>24.79999999999994</v>
      </c>
      <c r="I44" s="3">
        <v>1.1319999999999999</v>
      </c>
    </row>
    <row r="45" spans="1:9" x14ac:dyDescent="0.3">
      <c r="A45" s="1">
        <v>44668</v>
      </c>
      <c r="B45" t="s">
        <v>8</v>
      </c>
      <c r="C45" t="s">
        <v>6</v>
      </c>
      <c r="D45" s="2">
        <v>36</v>
      </c>
      <c r="E45" s="2">
        <v>3</v>
      </c>
      <c r="F45">
        <f>tracker[[#This Row],[Powtórzenia]]*tracker[[#This Row],[Serie]]</f>
        <v>108</v>
      </c>
      <c r="G45">
        <v>73.799999999999756</v>
      </c>
      <c r="H45" s="3">
        <v>24.699999999999939</v>
      </c>
      <c r="I45" s="3">
        <v>1.1279999999999999</v>
      </c>
    </row>
    <row r="46" spans="1:9" x14ac:dyDescent="0.3">
      <c r="A46" s="1">
        <v>44670</v>
      </c>
      <c r="B46" t="s">
        <v>8</v>
      </c>
      <c r="C46" t="s">
        <v>5</v>
      </c>
      <c r="D46" s="2">
        <v>24</v>
      </c>
      <c r="E46" s="2">
        <v>2</v>
      </c>
      <c r="F46">
        <f>tracker[[#This Row],[Powtórzenia]]*tracker[[#This Row],[Serie]]</f>
        <v>48</v>
      </c>
      <c r="G46">
        <v>73.39999999999975</v>
      </c>
      <c r="H46" s="3">
        <v>24.599999999999937</v>
      </c>
      <c r="I46" s="3">
        <v>1.1239999999999999</v>
      </c>
    </row>
    <row r="47" spans="1:9" x14ac:dyDescent="0.3">
      <c r="A47" s="1">
        <v>44671</v>
      </c>
      <c r="B47" t="s">
        <v>8</v>
      </c>
      <c r="C47" t="s">
        <v>5</v>
      </c>
      <c r="D47" s="2">
        <v>25</v>
      </c>
      <c r="E47" s="2">
        <v>1</v>
      </c>
      <c r="F47">
        <f>tracker[[#This Row],[Powtórzenia]]*tracker[[#This Row],[Serie]]</f>
        <v>25</v>
      </c>
      <c r="G47">
        <v>72.999999999999744</v>
      </c>
      <c r="H47" s="3">
        <v>24.499999999999936</v>
      </c>
      <c r="I47" s="3">
        <v>1.1199999999999999</v>
      </c>
    </row>
    <row r="48" spans="1:9" x14ac:dyDescent="0.3">
      <c r="A48" s="1">
        <v>44671</v>
      </c>
      <c r="B48" t="s">
        <v>8</v>
      </c>
      <c r="C48" t="s">
        <v>5</v>
      </c>
      <c r="D48" s="2">
        <v>10</v>
      </c>
      <c r="E48" s="2">
        <v>3</v>
      </c>
      <c r="F48">
        <f>tracker[[#This Row],[Powtórzenia]]*tracker[[#This Row],[Serie]]</f>
        <v>30</v>
      </c>
      <c r="G48">
        <v>72.599999999999739</v>
      </c>
      <c r="H48" s="3">
        <v>24.399999999999935</v>
      </c>
      <c r="I48" s="3">
        <v>1.1159999999999999</v>
      </c>
    </row>
    <row r="49" spans="1:9" x14ac:dyDescent="0.3">
      <c r="A49" s="1">
        <v>44672</v>
      </c>
      <c r="B49" t="s">
        <v>8</v>
      </c>
      <c r="C49" t="s">
        <v>6</v>
      </c>
      <c r="D49" s="2">
        <v>26</v>
      </c>
      <c r="E49" s="2">
        <v>2</v>
      </c>
      <c r="F49">
        <f>tracker[[#This Row],[Powtórzenia]]*tracker[[#This Row],[Serie]]</f>
        <v>52</v>
      </c>
      <c r="G49">
        <v>72.199999999999733</v>
      </c>
      <c r="H49" s="3">
        <v>24.299999999999933</v>
      </c>
      <c r="I49" s="3">
        <v>1.1119999999999999</v>
      </c>
    </row>
    <row r="50" spans="1:9" x14ac:dyDescent="0.3">
      <c r="A50" s="1">
        <v>44672</v>
      </c>
      <c r="B50" t="s">
        <v>8</v>
      </c>
      <c r="C50" t="s">
        <v>6</v>
      </c>
      <c r="D50" s="2">
        <v>29</v>
      </c>
      <c r="E50" s="2">
        <v>1</v>
      </c>
      <c r="F50">
        <f>tracker[[#This Row],[Powtórzenia]]*tracker[[#This Row],[Serie]]</f>
        <v>29</v>
      </c>
      <c r="G50">
        <v>71.799999999999727</v>
      </c>
      <c r="H50" s="3">
        <v>24.199999999999932</v>
      </c>
      <c r="I50" s="3">
        <v>1.1079999999999999</v>
      </c>
    </row>
    <row r="51" spans="1:9" x14ac:dyDescent="0.3">
      <c r="A51" s="1">
        <v>44677</v>
      </c>
      <c r="B51" t="s">
        <v>8</v>
      </c>
      <c r="C51" t="s">
        <v>5</v>
      </c>
      <c r="D51" s="2">
        <v>23</v>
      </c>
      <c r="E51" s="2">
        <v>2</v>
      </c>
      <c r="F51">
        <f>tracker[[#This Row],[Powtórzenia]]*tracker[[#This Row],[Serie]]</f>
        <v>46</v>
      </c>
      <c r="G51">
        <v>71.399999999999721</v>
      </c>
      <c r="H51" s="3">
        <v>24.09999999999993</v>
      </c>
      <c r="I51" s="3">
        <v>1.1039999999999999</v>
      </c>
    </row>
    <row r="52" spans="1:9" x14ac:dyDescent="0.3">
      <c r="A52" s="1">
        <v>44678</v>
      </c>
      <c r="B52" t="s">
        <v>8</v>
      </c>
      <c r="C52" t="s">
        <v>6</v>
      </c>
      <c r="D52" s="2">
        <v>29</v>
      </c>
      <c r="E52" s="2">
        <v>2</v>
      </c>
      <c r="F52">
        <f>tracker[[#This Row],[Powtórzenia]]*tracker[[#This Row],[Serie]]</f>
        <v>58</v>
      </c>
      <c r="G52">
        <v>70.999999999999716</v>
      </c>
      <c r="H52" s="3">
        <v>23.999999999999929</v>
      </c>
      <c r="I52" s="3">
        <v>1.0999999999999999</v>
      </c>
    </row>
    <row r="53" spans="1:9" x14ac:dyDescent="0.3">
      <c r="A53" s="1">
        <v>44678</v>
      </c>
      <c r="B53" t="s">
        <v>8</v>
      </c>
      <c r="C53" t="s">
        <v>6</v>
      </c>
      <c r="D53" s="2">
        <v>21</v>
      </c>
      <c r="E53" s="2">
        <v>2</v>
      </c>
      <c r="F53">
        <f>tracker[[#This Row],[Powtórzenia]]*tracker[[#This Row],[Serie]]</f>
        <v>42</v>
      </c>
      <c r="G53">
        <v>70.59999999999971</v>
      </c>
      <c r="H53" s="3">
        <v>23.899999999999928</v>
      </c>
      <c r="I53" s="3">
        <v>1.0959999999999999</v>
      </c>
    </row>
    <row r="54" spans="1:9" x14ac:dyDescent="0.3">
      <c r="A54" s="1">
        <v>44682</v>
      </c>
      <c r="B54" t="s">
        <v>8</v>
      </c>
      <c r="C54" t="s">
        <v>6</v>
      </c>
      <c r="D54" s="2">
        <v>13</v>
      </c>
      <c r="E54" s="2">
        <v>2</v>
      </c>
      <c r="F54">
        <f>tracker[[#This Row],[Powtórzenia]]*tracker[[#This Row],[Serie]]</f>
        <v>26</v>
      </c>
      <c r="G54">
        <v>70.199999999999704</v>
      </c>
      <c r="H54" s="3">
        <v>23.799999999999926</v>
      </c>
      <c r="I54" s="3">
        <v>1.0919999999999999</v>
      </c>
    </row>
    <row r="55" spans="1:9" x14ac:dyDescent="0.3">
      <c r="A55" s="1">
        <v>44684</v>
      </c>
      <c r="B55" t="s">
        <v>8</v>
      </c>
      <c r="C55" t="s">
        <v>6</v>
      </c>
      <c r="D55" s="2">
        <v>34</v>
      </c>
      <c r="E55" s="2">
        <v>3</v>
      </c>
      <c r="F55">
        <f>tracker[[#This Row],[Powtórzenia]]*tracker[[#This Row],[Serie]]</f>
        <v>102</v>
      </c>
      <c r="G55">
        <v>69.799999999999699</v>
      </c>
      <c r="H55" s="3">
        <v>23.699999999999925</v>
      </c>
      <c r="I55" s="3">
        <v>1.0879999999999999</v>
      </c>
    </row>
    <row r="56" spans="1:9" x14ac:dyDescent="0.3">
      <c r="A56" s="1">
        <v>44689</v>
      </c>
      <c r="B56" t="s">
        <v>8</v>
      </c>
      <c r="C56" t="s">
        <v>6</v>
      </c>
      <c r="D56" s="2">
        <v>17</v>
      </c>
      <c r="E56" s="2">
        <v>3</v>
      </c>
      <c r="F56">
        <f>tracker[[#This Row],[Powtórzenia]]*tracker[[#This Row],[Serie]]</f>
        <v>51</v>
      </c>
      <c r="G56">
        <v>69.399999999999693</v>
      </c>
      <c r="H56" s="3">
        <v>23.599999999999923</v>
      </c>
      <c r="I56" s="3">
        <v>1.0839999999999999</v>
      </c>
    </row>
    <row r="57" spans="1:9" x14ac:dyDescent="0.3">
      <c r="A57" s="1">
        <v>44690</v>
      </c>
      <c r="B57" t="s">
        <v>8</v>
      </c>
      <c r="C57" t="s">
        <v>5</v>
      </c>
      <c r="D57" s="2">
        <v>24</v>
      </c>
      <c r="E57" s="2">
        <v>3</v>
      </c>
      <c r="F57">
        <f>tracker[[#This Row],[Powtórzenia]]*tracker[[#This Row],[Serie]]</f>
        <v>72</v>
      </c>
      <c r="G57">
        <v>68.999999999999687</v>
      </c>
      <c r="H57" s="3">
        <v>23.499999999999922</v>
      </c>
      <c r="I57" s="3">
        <v>1.0799999999999998</v>
      </c>
    </row>
    <row r="58" spans="1:9" x14ac:dyDescent="0.3">
      <c r="A58" s="1">
        <v>44690</v>
      </c>
      <c r="B58" t="s">
        <v>8</v>
      </c>
      <c r="C58" t="s">
        <v>6</v>
      </c>
      <c r="D58" s="2">
        <v>20</v>
      </c>
      <c r="E58" s="2">
        <v>3</v>
      </c>
      <c r="F58">
        <f>tracker[[#This Row],[Powtórzenia]]*tracker[[#This Row],[Serie]]</f>
        <v>60</v>
      </c>
      <c r="G58">
        <v>68.599999999999682</v>
      </c>
      <c r="H58" s="3">
        <v>23.39999999999992</v>
      </c>
      <c r="I58" s="3">
        <v>1.0759999999999998</v>
      </c>
    </row>
    <row r="59" spans="1:9" x14ac:dyDescent="0.3">
      <c r="A59" s="1">
        <v>44695</v>
      </c>
      <c r="B59" t="s">
        <v>8</v>
      </c>
      <c r="C59" t="s">
        <v>6</v>
      </c>
      <c r="D59" s="2">
        <v>12</v>
      </c>
      <c r="E59" s="2">
        <v>1</v>
      </c>
      <c r="F59">
        <f>tracker[[#This Row],[Powtórzenia]]*tracker[[#This Row],[Serie]]</f>
        <v>12</v>
      </c>
      <c r="G59">
        <v>68.199999999999676</v>
      </c>
      <c r="H59" s="3">
        <v>23.299999999999919</v>
      </c>
      <c r="I59" s="3">
        <v>1.0719999999999998</v>
      </c>
    </row>
    <row r="60" spans="1:9" x14ac:dyDescent="0.3">
      <c r="A60" s="1">
        <v>44704</v>
      </c>
      <c r="B60" t="s">
        <v>8</v>
      </c>
      <c r="C60" t="s">
        <v>6</v>
      </c>
      <c r="D60" s="2">
        <v>32</v>
      </c>
      <c r="E60" s="2">
        <v>2</v>
      </c>
      <c r="F60">
        <f>tracker[[#This Row],[Powtórzenia]]*tracker[[#This Row],[Serie]]</f>
        <v>64</v>
      </c>
      <c r="G60">
        <v>67.79999999999967</v>
      </c>
      <c r="H60" s="3">
        <v>23.199999999999918</v>
      </c>
      <c r="I60" s="3">
        <v>1.0679999999999998</v>
      </c>
    </row>
    <row r="61" spans="1:9" x14ac:dyDescent="0.3">
      <c r="A61" s="1">
        <v>44704</v>
      </c>
      <c r="B61" t="s">
        <v>8</v>
      </c>
      <c r="C61" t="s">
        <v>6</v>
      </c>
      <c r="D61" s="2">
        <v>12</v>
      </c>
      <c r="E61" s="2">
        <v>2</v>
      </c>
      <c r="F61">
        <f>tracker[[#This Row],[Powtórzenia]]*tracker[[#This Row],[Serie]]</f>
        <v>24</v>
      </c>
      <c r="G61">
        <v>67.399999999999665</v>
      </c>
      <c r="H61" s="3">
        <v>23.099999999999916</v>
      </c>
      <c r="I61" s="3">
        <v>1.0639999999999998</v>
      </c>
    </row>
    <row r="62" spans="1:9" x14ac:dyDescent="0.3">
      <c r="A62" s="1">
        <v>44707</v>
      </c>
      <c r="B62" t="s">
        <v>8</v>
      </c>
      <c r="C62" t="s">
        <v>5</v>
      </c>
      <c r="D62" s="2">
        <v>14</v>
      </c>
      <c r="E62" s="2">
        <v>3</v>
      </c>
      <c r="F62">
        <f>tracker[[#This Row],[Powtórzenia]]*tracker[[#This Row],[Serie]]</f>
        <v>42</v>
      </c>
      <c r="G62">
        <v>66.999999999999659</v>
      </c>
      <c r="H62" s="3">
        <v>22.999999999999915</v>
      </c>
      <c r="I62" s="3">
        <v>1.0599999999999998</v>
      </c>
    </row>
    <row r="63" spans="1:9" x14ac:dyDescent="0.3">
      <c r="A63" s="1">
        <v>44708</v>
      </c>
      <c r="B63" t="s">
        <v>8</v>
      </c>
      <c r="C63" t="s">
        <v>5</v>
      </c>
      <c r="D63" s="2">
        <v>6</v>
      </c>
      <c r="E63" s="2">
        <v>3</v>
      </c>
      <c r="F63">
        <f>tracker[[#This Row],[Powtórzenia]]*tracker[[#This Row],[Serie]]</f>
        <v>18</v>
      </c>
      <c r="G63">
        <v>66.599999999999653</v>
      </c>
      <c r="H63" s="3">
        <v>22.899999999999913</v>
      </c>
      <c r="I63" s="3">
        <v>1.0559999999999998</v>
      </c>
    </row>
    <row r="64" spans="1:9" x14ac:dyDescent="0.3">
      <c r="A64" s="1">
        <v>44717</v>
      </c>
      <c r="B64" t="s">
        <v>8</v>
      </c>
      <c r="C64" t="s">
        <v>5</v>
      </c>
      <c r="D64" s="2">
        <v>6</v>
      </c>
      <c r="E64" s="2">
        <v>1</v>
      </c>
      <c r="F64">
        <f>tracker[[#This Row],[Powtórzenia]]*tracker[[#This Row],[Serie]]</f>
        <v>6</v>
      </c>
      <c r="G64">
        <v>66.199999999999648</v>
      </c>
      <c r="H64" s="3">
        <v>22.799999999999912</v>
      </c>
      <c r="I64" s="3">
        <v>1.0519999999999998</v>
      </c>
    </row>
    <row r="65" spans="1:9" x14ac:dyDescent="0.3">
      <c r="A65" s="1">
        <v>44721</v>
      </c>
      <c r="B65" t="s">
        <v>8</v>
      </c>
      <c r="C65" t="s">
        <v>6</v>
      </c>
      <c r="D65" s="2">
        <v>32</v>
      </c>
      <c r="E65" s="2">
        <v>3</v>
      </c>
      <c r="F65">
        <f>tracker[[#This Row],[Powtórzenia]]*tracker[[#This Row],[Serie]]</f>
        <v>96</v>
      </c>
      <c r="G65">
        <v>65.799999999999642</v>
      </c>
      <c r="H65" s="3">
        <v>22.69999999999991</v>
      </c>
      <c r="I65" s="3">
        <v>1.0479999999999998</v>
      </c>
    </row>
    <row r="66" spans="1:9" x14ac:dyDescent="0.3">
      <c r="A66" s="1">
        <v>44721</v>
      </c>
      <c r="B66" t="s">
        <v>8</v>
      </c>
      <c r="C66" t="s">
        <v>5</v>
      </c>
      <c r="D66" s="2">
        <v>16</v>
      </c>
      <c r="E66" s="2">
        <v>2</v>
      </c>
      <c r="F66">
        <f>tracker[[#This Row],[Powtórzenia]]*tracker[[#This Row],[Serie]]</f>
        <v>32</v>
      </c>
      <c r="G66">
        <v>65.399999999999636</v>
      </c>
      <c r="H66" s="3">
        <v>22.599999999999909</v>
      </c>
      <c r="I66" s="3">
        <v>1.0439999999999998</v>
      </c>
    </row>
    <row r="67" spans="1:9" x14ac:dyDescent="0.3">
      <c r="A67" s="1">
        <v>44727</v>
      </c>
      <c r="B67" t="s">
        <v>8</v>
      </c>
      <c r="C67" t="s">
        <v>5</v>
      </c>
      <c r="D67" s="2">
        <v>17</v>
      </c>
      <c r="E67" s="2">
        <v>1</v>
      </c>
      <c r="F67">
        <f>tracker[[#This Row],[Powtórzenia]]*tracker[[#This Row],[Serie]]</f>
        <v>17</v>
      </c>
      <c r="G67">
        <v>64.999999999999631</v>
      </c>
      <c r="H67" s="3">
        <v>22.499999999999908</v>
      </c>
      <c r="I67" s="3">
        <v>1.0399999999999998</v>
      </c>
    </row>
    <row r="68" spans="1:9" x14ac:dyDescent="0.3">
      <c r="A68" s="1">
        <v>44728</v>
      </c>
      <c r="B68" t="s">
        <v>8</v>
      </c>
      <c r="C68" t="s">
        <v>6</v>
      </c>
      <c r="D68" s="2">
        <v>16</v>
      </c>
      <c r="E68" s="2">
        <v>2</v>
      </c>
      <c r="F68">
        <f>tracker[[#This Row],[Powtórzenia]]*tracker[[#This Row],[Serie]]</f>
        <v>32</v>
      </c>
      <c r="G68">
        <v>64.599999999999625</v>
      </c>
      <c r="H68" s="3">
        <v>22.399999999999906</v>
      </c>
      <c r="I68" s="3">
        <v>1.0359999999999998</v>
      </c>
    </row>
    <row r="69" spans="1:9" x14ac:dyDescent="0.3">
      <c r="A69" s="1">
        <v>44731</v>
      </c>
      <c r="B69" t="s">
        <v>8</v>
      </c>
      <c r="C69" t="s">
        <v>6</v>
      </c>
      <c r="D69" s="2">
        <v>10</v>
      </c>
      <c r="E69" s="2">
        <v>3</v>
      </c>
      <c r="F69">
        <f>tracker[[#This Row],[Powtórzenia]]*tracker[[#This Row],[Serie]]</f>
        <v>30</v>
      </c>
      <c r="G69">
        <v>64.199999999999619</v>
      </c>
      <c r="H69" s="3">
        <v>22.299999999999905</v>
      </c>
      <c r="I69" s="3">
        <v>1.0319999999999998</v>
      </c>
    </row>
    <row r="70" spans="1:9" x14ac:dyDescent="0.3">
      <c r="A70" s="1">
        <v>44737</v>
      </c>
      <c r="B70" t="s">
        <v>8</v>
      </c>
      <c r="C70" t="s">
        <v>5</v>
      </c>
      <c r="D70" s="2">
        <v>14</v>
      </c>
      <c r="E70" s="2">
        <v>3</v>
      </c>
      <c r="F70">
        <f>tracker[[#This Row],[Powtórzenia]]*tracker[[#This Row],[Serie]]</f>
        <v>42</v>
      </c>
      <c r="G70">
        <v>63.799999999999621</v>
      </c>
      <c r="H70" s="3">
        <v>22.199999999999903</v>
      </c>
      <c r="I70" s="3">
        <v>1.0279999999999998</v>
      </c>
    </row>
    <row r="71" spans="1:9" x14ac:dyDescent="0.3">
      <c r="A71" s="1">
        <v>44742</v>
      </c>
      <c r="B71" t="s">
        <v>8</v>
      </c>
      <c r="C71" t="s">
        <v>6</v>
      </c>
      <c r="D71" s="2">
        <v>31</v>
      </c>
      <c r="E71" s="2">
        <v>2</v>
      </c>
      <c r="F71">
        <f>tracker[[#This Row],[Powtórzenia]]*tracker[[#This Row],[Serie]]</f>
        <v>62</v>
      </c>
      <c r="G71">
        <v>63.399999999999622</v>
      </c>
      <c r="H71" s="3">
        <v>22.099999999999902</v>
      </c>
      <c r="I71" s="3">
        <v>1.0239999999999998</v>
      </c>
    </row>
    <row r="72" spans="1:9" x14ac:dyDescent="0.3">
      <c r="A72" s="1">
        <v>44742</v>
      </c>
      <c r="B72" t="s">
        <v>8</v>
      </c>
      <c r="C72" t="s">
        <v>5</v>
      </c>
      <c r="D72" s="2">
        <v>6</v>
      </c>
      <c r="E72" s="2">
        <v>1</v>
      </c>
      <c r="F72">
        <f>tracker[[#This Row],[Powtórzenia]]*tracker[[#This Row],[Serie]]</f>
        <v>6</v>
      </c>
      <c r="G72">
        <v>62.999999999999623</v>
      </c>
      <c r="H72" s="3">
        <v>21.999999999999901</v>
      </c>
      <c r="I72" s="3">
        <v>1.0199999999999998</v>
      </c>
    </row>
    <row r="73" spans="1:9" x14ac:dyDescent="0.3">
      <c r="A73" s="1">
        <v>44745</v>
      </c>
      <c r="B73" t="s">
        <v>8</v>
      </c>
      <c r="C73" t="s">
        <v>6</v>
      </c>
      <c r="D73" s="2">
        <v>34</v>
      </c>
      <c r="E73" s="2">
        <v>1</v>
      </c>
      <c r="F73">
        <f>tracker[[#This Row],[Powtórzenia]]*tracker[[#This Row],[Serie]]</f>
        <v>34</v>
      </c>
      <c r="G73">
        <v>62.599999999999625</v>
      </c>
      <c r="H73" s="3">
        <v>21.899999999999899</v>
      </c>
      <c r="I73" s="3">
        <v>1.0159999999999998</v>
      </c>
    </row>
    <row r="74" spans="1:9" x14ac:dyDescent="0.3">
      <c r="A74" s="1">
        <v>44745</v>
      </c>
      <c r="B74" t="s">
        <v>8</v>
      </c>
      <c r="C74" t="s">
        <v>5</v>
      </c>
      <c r="D74" s="2">
        <v>25</v>
      </c>
      <c r="E74" s="2">
        <v>3</v>
      </c>
      <c r="F74">
        <f>tracker[[#This Row],[Powtórzenia]]*tracker[[#This Row],[Serie]]</f>
        <v>75</v>
      </c>
      <c r="G74">
        <v>62.199999999999626</v>
      </c>
      <c r="H74" s="3">
        <v>21.799999999999898</v>
      </c>
      <c r="I74" s="3">
        <v>1.0119999999999998</v>
      </c>
    </row>
    <row r="75" spans="1:9" x14ac:dyDescent="0.3">
      <c r="A75" s="1">
        <v>44753</v>
      </c>
      <c r="B75" t="s">
        <v>8</v>
      </c>
      <c r="C75" t="s">
        <v>6</v>
      </c>
      <c r="D75" s="2">
        <v>40</v>
      </c>
      <c r="E75" s="2">
        <v>3</v>
      </c>
      <c r="F75">
        <f>tracker[[#This Row],[Powtórzenia]]*tracker[[#This Row],[Serie]]</f>
        <v>120</v>
      </c>
      <c r="G75">
        <v>61.799999999999628</v>
      </c>
      <c r="H75" s="3">
        <v>21.699999999999896</v>
      </c>
      <c r="I75" s="3">
        <v>1.0079999999999998</v>
      </c>
    </row>
    <row r="76" spans="1:9" x14ac:dyDescent="0.3">
      <c r="A76" s="1">
        <v>44757</v>
      </c>
      <c r="B76" t="s">
        <v>8</v>
      </c>
      <c r="C76" t="s">
        <v>5</v>
      </c>
      <c r="D76" s="2">
        <v>8</v>
      </c>
      <c r="E76" s="2">
        <v>3</v>
      </c>
      <c r="F76">
        <f>tracker[[#This Row],[Powtórzenia]]*tracker[[#This Row],[Serie]]</f>
        <v>24</v>
      </c>
      <c r="G76">
        <v>61.399999999999629</v>
      </c>
      <c r="H76" s="3">
        <v>21.599999999999895</v>
      </c>
      <c r="I76" s="3">
        <v>1.0039999999999998</v>
      </c>
    </row>
    <row r="77" spans="1:9" x14ac:dyDescent="0.3">
      <c r="A77" s="1">
        <v>44758</v>
      </c>
      <c r="B77" t="s">
        <v>8</v>
      </c>
      <c r="C77" t="s">
        <v>5</v>
      </c>
      <c r="D77" s="2">
        <v>21</v>
      </c>
      <c r="E77" s="2">
        <v>1</v>
      </c>
      <c r="F77">
        <f>tracker[[#This Row],[Powtórzenia]]*tracker[[#This Row],[Serie]]</f>
        <v>21</v>
      </c>
      <c r="G77">
        <v>60.999999999999631</v>
      </c>
      <c r="H77" s="3">
        <v>21.499999999999893</v>
      </c>
      <c r="I77" s="3">
        <v>0.99999999999999978</v>
      </c>
    </row>
    <row r="78" spans="1:9" x14ac:dyDescent="0.3">
      <c r="A78" s="1">
        <v>44761</v>
      </c>
      <c r="B78" t="s">
        <v>8</v>
      </c>
      <c r="C78" t="s">
        <v>6</v>
      </c>
      <c r="D78" s="2">
        <v>34</v>
      </c>
      <c r="E78" s="2">
        <v>3</v>
      </c>
      <c r="F78">
        <f>tracker[[#This Row],[Powtórzenia]]*tracker[[#This Row],[Serie]]</f>
        <v>102</v>
      </c>
      <c r="G78">
        <v>60.599999999999632</v>
      </c>
      <c r="H78" s="3">
        <v>21.399999999999892</v>
      </c>
      <c r="I78" s="3">
        <v>0.99599999999999977</v>
      </c>
    </row>
    <row r="79" spans="1:9" x14ac:dyDescent="0.3">
      <c r="A79" s="1">
        <v>44764</v>
      </c>
      <c r="B79" t="s">
        <v>8</v>
      </c>
      <c r="C79" t="s">
        <v>5</v>
      </c>
      <c r="D79" s="2">
        <v>16</v>
      </c>
      <c r="E79" s="2">
        <v>1</v>
      </c>
      <c r="F79">
        <f>tracker[[#This Row],[Powtórzenia]]*tracker[[#This Row],[Serie]]</f>
        <v>16</v>
      </c>
      <c r="G79">
        <v>60.199999999999633</v>
      </c>
      <c r="H79" s="3">
        <v>21.299999999999891</v>
      </c>
      <c r="I79" s="3">
        <v>0.99199999999999977</v>
      </c>
    </row>
    <row r="80" spans="1:9" x14ac:dyDescent="0.3">
      <c r="A80" s="1">
        <v>44777</v>
      </c>
      <c r="B80" t="s">
        <v>8</v>
      </c>
      <c r="C80" t="s">
        <v>6</v>
      </c>
      <c r="D80" s="2">
        <v>33</v>
      </c>
      <c r="E80" s="2">
        <v>1</v>
      </c>
      <c r="F80">
        <f>tracker[[#This Row],[Powtórzenia]]*tracker[[#This Row],[Serie]]</f>
        <v>33</v>
      </c>
      <c r="G80">
        <v>59.799999999999635</v>
      </c>
      <c r="H80" s="3">
        <v>21.199999999999889</v>
      </c>
      <c r="I80" s="3">
        <v>0.98799999999999977</v>
      </c>
    </row>
    <row r="81" spans="1:9" x14ac:dyDescent="0.3">
      <c r="A81" s="1">
        <v>44780</v>
      </c>
      <c r="B81" t="s">
        <v>8</v>
      </c>
      <c r="C81" t="s">
        <v>5</v>
      </c>
      <c r="D81" s="2">
        <v>24</v>
      </c>
      <c r="E81" s="2">
        <v>1</v>
      </c>
      <c r="F81">
        <f>tracker[[#This Row],[Powtórzenia]]*tracker[[#This Row],[Serie]]</f>
        <v>24</v>
      </c>
      <c r="G81">
        <v>59.399999999999636</v>
      </c>
      <c r="H81" s="3">
        <v>21.099999999999888</v>
      </c>
      <c r="I81" s="3">
        <v>0.98399999999999976</v>
      </c>
    </row>
    <row r="82" spans="1:9" x14ac:dyDescent="0.3">
      <c r="A82" s="1">
        <v>44786</v>
      </c>
      <c r="B82" t="s">
        <v>8</v>
      </c>
      <c r="C82" t="s">
        <v>6</v>
      </c>
      <c r="D82" s="2">
        <v>40</v>
      </c>
      <c r="E82" s="2">
        <v>1</v>
      </c>
      <c r="F82">
        <f>tracker[[#This Row],[Powtórzenia]]*tracker[[#This Row],[Serie]]</f>
        <v>40</v>
      </c>
      <c r="G82">
        <v>58.999999999999638</v>
      </c>
      <c r="H82" s="3">
        <v>20.999999999999886</v>
      </c>
      <c r="I82" s="3">
        <v>0.97999999999999976</v>
      </c>
    </row>
    <row r="83" spans="1:9" x14ac:dyDescent="0.3">
      <c r="A83" s="1">
        <v>44790</v>
      </c>
      <c r="B83" t="s">
        <v>8</v>
      </c>
      <c r="C83" t="s">
        <v>5</v>
      </c>
      <c r="D83" s="2">
        <v>25</v>
      </c>
      <c r="E83" s="2">
        <v>3</v>
      </c>
      <c r="F83">
        <f>tracker[[#This Row],[Powtórzenia]]*tracker[[#This Row],[Serie]]</f>
        <v>75</v>
      </c>
      <c r="G83">
        <v>58.6</v>
      </c>
      <c r="H83" s="3">
        <v>20.899999999999885</v>
      </c>
      <c r="I83" s="3">
        <v>0.97599999999999976</v>
      </c>
    </row>
    <row r="84" spans="1:9" x14ac:dyDescent="0.3">
      <c r="A84" s="1">
        <v>44790</v>
      </c>
      <c r="B84" t="s">
        <v>8</v>
      </c>
      <c r="C84" t="s">
        <v>5</v>
      </c>
      <c r="D84" s="2">
        <v>16</v>
      </c>
      <c r="E84" s="2">
        <v>3</v>
      </c>
      <c r="F84">
        <f>tracker[[#This Row],[Powtórzenia]]*tracker[[#This Row],[Serie]]</f>
        <v>48</v>
      </c>
      <c r="G84">
        <v>58.6</v>
      </c>
      <c r="H84" s="3">
        <v>20.799999999999883</v>
      </c>
      <c r="I84" s="3">
        <v>0.97199999999999975</v>
      </c>
    </row>
    <row r="85" spans="1:9" x14ac:dyDescent="0.3">
      <c r="A85" s="1">
        <v>44795</v>
      </c>
      <c r="B85" t="s">
        <v>8</v>
      </c>
      <c r="C85" t="s">
        <v>5</v>
      </c>
      <c r="D85" s="2">
        <v>20</v>
      </c>
      <c r="E85" s="2">
        <v>1</v>
      </c>
      <c r="F85">
        <f>tracker[[#This Row],[Powtórzenia]]*tracker[[#This Row],[Serie]]</f>
        <v>20</v>
      </c>
      <c r="G85">
        <v>58.6</v>
      </c>
      <c r="H85" s="3">
        <v>20</v>
      </c>
      <c r="I85" s="3">
        <v>0.96799999999999975</v>
      </c>
    </row>
    <row r="86" spans="1:9" x14ac:dyDescent="0.3">
      <c r="A86" s="1">
        <v>44797</v>
      </c>
      <c r="B86" t="s">
        <v>8</v>
      </c>
      <c r="C86" t="s">
        <v>5</v>
      </c>
      <c r="D86" s="2">
        <v>6</v>
      </c>
      <c r="E86" s="2">
        <v>2</v>
      </c>
      <c r="F86">
        <f>tracker[[#This Row],[Powtórzenia]]*tracker[[#This Row],[Serie]]</f>
        <v>12</v>
      </c>
      <c r="G86">
        <v>58.6</v>
      </c>
      <c r="H86" s="3">
        <v>20</v>
      </c>
      <c r="I86" s="3">
        <v>0.96399999999999975</v>
      </c>
    </row>
    <row r="87" spans="1:9" x14ac:dyDescent="0.3">
      <c r="A87" s="1">
        <v>44798</v>
      </c>
      <c r="B87" t="s">
        <v>8</v>
      </c>
      <c r="C87" t="s">
        <v>5</v>
      </c>
      <c r="D87" s="2">
        <v>19</v>
      </c>
      <c r="E87" s="2">
        <v>3</v>
      </c>
      <c r="F87">
        <f>tracker[[#This Row],[Powtórzenia]]*tracker[[#This Row],[Serie]]</f>
        <v>57</v>
      </c>
      <c r="G87">
        <v>58.6</v>
      </c>
      <c r="H87" s="3">
        <v>20</v>
      </c>
      <c r="I87" s="3">
        <v>0.95999999999999974</v>
      </c>
    </row>
    <row r="88" spans="1:9" x14ac:dyDescent="0.3">
      <c r="A88" s="1">
        <v>44801</v>
      </c>
      <c r="B88" t="s">
        <v>8</v>
      </c>
      <c r="C88" t="s">
        <v>6</v>
      </c>
      <c r="D88" s="2">
        <v>19</v>
      </c>
      <c r="E88" s="2">
        <v>2</v>
      </c>
      <c r="F88">
        <f>tracker[[#This Row],[Powtórzenia]]*tracker[[#This Row],[Serie]]</f>
        <v>38</v>
      </c>
      <c r="G88">
        <v>58.6</v>
      </c>
      <c r="H88" s="3">
        <v>20</v>
      </c>
      <c r="I88" s="3">
        <v>0.95599999999999974</v>
      </c>
    </row>
    <row r="89" spans="1:9" x14ac:dyDescent="0.3">
      <c r="A89" s="1">
        <v>44801</v>
      </c>
      <c r="B89" t="s">
        <v>8</v>
      </c>
      <c r="C89" t="s">
        <v>5</v>
      </c>
      <c r="D89" s="2">
        <v>19</v>
      </c>
      <c r="E89" s="2">
        <v>1</v>
      </c>
      <c r="F89">
        <f>tracker[[#This Row],[Powtórzenia]]*tracker[[#This Row],[Serie]]</f>
        <v>19</v>
      </c>
      <c r="G89">
        <v>58.6</v>
      </c>
      <c r="H89" s="3">
        <v>20</v>
      </c>
      <c r="I89" s="3">
        <v>0.95199999999999974</v>
      </c>
    </row>
    <row r="90" spans="1:9" x14ac:dyDescent="0.3">
      <c r="A90" s="1">
        <v>44803</v>
      </c>
      <c r="B90" t="s">
        <v>8</v>
      </c>
      <c r="C90" t="s">
        <v>6</v>
      </c>
      <c r="D90" s="2">
        <v>13</v>
      </c>
      <c r="E90" s="2">
        <v>1</v>
      </c>
      <c r="F90">
        <f>tracker[[#This Row],[Powtórzenia]]*tracker[[#This Row],[Serie]]</f>
        <v>13</v>
      </c>
      <c r="G90">
        <v>58.6</v>
      </c>
      <c r="H90" s="3">
        <v>20</v>
      </c>
      <c r="I90" s="3">
        <v>0.95</v>
      </c>
    </row>
    <row r="91" spans="1:9" x14ac:dyDescent="0.3">
      <c r="A91" s="1">
        <v>44804</v>
      </c>
      <c r="B91" t="s">
        <v>8</v>
      </c>
      <c r="C91" t="s">
        <v>5</v>
      </c>
      <c r="D91" s="2">
        <v>10</v>
      </c>
      <c r="E91" s="2">
        <v>3</v>
      </c>
      <c r="F91">
        <f>tracker[[#This Row],[Powtórzenia]]*tracker[[#This Row],[Serie]]</f>
        <v>30</v>
      </c>
      <c r="G91">
        <v>58.6</v>
      </c>
      <c r="H91" s="3">
        <v>20</v>
      </c>
      <c r="I91" s="3">
        <v>0.95</v>
      </c>
    </row>
    <row r="92" spans="1:9" x14ac:dyDescent="0.3">
      <c r="A92" s="1">
        <v>44804</v>
      </c>
      <c r="B92" t="s">
        <v>8</v>
      </c>
      <c r="C92" t="s">
        <v>6</v>
      </c>
      <c r="D92" s="2">
        <v>28</v>
      </c>
      <c r="E92" s="2">
        <v>3</v>
      </c>
      <c r="F92">
        <f>tracker[[#This Row],[Powtórzenia]]*tracker[[#This Row],[Serie]]</f>
        <v>84</v>
      </c>
      <c r="G92">
        <v>58.6</v>
      </c>
      <c r="H92" s="3">
        <v>20</v>
      </c>
      <c r="I92" s="3">
        <v>0.95</v>
      </c>
    </row>
    <row r="93" spans="1:9" x14ac:dyDescent="0.3">
      <c r="A93" s="1">
        <v>44806</v>
      </c>
      <c r="B93" t="s">
        <v>8</v>
      </c>
      <c r="C93" t="s">
        <v>6</v>
      </c>
      <c r="D93" s="2">
        <v>36</v>
      </c>
      <c r="E93" s="2">
        <v>3</v>
      </c>
      <c r="F93">
        <f>tracker[[#This Row],[Powtórzenia]]*tracker[[#This Row],[Serie]]</f>
        <v>108</v>
      </c>
      <c r="G93">
        <v>58.6</v>
      </c>
      <c r="H93" s="3">
        <v>20</v>
      </c>
      <c r="I93" s="3">
        <v>0.95</v>
      </c>
    </row>
    <row r="94" spans="1:9" x14ac:dyDescent="0.3">
      <c r="A94" s="1">
        <v>44807</v>
      </c>
      <c r="B94" t="s">
        <v>8</v>
      </c>
      <c r="C94" t="s">
        <v>5</v>
      </c>
      <c r="D94" s="2">
        <v>16</v>
      </c>
      <c r="E94" s="2">
        <v>3</v>
      </c>
      <c r="F94">
        <f>tracker[[#This Row],[Powtórzenia]]*tracker[[#This Row],[Serie]]</f>
        <v>48</v>
      </c>
      <c r="G94">
        <v>58.6</v>
      </c>
      <c r="H94" s="3">
        <v>20</v>
      </c>
      <c r="I94" s="3">
        <v>0.95</v>
      </c>
    </row>
    <row r="95" spans="1:9" x14ac:dyDescent="0.3">
      <c r="A95" s="1">
        <v>44815</v>
      </c>
      <c r="B95" t="s">
        <v>8</v>
      </c>
      <c r="C95" t="s">
        <v>5</v>
      </c>
      <c r="D95" s="2">
        <v>8</v>
      </c>
      <c r="E95" s="2">
        <v>2</v>
      </c>
      <c r="F95">
        <f>tracker[[#This Row],[Powtórzenia]]*tracker[[#This Row],[Serie]]</f>
        <v>16</v>
      </c>
      <c r="G95">
        <v>58.6</v>
      </c>
      <c r="H95" s="3">
        <v>20</v>
      </c>
      <c r="I95" s="3">
        <v>0.95</v>
      </c>
    </row>
    <row r="96" spans="1:9" x14ac:dyDescent="0.3">
      <c r="A96" s="1">
        <v>44817</v>
      </c>
      <c r="B96" t="s">
        <v>8</v>
      </c>
      <c r="C96" t="s">
        <v>6</v>
      </c>
      <c r="D96" s="2">
        <v>19</v>
      </c>
      <c r="E96" s="2">
        <v>3</v>
      </c>
      <c r="F96">
        <f>tracker[[#This Row],[Powtórzenia]]*tracker[[#This Row],[Serie]]</f>
        <v>57</v>
      </c>
      <c r="G96">
        <v>58.6</v>
      </c>
      <c r="H96" s="3">
        <v>20</v>
      </c>
      <c r="I96" s="3">
        <v>0.95</v>
      </c>
    </row>
    <row r="97" spans="1:9" x14ac:dyDescent="0.3">
      <c r="A97" s="1">
        <v>44823</v>
      </c>
      <c r="B97" t="s">
        <v>8</v>
      </c>
      <c r="C97" t="s">
        <v>6</v>
      </c>
      <c r="D97" s="2">
        <v>11</v>
      </c>
      <c r="E97" s="2">
        <v>2</v>
      </c>
      <c r="F97">
        <f>tracker[[#This Row],[Powtórzenia]]*tracker[[#This Row],[Serie]]</f>
        <v>22</v>
      </c>
      <c r="G97">
        <v>58.6</v>
      </c>
      <c r="H97" s="3">
        <v>20</v>
      </c>
      <c r="I97" s="3">
        <v>0.95</v>
      </c>
    </row>
    <row r="98" spans="1:9" x14ac:dyDescent="0.3">
      <c r="A98" s="1">
        <v>44830</v>
      </c>
      <c r="B98" t="s">
        <v>8</v>
      </c>
      <c r="C98" t="s">
        <v>5</v>
      </c>
      <c r="D98" s="2">
        <v>16</v>
      </c>
      <c r="E98" s="2">
        <v>3</v>
      </c>
      <c r="F98">
        <f>tracker[[#This Row],[Powtórzenia]]*tracker[[#This Row],[Serie]]</f>
        <v>48</v>
      </c>
      <c r="G98">
        <v>58.6</v>
      </c>
      <c r="H98" s="3">
        <v>20</v>
      </c>
      <c r="I98" s="3">
        <v>0.95</v>
      </c>
    </row>
    <row r="99" spans="1:9" x14ac:dyDescent="0.3">
      <c r="A99" s="1">
        <v>44830</v>
      </c>
      <c r="B99" t="s">
        <v>8</v>
      </c>
      <c r="C99" t="s">
        <v>5</v>
      </c>
      <c r="D99" s="2">
        <v>23</v>
      </c>
      <c r="E99" s="2">
        <v>1</v>
      </c>
      <c r="F99">
        <f>tracker[[#This Row],[Powtórzenia]]*tracker[[#This Row],[Serie]]</f>
        <v>23</v>
      </c>
      <c r="G99">
        <v>58.6</v>
      </c>
      <c r="H99" s="3">
        <v>20</v>
      </c>
      <c r="I99" s="3">
        <v>0.95</v>
      </c>
    </row>
    <row r="100" spans="1:9" x14ac:dyDescent="0.3">
      <c r="A100" s="1">
        <v>44833</v>
      </c>
      <c r="B100" t="s">
        <v>8</v>
      </c>
      <c r="C100" t="s">
        <v>5</v>
      </c>
      <c r="D100" s="2">
        <v>6</v>
      </c>
      <c r="E100" s="2">
        <v>2</v>
      </c>
      <c r="F100">
        <f>tracker[[#This Row],[Powtórzenia]]*tracker[[#This Row],[Serie]]</f>
        <v>12</v>
      </c>
      <c r="G100">
        <v>58.6</v>
      </c>
      <c r="H100" s="3">
        <v>20</v>
      </c>
      <c r="I100" s="3">
        <v>0.95</v>
      </c>
    </row>
    <row r="101" spans="1:9" x14ac:dyDescent="0.3">
      <c r="A101" s="1">
        <v>44835</v>
      </c>
      <c r="B101" t="s">
        <v>8</v>
      </c>
      <c r="C101" t="s">
        <v>5</v>
      </c>
      <c r="D101" s="2">
        <v>12</v>
      </c>
      <c r="E101" s="2">
        <v>2</v>
      </c>
      <c r="F101">
        <f>tracker[[#This Row],[Powtórzenia]]*tracker[[#This Row],[Serie]]</f>
        <v>24</v>
      </c>
      <c r="G101">
        <v>58.6</v>
      </c>
      <c r="H101" s="3">
        <v>20</v>
      </c>
      <c r="I101" s="3">
        <v>0.95</v>
      </c>
    </row>
    <row r="102" spans="1:9" x14ac:dyDescent="0.3">
      <c r="A102" s="1">
        <v>44840</v>
      </c>
      <c r="B102" t="s">
        <v>8</v>
      </c>
      <c r="C102" t="s">
        <v>5</v>
      </c>
      <c r="D102" s="2">
        <v>16</v>
      </c>
      <c r="E102" s="2">
        <v>2</v>
      </c>
      <c r="F102">
        <f>tracker[[#This Row],[Powtórzenia]]*tracker[[#This Row],[Serie]]</f>
        <v>32</v>
      </c>
      <c r="G102">
        <v>58.6</v>
      </c>
      <c r="H102" s="3">
        <v>20</v>
      </c>
      <c r="I102" s="3">
        <v>0.95</v>
      </c>
    </row>
    <row r="103" spans="1:9" x14ac:dyDescent="0.3">
      <c r="A103" s="1">
        <v>44841</v>
      </c>
      <c r="B103" t="s">
        <v>8</v>
      </c>
      <c r="C103" t="s">
        <v>6</v>
      </c>
      <c r="D103" s="2">
        <v>24</v>
      </c>
      <c r="E103" s="2">
        <v>3</v>
      </c>
      <c r="F103">
        <f>tracker[[#This Row],[Powtórzenia]]*tracker[[#This Row],[Serie]]</f>
        <v>72</v>
      </c>
      <c r="G103">
        <v>58.6</v>
      </c>
      <c r="H103" s="3">
        <v>20</v>
      </c>
      <c r="I103" s="3">
        <v>0.95</v>
      </c>
    </row>
    <row r="104" spans="1:9" x14ac:dyDescent="0.3">
      <c r="A104" s="1">
        <v>44844</v>
      </c>
      <c r="B104" t="s">
        <v>8</v>
      </c>
      <c r="C104" t="s">
        <v>6</v>
      </c>
      <c r="D104" s="2">
        <v>13</v>
      </c>
      <c r="E104" s="2">
        <v>2</v>
      </c>
      <c r="F104">
        <f>tracker[[#This Row],[Powtórzenia]]*tracker[[#This Row],[Serie]]</f>
        <v>26</v>
      </c>
      <c r="G104">
        <v>58.6</v>
      </c>
      <c r="H104" s="3">
        <v>20</v>
      </c>
      <c r="I104" s="3">
        <v>0.95</v>
      </c>
    </row>
    <row r="105" spans="1:9" x14ac:dyDescent="0.3">
      <c r="A105" s="1">
        <v>44848</v>
      </c>
      <c r="B105" t="s">
        <v>8</v>
      </c>
      <c r="C105" t="s">
        <v>6</v>
      </c>
      <c r="D105" s="2">
        <v>39</v>
      </c>
      <c r="E105" s="2">
        <v>3</v>
      </c>
      <c r="F105">
        <f>tracker[[#This Row],[Powtórzenia]]*tracker[[#This Row],[Serie]]</f>
        <v>117</v>
      </c>
      <c r="G105">
        <v>58.6</v>
      </c>
      <c r="H105" s="3">
        <v>20</v>
      </c>
      <c r="I105" s="3">
        <v>0.95</v>
      </c>
    </row>
    <row r="106" spans="1:9" x14ac:dyDescent="0.3">
      <c r="A106" s="1">
        <v>44849</v>
      </c>
      <c r="B106" t="s">
        <v>8</v>
      </c>
      <c r="C106" t="s">
        <v>6</v>
      </c>
      <c r="D106" s="2">
        <v>30</v>
      </c>
      <c r="E106" s="2">
        <v>2</v>
      </c>
      <c r="F106">
        <f>tracker[[#This Row],[Powtórzenia]]*tracker[[#This Row],[Serie]]</f>
        <v>60</v>
      </c>
      <c r="G106">
        <v>58.6</v>
      </c>
      <c r="H106" s="3">
        <v>20</v>
      </c>
      <c r="I106" s="3">
        <v>0.95</v>
      </c>
    </row>
    <row r="107" spans="1:9" x14ac:dyDescent="0.3">
      <c r="A107" s="1">
        <v>44851</v>
      </c>
      <c r="B107" t="s">
        <v>8</v>
      </c>
      <c r="C107" t="s">
        <v>5</v>
      </c>
      <c r="D107" s="2">
        <v>15</v>
      </c>
      <c r="E107" s="2">
        <v>2</v>
      </c>
      <c r="F107">
        <f>tracker[[#This Row],[Powtórzenia]]*tracker[[#This Row],[Serie]]</f>
        <v>30</v>
      </c>
      <c r="G107">
        <v>58.6</v>
      </c>
      <c r="H107" s="3">
        <v>20</v>
      </c>
      <c r="I107" s="3">
        <v>0.95</v>
      </c>
    </row>
    <row r="108" spans="1:9" x14ac:dyDescent="0.3">
      <c r="A108" s="1">
        <v>44852</v>
      </c>
      <c r="B108" t="s">
        <v>8</v>
      </c>
      <c r="C108" t="s">
        <v>5</v>
      </c>
      <c r="D108" s="2">
        <v>5</v>
      </c>
      <c r="E108" s="2">
        <v>3</v>
      </c>
      <c r="F108">
        <f>tracker[[#This Row],[Powtórzenia]]*tracker[[#This Row],[Serie]]</f>
        <v>15</v>
      </c>
      <c r="G108">
        <v>58.6</v>
      </c>
      <c r="H108" s="3">
        <v>20</v>
      </c>
      <c r="I108" s="3">
        <v>0.95</v>
      </c>
    </row>
    <row r="109" spans="1:9" x14ac:dyDescent="0.3">
      <c r="A109" s="1">
        <v>44855</v>
      </c>
      <c r="B109" t="s">
        <v>8</v>
      </c>
      <c r="C109" t="s">
        <v>5</v>
      </c>
      <c r="D109" s="2">
        <v>25</v>
      </c>
      <c r="E109" s="2">
        <v>1</v>
      </c>
      <c r="F109">
        <f>tracker[[#This Row],[Powtórzenia]]*tracker[[#This Row],[Serie]]</f>
        <v>25</v>
      </c>
      <c r="G109">
        <v>58.6</v>
      </c>
      <c r="H109" s="3">
        <v>20</v>
      </c>
      <c r="I109" s="3">
        <v>0.95</v>
      </c>
    </row>
    <row r="110" spans="1:9" x14ac:dyDescent="0.3">
      <c r="A110" s="1">
        <v>44859</v>
      </c>
      <c r="B110" t="s">
        <v>8</v>
      </c>
      <c r="C110" t="s">
        <v>6</v>
      </c>
      <c r="D110" s="2">
        <v>40</v>
      </c>
      <c r="E110" s="2">
        <v>2</v>
      </c>
      <c r="F110">
        <f>tracker[[#This Row],[Powtórzenia]]*tracker[[#This Row],[Serie]]</f>
        <v>80</v>
      </c>
      <c r="G110">
        <v>58.6</v>
      </c>
      <c r="H110" s="3">
        <v>20</v>
      </c>
      <c r="I110" s="3">
        <v>0.95</v>
      </c>
    </row>
    <row r="111" spans="1:9" x14ac:dyDescent="0.3">
      <c r="A111" s="1">
        <v>44859</v>
      </c>
      <c r="B111" t="s">
        <v>8</v>
      </c>
      <c r="C111" t="s">
        <v>6</v>
      </c>
      <c r="D111" s="2">
        <v>14</v>
      </c>
      <c r="E111" s="2">
        <v>3</v>
      </c>
      <c r="F111">
        <f>tracker[[#This Row],[Powtórzenia]]*tracker[[#This Row],[Serie]]</f>
        <v>42</v>
      </c>
      <c r="G111">
        <v>58.6</v>
      </c>
      <c r="H111" s="3">
        <v>20</v>
      </c>
      <c r="I111" s="3">
        <v>0.95</v>
      </c>
    </row>
    <row r="112" spans="1:9" x14ac:dyDescent="0.3">
      <c r="A112" s="1">
        <v>44864</v>
      </c>
      <c r="B112" t="s">
        <v>8</v>
      </c>
      <c r="C112" t="s">
        <v>6</v>
      </c>
      <c r="D112" s="2">
        <v>28</v>
      </c>
      <c r="E112" s="2">
        <v>2</v>
      </c>
      <c r="F112">
        <f>tracker[[#This Row],[Powtórzenia]]*tracker[[#This Row],[Serie]]</f>
        <v>56</v>
      </c>
      <c r="G112">
        <v>58.6</v>
      </c>
      <c r="H112" s="3">
        <v>20</v>
      </c>
      <c r="I112" s="3">
        <v>0.95</v>
      </c>
    </row>
    <row r="113" spans="1:9" x14ac:dyDescent="0.3">
      <c r="A113" s="1">
        <v>44864</v>
      </c>
      <c r="B113" t="s">
        <v>8</v>
      </c>
      <c r="C113" t="s">
        <v>6</v>
      </c>
      <c r="D113" s="2">
        <v>29</v>
      </c>
      <c r="E113" s="2">
        <v>1</v>
      </c>
      <c r="F113">
        <f>tracker[[#This Row],[Powtórzenia]]*tracker[[#This Row],[Serie]]</f>
        <v>29</v>
      </c>
      <c r="G113">
        <v>58.6</v>
      </c>
      <c r="H113" s="3">
        <v>20</v>
      </c>
      <c r="I113" s="3">
        <v>0.95</v>
      </c>
    </row>
    <row r="114" spans="1:9" x14ac:dyDescent="0.3">
      <c r="A114" s="1">
        <v>44874</v>
      </c>
      <c r="B114" t="s">
        <v>8</v>
      </c>
      <c r="C114" t="s">
        <v>5</v>
      </c>
      <c r="D114" s="2">
        <v>13</v>
      </c>
      <c r="E114" s="2">
        <v>1</v>
      </c>
      <c r="F114">
        <f>tracker[[#This Row],[Powtórzenia]]*tracker[[#This Row],[Serie]]</f>
        <v>13</v>
      </c>
      <c r="G114">
        <v>58.6</v>
      </c>
      <c r="H114" s="3">
        <v>20</v>
      </c>
      <c r="I114" s="3">
        <v>0.95</v>
      </c>
    </row>
    <row r="115" spans="1:9" x14ac:dyDescent="0.3">
      <c r="A115" s="1">
        <v>44874</v>
      </c>
      <c r="B115" t="s">
        <v>8</v>
      </c>
      <c r="C115" t="s">
        <v>5</v>
      </c>
      <c r="D115" s="2">
        <v>17</v>
      </c>
      <c r="E115" s="2">
        <v>1</v>
      </c>
      <c r="F115">
        <f>tracker[[#This Row],[Powtórzenia]]*tracker[[#This Row],[Serie]]</f>
        <v>17</v>
      </c>
      <c r="G115">
        <v>58.6</v>
      </c>
      <c r="H115" s="3">
        <v>20</v>
      </c>
      <c r="I115" s="3">
        <v>0.95</v>
      </c>
    </row>
    <row r="116" spans="1:9" x14ac:dyDescent="0.3">
      <c r="A116" s="1">
        <v>44877</v>
      </c>
      <c r="B116" t="s">
        <v>8</v>
      </c>
      <c r="C116" t="s">
        <v>5</v>
      </c>
      <c r="D116" s="2">
        <v>15</v>
      </c>
      <c r="E116" s="2">
        <v>3</v>
      </c>
      <c r="F116">
        <f>tracker[[#This Row],[Powtórzenia]]*tracker[[#This Row],[Serie]]</f>
        <v>45</v>
      </c>
      <c r="G116">
        <v>58.6</v>
      </c>
      <c r="H116" s="3">
        <v>20</v>
      </c>
      <c r="I116" s="3">
        <v>0.95</v>
      </c>
    </row>
    <row r="117" spans="1:9" x14ac:dyDescent="0.3">
      <c r="A117" s="1">
        <v>44881</v>
      </c>
      <c r="B117" t="s">
        <v>8</v>
      </c>
      <c r="C117" t="s">
        <v>6</v>
      </c>
      <c r="D117" s="2">
        <v>34</v>
      </c>
      <c r="E117" s="2">
        <v>2</v>
      </c>
      <c r="F117">
        <f>tracker[[#This Row],[Powtórzenia]]*tracker[[#This Row],[Serie]]</f>
        <v>68</v>
      </c>
      <c r="G117">
        <v>58.6</v>
      </c>
      <c r="H117" s="3">
        <v>20</v>
      </c>
      <c r="I117" s="3">
        <v>0.95</v>
      </c>
    </row>
    <row r="118" spans="1:9" x14ac:dyDescent="0.3">
      <c r="A118" s="1">
        <v>44884</v>
      </c>
      <c r="B118" t="s">
        <v>8</v>
      </c>
      <c r="C118" t="s">
        <v>6</v>
      </c>
      <c r="D118" s="2">
        <v>17</v>
      </c>
      <c r="E118" s="2">
        <v>1</v>
      </c>
      <c r="F118">
        <f>tracker[[#This Row],[Powtórzenia]]*tracker[[#This Row],[Serie]]</f>
        <v>17</v>
      </c>
      <c r="G118">
        <v>58.6</v>
      </c>
      <c r="H118" s="3">
        <v>20</v>
      </c>
      <c r="I118" s="3">
        <v>0.95</v>
      </c>
    </row>
    <row r="119" spans="1:9" x14ac:dyDescent="0.3">
      <c r="A119" s="1">
        <v>44884</v>
      </c>
      <c r="B119" t="s">
        <v>8</v>
      </c>
      <c r="C119" t="s">
        <v>6</v>
      </c>
      <c r="D119" s="2">
        <v>24</v>
      </c>
      <c r="E119" s="2">
        <v>2</v>
      </c>
      <c r="F119">
        <f>tracker[[#This Row],[Powtórzenia]]*tracker[[#This Row],[Serie]]</f>
        <v>48</v>
      </c>
      <c r="G119">
        <v>58.6</v>
      </c>
      <c r="H119" s="3">
        <v>20</v>
      </c>
      <c r="I119" s="3">
        <v>0.95</v>
      </c>
    </row>
    <row r="120" spans="1:9" x14ac:dyDescent="0.3">
      <c r="A120" s="1">
        <v>44886</v>
      </c>
      <c r="B120" t="s">
        <v>8</v>
      </c>
      <c r="C120" t="s">
        <v>5</v>
      </c>
      <c r="D120" s="2">
        <v>24</v>
      </c>
      <c r="E120" s="2">
        <v>1</v>
      </c>
      <c r="F120">
        <f>tracker[[#This Row],[Powtórzenia]]*tracker[[#This Row],[Serie]]</f>
        <v>24</v>
      </c>
      <c r="G120">
        <v>58.6</v>
      </c>
      <c r="H120" s="3">
        <v>20</v>
      </c>
      <c r="I120" s="3">
        <v>0.95</v>
      </c>
    </row>
    <row r="121" spans="1:9" x14ac:dyDescent="0.3">
      <c r="A121" s="1">
        <v>44888</v>
      </c>
      <c r="B121" t="s">
        <v>8</v>
      </c>
      <c r="C121" t="s">
        <v>6</v>
      </c>
      <c r="D121" s="2">
        <v>16</v>
      </c>
      <c r="E121" s="2">
        <v>1</v>
      </c>
      <c r="F121">
        <f>tracker[[#This Row],[Powtórzenia]]*tracker[[#This Row],[Serie]]</f>
        <v>16</v>
      </c>
      <c r="G121">
        <v>58.6</v>
      </c>
      <c r="H121" s="3">
        <v>20</v>
      </c>
      <c r="I121" s="3">
        <v>0.95</v>
      </c>
    </row>
    <row r="122" spans="1:9" x14ac:dyDescent="0.3">
      <c r="A122" s="1">
        <v>44889</v>
      </c>
      <c r="B122" t="s">
        <v>8</v>
      </c>
      <c r="C122" t="s">
        <v>6</v>
      </c>
      <c r="D122" s="2">
        <v>22</v>
      </c>
      <c r="E122" s="2">
        <v>1</v>
      </c>
      <c r="F122">
        <f>tracker[[#This Row],[Powtórzenia]]*tracker[[#This Row],[Serie]]</f>
        <v>22</v>
      </c>
      <c r="G122">
        <v>58.6</v>
      </c>
      <c r="H122" s="3">
        <v>20</v>
      </c>
      <c r="I122" s="3">
        <v>0.95</v>
      </c>
    </row>
    <row r="123" spans="1:9" x14ac:dyDescent="0.3">
      <c r="A123" s="1">
        <v>44897</v>
      </c>
      <c r="B123" t="s">
        <v>8</v>
      </c>
      <c r="C123" t="s">
        <v>5</v>
      </c>
      <c r="D123" s="2">
        <v>10</v>
      </c>
      <c r="E123" s="2">
        <v>2</v>
      </c>
      <c r="F123">
        <f>tracker[[#This Row],[Powtórzenia]]*tracker[[#This Row],[Serie]]</f>
        <v>20</v>
      </c>
      <c r="G123">
        <v>58.6</v>
      </c>
      <c r="H123" s="3">
        <v>20</v>
      </c>
      <c r="I123" s="3">
        <v>0.95</v>
      </c>
    </row>
    <row r="124" spans="1:9" x14ac:dyDescent="0.3">
      <c r="A124" s="1">
        <v>44899</v>
      </c>
      <c r="B124" t="s">
        <v>8</v>
      </c>
      <c r="C124" t="s">
        <v>5</v>
      </c>
      <c r="D124" s="2">
        <v>9</v>
      </c>
      <c r="E124" s="2">
        <v>1</v>
      </c>
      <c r="F124">
        <f>tracker[[#This Row],[Powtórzenia]]*tracker[[#This Row],[Serie]]</f>
        <v>9</v>
      </c>
      <c r="G124">
        <v>58.6</v>
      </c>
      <c r="H124" s="3">
        <v>20</v>
      </c>
      <c r="I124" s="3">
        <v>0.95</v>
      </c>
    </row>
    <row r="125" spans="1:9" x14ac:dyDescent="0.3">
      <c r="A125" s="1">
        <v>44901</v>
      </c>
      <c r="B125" t="s">
        <v>8</v>
      </c>
      <c r="C125" t="s">
        <v>6</v>
      </c>
      <c r="D125" s="2">
        <v>27</v>
      </c>
      <c r="E125" s="2">
        <v>1</v>
      </c>
      <c r="F125">
        <f>tracker[[#This Row],[Powtórzenia]]*tracker[[#This Row],[Serie]]</f>
        <v>27</v>
      </c>
      <c r="G125">
        <v>58.6</v>
      </c>
      <c r="H125" s="3">
        <v>20</v>
      </c>
      <c r="I125" s="3">
        <v>0.95</v>
      </c>
    </row>
    <row r="126" spans="1:9" x14ac:dyDescent="0.3">
      <c r="A126" s="1">
        <v>44901</v>
      </c>
      <c r="B126" t="s">
        <v>8</v>
      </c>
      <c r="C126" t="s">
        <v>5</v>
      </c>
      <c r="D126" s="2">
        <v>7</v>
      </c>
      <c r="E126" s="2">
        <v>2</v>
      </c>
      <c r="F126">
        <f>tracker[[#This Row],[Powtórzenia]]*tracker[[#This Row],[Serie]]</f>
        <v>14</v>
      </c>
      <c r="G126">
        <v>58.6</v>
      </c>
      <c r="H126" s="3">
        <v>20</v>
      </c>
      <c r="I126" s="3">
        <v>0.95</v>
      </c>
    </row>
    <row r="127" spans="1:9" x14ac:dyDescent="0.3">
      <c r="A127" s="1">
        <v>44901</v>
      </c>
      <c r="B127" t="s">
        <v>8</v>
      </c>
      <c r="C127" t="s">
        <v>5</v>
      </c>
      <c r="D127" s="2">
        <v>16</v>
      </c>
      <c r="E127" s="2">
        <v>1</v>
      </c>
      <c r="F127">
        <f>tracker[[#This Row],[Powtórzenia]]*tracker[[#This Row],[Serie]]</f>
        <v>16</v>
      </c>
      <c r="G127">
        <v>58.6</v>
      </c>
      <c r="H127" s="3">
        <v>20</v>
      </c>
      <c r="I127" s="3">
        <v>0.95</v>
      </c>
    </row>
    <row r="128" spans="1:9" x14ac:dyDescent="0.3">
      <c r="A128" s="1">
        <v>44905</v>
      </c>
      <c r="B128" t="s">
        <v>8</v>
      </c>
      <c r="C128" t="s">
        <v>5</v>
      </c>
      <c r="D128" s="2">
        <v>5</v>
      </c>
      <c r="E128" s="2">
        <v>2</v>
      </c>
      <c r="F128">
        <f>tracker[[#This Row],[Powtórzenia]]*tracker[[#This Row],[Serie]]</f>
        <v>10</v>
      </c>
      <c r="G128">
        <v>58.6</v>
      </c>
      <c r="H128" s="3">
        <v>20</v>
      </c>
      <c r="I128" s="3">
        <v>0.95</v>
      </c>
    </row>
    <row r="129" spans="1:9" x14ac:dyDescent="0.3">
      <c r="A129" s="1">
        <v>44909</v>
      </c>
      <c r="B129" t="s">
        <v>8</v>
      </c>
      <c r="C129" t="s">
        <v>5</v>
      </c>
      <c r="D129" s="2">
        <v>24</v>
      </c>
      <c r="E129" s="2">
        <v>3</v>
      </c>
      <c r="F129">
        <f>tracker[[#This Row],[Powtórzenia]]*tracker[[#This Row],[Serie]]</f>
        <v>72</v>
      </c>
      <c r="G129">
        <v>58.6</v>
      </c>
      <c r="H129" s="3">
        <v>20</v>
      </c>
      <c r="I129" s="3">
        <v>0.95</v>
      </c>
    </row>
    <row r="130" spans="1:9" x14ac:dyDescent="0.3">
      <c r="A130" s="1">
        <v>44910</v>
      </c>
      <c r="B130" t="s">
        <v>8</v>
      </c>
      <c r="C130" t="s">
        <v>6</v>
      </c>
      <c r="D130" s="2">
        <v>36</v>
      </c>
      <c r="E130" s="2">
        <v>2</v>
      </c>
      <c r="F130">
        <f>tracker[[#This Row],[Powtórzenia]]*tracker[[#This Row],[Serie]]</f>
        <v>72</v>
      </c>
      <c r="G130">
        <v>58.6</v>
      </c>
      <c r="H130" s="3">
        <v>20</v>
      </c>
      <c r="I130" s="3">
        <v>0.95</v>
      </c>
    </row>
    <row r="131" spans="1:9" x14ac:dyDescent="0.3">
      <c r="A131" s="1">
        <v>44916</v>
      </c>
      <c r="B131" t="s">
        <v>8</v>
      </c>
      <c r="C131" t="s">
        <v>6</v>
      </c>
      <c r="D131" s="2">
        <v>15</v>
      </c>
      <c r="E131" s="2">
        <v>2</v>
      </c>
      <c r="F131">
        <f>tracker[[#This Row],[Powtórzenia]]*tracker[[#This Row],[Serie]]</f>
        <v>30</v>
      </c>
      <c r="G131">
        <v>58.6</v>
      </c>
      <c r="H131" s="3">
        <v>20</v>
      </c>
      <c r="I131" s="3">
        <v>0.95</v>
      </c>
    </row>
    <row r="132" spans="1:9" x14ac:dyDescent="0.3">
      <c r="A132" s="1">
        <v>44918</v>
      </c>
      <c r="B132" t="s">
        <v>8</v>
      </c>
      <c r="C132" t="s">
        <v>6</v>
      </c>
      <c r="D132" s="2">
        <v>39</v>
      </c>
      <c r="E132" s="2">
        <v>1</v>
      </c>
      <c r="F132">
        <f>tracker[[#This Row],[Powtórzenia]]*tracker[[#This Row],[Serie]]</f>
        <v>39</v>
      </c>
      <c r="G132">
        <v>58.6</v>
      </c>
      <c r="H132" s="3">
        <v>20</v>
      </c>
      <c r="I132" s="3">
        <v>0.95</v>
      </c>
    </row>
    <row r="133" spans="1:9" x14ac:dyDescent="0.3">
      <c r="A133" s="1">
        <v>44923</v>
      </c>
      <c r="B133" t="s">
        <v>8</v>
      </c>
      <c r="C133" t="s">
        <v>5</v>
      </c>
      <c r="D133" s="2">
        <v>11</v>
      </c>
      <c r="E133" s="2">
        <v>2</v>
      </c>
      <c r="F133">
        <f>tracker[[#This Row],[Powtórzenia]]*tracker[[#This Row],[Serie]]</f>
        <v>22</v>
      </c>
      <c r="G133">
        <v>58.6</v>
      </c>
      <c r="H133" s="3">
        <v>20</v>
      </c>
      <c r="I133" s="3">
        <v>0.95</v>
      </c>
    </row>
    <row r="134" spans="1:9" x14ac:dyDescent="0.3">
      <c r="A134" s="1">
        <v>44925</v>
      </c>
      <c r="B134" t="s">
        <v>8</v>
      </c>
      <c r="C134" t="s">
        <v>5</v>
      </c>
      <c r="D134" s="2">
        <v>16</v>
      </c>
      <c r="E134" s="2">
        <v>2</v>
      </c>
      <c r="F134">
        <f>tracker[[#This Row],[Powtórzenia]]*tracker[[#This Row],[Serie]]</f>
        <v>32</v>
      </c>
      <c r="G134">
        <v>58.6</v>
      </c>
      <c r="H134" s="3">
        <v>20</v>
      </c>
      <c r="I134" s="3">
        <v>0.95</v>
      </c>
    </row>
    <row r="135" spans="1:9" x14ac:dyDescent="0.3">
      <c r="A135" s="1">
        <v>44926</v>
      </c>
      <c r="B135" t="s">
        <v>8</v>
      </c>
      <c r="C135" t="s">
        <v>5</v>
      </c>
      <c r="D135" s="2">
        <v>12</v>
      </c>
      <c r="E135" s="2">
        <v>2</v>
      </c>
      <c r="F135">
        <f>tracker[[#This Row],[Powtórzenia]]*tracker[[#This Row],[Serie]]</f>
        <v>24</v>
      </c>
      <c r="G135">
        <v>58.6</v>
      </c>
      <c r="H135" s="3">
        <v>20</v>
      </c>
      <c r="I135" s="3">
        <v>0.95</v>
      </c>
    </row>
  </sheetData>
  <dataValidations count="3">
    <dataValidation type="date" operator="greaterThan" allowBlank="1" showInputMessage="1" showErrorMessage="1" sqref="A2:A132" xr:uid="{DC8C59CE-03E2-4FE4-83B8-D01125123B78}">
      <formula1>data_poczatkowa</formula1>
    </dataValidation>
    <dataValidation type="date" operator="greaterThan" allowBlank="1" showInputMessage="1" showErrorMessage="1" sqref="A134" xr:uid="{18CB4DB2-2421-441B-9A13-36AF2B7763AF}">
      <formula1>data_początkowa</formula1>
    </dataValidation>
    <dataValidation type="list" showInputMessage="1" showErrorMessage="1" sqref="C2:C135" xr:uid="{B1EFD3E9-AAB6-422D-9131-F1A97404EE3A}">
      <formula1>cwiczenia_do_wyboru2</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7F4FF-6044-41CF-9B98-9F6A08D86BB8}">
  <dimension ref="A1:E5"/>
  <sheetViews>
    <sheetView workbookViewId="0">
      <selection activeCell="E6" sqref="E6"/>
    </sheetView>
  </sheetViews>
  <sheetFormatPr defaultRowHeight="14.4" x14ac:dyDescent="0.3"/>
  <cols>
    <col min="1" max="1" width="15.33203125" bestFit="1" customWidth="1"/>
    <col min="2" max="2" width="10.109375" bestFit="1" customWidth="1"/>
    <col min="5" max="5" width="11.109375" customWidth="1"/>
  </cols>
  <sheetData>
    <row r="1" spans="1:5" x14ac:dyDescent="0.3">
      <c r="A1" t="s">
        <v>9</v>
      </c>
      <c r="B1" s="1">
        <v>44562</v>
      </c>
    </row>
    <row r="2" spans="1:5" x14ac:dyDescent="0.3">
      <c r="E2" t="s">
        <v>10</v>
      </c>
    </row>
    <row r="3" spans="1:5" x14ac:dyDescent="0.3">
      <c r="E3" t="s">
        <v>5</v>
      </c>
    </row>
    <row r="4" spans="1:5" x14ac:dyDescent="0.3">
      <c r="E4" t="s">
        <v>6</v>
      </c>
    </row>
    <row r="5" spans="1:5" x14ac:dyDescent="0.3">
      <c r="E5" t="s">
        <v>11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Dashboard</vt:lpstr>
      <vt:lpstr>Tracker</vt:lpstr>
      <vt:lpstr>ustawienia</vt:lpstr>
      <vt:lpstr>cwiczenia_do_wyboru2</vt:lpstr>
      <vt:lpstr>data_poczatkowa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Marcin Goleń</dc:creator>
  <cp:lastModifiedBy>Marcin Goleń</cp:lastModifiedBy>
  <dcterms:created xsi:type="dcterms:W3CDTF">2023-07-08T15:05:59Z</dcterms:created>
  <dcterms:modified xsi:type="dcterms:W3CDTF">2025-04-29T15:23:33Z</dcterms:modified>
</cp:coreProperties>
</file>