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<sst xmlns="http://schemas.openxmlformats.org/spreadsheetml/2006/main" count="593" uniqueCount="327">
  <si>
    <t xml:space="preserve">Ticker</t>
  </si>
  <si>
    <t xml:space="preserve">Company Name</t>
  </si>
  <si>
    <t xml:space="preserve">Exchange</t>
  </si>
  <si>
    <t xml:space="preserve">Sector</t>
  </si>
  <si>
    <t xml:space="preserve">Industry</t>
  </si>
  <si>
    <t xml:space="preserve">Market Cap (USD)</t>
  </si>
  <si>
    <t xml:space="preserve">EPS Average Estimated Annual Growth in Next 2 Years</t>
  </si>
  <si>
    <t xml:space="preserve">Revenue Average Estimated Annual Growth in Next 2 Years</t>
  </si>
  <si>
    <t xml:space="preserve">Book Value (Annual)</t>
  </si>
  <si>
    <t xml:space="preserve">Upside for Next 12 Months</t>
  </si>
  <si>
    <t xml:space="preserve">Price</t>
  </si>
  <si>
    <t xml:space="preserve">Price Target</t>
  </si>
  <si>
    <t xml:space="preserve">Price Target Number Estimates</t>
  </si>
  <si>
    <t xml:space="preserve">Debt to Assets (Annual)</t>
  </si>
  <si>
    <t xml:space="preserve">PE Ratio</t>
  </si>
  <si>
    <t xml:space="preserve">PE Ratio (Forward)</t>
  </si>
  <si>
    <t xml:space="preserve">Altman Z Score (Annual)</t>
  </si>
  <si>
    <t xml:space="preserve">Piotroski F Score (Annual)</t>
  </si>
  <si>
    <t xml:space="preserve">Retained Earnings (TTM)</t>
  </si>
  <si>
    <t xml:space="preserve">Return on Assets (TTM)</t>
  </si>
  <si>
    <t xml:space="preserve">Return on Equity (TTM)</t>
  </si>
  <si>
    <t xml:space="preserve">Return on Invested Capital (TTM)</t>
  </si>
  <si>
    <t xml:space="preserve">Price to Book Value</t>
  </si>
  <si>
    <t xml:space="preserve">Total Debt (TTM)</t>
  </si>
  <si>
    <t xml:space="preserve">PS Ratio</t>
  </si>
  <si>
    <t xml:space="preserve">PS Ratio (Forward)</t>
  </si>
  <si>
    <t xml:space="preserve">Revenue (TTM)</t>
  </si>
  <si>
    <t xml:space="preserve">Revenue Estimates for Next 12 Months</t>
  </si>
  <si>
    <t xml:space="preserve">Revenue Estimates for 2 Fiscal Years Ahead</t>
  </si>
  <si>
    <t xml:space="preserve">EPS Basic (TTM)</t>
  </si>
  <si>
    <t xml:space="preserve">EPS Estimates for Next Fiscal Year</t>
  </si>
  <si>
    <t xml:space="preserve">EPS Number Estimates for 2 Fiscal Years Ahead</t>
  </si>
  <si>
    <t xml:space="preserve">EPS Long Term (5 Years) Growth Estimates</t>
  </si>
  <si>
    <t xml:space="preserve">ZUE.WA</t>
  </si>
  <si>
    <t xml:space="preserve">ZUE S.A.</t>
  </si>
  <si>
    <t xml:space="preserve">WSE</t>
  </si>
  <si>
    <t xml:space="preserve">Industrials</t>
  </si>
  <si>
    <t xml:space="preserve">Infrastructure Operations</t>
  </si>
  <si>
    <t xml:space="preserve">KGN.WA</t>
  </si>
  <si>
    <t xml:space="preserve">Zespól Elektrocieplowni Wroclawskich KOGENERACJA S.A.</t>
  </si>
  <si>
    <t xml:space="preserve">Utilities</t>
  </si>
  <si>
    <t xml:space="preserve">Utilities—Regulated Electric</t>
  </si>
  <si>
    <t xml:space="preserve">OTM.WA</t>
  </si>
  <si>
    <t xml:space="preserve">Zaklady Przemyslu Cukierniczego Otmuchów S.A.</t>
  </si>
  <si>
    <t xml:space="preserve">Consumer Defensive</t>
  </si>
  <si>
    <t xml:space="preserve">Packaged Foods</t>
  </si>
  <si>
    <t xml:space="preserve">WTN.WA</t>
  </si>
  <si>
    <t xml:space="preserve">Wittchen S.A.</t>
  </si>
  <si>
    <t xml:space="preserve">Consumer Cyclical</t>
  </si>
  <si>
    <t xml:space="preserve">Apparel Retail</t>
  </si>
  <si>
    <t xml:space="preserve">WPL.WA</t>
  </si>
  <si>
    <t xml:space="preserve">Wirtualna Polska Holding S.A.</t>
  </si>
  <si>
    <t xml:space="preserve">Technology</t>
  </si>
  <si>
    <t xml:space="preserve">Software—Infrastructure</t>
  </si>
  <si>
    <t xml:space="preserve">WLT.WA</t>
  </si>
  <si>
    <t xml:space="preserve">Wielton S.A.</t>
  </si>
  <si>
    <t xml:space="preserve">Farm &amp; Heavy Construction Machinery</t>
  </si>
  <si>
    <t xml:space="preserve">WWL.WA</t>
  </si>
  <si>
    <t xml:space="preserve">Wawel S.A.</t>
  </si>
  <si>
    <t xml:space="preserve">Confectioners</t>
  </si>
  <si>
    <t xml:space="preserve">WAS.WA</t>
  </si>
  <si>
    <t xml:space="preserve">Wasko S.A.</t>
  </si>
  <si>
    <t xml:space="preserve">Communication Services</t>
  </si>
  <si>
    <t xml:space="preserve">Telecom Services</t>
  </si>
  <si>
    <t xml:space="preserve">VRG.WA</t>
  </si>
  <si>
    <t xml:space="preserve">VRG S.A.</t>
  </si>
  <si>
    <t xml:space="preserve">Apparel Manufacturing</t>
  </si>
  <si>
    <t xml:space="preserve">VOX.WA</t>
  </si>
  <si>
    <t xml:space="preserve">Voxel S.A.</t>
  </si>
  <si>
    <t xml:space="preserve">Healthcare</t>
  </si>
  <si>
    <t xml:space="preserve">Diagnostics &amp; Research</t>
  </si>
  <si>
    <t xml:space="preserve">VRC.WA</t>
  </si>
  <si>
    <t xml:space="preserve">Vercom S.A.</t>
  </si>
  <si>
    <t xml:space="preserve">Software—Application</t>
  </si>
  <si>
    <t xml:space="preserve">TOA.WA</t>
  </si>
  <si>
    <t xml:space="preserve">TOYA S.A.</t>
  </si>
  <si>
    <t xml:space="preserve">Tools &amp; Accessories</t>
  </si>
  <si>
    <t xml:space="preserve">TOW.WA</t>
  </si>
  <si>
    <t xml:space="preserve">Tower Investments S.A.</t>
  </si>
  <si>
    <t xml:space="preserve">Real Estate</t>
  </si>
  <si>
    <t xml:space="preserve">Real Estate—Development</t>
  </si>
  <si>
    <t xml:space="preserve">TOR.WA</t>
  </si>
  <si>
    <t xml:space="preserve">Torpol S.A.</t>
  </si>
  <si>
    <t xml:space="preserve">Engineering &amp; Construction</t>
  </si>
  <si>
    <t xml:space="preserve">TSG.WA</t>
  </si>
  <si>
    <t xml:space="preserve">Tesgas S.A.</t>
  </si>
  <si>
    <t xml:space="preserve">Utilities—Regulated Gas</t>
  </si>
  <si>
    <t xml:space="preserve">TEN.WA</t>
  </si>
  <si>
    <t xml:space="preserve">Ten Square Games S.A.</t>
  </si>
  <si>
    <t xml:space="preserve">Electronic Gaming &amp; Multimedia</t>
  </si>
  <si>
    <t xml:space="preserve">TPE.WA</t>
  </si>
  <si>
    <t xml:space="preserve">TAURON Polska Energia S.A.</t>
  </si>
  <si>
    <t xml:space="preserve">Utilities—Renewable</t>
  </si>
  <si>
    <t xml:space="preserve">STH.WA</t>
  </si>
  <si>
    <t xml:space="preserve">STS Holding S.A.</t>
  </si>
  <si>
    <t xml:space="preserve">Gambling</t>
  </si>
  <si>
    <t xml:space="preserve">STX.WA</t>
  </si>
  <si>
    <t xml:space="preserve">Stalexport Autostrady S.A.</t>
  </si>
  <si>
    <t xml:space="preserve">SOL.WA</t>
  </si>
  <si>
    <t xml:space="preserve">Solar Company S.A.</t>
  </si>
  <si>
    <t xml:space="preserve">SHD.WA</t>
  </si>
  <si>
    <t xml:space="preserve">Soho Development S.A.</t>
  </si>
  <si>
    <t xml:space="preserve">Financial Services</t>
  </si>
  <si>
    <t xml:space="preserve">Asset Management</t>
  </si>
  <si>
    <t xml:space="preserve">SHO.WA</t>
  </si>
  <si>
    <t xml:space="preserve">Shoper S.A.</t>
  </si>
  <si>
    <t xml:space="preserve">SLV.WA</t>
  </si>
  <si>
    <t xml:space="preserve">Selvita S.A.</t>
  </si>
  <si>
    <t xml:space="preserve">RVU.WA</t>
  </si>
  <si>
    <t xml:space="preserve">Ryvu Therapeutics S.A.</t>
  </si>
  <si>
    <t xml:space="preserve">Biotechnology</t>
  </si>
  <si>
    <t xml:space="preserve">RLP.WA</t>
  </si>
  <si>
    <t xml:space="preserve">Relpol S.A.</t>
  </si>
  <si>
    <t xml:space="preserve">Electrical Equipment &amp; Parts</t>
  </si>
  <si>
    <t xml:space="preserve">RDN.WA</t>
  </si>
  <si>
    <t xml:space="preserve">Redan S.A.</t>
  </si>
  <si>
    <t xml:space="preserve">R22.WA</t>
  </si>
  <si>
    <t xml:space="preserve">R22 S.A.</t>
  </si>
  <si>
    <t xml:space="preserve">Information Technology Services</t>
  </si>
  <si>
    <t xml:space="preserve">QRS.WA</t>
  </si>
  <si>
    <t xml:space="preserve">Quercus TFI S.A.</t>
  </si>
  <si>
    <t xml:space="preserve">CRM.WA</t>
  </si>
  <si>
    <t xml:space="preserve">PZ Cormay S.A.</t>
  </si>
  <si>
    <t xml:space="preserve">Scientific &amp; Technical Instruments</t>
  </si>
  <si>
    <t xml:space="preserve">PTH.WA</t>
  </si>
  <si>
    <t xml:space="preserve">Primetech S.A.</t>
  </si>
  <si>
    <t xml:space="preserve">PHN.WA</t>
  </si>
  <si>
    <t xml:space="preserve">Polski Holding Nieruchomosci S.A.</t>
  </si>
  <si>
    <t xml:space="preserve">Real Estate Services</t>
  </si>
  <si>
    <t xml:space="preserve">PXM.WA</t>
  </si>
  <si>
    <t xml:space="preserve">Polimex-Mostostal S.A.</t>
  </si>
  <si>
    <t xml:space="preserve">PEP.WA</t>
  </si>
  <si>
    <t xml:space="preserve">Polenergia S.A.</t>
  </si>
  <si>
    <t xml:space="preserve">Utilities—Independent Power Producers</t>
  </si>
  <si>
    <t xml:space="preserve">PLW.WA</t>
  </si>
  <si>
    <t xml:space="preserve">PlayWay S.A.</t>
  </si>
  <si>
    <t xml:space="preserve">PCF.WA</t>
  </si>
  <si>
    <t xml:space="preserve">PCF Group Spólka Akcyjna</t>
  </si>
  <si>
    <t xml:space="preserve">PMP.WA</t>
  </si>
  <si>
    <t xml:space="preserve">Pamapol S.A.</t>
  </si>
  <si>
    <t xml:space="preserve">OTS.WA</t>
  </si>
  <si>
    <t xml:space="preserve">OT Logistics S.A.</t>
  </si>
  <si>
    <t xml:space="preserve">Integrated Freight &amp; Logistics</t>
  </si>
  <si>
    <t xml:space="preserve">OPL.WA</t>
  </si>
  <si>
    <t xml:space="preserve">Orange Polska S.A.</t>
  </si>
  <si>
    <t xml:space="preserve">OPN.WA</t>
  </si>
  <si>
    <t xml:space="preserve">Oponeo.pl S.A.</t>
  </si>
  <si>
    <t xml:space="preserve">Auto Parts</t>
  </si>
  <si>
    <t xml:space="preserve">NEU.WA</t>
  </si>
  <si>
    <t xml:space="preserve">NEUCA S.A.</t>
  </si>
  <si>
    <t xml:space="preserve">Pharmaceutical Retailers</t>
  </si>
  <si>
    <t xml:space="preserve">MSW.WA</t>
  </si>
  <si>
    <t xml:space="preserve">Mostostal Warszawa S.A.</t>
  </si>
  <si>
    <t xml:space="preserve">MON.WA</t>
  </si>
  <si>
    <t xml:space="preserve">Monnari Trade S.A.</t>
  </si>
  <si>
    <t xml:space="preserve">MBR.WA</t>
  </si>
  <si>
    <t xml:space="preserve">Mo-BRUK S.A.</t>
  </si>
  <si>
    <t xml:space="preserve">Waste Management</t>
  </si>
  <si>
    <t xml:space="preserve">MEX.WA</t>
  </si>
  <si>
    <t xml:space="preserve">Mex Polska S.A.</t>
  </si>
  <si>
    <t xml:space="preserve">Restaurants</t>
  </si>
  <si>
    <t xml:space="preserve">MCR.WA</t>
  </si>
  <si>
    <t xml:space="preserve">Mercor S.A.</t>
  </si>
  <si>
    <t xml:space="preserve">Security &amp; Protection Services</t>
  </si>
  <si>
    <t xml:space="preserve">MRC.WA</t>
  </si>
  <si>
    <t xml:space="preserve">Mercator Medical S.A.</t>
  </si>
  <si>
    <t xml:space="preserve">Medical Instruments &amp; Supplies</t>
  </si>
  <si>
    <t xml:space="preserve">MVP.WA</t>
  </si>
  <si>
    <t xml:space="preserve">Marvipol Development S.A.</t>
  </si>
  <si>
    <t xml:space="preserve">MGT.WA</t>
  </si>
  <si>
    <t xml:space="preserve">Mangata Holding S.A.</t>
  </si>
  <si>
    <t xml:space="preserve">MWT.WA</t>
  </si>
  <si>
    <t xml:space="preserve">M.W. Trade SA</t>
  </si>
  <si>
    <t xml:space="preserve">Credit Services</t>
  </si>
  <si>
    <t xml:space="preserve">LWB.WA</t>
  </si>
  <si>
    <t xml:space="preserve">Lubelski Wegiel Bogdanka S.A.</t>
  </si>
  <si>
    <t xml:space="preserve">Energy</t>
  </si>
  <si>
    <t xml:space="preserve">Thermal Coal</t>
  </si>
  <si>
    <t xml:space="preserve">LSI.WA</t>
  </si>
  <si>
    <t xml:space="preserve">LSI Software S.A.</t>
  </si>
  <si>
    <t xml:space="preserve">LPP.WA</t>
  </si>
  <si>
    <t xml:space="preserve">LPP SA</t>
  </si>
  <si>
    <t xml:space="preserve">LVC.WA</t>
  </si>
  <si>
    <t xml:space="preserve">LiveChat Software S.A.</t>
  </si>
  <si>
    <t xml:space="preserve">LTX.WA</t>
  </si>
  <si>
    <t xml:space="preserve">Lentex S.A.</t>
  </si>
  <si>
    <t xml:space="preserve">Building Products &amp; Equipment</t>
  </si>
  <si>
    <t xml:space="preserve">KRI.WA</t>
  </si>
  <si>
    <t xml:space="preserve">Kredyt Inkaso S.A.</t>
  </si>
  <si>
    <t xml:space="preserve">KGL.WA</t>
  </si>
  <si>
    <t xml:space="preserve">Korporacja KGL S.A.</t>
  </si>
  <si>
    <t xml:space="preserve">Basic Materials</t>
  </si>
  <si>
    <t xml:space="preserve">Specialty Chemicals</t>
  </si>
  <si>
    <t xml:space="preserve">KPL.WA</t>
  </si>
  <si>
    <t xml:space="preserve">Kino Polska TV Spolka Akcyjna</t>
  </si>
  <si>
    <t xml:space="preserve">Broadcasting</t>
  </si>
  <si>
    <t xml:space="preserve">KER.WA</t>
  </si>
  <si>
    <t xml:space="preserve">Kernel Holding S.A.</t>
  </si>
  <si>
    <t xml:space="preserve">Food Distribution</t>
  </si>
  <si>
    <t xml:space="preserve">IZB.WA</t>
  </si>
  <si>
    <t xml:space="preserve">IZOBLOK S.A.</t>
  </si>
  <si>
    <t xml:space="preserve">INL.WA</t>
  </si>
  <si>
    <t xml:space="preserve">Introl S.A.</t>
  </si>
  <si>
    <t xml:space="preserve">CAR.WA</t>
  </si>
  <si>
    <t xml:space="preserve">Inter Cars S.A.</t>
  </si>
  <si>
    <t xml:space="preserve">IMS.WA</t>
  </si>
  <si>
    <t xml:space="preserve">IMS S.A.</t>
  </si>
  <si>
    <t xml:space="preserve">Advertising Agencies</t>
  </si>
  <si>
    <t xml:space="preserve">HRS.WA</t>
  </si>
  <si>
    <t xml:space="preserve">Herkules S.A.</t>
  </si>
  <si>
    <t xml:space="preserve">Rental &amp; Leasing Services</t>
  </si>
  <si>
    <t xml:space="preserve">GPP.WA</t>
  </si>
  <si>
    <t xml:space="preserve">Grupa Pracuj S.A.</t>
  </si>
  <si>
    <t xml:space="preserve">Staffing &amp; Employment Services</t>
  </si>
  <si>
    <t xml:space="preserve">GKI.WA</t>
  </si>
  <si>
    <t xml:space="preserve">Grupa Kapitalowa IMMOBILE S.A.</t>
  </si>
  <si>
    <t xml:space="preserve">GTC.WA</t>
  </si>
  <si>
    <t xml:space="preserve">Globe Trade Centre S.A.</t>
  </si>
  <si>
    <t xml:space="preserve">VIN.WA</t>
  </si>
  <si>
    <t xml:space="preserve">Gielda Praw Majatkowych Vindexus Spolka Akcyjna</t>
  </si>
  <si>
    <t xml:space="preserve">Specialty Business Services</t>
  </si>
  <si>
    <t xml:space="preserve">FRO.WA</t>
  </si>
  <si>
    <t xml:space="preserve">FERRO S.A.</t>
  </si>
  <si>
    <t xml:space="preserve">FEE.WA</t>
  </si>
  <si>
    <t xml:space="preserve">Feerum S.A.</t>
  </si>
  <si>
    <t xml:space="preserve">FMF.WA</t>
  </si>
  <si>
    <t xml:space="preserve">Famur S.A.</t>
  </si>
  <si>
    <t xml:space="preserve">SKA.WA</t>
  </si>
  <si>
    <t xml:space="preserve">Fabryka Farb i Lakierów Sniezka SA</t>
  </si>
  <si>
    <t xml:space="preserve">EUR.WA</t>
  </si>
  <si>
    <t xml:space="preserve">Eurocash S.A.</t>
  </si>
  <si>
    <t xml:space="preserve">Grocery Stores</t>
  </si>
  <si>
    <t xml:space="preserve">ENA.WA</t>
  </si>
  <si>
    <t xml:space="preserve">ENEA S.A.</t>
  </si>
  <si>
    <t xml:space="preserve">ECH.WA</t>
  </si>
  <si>
    <t xml:space="preserve">Echo Investment S.A.</t>
  </si>
  <si>
    <t xml:space="preserve">Real Estate—Diversified</t>
  </si>
  <si>
    <t xml:space="preserve">DNP.WA</t>
  </si>
  <si>
    <t xml:space="preserve">Dino Polska S.A.</t>
  </si>
  <si>
    <t xml:space="preserve">DTR.WA</t>
  </si>
  <si>
    <t xml:space="preserve">Digitree Group S.A.</t>
  </si>
  <si>
    <t xml:space="preserve">DIG.WA</t>
  </si>
  <si>
    <t xml:space="preserve">Digital Network SA</t>
  </si>
  <si>
    <t xml:space="preserve">DCR.WA</t>
  </si>
  <si>
    <t xml:space="preserve">Decora S.A.</t>
  </si>
  <si>
    <t xml:space="preserve">Furnishings, Fixtures &amp; Appliances</t>
  </si>
  <si>
    <t xml:space="preserve">CPS.WA</t>
  </si>
  <si>
    <t xml:space="preserve">Cyfrowy Polsat S.A.</t>
  </si>
  <si>
    <t xml:space="preserve">Entertainment</t>
  </si>
  <si>
    <t xml:space="preserve">CRJ.WA</t>
  </si>
  <si>
    <t xml:space="preserve">Creepy Jar S.A.</t>
  </si>
  <si>
    <t xml:space="preserve">CPR.WA</t>
  </si>
  <si>
    <t xml:space="preserve">Compremum S.A.</t>
  </si>
  <si>
    <t xml:space="preserve">CPL.WA</t>
  </si>
  <si>
    <t xml:space="preserve">Comperia.pl S.A.</t>
  </si>
  <si>
    <t xml:space="preserve">Internet Content &amp; Information</t>
  </si>
  <si>
    <t xml:space="preserve">CMP.WA</t>
  </si>
  <si>
    <t xml:space="preserve">Comp S.A.</t>
  </si>
  <si>
    <t xml:space="preserve">CMR.WA</t>
  </si>
  <si>
    <t xml:space="preserve">Comarch S.A.</t>
  </si>
  <si>
    <t xml:space="preserve">CIG.WA</t>
  </si>
  <si>
    <t xml:space="preserve">CI Games S.A.</t>
  </si>
  <si>
    <t xml:space="preserve">ENE.WA</t>
  </si>
  <si>
    <t xml:space="preserve">Centrum Medyczne ENEL-MED S.A.</t>
  </si>
  <si>
    <t xml:space="preserve">Medical Care Facilities</t>
  </si>
  <si>
    <t xml:space="preserve">CLN.WA</t>
  </si>
  <si>
    <t xml:space="preserve">Celon Pharma S.A.</t>
  </si>
  <si>
    <t xml:space="preserve">Drug Manufacturers—Specialty &amp; Generic</t>
  </si>
  <si>
    <t xml:space="preserve">CCC.WA</t>
  </si>
  <si>
    <t xml:space="preserve">CCC S.A.</t>
  </si>
  <si>
    <t xml:space="preserve">BMC.WA</t>
  </si>
  <si>
    <t xml:space="preserve">Bumech S.A.</t>
  </si>
  <si>
    <t xml:space="preserve">Specialty Industrial Machinery</t>
  </si>
  <si>
    <t xml:space="preserve">BDX.WA</t>
  </si>
  <si>
    <t xml:space="preserve">Budimex SA</t>
  </si>
  <si>
    <t xml:space="preserve">BBT.WA</t>
  </si>
  <si>
    <t xml:space="preserve">BoomBit S.A.</t>
  </si>
  <si>
    <t xml:space="preserve">BRG.WA</t>
  </si>
  <si>
    <t xml:space="preserve">Berling S.A.</t>
  </si>
  <si>
    <t xml:space="preserve">Consumer Electronics</t>
  </si>
  <si>
    <t xml:space="preserve">BFT.WA</t>
  </si>
  <si>
    <t xml:space="preserve">Benefit Systems S.A.</t>
  </si>
  <si>
    <t xml:space="preserve">Leisure</t>
  </si>
  <si>
    <t xml:space="preserve">APR.WA</t>
  </si>
  <si>
    <t xml:space="preserve">Auto Partner SA</t>
  </si>
  <si>
    <t xml:space="preserve">ATR.WA</t>
  </si>
  <si>
    <t xml:space="preserve">Atrem S.A.</t>
  </si>
  <si>
    <t xml:space="preserve">ATD.WA</t>
  </si>
  <si>
    <t xml:space="preserve">Atende S.A.</t>
  </si>
  <si>
    <t xml:space="preserve">AST.WA</t>
  </si>
  <si>
    <t xml:space="preserve">ASTARTA Holding N.V.</t>
  </si>
  <si>
    <t xml:space="preserve">Farm Products</t>
  </si>
  <si>
    <t xml:space="preserve">ACP.WA</t>
  </si>
  <si>
    <t xml:space="preserve">Asseco Poland S.A.</t>
  </si>
  <si>
    <t xml:space="preserve">ABS.WA</t>
  </si>
  <si>
    <t xml:space="preserve">Asseco Business Solutions S.A.</t>
  </si>
  <si>
    <t xml:space="preserve">ART.WA</t>
  </si>
  <si>
    <t xml:space="preserve">Artifex Mundi S.A.</t>
  </si>
  <si>
    <t xml:space="preserve">ARR.WA</t>
  </si>
  <si>
    <t xml:space="preserve">Arteria S.A.</t>
  </si>
  <si>
    <t xml:space="preserve">Consulting Services</t>
  </si>
  <si>
    <t xml:space="preserve">APT.WA</t>
  </si>
  <si>
    <t xml:space="preserve">Apator S.A.</t>
  </si>
  <si>
    <t xml:space="preserve">ANR.WA</t>
  </si>
  <si>
    <t xml:space="preserve">Answear.com S.A.</t>
  </si>
  <si>
    <t xml:space="preserve">Internet Retail</t>
  </si>
  <si>
    <t xml:space="preserve">EAT.WA</t>
  </si>
  <si>
    <t xml:space="preserve">AmRest Holdings SE</t>
  </si>
  <si>
    <t xml:space="preserve">AMC.WA</t>
  </si>
  <si>
    <t xml:space="preserve">Amica S.A.</t>
  </si>
  <si>
    <t xml:space="preserve">AMB.WA</t>
  </si>
  <si>
    <t xml:space="preserve">Ambra S.A.</t>
  </si>
  <si>
    <t xml:space="preserve">Beverages—Wineries &amp; Distilleries</t>
  </si>
  <si>
    <t xml:space="preserve">ALE.WA</t>
  </si>
  <si>
    <t xml:space="preserve">Allegro.eu SA</t>
  </si>
  <si>
    <t xml:space="preserve">ALL.WA</t>
  </si>
  <si>
    <t xml:space="preserve">Ailleron S.A.</t>
  </si>
  <si>
    <t xml:space="preserve">AGO.WA</t>
  </si>
  <si>
    <t xml:space="preserve">Agora S.A.</t>
  </si>
  <si>
    <t xml:space="preserve">Publishing</t>
  </si>
  <si>
    <t xml:space="preserve">ACT.WA</t>
  </si>
  <si>
    <t xml:space="preserve">Action S.A.</t>
  </si>
  <si>
    <t xml:space="preserve">Computer Hardware</t>
  </si>
  <si>
    <t xml:space="preserve">ACG.WA</t>
  </si>
  <si>
    <t xml:space="preserve">AC Spólka Akcyjna</t>
  </si>
  <si>
    <t xml:space="preserve">11B.WA</t>
  </si>
  <si>
    <t xml:space="preserve">11 bit studios S.A.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</si>
</sst>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3.8" hidden="false" customHeight="false" outlineLevel="0" collapsed="false">
      <c r="A2" s="1" t="s">
        <v>33</v>
      </c>
      <c r="B2" s="0" t="s">
        <v>34</v>
      </c>
      <c r="C2" s="0" t="s">
        <v>35</v>
      </c>
      <c r="D2" s="0" t="s">
        <v>36</v>
      </c>
      <c r="E2" s="0" t="s">
        <v>37</v>
      </c>
      <c r="F2" s="0" t="n">
        <v>19565768.11</v>
      </c>
      <c r="G2" s="0" t="n">
        <v>32.94</v>
      </c>
      <c r="H2" s="0" t="n">
        <v>6.51</v>
      </c>
      <c r="I2" s="0" t="n">
        <v>166192000</v>
      </c>
      <c r="J2" s="0" t="n">
        <v>30.22</v>
      </c>
      <c r="K2" s="0" t="n">
        <f aca="false">L2/(1+(J2/100))</f>
        <v>4.50007679311934</v>
      </c>
      <c r="L2" s="0" t="n">
        <v>5.86</v>
      </c>
      <c r="M2" s="0" t="n">
        <v>1</v>
      </c>
      <c r="N2" s="0" t="n">
        <v>0</v>
      </c>
      <c r="O2" s="0" t="n">
        <v>5.56</v>
      </c>
      <c r="P2" s="0" t="n">
        <v>10.71</v>
      </c>
      <c r="Q2" s="0" t="n">
        <v>1.93</v>
      </c>
      <c r="R2" s="0" t="n">
        <v>8</v>
      </c>
      <c r="S2" s="0" t="n">
        <v>73762250</v>
      </c>
      <c r="T2" s="0" t="n">
        <v>3.26</v>
      </c>
      <c r="U2" s="0" t="n">
        <v>10.7</v>
      </c>
      <c r="V2" s="0" t="n">
        <v>9.41</v>
      </c>
      <c r="W2" s="0" t="n">
        <v>0.6</v>
      </c>
      <c r="X2" s="0" t="n">
        <v>23834000</v>
      </c>
      <c r="Y2" s="0" t="n">
        <v>0.12</v>
      </c>
      <c r="Z2" s="0" t="n">
        <v>0.13</v>
      </c>
      <c r="AA2" s="0" t="n">
        <v>887688000</v>
      </c>
      <c r="AB2" s="0" t="n">
        <v>821000000</v>
      </c>
      <c r="AC2" s="0" t="n">
        <v>929000000</v>
      </c>
      <c r="AD2" s="0" t="n">
        <v>0.81</v>
      </c>
      <c r="AE2" s="0" t="n">
        <v>0.58</v>
      </c>
      <c r="AF2" s="0" t="n">
        <v>1</v>
      </c>
    </row>
    <row r="3" customFormat="false" ht="13.8" hidden="false" customHeight="false" outlineLevel="0" collapsed="false">
      <c r="A3" s="1" t="s">
        <v>38</v>
      </c>
      <c r="B3" s="0" t="s">
        <v>39</v>
      </c>
      <c r="C3" s="0" t="s">
        <v>35</v>
      </c>
      <c r="D3" s="0" t="s">
        <v>40</v>
      </c>
      <c r="E3" s="0" t="s">
        <v>41</v>
      </c>
      <c r="F3" s="0" t="n">
        <v>83589000</v>
      </c>
      <c r="G3" s="0" t="n">
        <v>9.9</v>
      </c>
      <c r="H3" s="0" t="n">
        <v>3.66</v>
      </c>
      <c r="I3" s="0" t="n">
        <v>1739633000</v>
      </c>
      <c r="J3" s="0" t="n">
        <v>289.11</v>
      </c>
      <c r="K3" s="0" t="n">
        <f aca="false">L3/(1+(J3/100))</f>
        <v>24.80018503765</v>
      </c>
      <c r="L3" s="0" t="n">
        <v>96.5</v>
      </c>
      <c r="M3" s="0" t="n">
        <v>1</v>
      </c>
      <c r="N3" s="0" t="n">
        <v>1.81</v>
      </c>
      <c r="O3" s="0" t="n">
        <v>42.55</v>
      </c>
      <c r="P3" s="0" t="n">
        <v>3.7</v>
      </c>
      <c r="Q3" s="0" t="n">
        <v>2.04</v>
      </c>
      <c r="R3" s="0" t="n">
        <v>5</v>
      </c>
      <c r="S3" s="0" t="n">
        <v>515586750</v>
      </c>
      <c r="T3" s="0" t="n">
        <v>2.08</v>
      </c>
      <c r="U3" s="0" t="n">
        <v>7899.75</v>
      </c>
      <c r="V3" s="0" t="n">
        <v>85.72</v>
      </c>
      <c r="W3" s="0" t="n">
        <v>361.03</v>
      </c>
      <c r="X3" s="0" t="n">
        <v>74200250</v>
      </c>
      <c r="Y3" s="0" t="n">
        <v>1.26</v>
      </c>
      <c r="Z3" s="0" t="n">
        <v>0.27</v>
      </c>
      <c r="AA3" s="0" t="n">
        <v>1649925000</v>
      </c>
      <c r="AB3" s="0" t="n">
        <v>1084000000</v>
      </c>
      <c r="AC3" s="0" t="n">
        <v>1164000000</v>
      </c>
      <c r="AD3" s="0" t="n">
        <v>0.59</v>
      </c>
      <c r="AE3" s="0" t="n">
        <v>8.5</v>
      </c>
      <c r="AF3" s="0" t="n">
        <v>1</v>
      </c>
    </row>
    <row r="4" customFormat="false" ht="13.8" hidden="false" customHeight="false" outlineLevel="0" collapsed="false">
      <c r="A4" s="1" t="s">
        <v>42</v>
      </c>
      <c r="B4" s="0" t="s">
        <v>43</v>
      </c>
      <c r="C4" s="0" t="s">
        <v>35</v>
      </c>
      <c r="D4" s="0" t="s">
        <v>44</v>
      </c>
      <c r="E4" s="0" t="s">
        <v>45</v>
      </c>
      <c r="F4" s="0" t="n">
        <v>14303536.05</v>
      </c>
      <c r="G4" s="0" t="n">
        <v>49.77</v>
      </c>
      <c r="H4" s="0" t="n">
        <v>5.51</v>
      </c>
      <c r="I4" s="0" t="n">
        <v>90276000</v>
      </c>
      <c r="J4" s="0" t="n">
        <v>135.48</v>
      </c>
      <c r="K4" s="0" t="n">
        <f aca="false">L4/(1+(J4/100))</f>
        <v>2.62018005775437</v>
      </c>
      <c r="L4" s="0" t="n">
        <v>6.17</v>
      </c>
      <c r="M4" s="0" t="n">
        <v>1</v>
      </c>
      <c r="N4" s="0" t="n">
        <v>11.57</v>
      </c>
      <c r="O4" s="0" t="n">
        <v>55.86</v>
      </c>
      <c r="P4" s="0" t="n">
        <v>16.49</v>
      </c>
      <c r="Q4" s="0" t="n">
        <v>2.2</v>
      </c>
      <c r="R4" s="0" t="n">
        <v>6</v>
      </c>
      <c r="S4" s="0" t="n">
        <v>6942000</v>
      </c>
      <c r="T4" s="0" t="n">
        <v>-5.88</v>
      </c>
      <c r="U4" s="0" t="n">
        <v>-11.87</v>
      </c>
      <c r="V4" s="0" t="n">
        <v>-9.07</v>
      </c>
      <c r="W4" s="0" t="n">
        <v>0.81</v>
      </c>
      <c r="X4" s="0" t="n">
        <v>25558250</v>
      </c>
      <c r="Y4" s="0" t="n">
        <v>0.22</v>
      </c>
      <c r="Z4" s="0" t="n">
        <v>0.71</v>
      </c>
      <c r="AA4" s="0" t="n">
        <v>252635000</v>
      </c>
      <c r="AB4" s="0" t="n">
        <v>94500000</v>
      </c>
      <c r="AC4" s="0" t="n">
        <v>105200000</v>
      </c>
      <c r="AD4" s="0" t="n">
        <v>-0.49</v>
      </c>
      <c r="AE4" s="0" t="n">
        <v>0.12</v>
      </c>
      <c r="AF4" s="0" t="n">
        <v>1</v>
      </c>
    </row>
    <row r="5" customFormat="false" ht="13.8" hidden="false" customHeight="false" outlineLevel="0" collapsed="false">
      <c r="A5" s="1" t="s">
        <v>46</v>
      </c>
      <c r="B5" s="0" t="s">
        <v>47</v>
      </c>
      <c r="C5" s="0" t="s">
        <v>35</v>
      </c>
      <c r="D5" s="0" t="s">
        <v>48</v>
      </c>
      <c r="E5" s="0" t="s">
        <v>49</v>
      </c>
      <c r="F5" s="0" t="n">
        <v>83729521.08</v>
      </c>
      <c r="G5" s="0" t="n">
        <v>4.96</v>
      </c>
      <c r="H5" s="0" t="n">
        <v>15.38</v>
      </c>
      <c r="I5" s="0" t="n">
        <v>205814000</v>
      </c>
      <c r="J5" s="0" t="n">
        <v>30.45</v>
      </c>
      <c r="K5" s="0" t="n">
        <f aca="false">L5/(1+(J5/100))</f>
        <v>26.6002299731698</v>
      </c>
      <c r="L5" s="0" t="n">
        <v>34.7</v>
      </c>
      <c r="M5" s="0" t="n">
        <v>1</v>
      </c>
      <c r="N5" s="0" t="n">
        <v>26.69</v>
      </c>
      <c r="O5" s="0" t="n">
        <v>8.75</v>
      </c>
      <c r="P5" s="0" t="n">
        <v>5.75</v>
      </c>
      <c r="Q5" s="0" t="n">
        <v>3.63</v>
      </c>
      <c r="R5" s="0" t="n">
        <v>8</v>
      </c>
      <c r="S5" s="0" t="n">
        <v>131407000</v>
      </c>
      <c r="T5" s="0" t="n">
        <v>17.3</v>
      </c>
      <c r="U5" s="0" t="n">
        <v>30.24</v>
      </c>
      <c r="V5" s="0" t="n">
        <v>21.5</v>
      </c>
      <c r="W5" s="0" t="n">
        <v>2.63</v>
      </c>
      <c r="X5" s="0" t="n">
        <v>74869000</v>
      </c>
      <c r="Y5" s="0" t="n">
        <v>1.3</v>
      </c>
      <c r="Z5" s="0" t="n">
        <v>0.94</v>
      </c>
      <c r="AA5" s="0" t="n">
        <v>375232000</v>
      </c>
      <c r="AB5" s="0" t="n">
        <v>522032191.78</v>
      </c>
      <c r="AC5" s="0" t="n">
        <v>576530000</v>
      </c>
      <c r="AD5" s="0" t="n">
        <v>3.05</v>
      </c>
      <c r="AE5" s="0" t="n">
        <v>4.66</v>
      </c>
      <c r="AF5" s="0" t="n">
        <v>1</v>
      </c>
    </row>
    <row r="6" customFormat="false" ht="13.8" hidden="false" customHeight="false" outlineLevel="0" collapsed="false">
      <c r="A6" s="1" t="s">
        <v>50</v>
      </c>
      <c r="B6" s="0" t="s">
        <v>51</v>
      </c>
      <c r="C6" s="0" t="s">
        <v>35</v>
      </c>
      <c r="D6" s="0" t="s">
        <v>52</v>
      </c>
      <c r="E6" s="0" t="s">
        <v>53</v>
      </c>
      <c r="F6" s="0" t="n">
        <v>642946542.8</v>
      </c>
      <c r="G6" s="0" t="n">
        <v>5.85</v>
      </c>
      <c r="H6" s="0" t="n">
        <v>11.4</v>
      </c>
      <c r="I6" s="0" t="n">
        <v>728744000</v>
      </c>
      <c r="J6" s="0" t="n">
        <v>22.65</v>
      </c>
      <c r="K6" s="0" t="n">
        <f aca="false">L6/(1+(J6/100))</f>
        <v>97.2034243783123</v>
      </c>
      <c r="L6" s="0" t="n">
        <v>119.22</v>
      </c>
      <c r="M6" s="0" t="n">
        <v>6</v>
      </c>
      <c r="N6" s="0" t="n">
        <v>23.52</v>
      </c>
      <c r="O6" s="0" t="n">
        <v>17.18</v>
      </c>
      <c r="P6" s="0" t="n">
        <v>16.38</v>
      </c>
      <c r="Q6" s="0" t="n">
        <v>6.39</v>
      </c>
      <c r="R6" s="0" t="n">
        <v>6</v>
      </c>
      <c r="S6" s="0" t="n">
        <v>437163250</v>
      </c>
      <c r="T6" s="0" t="n">
        <v>14.63</v>
      </c>
      <c r="U6" s="0" t="n">
        <v>24.09</v>
      </c>
      <c r="V6" s="0" t="n">
        <v>17.78</v>
      </c>
      <c r="W6" s="0" t="n">
        <v>3.31</v>
      </c>
      <c r="X6" s="0" t="n">
        <v>294119500</v>
      </c>
      <c r="Y6" s="0" t="n">
        <v>4.04</v>
      </c>
      <c r="Z6" s="0" t="n">
        <v>2.51</v>
      </c>
      <c r="AA6" s="0" t="n">
        <v>1000689000</v>
      </c>
      <c r="AB6" s="0" t="n">
        <v>1093352501.75</v>
      </c>
      <c r="AC6" s="0" t="n">
        <v>1241710515</v>
      </c>
      <c r="AD6" s="0" t="n">
        <v>5.67</v>
      </c>
      <c r="AE6" s="0" t="n">
        <v>5.83</v>
      </c>
      <c r="AF6" s="0" t="n">
        <v>3</v>
      </c>
    </row>
    <row r="7" customFormat="false" ht="13.8" hidden="false" customHeight="false" outlineLevel="0" collapsed="false">
      <c r="A7" s="1" t="s">
        <v>54</v>
      </c>
      <c r="B7" s="0" t="s">
        <v>55</v>
      </c>
      <c r="C7" s="0" t="s">
        <v>35</v>
      </c>
      <c r="D7" s="0" t="s">
        <v>36</v>
      </c>
      <c r="E7" s="0" t="s">
        <v>56</v>
      </c>
      <c r="F7" s="0" t="n">
        <v>91314528.31</v>
      </c>
      <c r="G7" s="0" t="n">
        <v>8.02</v>
      </c>
      <c r="H7" s="0" t="n">
        <v>2.71</v>
      </c>
      <c r="I7" s="0" t="n">
        <v>440307000</v>
      </c>
      <c r="J7" s="0" t="n">
        <v>-7.62</v>
      </c>
      <c r="K7" s="0" t="n">
        <f aca="false">L7/(1+(J7/100))</f>
        <v>7.00368045031392</v>
      </c>
      <c r="L7" s="0" t="n">
        <v>6.47</v>
      </c>
      <c r="M7" s="0" t="n">
        <v>3</v>
      </c>
      <c r="N7" s="0" t="n">
        <v>25.59</v>
      </c>
      <c r="O7" s="0" t="n">
        <v>4.55</v>
      </c>
      <c r="P7" s="0" t="n">
        <v>5.89</v>
      </c>
      <c r="Q7" s="0" t="n">
        <v>2.23</v>
      </c>
      <c r="R7" s="0" t="n">
        <v>7</v>
      </c>
      <c r="S7" s="0" t="n">
        <v>427498750</v>
      </c>
      <c r="T7" s="0" t="n">
        <v>4.46</v>
      </c>
      <c r="U7" s="0" t="n">
        <v>16.89</v>
      </c>
      <c r="V7" s="0" t="n">
        <v>8.4</v>
      </c>
      <c r="W7" s="0" t="n">
        <v>0.76</v>
      </c>
      <c r="X7" s="0" t="n">
        <v>559603000</v>
      </c>
      <c r="Y7" s="0" t="n">
        <v>0.15</v>
      </c>
      <c r="Z7" s="0" t="n">
        <v>0.15</v>
      </c>
      <c r="AA7" s="0" t="n">
        <v>3263106000</v>
      </c>
      <c r="AB7" s="0" t="n">
        <v>2817850728.77</v>
      </c>
      <c r="AC7" s="0" t="n">
        <v>3091400000</v>
      </c>
      <c r="AD7" s="0" t="n">
        <v>1.54</v>
      </c>
      <c r="AE7" s="0" t="n">
        <v>0.82</v>
      </c>
      <c r="AF7" s="0" t="n">
        <v>1</v>
      </c>
    </row>
    <row r="8" customFormat="false" ht="13.8" hidden="false" customHeight="false" outlineLevel="0" collapsed="false">
      <c r="A8" s="1" t="s">
        <v>57</v>
      </c>
      <c r="B8" s="0" t="s">
        <v>58</v>
      </c>
      <c r="C8" s="0" t="s">
        <v>35</v>
      </c>
      <c r="D8" s="0" t="s">
        <v>44</v>
      </c>
      <c r="E8" s="0" t="s">
        <v>59</v>
      </c>
      <c r="F8" s="0" t="n">
        <v>124073409.72</v>
      </c>
      <c r="G8" s="0" t="n">
        <v>17.01</v>
      </c>
      <c r="H8" s="0" t="n">
        <v>3.89</v>
      </c>
      <c r="I8" s="0" t="n">
        <v>708526000</v>
      </c>
      <c r="J8" s="0" t="n">
        <v>48.17</v>
      </c>
      <c r="K8" s="0" t="n">
        <f aca="false">L8/(1+(J8/100))</f>
        <v>435.985692110414</v>
      </c>
      <c r="L8" s="0" t="n">
        <v>646</v>
      </c>
      <c r="M8" s="0" t="n">
        <v>2</v>
      </c>
      <c r="N8" s="0" t="n">
        <v>1.07</v>
      </c>
      <c r="O8" s="0" t="n">
        <v>59.82</v>
      </c>
      <c r="P8" s="0" t="n">
        <v>16.31</v>
      </c>
      <c r="Q8" s="0" t="n">
        <v>5.65</v>
      </c>
      <c r="R8" s="0" t="n">
        <v>6</v>
      </c>
      <c r="S8" s="0" t="n">
        <v>29060750</v>
      </c>
      <c r="T8" s="0" t="n">
        <v>4.57</v>
      </c>
      <c r="U8" s="0" t="n">
        <v>5.59</v>
      </c>
      <c r="V8" s="0" t="n">
        <v>5.57</v>
      </c>
      <c r="W8" s="0" t="n">
        <v>0.91</v>
      </c>
      <c r="X8" s="0" t="n">
        <v>2179500</v>
      </c>
      <c r="Y8" s="0" t="n">
        <v>42.74</v>
      </c>
      <c r="Z8" s="0" t="n">
        <v>0.95</v>
      </c>
      <c r="AA8" s="0" t="n">
        <v>555480000</v>
      </c>
      <c r="AB8" s="0" t="n">
        <v>593416438.36</v>
      </c>
      <c r="AC8" s="0" t="n">
        <v>615000000</v>
      </c>
      <c r="AD8" s="0" t="n">
        <v>7.29</v>
      </c>
      <c r="AE8" s="0" t="n">
        <v>27.12</v>
      </c>
      <c r="AF8" s="0" t="n">
        <v>1</v>
      </c>
    </row>
    <row r="9" customFormat="false" ht="13.8" hidden="false" customHeight="false" outlineLevel="0" collapsed="false">
      <c r="A9" s="1" t="s">
        <v>60</v>
      </c>
      <c r="B9" s="0" t="s">
        <v>61</v>
      </c>
      <c r="C9" s="0" t="s">
        <v>35</v>
      </c>
      <c r="D9" s="0" t="s">
        <v>62</v>
      </c>
      <c r="E9" s="0" t="s">
        <v>63</v>
      </c>
      <c r="F9" s="0" t="n">
        <v>31102963.8</v>
      </c>
      <c r="G9" s="0" t="n">
        <v>27.07</v>
      </c>
      <c r="H9" s="0" t="n">
        <v>14.87</v>
      </c>
      <c r="I9" s="0" t="n">
        <v>253092000</v>
      </c>
      <c r="J9" s="0" t="n">
        <v>12</v>
      </c>
      <c r="K9" s="0" t="n">
        <f aca="false">L9/(1+(J9/100))</f>
        <v>1.5</v>
      </c>
      <c r="L9" s="0" t="n">
        <v>1.68</v>
      </c>
      <c r="M9" s="0" t="n">
        <v>1</v>
      </c>
      <c r="N9" s="0" t="n">
        <v>2.77</v>
      </c>
      <c r="O9" s="0" t="n">
        <v>8.33</v>
      </c>
      <c r="P9" s="0" t="n">
        <v>12.67</v>
      </c>
      <c r="Q9" s="0" t="n">
        <v>2.61</v>
      </c>
      <c r="R9" s="0" t="n">
        <v>7</v>
      </c>
      <c r="S9" s="0" t="n">
        <v>152709250</v>
      </c>
      <c r="T9" s="0" t="n">
        <v>3.76</v>
      </c>
      <c r="U9" s="0" t="n">
        <v>6.45</v>
      </c>
      <c r="V9" s="0" t="n">
        <v>6.2</v>
      </c>
      <c r="W9" s="0" t="n">
        <v>0.65</v>
      </c>
      <c r="X9" s="0" t="n">
        <v>9723000</v>
      </c>
      <c r="Y9" s="0" t="n">
        <v>0.25</v>
      </c>
      <c r="Z9" s="0" t="n">
        <v>0.59</v>
      </c>
      <c r="AA9" s="0" t="n">
        <v>560586000</v>
      </c>
      <c r="AB9" s="0" t="n">
        <v>272000000</v>
      </c>
      <c r="AC9" s="0" t="n">
        <v>355000000</v>
      </c>
      <c r="AD9" s="0" t="n">
        <v>0.18</v>
      </c>
      <c r="AE9" s="0" t="n">
        <v>0.18</v>
      </c>
      <c r="AF9" s="0" t="n">
        <v>1</v>
      </c>
    </row>
    <row r="10" customFormat="false" ht="13.8" hidden="false" customHeight="false" outlineLevel="0" collapsed="false">
      <c r="A10" s="1" t="s">
        <v>64</v>
      </c>
      <c r="B10" s="0" t="s">
        <v>65</v>
      </c>
      <c r="C10" s="0" t="s">
        <v>35</v>
      </c>
      <c r="D10" s="0" t="s">
        <v>48</v>
      </c>
      <c r="E10" s="0" t="s">
        <v>66</v>
      </c>
      <c r="F10" s="0" t="n">
        <v>174671595.65</v>
      </c>
      <c r="G10" s="0" t="n">
        <v>2.34</v>
      </c>
      <c r="H10" s="0" t="n">
        <v>6.92</v>
      </c>
      <c r="I10" s="0" t="n">
        <v>889664000</v>
      </c>
      <c r="J10" s="0" t="n">
        <v>14.18</v>
      </c>
      <c r="K10" s="0" t="n">
        <f aca="false">L10/(1+(J10/100))</f>
        <v>3.35435277631809</v>
      </c>
      <c r="L10" s="0" t="n">
        <v>3.83</v>
      </c>
      <c r="M10" s="0" t="n">
        <v>2</v>
      </c>
      <c r="N10" s="0" t="n">
        <v>26.02</v>
      </c>
      <c r="O10" s="0" t="n">
        <v>9.85</v>
      </c>
      <c r="P10" s="0" t="n">
        <v>9.25</v>
      </c>
      <c r="Q10" s="0" t="n">
        <v>2.84</v>
      </c>
      <c r="R10" s="0" t="n">
        <v>9</v>
      </c>
      <c r="S10" s="0" t="n">
        <v>826060000</v>
      </c>
      <c r="T10" s="0" t="n">
        <v>5.74</v>
      </c>
      <c r="U10" s="0" t="n">
        <v>9.54</v>
      </c>
      <c r="V10" s="0" t="n">
        <v>6.65</v>
      </c>
      <c r="W10" s="0" t="n">
        <v>0.88</v>
      </c>
      <c r="X10" s="0" t="n">
        <v>387912250</v>
      </c>
      <c r="Y10" s="0" t="n">
        <v>0.7</v>
      </c>
      <c r="Z10" s="0" t="n">
        <v>0.58</v>
      </c>
      <c r="AA10" s="0" t="n">
        <v>1253665000</v>
      </c>
      <c r="AB10" s="0" t="n">
        <v>1352072671.23</v>
      </c>
      <c r="AC10" s="0" t="n">
        <v>1468905000</v>
      </c>
      <c r="AD10" s="0" t="n">
        <v>0.34</v>
      </c>
      <c r="AE10" s="0" t="n">
        <v>0.35</v>
      </c>
      <c r="AF10" s="0" t="n">
        <v>2</v>
      </c>
      <c r="AG10" s="0" t="n">
        <v>20</v>
      </c>
    </row>
    <row r="11" customFormat="false" ht="13.8" hidden="false" customHeight="false" outlineLevel="0" collapsed="false">
      <c r="A11" s="1" t="s">
        <v>67</v>
      </c>
      <c r="B11" s="0" t="s">
        <v>68</v>
      </c>
      <c r="C11" s="0" t="s">
        <v>35</v>
      </c>
      <c r="D11" s="0" t="s">
        <v>69</v>
      </c>
      <c r="E11" s="0" t="s">
        <v>70</v>
      </c>
      <c r="F11" s="0" t="n">
        <v>86965311.63</v>
      </c>
      <c r="G11" s="0" t="n">
        <v>14.27</v>
      </c>
      <c r="H11" s="0" t="n">
        <v>8.43</v>
      </c>
      <c r="I11" s="0" t="n">
        <v>228980400</v>
      </c>
      <c r="J11" s="0" t="n">
        <v>34.94</v>
      </c>
      <c r="K11" s="0" t="n">
        <f aca="false">L11/(1+(J11/100))</f>
        <v>43.5008151771158</v>
      </c>
      <c r="L11" s="0" t="n">
        <v>58.7</v>
      </c>
      <c r="M11" s="0" t="n">
        <v>1</v>
      </c>
      <c r="N11" s="0" t="n">
        <v>33.71</v>
      </c>
      <c r="O11" s="0" t="n">
        <v>14.22</v>
      </c>
      <c r="P11" s="0" t="n">
        <v>13.18</v>
      </c>
      <c r="Q11" s="0" t="n">
        <v>3.1</v>
      </c>
      <c r="R11" s="0" t="n">
        <v>8</v>
      </c>
      <c r="S11" s="0" t="n">
        <v>128811375</v>
      </c>
      <c r="T11" s="0" t="n">
        <v>6.62</v>
      </c>
      <c r="U11" s="0" t="n">
        <v>14.02</v>
      </c>
      <c r="V11" s="0" t="n">
        <v>8.3</v>
      </c>
      <c r="W11" s="0" t="n">
        <v>1.99</v>
      </c>
      <c r="X11" s="0" t="n">
        <v>158189550</v>
      </c>
      <c r="Y11" s="0" t="n">
        <v>1.67</v>
      </c>
      <c r="Z11" s="0" t="n">
        <v>1.14</v>
      </c>
      <c r="AA11" s="0" t="n">
        <v>274679700</v>
      </c>
      <c r="AB11" s="0" t="n">
        <v>400600000</v>
      </c>
      <c r="AC11" s="0" t="n">
        <v>471000000</v>
      </c>
      <c r="AD11" s="0" t="n">
        <v>3.06</v>
      </c>
      <c r="AE11" s="0" t="n">
        <v>3.6</v>
      </c>
      <c r="AF11" s="0" t="n">
        <v>1</v>
      </c>
    </row>
    <row r="12" customFormat="false" ht="13.8" hidden="false" customHeight="false" outlineLevel="0" collapsed="false">
      <c r="A12" s="1" t="s">
        <v>71</v>
      </c>
      <c r="B12" s="0" t="s">
        <v>72</v>
      </c>
      <c r="C12" s="0" t="s">
        <v>35</v>
      </c>
      <c r="D12" s="0" t="s">
        <v>52</v>
      </c>
      <c r="E12" s="0" t="s">
        <v>73</v>
      </c>
      <c r="F12" s="0" t="n">
        <v>168770299.32</v>
      </c>
      <c r="G12" s="0" t="n">
        <v>68.5</v>
      </c>
      <c r="H12" s="0" t="n">
        <v>25.74</v>
      </c>
      <c r="I12" s="0" t="n">
        <v>206048000</v>
      </c>
      <c r="J12" s="0" t="n">
        <v>-9.17</v>
      </c>
      <c r="K12" s="0" t="n">
        <f aca="false">L12/(1+(J12/100))</f>
        <v>43.5979301992734</v>
      </c>
      <c r="L12" s="0" t="n">
        <v>39.6</v>
      </c>
      <c r="M12" s="0" t="n">
        <v>2</v>
      </c>
      <c r="N12" s="0" t="n">
        <v>15.86</v>
      </c>
      <c r="O12" s="0" t="n">
        <v>75.55</v>
      </c>
      <c r="P12" s="0" t="n">
        <v>23.75</v>
      </c>
      <c r="Q12" s="0" t="n">
        <v>33</v>
      </c>
      <c r="R12" s="0" t="n">
        <v>4</v>
      </c>
      <c r="S12" s="0" t="n">
        <v>22621250</v>
      </c>
      <c r="T12" s="0" t="n">
        <v>5.08</v>
      </c>
      <c r="U12" s="0" t="n">
        <v>6.49</v>
      </c>
      <c r="V12" s="0" t="n">
        <v>4.92</v>
      </c>
      <c r="W12" s="0" t="n">
        <v>2.69</v>
      </c>
      <c r="X12" s="0" t="n">
        <v>108812000</v>
      </c>
      <c r="Y12" s="0" t="n">
        <v>11.82</v>
      </c>
      <c r="Z12" s="0" t="n">
        <v>2.78</v>
      </c>
      <c r="AA12" s="0" t="n">
        <v>235413000</v>
      </c>
      <c r="AB12" s="0" t="n">
        <v>330672277.09</v>
      </c>
      <c r="AC12" s="0" t="n">
        <v>412563512</v>
      </c>
      <c r="AD12" s="0" t="n">
        <v>0.58</v>
      </c>
      <c r="AE12" s="0" t="n">
        <v>2.06</v>
      </c>
      <c r="AF12" s="0" t="n">
        <v>2</v>
      </c>
    </row>
    <row r="13" customFormat="false" ht="13.8" hidden="false" customHeight="false" outlineLevel="0" collapsed="false">
      <c r="A13" s="1" t="s">
        <v>74</v>
      </c>
      <c r="B13" s="0" t="s">
        <v>75</v>
      </c>
      <c r="C13" s="0" t="s">
        <v>35</v>
      </c>
      <c r="D13" s="0" t="s">
        <v>36</v>
      </c>
      <c r="E13" s="0" t="s">
        <v>76</v>
      </c>
      <c r="F13" s="0" t="n">
        <v>89080796.85</v>
      </c>
      <c r="G13" s="0" t="n">
        <v>6.38</v>
      </c>
      <c r="H13" s="0" t="n">
        <v>5.47</v>
      </c>
      <c r="I13" s="0" t="n">
        <v>300678000</v>
      </c>
      <c r="J13" s="0" t="n">
        <v>7</v>
      </c>
      <c r="K13" s="0" t="n">
        <f aca="false">L13/(1+(J13/100))</f>
        <v>5.14018691588785</v>
      </c>
      <c r="L13" s="0" t="n">
        <v>5.5</v>
      </c>
      <c r="M13" s="0" t="n">
        <v>1</v>
      </c>
      <c r="N13" s="0" t="n">
        <v>20.67</v>
      </c>
      <c r="O13" s="0" t="n">
        <v>5.65</v>
      </c>
      <c r="P13" s="0" t="n">
        <v>4.71</v>
      </c>
      <c r="Q13" s="0" t="n">
        <v>3.84</v>
      </c>
      <c r="R13" s="0" t="n">
        <v>3</v>
      </c>
      <c r="S13" s="0" t="n">
        <v>274344500</v>
      </c>
      <c r="T13" s="0" t="n">
        <v>10.49</v>
      </c>
      <c r="U13" s="0" t="n">
        <v>18.82</v>
      </c>
      <c r="V13" s="0" t="n">
        <v>13.17</v>
      </c>
      <c r="W13" s="0" t="n">
        <v>1.06</v>
      </c>
      <c r="X13" s="0" t="n">
        <v>156981000</v>
      </c>
      <c r="Y13" s="0" t="n">
        <v>0.53</v>
      </c>
      <c r="Z13" s="0" t="n">
        <v>0.43</v>
      </c>
      <c r="AA13" s="0" t="n">
        <v>722525000</v>
      </c>
      <c r="AB13" s="0" t="n">
        <v>894071040.48</v>
      </c>
      <c r="AC13" s="0" t="n">
        <v>804838053</v>
      </c>
      <c r="AD13" s="0" t="n">
        <v>0.91</v>
      </c>
      <c r="AE13" s="0" t="n">
        <v>0.92</v>
      </c>
      <c r="AF13" s="0" t="n">
        <v>1</v>
      </c>
    </row>
    <row r="14" customFormat="false" ht="13.8" hidden="false" customHeight="false" outlineLevel="0" collapsed="false">
      <c r="A14" s="1" t="s">
        <v>77</v>
      </c>
      <c r="B14" s="0" t="s">
        <v>78</v>
      </c>
      <c r="C14" s="0" t="s">
        <v>35</v>
      </c>
      <c r="D14" s="0" t="s">
        <v>79</v>
      </c>
      <c r="E14" s="0" t="s">
        <v>80</v>
      </c>
      <c r="F14" s="0" t="n">
        <v>3373026.86</v>
      </c>
      <c r="G14" s="0" t="n">
        <v>1.84</v>
      </c>
      <c r="H14" s="0" t="n">
        <v>2.69</v>
      </c>
      <c r="I14" s="0" t="n">
        <v>59849094</v>
      </c>
      <c r="J14" s="0" t="n">
        <v>1061.86</v>
      </c>
      <c r="K14" s="0" t="n">
        <f aca="false">L14/(1+(J14/100))</f>
        <v>9.6999638510664</v>
      </c>
      <c r="L14" s="0" t="n">
        <v>112.7</v>
      </c>
      <c r="M14" s="0" t="n">
        <v>1</v>
      </c>
      <c r="N14" s="0" t="n">
        <v>11.11</v>
      </c>
      <c r="O14" s="0" t="n">
        <v>58.03</v>
      </c>
      <c r="P14" s="0" t="n">
        <v>0.83</v>
      </c>
      <c r="Q14" s="0" t="n">
        <v>1.08</v>
      </c>
      <c r="R14" s="0" t="n">
        <v>8</v>
      </c>
      <c r="S14" s="0" t="n">
        <v>11405732.75</v>
      </c>
      <c r="T14" s="0" t="n">
        <v>-0.97</v>
      </c>
      <c r="U14" s="0" t="n">
        <v>-1.67</v>
      </c>
      <c r="V14" s="0" t="n">
        <v>-1.3</v>
      </c>
      <c r="W14" s="0" t="n">
        <v>0.25</v>
      </c>
      <c r="X14" s="0" t="n">
        <v>17222100.25</v>
      </c>
      <c r="Y14" s="0" t="n">
        <v>0.35</v>
      </c>
      <c r="Z14" s="0" t="n">
        <v>0.2</v>
      </c>
      <c r="AA14" s="0" t="n">
        <v>42599331</v>
      </c>
      <c r="AB14" s="0" t="n">
        <v>76300000</v>
      </c>
      <c r="AC14" s="0" t="n">
        <v>80400000</v>
      </c>
      <c r="AD14" s="0" t="n">
        <v>-0.65</v>
      </c>
      <c r="AE14" s="0" t="n">
        <v>12.14</v>
      </c>
      <c r="AF14" s="0" t="n">
        <v>1</v>
      </c>
    </row>
    <row r="15" customFormat="false" ht="13.8" hidden="false" customHeight="false" outlineLevel="0" collapsed="false">
      <c r="A15" s="1" t="s">
        <v>81</v>
      </c>
      <c r="B15" s="0" t="s">
        <v>82</v>
      </c>
      <c r="C15" s="0" t="s">
        <v>35</v>
      </c>
      <c r="D15" s="0" t="s">
        <v>36</v>
      </c>
      <c r="E15" s="0" t="s">
        <v>83</v>
      </c>
      <c r="F15" s="0" t="n">
        <v>84120917.76</v>
      </c>
      <c r="G15" s="0" t="n">
        <v>0.86</v>
      </c>
      <c r="H15" s="0" t="n">
        <v>6</v>
      </c>
      <c r="I15" s="0" t="n">
        <v>293054000</v>
      </c>
      <c r="J15" s="0" t="n">
        <v>6.31</v>
      </c>
      <c r="K15" s="0" t="n">
        <f aca="false">L15/(1+(J15/100))</f>
        <v>18.060389427147</v>
      </c>
      <c r="L15" s="0" t="n">
        <v>19.2</v>
      </c>
      <c r="M15" s="0" t="n">
        <v>1</v>
      </c>
      <c r="N15" s="0" t="n">
        <v>11.04</v>
      </c>
      <c r="O15" s="0" t="n">
        <v>2.81</v>
      </c>
      <c r="P15" s="0" t="n">
        <v>6.65</v>
      </c>
      <c r="Q15" s="0" t="n">
        <v>2.08</v>
      </c>
      <c r="R15" s="0" t="n">
        <v>7</v>
      </c>
      <c r="S15" s="0" t="n">
        <v>84890750</v>
      </c>
      <c r="T15" s="0" t="n">
        <v>15.19</v>
      </c>
      <c r="U15" s="0" t="n">
        <v>44.81</v>
      </c>
      <c r="V15" s="0" t="n">
        <v>34.94</v>
      </c>
      <c r="W15" s="0" t="n">
        <v>1.26</v>
      </c>
      <c r="X15" s="0" t="n">
        <v>93033250</v>
      </c>
      <c r="Y15" s="0" t="n">
        <v>0.39</v>
      </c>
      <c r="Z15" s="0" t="n">
        <v>0.38</v>
      </c>
      <c r="AA15" s="0" t="n">
        <v>1065760000</v>
      </c>
      <c r="AB15" s="0" t="n">
        <v>1092270662.26</v>
      </c>
      <c r="AC15" s="0" t="n">
        <v>1108729480</v>
      </c>
      <c r="AD15" s="0" t="n">
        <v>6.42</v>
      </c>
      <c r="AE15" s="0" t="n">
        <v>0.97</v>
      </c>
      <c r="AF15" s="0" t="n">
        <v>1</v>
      </c>
    </row>
    <row r="16" customFormat="false" ht="13.8" hidden="false" customHeight="false" outlineLevel="0" collapsed="false">
      <c r="A16" s="1" t="s">
        <v>84</v>
      </c>
      <c r="B16" s="0" t="s">
        <v>85</v>
      </c>
      <c r="C16" s="0" t="s">
        <v>35</v>
      </c>
      <c r="D16" s="0" t="s">
        <v>40</v>
      </c>
      <c r="E16" s="0" t="s">
        <v>86</v>
      </c>
      <c r="F16" s="0" t="n">
        <v>9092575.8</v>
      </c>
      <c r="G16" s="0" t="n">
        <v>29.83</v>
      </c>
      <c r="H16" s="0" t="n">
        <v>5.19</v>
      </c>
      <c r="I16" s="0" t="n">
        <v>79767000</v>
      </c>
      <c r="J16" s="0" t="n">
        <v>111.43</v>
      </c>
      <c r="K16" s="0" t="n">
        <f aca="false">L16/(1+(J16/100))</f>
        <v>3.49997635151114</v>
      </c>
      <c r="L16" s="0" t="n">
        <v>7.4</v>
      </c>
      <c r="M16" s="0" t="n">
        <v>1</v>
      </c>
      <c r="N16" s="0" t="n">
        <v>7.1</v>
      </c>
      <c r="O16" s="0" t="n">
        <v>12.49</v>
      </c>
      <c r="P16" s="0" t="n">
        <v>10.87</v>
      </c>
      <c r="Q16" s="0" t="n">
        <v>2.31</v>
      </c>
      <c r="R16" s="0" t="n">
        <v>6</v>
      </c>
      <c r="S16" s="0" t="n">
        <v>11444000</v>
      </c>
      <c r="T16" s="0" t="n">
        <v>2.42</v>
      </c>
      <c r="U16" s="0" t="n">
        <v>3.64</v>
      </c>
      <c r="V16" s="0" t="n">
        <v>3.13</v>
      </c>
      <c r="W16" s="0" t="n">
        <v>0.46</v>
      </c>
      <c r="X16" s="0" t="n">
        <v>14016666.67</v>
      </c>
      <c r="Y16" s="0" t="n">
        <v>0.43</v>
      </c>
      <c r="Z16" s="0" t="n">
        <v>0.42</v>
      </c>
      <c r="AA16" s="0" t="n">
        <v>91992000</v>
      </c>
      <c r="AB16" s="0" t="n">
        <v>93657900</v>
      </c>
      <c r="AC16" s="0" t="n">
        <v>103382000</v>
      </c>
      <c r="AD16" s="0" t="n">
        <v>0.28</v>
      </c>
      <c r="AE16" s="0" t="n">
        <v>0.51</v>
      </c>
      <c r="AF16" s="0" t="n">
        <v>1</v>
      </c>
    </row>
    <row r="17" customFormat="false" ht="13.8" hidden="false" customHeight="false" outlineLevel="0" collapsed="false">
      <c r="A17" s="1" t="s">
        <v>87</v>
      </c>
      <c r="B17" s="0" t="s">
        <v>88</v>
      </c>
      <c r="C17" s="0" t="s">
        <v>35</v>
      </c>
      <c r="D17" s="0" t="s">
        <v>62</v>
      </c>
      <c r="E17" s="0" t="s">
        <v>89</v>
      </c>
      <c r="F17" s="0" t="n">
        <v>200390937.75</v>
      </c>
      <c r="G17" s="0" t="n">
        <v>10.49</v>
      </c>
      <c r="H17" s="0" t="n">
        <v>6.68</v>
      </c>
      <c r="I17" s="0" t="n">
        <v>351051347</v>
      </c>
      <c r="J17" s="0" t="n">
        <v>82.9</v>
      </c>
      <c r="K17" s="0" t="n">
        <f aca="false">L17/(1+(J17/100))</f>
        <v>139.901585565883</v>
      </c>
      <c r="L17" s="0" t="n">
        <v>255.88</v>
      </c>
      <c r="M17" s="0" t="n">
        <v>6</v>
      </c>
      <c r="N17" s="0" t="n">
        <v>2.44</v>
      </c>
      <c r="O17" s="0" t="n">
        <v>42.58</v>
      </c>
      <c r="P17" s="0" t="n">
        <v>10.73</v>
      </c>
      <c r="Q17" s="0" t="n">
        <v>9.34</v>
      </c>
      <c r="R17" s="0" t="n">
        <v>4</v>
      </c>
      <c r="S17" s="0" t="n">
        <v>277082805.25</v>
      </c>
      <c r="T17" s="0" t="n">
        <v>17.88</v>
      </c>
      <c r="U17" s="0" t="n">
        <v>26.16</v>
      </c>
      <c r="V17" s="0" t="n">
        <v>25.33</v>
      </c>
      <c r="W17" s="0" t="n">
        <v>2.9</v>
      </c>
      <c r="X17" s="0" t="n">
        <v>11561322.5</v>
      </c>
      <c r="Y17" s="0" t="n">
        <v>20.83</v>
      </c>
      <c r="Z17" s="0" t="n">
        <v>1.85</v>
      </c>
      <c r="AA17" s="0" t="n">
        <v>554485359</v>
      </c>
      <c r="AB17" s="0" t="n">
        <v>553208972.6</v>
      </c>
      <c r="AC17" s="0" t="n">
        <v>611875000</v>
      </c>
      <c r="AD17" s="0" t="n">
        <v>3.3</v>
      </c>
      <c r="AE17" s="0" t="n">
        <v>13.62</v>
      </c>
      <c r="AF17" s="0" t="n">
        <v>4</v>
      </c>
    </row>
    <row r="18" customFormat="false" ht="13.8" hidden="false" customHeight="false" outlineLevel="0" collapsed="false">
      <c r="A18" s="1" t="s">
        <v>90</v>
      </c>
      <c r="B18" s="0" t="s">
        <v>91</v>
      </c>
      <c r="C18" s="0" t="s">
        <v>35</v>
      </c>
      <c r="D18" s="0" t="s">
        <v>40</v>
      </c>
      <c r="E18" s="0" t="s">
        <v>92</v>
      </c>
      <c r="F18" s="0" t="n">
        <v>816433119.74</v>
      </c>
      <c r="G18" s="0" t="n">
        <v>134.46</v>
      </c>
      <c r="H18" s="0" t="n">
        <v>19.31</v>
      </c>
      <c r="I18" s="0" t="n">
        <v>16491000000</v>
      </c>
      <c r="J18" s="0" t="n">
        <v>77.99</v>
      </c>
      <c r="K18" s="0" t="n">
        <f aca="false">L18/(1+(J18/100))</f>
        <v>2.11809652227653</v>
      </c>
      <c r="L18" s="0" t="n">
        <v>3.77</v>
      </c>
      <c r="M18" s="0" t="n">
        <v>6</v>
      </c>
      <c r="N18" s="0" t="n">
        <v>32.66</v>
      </c>
      <c r="O18" s="0" t="n">
        <v>13.94</v>
      </c>
      <c r="P18" s="0" t="n">
        <v>4.38</v>
      </c>
      <c r="Q18" s="0" t="n">
        <v>0.88</v>
      </c>
      <c r="R18" s="0" t="n">
        <v>8</v>
      </c>
      <c r="S18" s="0" t="n">
        <v>5026500000</v>
      </c>
      <c r="T18" s="0" t="n">
        <v>0.65</v>
      </c>
      <c r="U18" s="0" t="n">
        <v>1.6</v>
      </c>
      <c r="V18" s="0" t="n">
        <v>0.87</v>
      </c>
      <c r="W18" s="0" t="n">
        <v>0.22</v>
      </c>
      <c r="X18" s="0" t="n">
        <v>14648250000</v>
      </c>
      <c r="Y18" s="0" t="n">
        <v>0.11</v>
      </c>
      <c r="Z18" s="0" t="n">
        <v>0.07</v>
      </c>
      <c r="AA18" s="0" t="n">
        <v>34564778000</v>
      </c>
      <c r="AB18" s="0" t="n">
        <v>50464828767.12</v>
      </c>
      <c r="AC18" s="0" t="n">
        <v>53584500000</v>
      </c>
      <c r="AD18" s="0" t="n">
        <v>0.15</v>
      </c>
      <c r="AE18" s="0" t="n">
        <v>0.62</v>
      </c>
      <c r="AF18" s="0" t="n">
        <v>1</v>
      </c>
      <c r="AG18" s="0" t="n">
        <v>11</v>
      </c>
    </row>
    <row r="19" customFormat="false" ht="13.8" hidden="false" customHeight="false" outlineLevel="0" collapsed="false">
      <c r="A19" s="1" t="s">
        <v>93</v>
      </c>
      <c r="B19" s="0" t="s">
        <v>94</v>
      </c>
      <c r="C19" s="0" t="s">
        <v>35</v>
      </c>
      <c r="D19" s="0" t="s">
        <v>48</v>
      </c>
      <c r="E19" s="0" t="s">
        <v>95</v>
      </c>
      <c r="F19" s="0" t="n">
        <v>586611845.53</v>
      </c>
      <c r="G19" s="0" t="n">
        <v>9.15</v>
      </c>
      <c r="H19" s="0" t="n">
        <v>8.32</v>
      </c>
      <c r="I19" s="0" t="n">
        <v>101939548</v>
      </c>
      <c r="J19" s="0" t="n">
        <v>18.12</v>
      </c>
      <c r="K19" s="0" t="n">
        <f aca="false">L19/(1+(J19/100))</f>
        <v>17.795462241788</v>
      </c>
      <c r="L19" s="0" t="n">
        <v>21.02</v>
      </c>
      <c r="M19" s="0" t="n">
        <v>4</v>
      </c>
      <c r="N19" s="0" t="n">
        <v>14.99</v>
      </c>
      <c r="O19" s="0" t="n">
        <v>25.18</v>
      </c>
      <c r="P19" s="0" t="n">
        <v>16.14</v>
      </c>
      <c r="Q19" s="0" t="n">
        <v>16.74</v>
      </c>
      <c r="R19" s="0" t="n">
        <v>6</v>
      </c>
      <c r="S19" s="0" t="n">
        <v>-37801647.33</v>
      </c>
      <c r="T19" s="0" t="n">
        <v>34.41</v>
      </c>
      <c r="U19" s="0" t="n">
        <v>92.71</v>
      </c>
      <c r="V19" s="0" t="n">
        <v>71.79</v>
      </c>
      <c r="W19" s="0" t="n">
        <v>23.26</v>
      </c>
      <c r="X19" s="0" t="n">
        <v>34881004</v>
      </c>
      <c r="Y19" s="0" t="n">
        <v>6.77</v>
      </c>
      <c r="Z19" s="0" t="n">
        <v>3.67</v>
      </c>
      <c r="AA19" s="0" t="n">
        <v>412661108</v>
      </c>
      <c r="AB19" s="0" t="n">
        <v>760384377.07</v>
      </c>
      <c r="AC19" s="0" t="n">
        <v>852276800</v>
      </c>
      <c r="AD19" s="0" t="n">
        <v>0.71</v>
      </c>
      <c r="AE19" s="0" t="n">
        <v>1.11</v>
      </c>
      <c r="AF19" s="0" t="n">
        <v>4</v>
      </c>
    </row>
    <row r="20" customFormat="false" ht="13.8" hidden="false" customHeight="false" outlineLevel="0" collapsed="false">
      <c r="A20" s="1" t="s">
        <v>96</v>
      </c>
      <c r="B20" s="0" t="s">
        <v>97</v>
      </c>
      <c r="C20" s="0" t="s">
        <v>35</v>
      </c>
      <c r="D20" s="0" t="s">
        <v>36</v>
      </c>
      <c r="E20" s="0" t="s">
        <v>37</v>
      </c>
      <c r="F20" s="0" t="n">
        <v>149811105.95</v>
      </c>
      <c r="G20" s="0" t="n">
        <v>20</v>
      </c>
      <c r="H20" s="0" t="n">
        <v>3.6</v>
      </c>
      <c r="I20" s="0" t="n">
        <v>793449000</v>
      </c>
      <c r="J20" s="0" t="n">
        <v>129.59</v>
      </c>
      <c r="K20" s="0" t="n">
        <f aca="false">L20/(1+(J20/100))</f>
        <v>2.66997691537088</v>
      </c>
      <c r="L20" s="0" t="n">
        <v>6.13</v>
      </c>
      <c r="M20" s="0" t="n">
        <v>1</v>
      </c>
      <c r="N20" s="0" t="n">
        <v>0.22</v>
      </c>
      <c r="O20" s="0" t="n">
        <v>7.13</v>
      </c>
      <c r="P20" s="0" t="n">
        <v>5.34</v>
      </c>
      <c r="Q20" s="0" t="n">
        <v>1.78</v>
      </c>
      <c r="R20" s="0" t="n">
        <v>7</v>
      </c>
      <c r="S20" s="0" t="n">
        <v>113441250</v>
      </c>
      <c r="T20" s="0" t="n">
        <v>6.72</v>
      </c>
      <c r="U20" s="0" t="n">
        <v>10.91</v>
      </c>
      <c r="V20" s="0" t="n">
        <v>10.87</v>
      </c>
      <c r="W20" s="0" t="n">
        <v>0.78</v>
      </c>
      <c r="X20" s="0" t="n">
        <v>3196000</v>
      </c>
      <c r="Y20" s="0" t="n">
        <v>2.14</v>
      </c>
      <c r="Z20" s="0" t="n">
        <v>1.84</v>
      </c>
      <c r="AA20" s="0" t="n">
        <v>307330000</v>
      </c>
      <c r="AB20" s="0" t="n">
        <v>353000000</v>
      </c>
      <c r="AC20" s="0" t="n">
        <v>378900000</v>
      </c>
      <c r="AD20" s="0" t="n">
        <v>0.37</v>
      </c>
      <c r="AE20" s="0" t="n">
        <v>0.7</v>
      </c>
      <c r="AF20" s="0" t="n">
        <v>1</v>
      </c>
      <c r="AG20" s="0" t="n">
        <v>8</v>
      </c>
    </row>
    <row r="21" customFormat="false" ht="13.8" hidden="false" customHeight="false" outlineLevel="0" collapsed="false">
      <c r="A21" s="1" t="s">
        <v>98</v>
      </c>
      <c r="B21" s="0" t="s">
        <v>99</v>
      </c>
      <c r="C21" s="0" t="s">
        <v>35</v>
      </c>
      <c r="D21" s="0" t="s">
        <v>48</v>
      </c>
      <c r="E21" s="0" t="s">
        <v>66</v>
      </c>
      <c r="F21" s="0" t="n">
        <v>2952130.78</v>
      </c>
      <c r="G21" s="0" t="n">
        <v>17.77</v>
      </c>
      <c r="H21" s="0" t="n">
        <v>5.43</v>
      </c>
      <c r="I21" s="0" t="n">
        <v>75113000</v>
      </c>
      <c r="J21" s="0" t="n">
        <v>200.39</v>
      </c>
      <c r="K21" s="0" t="n">
        <f aca="false">L21/(1+(J21/100))</f>
        <v>5.15995872033024</v>
      </c>
      <c r="L21" s="0" t="n">
        <v>15.5</v>
      </c>
      <c r="M21" s="0" t="n">
        <v>1</v>
      </c>
      <c r="N21" s="0" t="n">
        <v>42.1</v>
      </c>
      <c r="O21" s="0" t="n">
        <v>1.65</v>
      </c>
      <c r="P21" s="0" t="n">
        <v>2.26</v>
      </c>
      <c r="Q21" s="0" t="n">
        <v>0.42</v>
      </c>
      <c r="R21" s="0" t="n">
        <v>7</v>
      </c>
      <c r="S21" s="0" t="n">
        <v>-103363500</v>
      </c>
      <c r="T21" s="0" t="n">
        <v>-5.1</v>
      </c>
      <c r="U21" s="0" t="n">
        <v>-11.18</v>
      </c>
      <c r="V21" s="0" t="n">
        <v>-5.78</v>
      </c>
      <c r="W21" s="0" t="n">
        <v>0.23</v>
      </c>
      <c r="X21" s="0" t="n">
        <v>62378750</v>
      </c>
      <c r="Y21" s="0" t="n">
        <v>0.12</v>
      </c>
      <c r="Z21" s="0" t="n">
        <v>0.1</v>
      </c>
      <c r="AA21" s="0" t="n">
        <v>129438000</v>
      </c>
      <c r="AB21" s="0" t="n">
        <v>154100000</v>
      </c>
      <c r="AC21" s="0" t="n">
        <v>171300000</v>
      </c>
      <c r="AD21" s="0" t="n">
        <v>-2.5</v>
      </c>
      <c r="AE21" s="0" t="n">
        <v>2.76</v>
      </c>
      <c r="AF21" s="0" t="n">
        <v>1</v>
      </c>
    </row>
    <row r="22" customFormat="false" ht="13.8" hidden="false" customHeight="false" outlineLevel="0" collapsed="false">
      <c r="A22" s="1" t="s">
        <v>100</v>
      </c>
      <c r="B22" s="0" t="s">
        <v>101</v>
      </c>
      <c r="C22" s="0" t="s">
        <v>35</v>
      </c>
      <c r="D22" s="0" t="s">
        <v>102</v>
      </c>
      <c r="E22" s="0" t="s">
        <v>103</v>
      </c>
      <c r="F22" s="0" t="n">
        <v>3605834.46</v>
      </c>
      <c r="G22" s="0" t="n">
        <v>11.67</v>
      </c>
      <c r="H22" s="0" t="n">
        <v>213.42</v>
      </c>
      <c r="I22" s="0" t="n">
        <v>23630000</v>
      </c>
      <c r="J22" s="0" t="n">
        <v>417.24</v>
      </c>
      <c r="K22" s="0" t="n">
        <f aca="false">L22/(1+(J22/100))</f>
        <v>0.580001546670791</v>
      </c>
      <c r="L22" s="0" t="n">
        <v>3</v>
      </c>
      <c r="M22" s="0" t="n">
        <v>1</v>
      </c>
      <c r="N22" s="0" t="n">
        <v>1.35</v>
      </c>
      <c r="O22" s="0" t="n">
        <v>1.38</v>
      </c>
      <c r="P22" s="0" t="n">
        <v>3.87</v>
      </c>
      <c r="Q22" s="0" t="n">
        <v>4.07</v>
      </c>
      <c r="R22" s="0" t="n">
        <v>4</v>
      </c>
      <c r="S22" s="0" t="n">
        <v>14117750</v>
      </c>
      <c r="T22" s="0" t="n">
        <v>42.97</v>
      </c>
      <c r="U22" s="0" t="n">
        <v>68.44</v>
      </c>
      <c r="V22" s="0" t="n">
        <v>67.45</v>
      </c>
      <c r="W22" s="0" t="n">
        <v>0.97</v>
      </c>
      <c r="X22" s="0" t="n">
        <v>233000</v>
      </c>
      <c r="Y22" s="0" t="n">
        <v>10.36</v>
      </c>
      <c r="Z22" s="0" t="n">
        <v>0.61</v>
      </c>
      <c r="AA22" s="0" t="n">
        <v>1520000</v>
      </c>
      <c r="AB22" s="0" t="n">
        <v>25500000</v>
      </c>
      <c r="AC22" s="0" t="n">
        <v>176700000</v>
      </c>
      <c r="AD22" s="0" t="n">
        <v>0.42</v>
      </c>
      <c r="AE22" s="0" t="n">
        <v>0.06</v>
      </c>
      <c r="AF22" s="0" t="n">
        <v>1</v>
      </c>
    </row>
    <row r="23" customFormat="false" ht="13.8" hidden="false" customHeight="false" outlineLevel="0" collapsed="false">
      <c r="A23" s="1" t="s">
        <v>104</v>
      </c>
      <c r="B23" s="0" t="s">
        <v>105</v>
      </c>
      <c r="C23" s="0" t="s">
        <v>35</v>
      </c>
      <c r="D23" s="0" t="s">
        <v>52</v>
      </c>
      <c r="E23" s="0" t="s">
        <v>73</v>
      </c>
      <c r="F23" s="0" t="n">
        <v>181085069.72</v>
      </c>
      <c r="G23" s="0" t="n">
        <v>39.08</v>
      </c>
      <c r="H23" s="0" t="n">
        <v>30.27</v>
      </c>
      <c r="I23" s="0" t="n">
        <v>36854000</v>
      </c>
      <c r="J23" s="0" t="n">
        <v>24.13</v>
      </c>
      <c r="K23" s="0" t="n">
        <f aca="false">L23/(1+(J23/100))</f>
        <v>28.9051800531701</v>
      </c>
      <c r="L23" s="0" t="n">
        <v>35.88</v>
      </c>
      <c r="M23" s="0" t="n">
        <v>4</v>
      </c>
      <c r="N23" s="0" t="n">
        <v>17.21</v>
      </c>
      <c r="O23" s="0" t="n">
        <v>71.55</v>
      </c>
      <c r="P23" s="0" t="n">
        <v>30.66</v>
      </c>
      <c r="Q23" s="0" t="n">
        <v>76.02</v>
      </c>
      <c r="R23" s="0" t="n">
        <v>3</v>
      </c>
      <c r="S23" s="0" t="n">
        <v>19914000</v>
      </c>
      <c r="T23" s="0" t="n">
        <v>17.54</v>
      </c>
      <c r="U23" s="0" t="n">
        <v>57.76</v>
      </c>
      <c r="V23" s="0" t="n">
        <v>38.17</v>
      </c>
      <c r="W23" s="0" t="n">
        <v>27.08</v>
      </c>
      <c r="X23" s="0" t="n">
        <v>15400500</v>
      </c>
      <c r="Y23" s="0" t="n">
        <v>7.97</v>
      </c>
      <c r="Z23" s="0" t="n">
        <v>4.95</v>
      </c>
      <c r="AA23" s="0" t="n">
        <v>113312297</v>
      </c>
      <c r="AB23" s="0" t="n">
        <v>164306070.34</v>
      </c>
      <c r="AC23" s="0" t="n">
        <v>222277561</v>
      </c>
      <c r="AD23" s="0" t="n">
        <v>0.44</v>
      </c>
      <c r="AE23" s="0" t="n">
        <v>1.02</v>
      </c>
      <c r="AF23" s="0" t="n">
        <v>3</v>
      </c>
    </row>
    <row r="24" customFormat="false" ht="13.8" hidden="false" customHeight="false" outlineLevel="0" collapsed="false">
      <c r="A24" s="1" t="s">
        <v>106</v>
      </c>
      <c r="B24" s="0" t="s">
        <v>107</v>
      </c>
      <c r="C24" s="0" t="s">
        <v>35</v>
      </c>
      <c r="D24" s="0" t="s">
        <v>69</v>
      </c>
      <c r="E24" s="0" t="s">
        <v>70</v>
      </c>
      <c r="F24" s="0" t="n">
        <v>340227251.87</v>
      </c>
      <c r="G24" s="0" t="n">
        <v>42.58</v>
      </c>
      <c r="H24" s="0" t="n">
        <v>21.89</v>
      </c>
      <c r="I24" s="0" t="n">
        <v>196869756</v>
      </c>
      <c r="J24" s="0" t="n">
        <v>13.74</v>
      </c>
      <c r="K24" s="0" t="n">
        <f aca="false">L24/(1+(J24/100))</f>
        <v>84.7986636187797</v>
      </c>
      <c r="L24" s="0" t="n">
        <v>96.45</v>
      </c>
      <c r="M24" s="0" t="n">
        <v>6</v>
      </c>
      <c r="N24" s="0" t="n">
        <v>38.53</v>
      </c>
      <c r="O24" s="0" t="n">
        <v>73.07</v>
      </c>
      <c r="P24" s="0" t="n">
        <v>31.66</v>
      </c>
      <c r="Q24" s="0" t="n">
        <v>4.21</v>
      </c>
      <c r="R24" s="0" t="n">
        <v>4</v>
      </c>
      <c r="S24" s="0" t="n">
        <v>46198721.25</v>
      </c>
      <c r="T24" s="0" t="n">
        <v>5.21</v>
      </c>
      <c r="U24" s="0" t="n">
        <v>10.17</v>
      </c>
      <c r="V24" s="0" t="n">
        <v>5.97</v>
      </c>
      <c r="W24" s="0" t="n">
        <v>6.15</v>
      </c>
      <c r="X24" s="0" t="n">
        <v>178179584.5</v>
      </c>
      <c r="Y24" s="0" t="n">
        <v>5.15</v>
      </c>
      <c r="Z24" s="0" t="n">
        <v>3.35</v>
      </c>
      <c r="AA24" s="0" t="n">
        <v>393594860</v>
      </c>
      <c r="AB24" s="0" t="n">
        <v>465285169.85</v>
      </c>
      <c r="AC24" s="0" t="n">
        <v>613166902</v>
      </c>
      <c r="AD24" s="0" t="n">
        <v>1.22</v>
      </c>
      <c r="AE24" s="0" t="n">
        <v>3.11</v>
      </c>
      <c r="AF24" s="0" t="n">
        <v>3</v>
      </c>
    </row>
    <row r="25" customFormat="false" ht="13.8" hidden="false" customHeight="false" outlineLevel="0" collapsed="false">
      <c r="A25" s="1" t="s">
        <v>108</v>
      </c>
      <c r="B25" s="0" t="s">
        <v>109</v>
      </c>
      <c r="C25" s="0" t="s">
        <v>35</v>
      </c>
      <c r="D25" s="0" t="s">
        <v>69</v>
      </c>
      <c r="E25" s="0" t="s">
        <v>110</v>
      </c>
      <c r="F25" s="0" t="n">
        <v>170525545.34</v>
      </c>
      <c r="G25" s="0" t="n">
        <v>21.61</v>
      </c>
      <c r="H25" s="0" t="n">
        <v>42.12</v>
      </c>
      <c r="I25" s="0" t="n">
        <v>169421621</v>
      </c>
      <c r="J25" s="0" t="n">
        <v>-6.37</v>
      </c>
      <c r="K25" s="0" t="n">
        <f aca="false">L25/(1+(J25/100))</f>
        <v>58.1010359927374</v>
      </c>
      <c r="L25" s="0" t="n">
        <v>54.4</v>
      </c>
      <c r="M25" s="0" t="n">
        <v>3</v>
      </c>
      <c r="N25" s="0" t="n">
        <v>2.22</v>
      </c>
      <c r="O25" s="0" t="n">
        <v>91.47</v>
      </c>
      <c r="P25" s="0" t="n">
        <v>268.81</v>
      </c>
      <c r="Q25" s="0" t="n">
        <v>42.63</v>
      </c>
      <c r="R25" s="0" t="n">
        <v>2</v>
      </c>
      <c r="S25" s="0" t="n">
        <v>142692456.5</v>
      </c>
      <c r="T25" s="0" t="n">
        <v>-47.3</v>
      </c>
      <c r="U25" s="0" t="n">
        <v>-80.77</v>
      </c>
      <c r="V25" s="0" t="n">
        <v>-77.88</v>
      </c>
      <c r="W25" s="0" t="n">
        <v>9.35</v>
      </c>
      <c r="X25" s="0" t="n">
        <v>4234494.75</v>
      </c>
      <c r="Y25" s="0" t="n">
        <v>148.06</v>
      </c>
      <c r="Z25" s="0" t="n">
        <v>37.66</v>
      </c>
      <c r="AA25" s="0" t="n">
        <v>24713915</v>
      </c>
      <c r="AB25" s="0" t="n">
        <v>28317808.22</v>
      </c>
      <c r="AC25" s="0" t="n">
        <v>50000000</v>
      </c>
      <c r="AD25" s="0" t="n">
        <v>-3.07</v>
      </c>
      <c r="AE25" s="0" t="n">
        <v>-3.71</v>
      </c>
      <c r="AF25" s="0" t="n">
        <v>1</v>
      </c>
    </row>
    <row r="26" customFormat="false" ht="13.8" hidden="false" customHeight="false" outlineLevel="0" collapsed="false">
      <c r="A26" s="1" t="s">
        <v>111</v>
      </c>
      <c r="B26" s="0" t="s">
        <v>112</v>
      </c>
      <c r="C26" s="0" t="s">
        <v>35</v>
      </c>
      <c r="D26" s="0" t="s">
        <v>36</v>
      </c>
      <c r="E26" s="0" t="s">
        <v>113</v>
      </c>
      <c r="F26" s="0" t="n">
        <v>11988932.63</v>
      </c>
      <c r="G26" s="0" t="n">
        <v>79.96</v>
      </c>
      <c r="H26" s="0" t="n">
        <v>3.79</v>
      </c>
      <c r="I26" s="0" t="n">
        <v>94594000</v>
      </c>
      <c r="J26" s="0" t="n">
        <v>10.88</v>
      </c>
      <c r="K26" s="0" t="n">
        <f aca="false">L26/(1+(J26/100))</f>
        <v>5.6998556998557</v>
      </c>
      <c r="L26" s="0" t="n">
        <v>6.32</v>
      </c>
      <c r="M26" s="0" t="n">
        <v>1</v>
      </c>
      <c r="N26" s="0" t="n">
        <v>7.49</v>
      </c>
      <c r="O26" s="0" t="n">
        <v>63.97</v>
      </c>
      <c r="P26" s="0" t="n">
        <v>0.99</v>
      </c>
      <c r="Q26" s="0" t="n">
        <v>3.57</v>
      </c>
      <c r="R26" s="0" t="n">
        <v>6</v>
      </c>
      <c r="S26" s="0" t="n">
        <v>48981000</v>
      </c>
      <c r="T26" s="0" t="n">
        <v>0.67</v>
      </c>
      <c r="U26" s="0" t="n">
        <v>0.92</v>
      </c>
      <c r="V26" s="0" t="n">
        <v>0.81</v>
      </c>
      <c r="W26" s="0" t="n">
        <v>0.57</v>
      </c>
      <c r="X26" s="0" t="n">
        <v>12527750</v>
      </c>
      <c r="Y26" s="0" t="n">
        <v>0.37</v>
      </c>
      <c r="Z26" s="0" t="n">
        <v>0.22</v>
      </c>
      <c r="AA26" s="0" t="n">
        <v>145986000</v>
      </c>
      <c r="AB26" s="0" t="n">
        <v>246282984.4</v>
      </c>
      <c r="AC26" s="0" t="n">
        <v>164500000</v>
      </c>
      <c r="AD26" s="0" t="n">
        <v>0.09</v>
      </c>
      <c r="AE26" s="0" t="n">
        <v>0.92</v>
      </c>
      <c r="AF26" s="0" t="n">
        <v>1</v>
      </c>
    </row>
    <row r="27" customFormat="false" ht="13.8" hidden="false" customHeight="false" outlineLevel="0" collapsed="false">
      <c r="A27" s="1" t="s">
        <v>114</v>
      </c>
      <c r="B27" s="0" t="s">
        <v>115</v>
      </c>
      <c r="C27" s="0" t="s">
        <v>35</v>
      </c>
      <c r="D27" s="0" t="s">
        <v>48</v>
      </c>
      <c r="E27" s="0" t="s">
        <v>66</v>
      </c>
      <c r="F27" s="0" t="n">
        <v>1193958.57</v>
      </c>
      <c r="G27" s="0" t="n">
        <v>58.15</v>
      </c>
      <c r="H27" s="0" t="n">
        <v>8.16</v>
      </c>
      <c r="I27" s="0" t="n">
        <v>10097000</v>
      </c>
      <c r="J27" s="0" t="n">
        <v>2971.67</v>
      </c>
      <c r="K27" s="0" t="n">
        <f aca="false">L27/(1+(J27/100))</f>
        <v>0.146500112316753</v>
      </c>
      <c r="L27" s="0" t="n">
        <v>4.5</v>
      </c>
      <c r="M27" s="0" t="n">
        <v>1</v>
      </c>
      <c r="N27" s="0" t="n">
        <v>33.17</v>
      </c>
      <c r="O27" s="0" t="n">
        <v>0.62</v>
      </c>
      <c r="P27" s="0" t="n">
        <v>1.13</v>
      </c>
      <c r="Q27" s="0" t="n">
        <v>2.86</v>
      </c>
      <c r="R27" s="0" t="n">
        <v>5</v>
      </c>
      <c r="S27" s="0" t="n">
        <v>-40980333.33</v>
      </c>
      <c r="T27" s="0" t="n">
        <v>-15.12</v>
      </c>
      <c r="U27" s="0" t="n">
        <v>163.3</v>
      </c>
      <c r="V27" s="0" t="n">
        <v>-57.39</v>
      </c>
      <c r="W27" s="0" t="n">
        <v>2.98</v>
      </c>
      <c r="X27" s="0" t="n">
        <v>22630333.33</v>
      </c>
      <c r="Y27" s="0" t="n">
        <v>0.08</v>
      </c>
      <c r="Z27" s="0" t="n">
        <v>0.01</v>
      </c>
      <c r="AA27" s="0" t="n">
        <v>68532000</v>
      </c>
      <c r="AB27" s="0" t="n">
        <v>559200000</v>
      </c>
      <c r="AC27" s="0" t="n">
        <v>654100000</v>
      </c>
      <c r="AD27" s="0" t="n">
        <v>-0.27</v>
      </c>
      <c r="AE27" s="0" t="n">
        <v>0.25</v>
      </c>
      <c r="AF27" s="0" t="n">
        <v>1</v>
      </c>
    </row>
    <row r="28" customFormat="false" ht="13.8" hidden="false" customHeight="false" outlineLevel="0" collapsed="false">
      <c r="A28" s="1" t="s">
        <v>116</v>
      </c>
      <c r="B28" s="0" t="s">
        <v>117</v>
      </c>
      <c r="C28" s="0" t="s">
        <v>35</v>
      </c>
      <c r="D28" s="0" t="s">
        <v>52</v>
      </c>
      <c r="E28" s="0" t="s">
        <v>118</v>
      </c>
      <c r="F28" s="0" t="n">
        <v>126561600</v>
      </c>
      <c r="G28" s="0" t="n">
        <v>31.39</v>
      </c>
      <c r="H28" s="0" t="n">
        <v>15.63</v>
      </c>
      <c r="I28" s="0" t="n">
        <v>182345000</v>
      </c>
      <c r="J28" s="0" t="n">
        <v>22.99</v>
      </c>
      <c r="K28" s="0" t="n">
        <f aca="false">L28/(1+(J28/100))</f>
        <v>43.4994715017481</v>
      </c>
      <c r="L28" s="0" t="n">
        <v>53.5</v>
      </c>
      <c r="M28" s="0" t="n">
        <v>1</v>
      </c>
      <c r="N28" s="0" t="n">
        <v>35.16</v>
      </c>
      <c r="O28" s="0" t="n">
        <v>75.31</v>
      </c>
      <c r="P28" s="0" t="n">
        <v>10.54</v>
      </c>
      <c r="Q28" s="0" t="n">
        <v>2.61</v>
      </c>
      <c r="R28" s="0" t="n">
        <v>6</v>
      </c>
      <c r="S28" s="0" t="n">
        <v>202274500</v>
      </c>
      <c r="T28" s="0" t="n">
        <v>2.53</v>
      </c>
      <c r="U28" s="0" t="n">
        <v>8.66</v>
      </c>
      <c r="V28" s="0" t="n">
        <v>3.71</v>
      </c>
      <c r="W28" s="0" t="n">
        <v>2.91</v>
      </c>
      <c r="X28" s="0" t="n">
        <v>281125500</v>
      </c>
      <c r="Y28" s="0" t="n">
        <v>7.22</v>
      </c>
      <c r="Z28" s="0" t="n">
        <v>0.99</v>
      </c>
      <c r="AA28" s="0" t="n">
        <v>366672000</v>
      </c>
      <c r="AB28" s="0" t="n">
        <v>617538214.62</v>
      </c>
      <c r="AC28" s="0" t="n">
        <v>538454032</v>
      </c>
      <c r="AD28" s="0" t="n">
        <v>0.58</v>
      </c>
      <c r="AE28" s="0" t="n">
        <v>2.67</v>
      </c>
      <c r="AF28" s="0" t="n">
        <v>1</v>
      </c>
    </row>
    <row r="29" customFormat="false" ht="13.8" hidden="false" customHeight="false" outlineLevel="0" collapsed="false">
      <c r="A29" s="1" t="s">
        <v>119</v>
      </c>
      <c r="B29" s="0" t="s">
        <v>120</v>
      </c>
      <c r="C29" s="0" t="s">
        <v>35</v>
      </c>
      <c r="D29" s="0" t="s">
        <v>102</v>
      </c>
      <c r="E29" s="0" t="s">
        <v>103</v>
      </c>
      <c r="F29" s="0" t="n">
        <v>42775759.91</v>
      </c>
      <c r="G29" s="0" t="n">
        <v>125</v>
      </c>
      <c r="H29" s="0" t="n">
        <v>23.96</v>
      </c>
      <c r="I29" s="0" t="n">
        <v>89589000</v>
      </c>
      <c r="J29" s="0" t="n">
        <v>81.82</v>
      </c>
      <c r="K29" s="0" t="n">
        <f aca="false">L29/(1+(J29/100))</f>
        <v>3.29996700033</v>
      </c>
      <c r="L29" s="0" t="n">
        <v>6</v>
      </c>
      <c r="M29" s="0" t="n">
        <v>1</v>
      </c>
      <c r="N29" s="0" t="n">
        <v>1.78</v>
      </c>
      <c r="O29" s="0" t="n">
        <v>5.12</v>
      </c>
      <c r="P29" s="0" t="n">
        <v>7.23</v>
      </c>
      <c r="Q29" s="0" t="n">
        <v>2.46</v>
      </c>
      <c r="R29" s="0" t="n">
        <v>2</v>
      </c>
      <c r="S29" s="0" t="n">
        <v>18667750</v>
      </c>
      <c r="T29" s="0" t="n">
        <v>12.53</v>
      </c>
      <c r="U29" s="0" t="n">
        <v>31.44</v>
      </c>
      <c r="V29" s="0" t="n">
        <v>30.47</v>
      </c>
      <c r="W29" s="0" t="n">
        <v>2.5</v>
      </c>
      <c r="X29" s="0" t="n">
        <v>2466500</v>
      </c>
      <c r="Y29" s="0" t="n">
        <v>1.74</v>
      </c>
      <c r="Z29" s="0" t="n">
        <v>1.07</v>
      </c>
      <c r="AA29" s="0" t="n">
        <v>111721000</v>
      </c>
      <c r="AB29" s="0" t="n">
        <v>182157534.25</v>
      </c>
      <c r="AC29" s="0" t="n">
        <v>135300000</v>
      </c>
      <c r="AD29" s="0" t="n">
        <v>0.65</v>
      </c>
      <c r="AE29" s="0" t="n">
        <v>0.2</v>
      </c>
      <c r="AF29" s="0" t="n">
        <v>1</v>
      </c>
    </row>
    <row r="30" customFormat="false" ht="13.8" hidden="false" customHeight="false" outlineLevel="0" collapsed="false">
      <c r="A30" s="1" t="s">
        <v>121</v>
      </c>
      <c r="B30" s="0" t="s">
        <v>122</v>
      </c>
      <c r="C30" s="0" t="s">
        <v>35</v>
      </c>
      <c r="D30" s="0" t="s">
        <v>52</v>
      </c>
      <c r="E30" s="0" t="s">
        <v>123</v>
      </c>
      <c r="F30" s="0" t="n">
        <v>16306903.85</v>
      </c>
      <c r="G30" s="0" t="n">
        <v>29.76</v>
      </c>
      <c r="H30" s="0" t="n">
        <v>9.68</v>
      </c>
      <c r="I30" s="0" t="n">
        <v>64852000</v>
      </c>
      <c r="J30" s="0" t="n">
        <v>759.81</v>
      </c>
      <c r="K30" s="0" t="n">
        <f aca="false">L30/(1+(J30/100))</f>
        <v>0.897872785848036</v>
      </c>
      <c r="L30" s="0" t="n">
        <v>7.72</v>
      </c>
      <c r="M30" s="0" t="n">
        <v>1</v>
      </c>
      <c r="N30" s="0" t="n">
        <v>4.1</v>
      </c>
      <c r="O30" s="0" t="n">
        <v>49</v>
      </c>
      <c r="P30" s="0" t="n">
        <v>14.97</v>
      </c>
      <c r="Q30" s="0" t="n">
        <v>1.36</v>
      </c>
      <c r="R30" s="0" t="n">
        <v>5</v>
      </c>
      <c r="S30" s="0" t="n">
        <v>-119817500</v>
      </c>
      <c r="T30" s="0" t="n">
        <v>-3.85</v>
      </c>
      <c r="U30" s="0" t="n">
        <v>-5.84</v>
      </c>
      <c r="V30" s="0" t="n">
        <v>-5.66</v>
      </c>
      <c r="W30" s="0" t="n">
        <v>1.16</v>
      </c>
      <c r="X30" s="0" t="n">
        <v>2111000</v>
      </c>
      <c r="Y30" s="0" t="n">
        <v>0.85</v>
      </c>
      <c r="Z30" s="0" t="n">
        <v>0.77</v>
      </c>
      <c r="AA30" s="0" t="n">
        <v>88082000</v>
      </c>
      <c r="AB30" s="0" t="n">
        <v>97600000</v>
      </c>
      <c r="AC30" s="0" t="n">
        <v>117400000</v>
      </c>
      <c r="AD30" s="0" t="n">
        <v>-0.04</v>
      </c>
      <c r="AE30" s="0" t="n">
        <v>0.07</v>
      </c>
      <c r="AF30" s="0" t="n">
        <v>1</v>
      </c>
    </row>
    <row r="31" customFormat="false" ht="13.8" hidden="false" customHeight="false" outlineLevel="0" collapsed="false">
      <c r="A31" s="1" t="s">
        <v>124</v>
      </c>
      <c r="B31" s="0" t="s">
        <v>125</v>
      </c>
      <c r="C31" s="0" t="s">
        <v>35</v>
      </c>
      <c r="D31" s="0" t="s">
        <v>36</v>
      </c>
      <c r="E31" s="0" t="s">
        <v>83</v>
      </c>
      <c r="F31" s="0" t="n">
        <v>3572895.9</v>
      </c>
      <c r="G31" s="0" t="n">
        <v>2900.01</v>
      </c>
      <c r="H31" s="0" t="n">
        <v>10.46</v>
      </c>
      <c r="I31" s="0" t="n">
        <v>7414000</v>
      </c>
      <c r="J31" s="0" t="n">
        <v>534.95</v>
      </c>
      <c r="K31" s="0" t="n">
        <f aca="false">L31/(1+(J31/100))</f>
        <v>0.965430348846366</v>
      </c>
      <c r="L31" s="0" t="n">
        <v>6.13</v>
      </c>
      <c r="M31" s="0" t="n">
        <v>1</v>
      </c>
      <c r="N31" s="0" t="n">
        <v>26.18</v>
      </c>
      <c r="O31" s="0" t="n">
        <v>2.69</v>
      </c>
      <c r="P31" s="0" t="n">
        <v>18.44</v>
      </c>
      <c r="Q31" s="0" t="n">
        <v>1.36</v>
      </c>
      <c r="R31" s="0" t="n">
        <v>2</v>
      </c>
      <c r="S31" s="0" t="n">
        <v>-9356250</v>
      </c>
      <c r="T31" s="0" t="n">
        <v>-36.88</v>
      </c>
      <c r="U31" s="0" t="n">
        <v>-138.98</v>
      </c>
      <c r="V31" s="0" t="n">
        <v>-89.12</v>
      </c>
      <c r="W31" s="0" t="n">
        <v>3.37</v>
      </c>
      <c r="X31" s="0" t="n">
        <v>2501500</v>
      </c>
      <c r="Y31" s="0" t="n">
        <v>2.24</v>
      </c>
      <c r="Z31" s="0" t="n">
        <v>0.02</v>
      </c>
      <c r="AA31" s="0" t="n">
        <v>6731000</v>
      </c>
      <c r="AB31" s="0" t="n">
        <v>831200000</v>
      </c>
      <c r="AC31" s="0" t="n">
        <v>1007200000</v>
      </c>
      <c r="AD31" s="0" t="n">
        <v>-0.39</v>
      </c>
      <c r="AE31" s="0" t="n">
        <v>0.01</v>
      </c>
      <c r="AF31" s="0" t="n">
        <v>1</v>
      </c>
    </row>
    <row r="32" customFormat="false" ht="13.8" hidden="false" customHeight="false" outlineLevel="0" collapsed="false">
      <c r="A32" s="1" t="s">
        <v>126</v>
      </c>
      <c r="B32" s="0" t="s">
        <v>127</v>
      </c>
      <c r="C32" s="0" t="s">
        <v>35</v>
      </c>
      <c r="D32" s="0" t="s">
        <v>79</v>
      </c>
      <c r="E32" s="0" t="s">
        <v>128</v>
      </c>
      <c r="F32" s="0" t="n">
        <v>149985771.72</v>
      </c>
      <c r="G32" s="0" t="n">
        <v>13.13</v>
      </c>
      <c r="H32" s="0" t="n">
        <v>13.92</v>
      </c>
      <c r="I32" s="0" t="n">
        <v>2374000000</v>
      </c>
      <c r="J32" s="0" t="n">
        <v>39.53</v>
      </c>
      <c r="K32" s="0" t="n">
        <f aca="false">L32/(1+(J32/100))</f>
        <v>12.9004515158031</v>
      </c>
      <c r="L32" s="0" t="n">
        <v>18</v>
      </c>
      <c r="M32" s="0" t="n">
        <v>1</v>
      </c>
      <c r="N32" s="0" t="n">
        <v>35.27</v>
      </c>
      <c r="O32" s="0" t="n">
        <v>7.54</v>
      </c>
      <c r="P32" s="0" t="n">
        <v>11.73</v>
      </c>
      <c r="Q32" s="0" t="n">
        <v>0.53</v>
      </c>
      <c r="R32" s="0" t="n">
        <v>5</v>
      </c>
      <c r="S32" s="0" t="n">
        <v>240925000</v>
      </c>
      <c r="T32" s="0" t="n">
        <v>1.96</v>
      </c>
      <c r="U32" s="0" t="n">
        <v>3.57</v>
      </c>
      <c r="V32" s="0" t="n">
        <v>2.17</v>
      </c>
      <c r="W32" s="0" t="n">
        <v>0.27</v>
      </c>
      <c r="X32" s="0" t="n">
        <v>1560400000</v>
      </c>
      <c r="Y32" s="0" t="n">
        <v>1.25</v>
      </c>
      <c r="Z32" s="0" t="n">
        <v>0.84</v>
      </c>
      <c r="AA32" s="0" t="n">
        <v>525300000</v>
      </c>
      <c r="AB32" s="0" t="n">
        <v>782671232.88</v>
      </c>
      <c r="AC32" s="0" t="n">
        <v>562000000</v>
      </c>
      <c r="AD32" s="0" t="n">
        <v>1.71</v>
      </c>
      <c r="AE32" s="0" t="n">
        <v>0.9</v>
      </c>
      <c r="AF32" s="0" t="n">
        <v>1</v>
      </c>
    </row>
    <row r="33" customFormat="false" ht="13.8" hidden="false" customHeight="false" outlineLevel="0" collapsed="false">
      <c r="A33" s="1" t="s">
        <v>129</v>
      </c>
      <c r="B33" s="0" t="s">
        <v>130</v>
      </c>
      <c r="C33" s="0" t="s">
        <v>35</v>
      </c>
      <c r="D33" s="0" t="s">
        <v>36</v>
      </c>
      <c r="E33" s="0" t="s">
        <v>83</v>
      </c>
      <c r="F33" s="0" t="n">
        <v>210971659.85</v>
      </c>
      <c r="G33" s="0" t="n">
        <v>91.13</v>
      </c>
      <c r="H33" s="0" t="n">
        <v>23.14</v>
      </c>
      <c r="I33" s="0" t="n">
        <v>901230000</v>
      </c>
      <c r="J33" s="0" t="n">
        <v>155.1</v>
      </c>
      <c r="K33" s="0" t="n">
        <f aca="false">L33/(1+(J33/100))</f>
        <v>4.9000392003136</v>
      </c>
      <c r="L33" s="0" t="n">
        <v>12.5</v>
      </c>
      <c r="M33" s="0" t="n">
        <v>1</v>
      </c>
      <c r="N33" s="0" t="n">
        <v>9.69</v>
      </c>
      <c r="O33" s="0" t="n">
        <v>9.21</v>
      </c>
      <c r="P33" s="0" t="n">
        <v>4.55</v>
      </c>
      <c r="Q33" s="0" t="n">
        <v>1.75</v>
      </c>
      <c r="R33" s="0" t="n">
        <v>7</v>
      </c>
      <c r="S33" s="0" t="n">
        <v>114838500</v>
      </c>
      <c r="T33" s="0" t="n">
        <v>5.37</v>
      </c>
      <c r="U33" s="0" t="n">
        <v>13.44</v>
      </c>
      <c r="V33" s="0" t="n">
        <v>11.03</v>
      </c>
      <c r="W33" s="0" t="n">
        <v>1.14</v>
      </c>
      <c r="X33" s="0" t="n">
        <v>222859750</v>
      </c>
      <c r="Y33" s="0" t="n">
        <v>0.35</v>
      </c>
      <c r="Z33" s="0" t="n">
        <v>0.41</v>
      </c>
      <c r="AA33" s="0" t="n">
        <v>3588304000</v>
      </c>
      <c r="AB33" s="0" t="n">
        <v>2894000000</v>
      </c>
      <c r="AC33" s="0" t="n">
        <v>3633520000</v>
      </c>
      <c r="AD33" s="0" t="n">
        <v>0.57</v>
      </c>
      <c r="AE33" s="0" t="n">
        <v>0.51</v>
      </c>
      <c r="AF33" s="0" t="n">
        <v>1</v>
      </c>
    </row>
    <row r="34" customFormat="false" ht="13.8" hidden="false" customHeight="false" outlineLevel="0" collapsed="false">
      <c r="A34" s="1" t="s">
        <v>131</v>
      </c>
      <c r="B34" s="0" t="s">
        <v>132</v>
      </c>
      <c r="C34" s="0" t="s">
        <v>35</v>
      </c>
      <c r="D34" s="0" t="s">
        <v>40</v>
      </c>
      <c r="E34" s="0" t="s">
        <v>133</v>
      </c>
      <c r="F34" s="0" t="n">
        <v>1281680426.19</v>
      </c>
      <c r="G34" s="0" t="n">
        <v>92.57</v>
      </c>
      <c r="H34" s="0" t="n">
        <v>25.47</v>
      </c>
      <c r="I34" s="0" t="n">
        <v>1857092000</v>
      </c>
      <c r="J34" s="0" t="n">
        <v>8.61</v>
      </c>
      <c r="K34" s="0" t="n">
        <f aca="false">L34/(1+(J34/100))</f>
        <v>90.5073197679772</v>
      </c>
      <c r="L34" s="0" t="n">
        <v>98.3</v>
      </c>
      <c r="M34" s="0" t="n">
        <v>2</v>
      </c>
      <c r="N34" s="0" t="n">
        <v>29.49</v>
      </c>
      <c r="O34" s="0" t="n">
        <v>79.76</v>
      </c>
      <c r="P34" s="0" t="n">
        <v>21.87</v>
      </c>
      <c r="Q34" s="0" t="n">
        <v>1.7</v>
      </c>
      <c r="R34" s="0" t="n">
        <v>6</v>
      </c>
      <c r="S34" s="0" t="n">
        <v>538425500</v>
      </c>
      <c r="T34" s="0" t="n">
        <v>1.77</v>
      </c>
      <c r="U34" s="0" t="n">
        <v>4.03</v>
      </c>
      <c r="V34" s="0" t="n">
        <v>2.59</v>
      </c>
      <c r="W34" s="0" t="n">
        <v>1.64</v>
      </c>
      <c r="X34" s="0" t="n">
        <v>1699870000</v>
      </c>
      <c r="Y34" s="0" t="n">
        <v>1.03</v>
      </c>
      <c r="Z34" s="0" t="n">
        <v>0.88</v>
      </c>
      <c r="AA34" s="0" t="n">
        <v>7209663000</v>
      </c>
      <c r="AB34" s="0" t="n">
        <v>5735054794.52</v>
      </c>
      <c r="AC34" s="0" t="n">
        <v>7707500000</v>
      </c>
      <c r="AD34" s="0" t="n">
        <v>1.16</v>
      </c>
      <c r="AE34" s="0" t="n">
        <v>4.89</v>
      </c>
      <c r="AF34" s="0" t="n">
        <v>1</v>
      </c>
      <c r="AG34" s="0" t="n">
        <v>12.3</v>
      </c>
    </row>
    <row r="35" customFormat="false" ht="13.8" hidden="false" customHeight="false" outlineLevel="0" collapsed="false">
      <c r="A35" s="1" t="s">
        <v>134</v>
      </c>
      <c r="B35" s="0" t="s">
        <v>135</v>
      </c>
      <c r="C35" s="0" t="s">
        <v>35</v>
      </c>
      <c r="D35" s="0" t="s">
        <v>62</v>
      </c>
      <c r="E35" s="0" t="s">
        <v>89</v>
      </c>
      <c r="F35" s="0" t="n">
        <v>433944705.64</v>
      </c>
      <c r="G35" s="0" t="n">
        <v>16.3</v>
      </c>
      <c r="H35" s="0" t="n">
        <v>15.46</v>
      </c>
      <c r="I35" s="0" t="n">
        <v>438138000</v>
      </c>
      <c r="J35" s="0" t="n">
        <v>-5.14</v>
      </c>
      <c r="K35" s="0" t="n">
        <f aca="false">L35/(1+(J35/100))</f>
        <v>362.987560615644</v>
      </c>
      <c r="L35" s="0" t="n">
        <v>344.33</v>
      </c>
      <c r="M35" s="0" t="n">
        <v>3</v>
      </c>
      <c r="N35" s="0" t="n">
        <v>0.26</v>
      </c>
      <c r="O35" s="0" t="n">
        <v>20.4</v>
      </c>
      <c r="P35" s="0" t="n">
        <v>15.51</v>
      </c>
      <c r="Q35" s="0" t="n">
        <v>31.92</v>
      </c>
      <c r="R35" s="0" t="n">
        <v>5</v>
      </c>
      <c r="S35" s="0" t="n">
        <v>338513500</v>
      </c>
      <c r="T35" s="0" t="n">
        <v>25.08</v>
      </c>
      <c r="U35" s="0" t="n">
        <v>37.96</v>
      </c>
      <c r="V35" s="0" t="n">
        <v>37.81</v>
      </c>
      <c r="W35" s="0" t="n">
        <v>6.27</v>
      </c>
      <c r="X35" s="0" t="n">
        <v>1607000</v>
      </c>
      <c r="Y35" s="0" t="n">
        <v>20.99</v>
      </c>
      <c r="Z35" s="0" t="n">
        <v>8.1</v>
      </c>
      <c r="AA35" s="0" t="n">
        <v>261169000</v>
      </c>
      <c r="AB35" s="0" t="n">
        <v>295845074.63</v>
      </c>
      <c r="AC35" s="0" t="n">
        <v>344009060</v>
      </c>
      <c r="AD35" s="0" t="n">
        <v>18.04</v>
      </c>
      <c r="AE35" s="0" t="n">
        <v>25.67</v>
      </c>
      <c r="AF35" s="0" t="n">
        <v>2</v>
      </c>
    </row>
    <row r="36" customFormat="false" ht="13.8" hidden="false" customHeight="false" outlineLevel="0" collapsed="false">
      <c r="A36" s="1" t="s">
        <v>136</v>
      </c>
      <c r="B36" s="0" t="s">
        <v>137</v>
      </c>
      <c r="C36" s="0" t="s">
        <v>35</v>
      </c>
      <c r="D36" s="0" t="s">
        <v>62</v>
      </c>
      <c r="E36" s="0" t="s">
        <v>89</v>
      </c>
      <c r="F36" s="0" t="n">
        <v>289331493.58</v>
      </c>
      <c r="G36" s="0" t="n">
        <v>186.54</v>
      </c>
      <c r="H36" s="0" t="n">
        <v>19.94</v>
      </c>
      <c r="I36" s="0" t="n">
        <v>257461000</v>
      </c>
      <c r="J36" s="0" t="n">
        <v>12.47</v>
      </c>
      <c r="K36" s="0" t="n">
        <f aca="false">L36/(1+(J36/100))</f>
        <v>40.4996888059038</v>
      </c>
      <c r="L36" s="0" t="n">
        <v>45.55</v>
      </c>
      <c r="M36" s="0" t="n">
        <v>4</v>
      </c>
      <c r="N36" s="0" t="n">
        <v>11.74</v>
      </c>
      <c r="O36" s="0" t="n">
        <v>22.9</v>
      </c>
      <c r="P36" s="0" t="n">
        <v>44.28</v>
      </c>
      <c r="Q36" s="0" t="n">
        <v>60.07</v>
      </c>
      <c r="R36" s="0" t="n">
        <v>4</v>
      </c>
      <c r="S36" s="0" t="n">
        <v>99110750</v>
      </c>
      <c r="T36" s="0" t="n">
        <v>15.13</v>
      </c>
      <c r="U36" s="0" t="n">
        <v>17.99</v>
      </c>
      <c r="V36" s="0" t="n">
        <v>15.88</v>
      </c>
      <c r="W36" s="0" t="n">
        <v>4.07</v>
      </c>
      <c r="X36" s="0" t="n">
        <v>39500500</v>
      </c>
      <c r="Y36" s="0" t="n">
        <v>7.41</v>
      </c>
      <c r="Z36" s="0" t="n">
        <v>5.87</v>
      </c>
      <c r="AA36" s="0" t="n">
        <v>179417000</v>
      </c>
      <c r="AB36" s="0" t="n">
        <v>209584421.89</v>
      </c>
      <c r="AC36" s="0" t="n">
        <v>293977305</v>
      </c>
      <c r="AD36" s="0" t="n">
        <v>1.9</v>
      </c>
      <c r="AE36" s="0" t="n">
        <v>0.65</v>
      </c>
      <c r="AF36" s="0" t="n">
        <v>2</v>
      </c>
    </row>
    <row r="37" customFormat="false" ht="13.8" hidden="false" customHeight="false" outlineLevel="0" collapsed="false">
      <c r="A37" s="1" t="s">
        <v>138</v>
      </c>
      <c r="B37" s="0" t="s">
        <v>139</v>
      </c>
      <c r="C37" s="0" t="s">
        <v>35</v>
      </c>
      <c r="D37" s="0" t="s">
        <v>44</v>
      </c>
      <c r="E37" s="0" t="s">
        <v>45</v>
      </c>
      <c r="F37" s="0" t="n">
        <v>33531068.74</v>
      </c>
      <c r="G37" s="0" t="n">
        <v>6.44</v>
      </c>
      <c r="H37" s="0" t="n">
        <v>5.58</v>
      </c>
      <c r="I37" s="0" t="n">
        <v>115846000</v>
      </c>
      <c r="J37" s="0" t="n">
        <v>28.77</v>
      </c>
      <c r="K37" s="0" t="n">
        <f aca="false">L37/(1+(J37/100))</f>
        <v>3.68874737904791</v>
      </c>
      <c r="L37" s="0" t="n">
        <v>4.75</v>
      </c>
      <c r="M37" s="0" t="n">
        <v>1</v>
      </c>
      <c r="N37" s="0" t="n">
        <v>34.52</v>
      </c>
      <c r="O37" s="0" t="n">
        <v>25</v>
      </c>
      <c r="P37" s="0" t="n">
        <v>10.31</v>
      </c>
      <c r="Q37" s="0" t="n">
        <v>1.93</v>
      </c>
      <c r="R37" s="0" t="n">
        <v>7</v>
      </c>
      <c r="S37" s="0" t="n">
        <v>43286250</v>
      </c>
      <c r="T37" s="0" t="n">
        <v>0.98</v>
      </c>
      <c r="U37" s="0" t="n">
        <v>3.85</v>
      </c>
      <c r="V37" s="0" t="n">
        <v>1.66</v>
      </c>
      <c r="W37" s="0" t="n">
        <v>0.96</v>
      </c>
      <c r="X37" s="0" t="n">
        <v>176050000</v>
      </c>
      <c r="Y37" s="0" t="n">
        <v>0.25</v>
      </c>
      <c r="Z37" s="0" t="n">
        <v>0.28</v>
      </c>
      <c r="AA37" s="0" t="n">
        <v>504789000</v>
      </c>
      <c r="AB37" s="0" t="n">
        <v>460900000</v>
      </c>
      <c r="AC37" s="0" t="n">
        <v>508470000</v>
      </c>
      <c r="AD37" s="0" t="n">
        <v>0.15</v>
      </c>
      <c r="AE37" s="0" t="n">
        <v>0.4</v>
      </c>
      <c r="AF37" s="0" t="n">
        <v>1</v>
      </c>
    </row>
    <row r="38" customFormat="false" ht="13.8" hidden="false" customHeight="false" outlineLevel="0" collapsed="false">
      <c r="A38" s="1" t="s">
        <v>140</v>
      </c>
      <c r="B38" s="0" t="s">
        <v>141</v>
      </c>
      <c r="C38" s="0" t="s">
        <v>35</v>
      </c>
      <c r="D38" s="0" t="s">
        <v>36</v>
      </c>
      <c r="E38" s="0" t="s">
        <v>142</v>
      </c>
      <c r="F38" s="0" t="n">
        <v>41445128.95</v>
      </c>
      <c r="G38" s="0" t="n">
        <v>9.38</v>
      </c>
      <c r="H38" s="0" t="n">
        <v>3.48</v>
      </c>
      <c r="I38" s="0" t="n">
        <v>4529000</v>
      </c>
      <c r="J38" s="0" t="n">
        <v>114.84</v>
      </c>
      <c r="K38" s="0" t="n">
        <f aca="false">L38/(1+(J38/100))</f>
        <v>16.0026065909514</v>
      </c>
      <c r="L38" s="0" t="n">
        <v>34.38</v>
      </c>
      <c r="M38" s="0" t="n">
        <v>1</v>
      </c>
      <c r="N38" s="0" t="n">
        <v>70.11</v>
      </c>
      <c r="O38" s="0" t="n">
        <v>3.59</v>
      </c>
      <c r="P38" s="0" t="n">
        <v>9.41</v>
      </c>
      <c r="Q38" s="0" t="n">
        <v>1.91</v>
      </c>
      <c r="R38" s="0" t="n">
        <v>6</v>
      </c>
      <c r="S38" s="0" t="n">
        <v>103704000</v>
      </c>
      <c r="T38" s="0" t="n">
        <v>8.89</v>
      </c>
      <c r="U38" s="0" t="n">
        <v>54.09</v>
      </c>
      <c r="V38" s="0" t="n">
        <v>10.6</v>
      </c>
      <c r="W38" s="0" t="n">
        <v>9.8</v>
      </c>
      <c r="X38" s="0" t="n">
        <v>442366333.33</v>
      </c>
      <c r="Y38" s="0" t="n">
        <v>0.78</v>
      </c>
      <c r="Z38" s="0" t="n">
        <v>0.28</v>
      </c>
      <c r="AA38" s="0" t="n">
        <v>268136000</v>
      </c>
      <c r="AB38" s="0" t="n">
        <v>750600000</v>
      </c>
      <c r="AC38" s="0" t="n">
        <v>803800000</v>
      </c>
      <c r="AD38" s="0" t="n">
        <v>4.46</v>
      </c>
      <c r="AE38" s="0" t="n">
        <v>1.74</v>
      </c>
      <c r="AF38" s="0" t="n">
        <v>1</v>
      </c>
    </row>
    <row r="39" customFormat="false" ht="13.8" hidden="false" customHeight="false" outlineLevel="0" collapsed="false">
      <c r="A39" s="1" t="s">
        <v>143</v>
      </c>
      <c r="B39" s="0" t="s">
        <v>144</v>
      </c>
      <c r="C39" s="0" t="s">
        <v>35</v>
      </c>
      <c r="D39" s="0" t="s">
        <v>62</v>
      </c>
      <c r="E39" s="0" t="s">
        <v>63</v>
      </c>
      <c r="F39" s="0" t="n">
        <v>1985475574.58</v>
      </c>
      <c r="G39" s="0" t="n">
        <v>4.34</v>
      </c>
      <c r="H39" s="0" t="n">
        <v>1.53</v>
      </c>
      <c r="I39" s="0" t="n">
        <v>12609000000</v>
      </c>
      <c r="J39" s="0" t="n">
        <v>12.47</v>
      </c>
      <c r="K39" s="0" t="n">
        <f aca="false">L39/(1+(J39/100))</f>
        <v>6.30390326309238</v>
      </c>
      <c r="L39" s="0" t="n">
        <v>7.09</v>
      </c>
      <c r="M39" s="0" t="n">
        <v>7</v>
      </c>
      <c r="N39" s="0" t="n">
        <v>29.74</v>
      </c>
      <c r="O39" s="0" t="n">
        <v>14.41</v>
      </c>
      <c r="P39" s="0" t="n">
        <v>12.11</v>
      </c>
      <c r="Q39" s="0" t="n">
        <v>1.6</v>
      </c>
      <c r="R39" s="0" t="n">
        <v>6</v>
      </c>
      <c r="S39" s="0" t="n">
        <v>7782333333.33</v>
      </c>
      <c r="T39" s="0" t="n">
        <v>2.13</v>
      </c>
      <c r="U39" s="0" t="n">
        <v>4.13</v>
      </c>
      <c r="V39" s="0" t="n">
        <v>2.64</v>
      </c>
      <c r="W39" s="0" t="n">
        <v>0.61</v>
      </c>
      <c r="X39" s="0" t="n">
        <v>7693000000</v>
      </c>
      <c r="Y39" s="0" t="n">
        <v>0.91</v>
      </c>
      <c r="Z39" s="0" t="n">
        <v>0.66</v>
      </c>
      <c r="AA39" s="0" t="n">
        <v>9109000000</v>
      </c>
      <c r="AB39" s="0" t="n">
        <v>12484237397.78</v>
      </c>
      <c r="AC39" s="0" t="n">
        <v>12704748778</v>
      </c>
      <c r="AD39" s="0" t="n">
        <v>0.44</v>
      </c>
      <c r="AE39" s="0" t="n">
        <v>0.52</v>
      </c>
      <c r="AF39" s="0" t="n">
        <v>5</v>
      </c>
    </row>
    <row r="40" customFormat="false" ht="13.8" hidden="false" customHeight="false" outlineLevel="0" collapsed="false">
      <c r="A40" s="1" t="s">
        <v>145</v>
      </c>
      <c r="B40" s="0" t="s">
        <v>146</v>
      </c>
      <c r="C40" s="0" t="s">
        <v>35</v>
      </c>
      <c r="D40" s="0" t="s">
        <v>48</v>
      </c>
      <c r="E40" s="0" t="s">
        <v>147</v>
      </c>
      <c r="F40" s="0" t="n">
        <v>112132349.68</v>
      </c>
      <c r="G40" s="0" t="n">
        <v>42.16</v>
      </c>
      <c r="H40" s="0" t="n">
        <v>12.67</v>
      </c>
      <c r="I40" s="0" t="n">
        <v>347839000</v>
      </c>
      <c r="J40" s="0" t="n">
        <v>12.62</v>
      </c>
      <c r="K40" s="0" t="n">
        <f aca="false">L40/(1+(J40/100))</f>
        <v>36.6986325697034</v>
      </c>
      <c r="L40" s="0" t="n">
        <v>41.33</v>
      </c>
      <c r="M40" s="0" t="n">
        <v>3</v>
      </c>
      <c r="N40" s="0" t="n">
        <v>1.49</v>
      </c>
      <c r="O40" s="0" t="n">
        <v>55.12</v>
      </c>
      <c r="P40" s="0" t="n">
        <v>14.3</v>
      </c>
      <c r="Q40" s="0" t="n">
        <v>5.35</v>
      </c>
      <c r="R40" s="0" t="n">
        <v>7</v>
      </c>
      <c r="S40" s="0" t="n">
        <v>129832750</v>
      </c>
      <c r="T40" s="0" t="n">
        <v>5.29</v>
      </c>
      <c r="U40" s="0" t="n">
        <v>12.22</v>
      </c>
      <c r="V40" s="0" t="n">
        <v>10.18</v>
      </c>
      <c r="W40" s="0" t="n">
        <v>1.6</v>
      </c>
      <c r="X40" s="0" t="n">
        <v>64092000</v>
      </c>
      <c r="Y40" s="0" t="n">
        <v>0.75</v>
      </c>
      <c r="Z40" s="0" t="n">
        <v>0.27</v>
      </c>
      <c r="AA40" s="0" t="n">
        <v>1660310000</v>
      </c>
      <c r="AB40" s="0" t="n">
        <v>1885483584.15</v>
      </c>
      <c r="AC40" s="0" t="n">
        <v>2129308842</v>
      </c>
      <c r="AD40" s="0" t="n">
        <v>1</v>
      </c>
      <c r="AE40" s="0" t="n">
        <v>2.58</v>
      </c>
      <c r="AF40" s="0" t="n">
        <v>3</v>
      </c>
    </row>
    <row r="41" customFormat="false" ht="13.8" hidden="false" customHeight="false" outlineLevel="0" collapsed="false">
      <c r="A41" s="1" t="s">
        <v>148</v>
      </c>
      <c r="B41" s="0" t="s">
        <v>149</v>
      </c>
      <c r="C41" s="0" t="s">
        <v>35</v>
      </c>
      <c r="D41" s="0" t="s">
        <v>69</v>
      </c>
      <c r="E41" s="0" t="s">
        <v>150</v>
      </c>
      <c r="F41" s="0" t="n">
        <v>638039413.86</v>
      </c>
      <c r="G41" s="0" t="n">
        <v>8.92</v>
      </c>
      <c r="H41" s="0" t="n">
        <v>5.51</v>
      </c>
      <c r="I41" s="0" t="n">
        <v>847290000</v>
      </c>
      <c r="J41" s="0" t="n">
        <v>5.99</v>
      </c>
      <c r="K41" s="0" t="n">
        <f aca="false">L41/(1+(J41/100))</f>
        <v>627.983772053967</v>
      </c>
      <c r="L41" s="0" t="n">
        <v>665.6</v>
      </c>
      <c r="M41" s="0" t="n">
        <v>4</v>
      </c>
      <c r="N41" s="0" t="n">
        <v>4.29</v>
      </c>
      <c r="O41" s="0" t="n">
        <v>43.2</v>
      </c>
      <c r="P41" s="0" t="n">
        <v>19.7</v>
      </c>
      <c r="Q41" s="0" t="n">
        <v>3.41</v>
      </c>
      <c r="R41" s="0" t="n">
        <v>9</v>
      </c>
      <c r="S41" s="0" t="n">
        <v>631404000</v>
      </c>
      <c r="T41" s="0" t="n">
        <v>3.42</v>
      </c>
      <c r="U41" s="0" t="n">
        <v>17.02</v>
      </c>
      <c r="V41" s="0" t="n">
        <v>13.34</v>
      </c>
      <c r="W41" s="0" t="n">
        <v>3.13</v>
      </c>
      <c r="X41" s="0" t="n">
        <v>239567250</v>
      </c>
      <c r="Y41" s="0" t="n">
        <v>3.21</v>
      </c>
      <c r="Z41" s="0" t="n">
        <v>0.24</v>
      </c>
      <c r="AA41" s="0" t="n">
        <v>10962067000</v>
      </c>
      <c r="AB41" s="0" t="n">
        <v>11702552396.68</v>
      </c>
      <c r="AC41" s="0" t="n">
        <v>12448128277</v>
      </c>
      <c r="AD41" s="0" t="n">
        <v>15.16</v>
      </c>
      <c r="AE41" s="0" t="n">
        <v>31.25</v>
      </c>
      <c r="AF41" s="0" t="n">
        <v>3</v>
      </c>
      <c r="AG41" s="0" t="n">
        <v>6.7</v>
      </c>
    </row>
    <row r="42" customFormat="false" ht="13.8" hidden="false" customHeight="false" outlineLevel="0" collapsed="false">
      <c r="A42" s="1" t="s">
        <v>151</v>
      </c>
      <c r="B42" s="0" t="s">
        <v>152</v>
      </c>
      <c r="C42" s="0" t="s">
        <v>35</v>
      </c>
      <c r="D42" s="0" t="s">
        <v>36</v>
      </c>
      <c r="E42" s="0" t="s">
        <v>83</v>
      </c>
      <c r="F42" s="0" t="n">
        <v>23068320</v>
      </c>
      <c r="G42" s="0" t="n">
        <v>27.98</v>
      </c>
      <c r="H42" s="0" t="n">
        <v>5.47</v>
      </c>
      <c r="I42" s="0" t="n">
        <v>58340000</v>
      </c>
      <c r="J42" s="0" t="n">
        <v>166.67</v>
      </c>
      <c r="K42" s="0" t="n">
        <f aca="false">L42/(1+(J42/100))</f>
        <v>5.69992875089061</v>
      </c>
      <c r="L42" s="0" t="n">
        <v>15.2</v>
      </c>
      <c r="M42" s="0" t="n">
        <v>1</v>
      </c>
      <c r="N42" s="0" t="n">
        <v>18.51</v>
      </c>
      <c r="O42" s="0" t="n">
        <v>7.99</v>
      </c>
      <c r="P42" s="0" t="n">
        <v>2.17</v>
      </c>
      <c r="Q42" s="0" t="n">
        <v>1.2</v>
      </c>
      <c r="R42" s="0" t="n">
        <v>7</v>
      </c>
      <c r="S42" s="0" t="n">
        <v>-331156250</v>
      </c>
      <c r="T42" s="0" t="n">
        <v>1.49</v>
      </c>
      <c r="U42" s="0" t="n">
        <v>20.58</v>
      </c>
      <c r="V42" s="0" t="n">
        <v>5.58</v>
      </c>
      <c r="W42" s="0" t="n">
        <v>1.65</v>
      </c>
      <c r="X42" s="0" t="n">
        <v>186174250</v>
      </c>
      <c r="Y42" s="0" t="n">
        <v>0.07</v>
      </c>
      <c r="Z42" s="0" t="n">
        <v>0.04</v>
      </c>
      <c r="AA42" s="0" t="n">
        <v>1593851000</v>
      </c>
      <c r="AB42" s="0" t="n">
        <v>2799080000</v>
      </c>
      <c r="AC42" s="0" t="n">
        <v>2848000000</v>
      </c>
      <c r="AD42" s="0" t="n">
        <v>0.71</v>
      </c>
      <c r="AE42" s="0" t="n">
        <v>0.37</v>
      </c>
      <c r="AF42" s="0" t="n">
        <v>2</v>
      </c>
    </row>
    <row r="43" customFormat="false" ht="13.8" hidden="false" customHeight="false" outlineLevel="0" collapsed="false">
      <c r="A43" s="1" t="s">
        <v>153</v>
      </c>
      <c r="B43" s="0" t="s">
        <v>154</v>
      </c>
      <c r="C43" s="0" t="s">
        <v>35</v>
      </c>
      <c r="D43" s="0" t="s">
        <v>48</v>
      </c>
      <c r="E43" s="0" t="s">
        <v>66</v>
      </c>
      <c r="F43" s="0" t="n">
        <v>25812889.98</v>
      </c>
      <c r="G43" s="0" t="n">
        <v>9.07</v>
      </c>
      <c r="H43" s="0" t="n">
        <v>6.32</v>
      </c>
      <c r="I43" s="0" t="n">
        <v>211451000</v>
      </c>
      <c r="J43" s="0" t="n">
        <v>-8.27</v>
      </c>
      <c r="K43" s="0" t="n">
        <f aca="false">L43/(1+(J43/100))</f>
        <v>5.08012645808351</v>
      </c>
      <c r="L43" s="0" t="n">
        <v>4.66</v>
      </c>
      <c r="M43" s="0" t="n">
        <v>1</v>
      </c>
      <c r="N43" s="0" t="n">
        <v>10.11</v>
      </c>
      <c r="O43" s="0" t="n">
        <v>2.25</v>
      </c>
      <c r="P43" s="0" t="n">
        <v>10.13</v>
      </c>
      <c r="Q43" s="0" t="n">
        <v>1.7</v>
      </c>
      <c r="R43" s="0" t="n">
        <v>7</v>
      </c>
      <c r="S43" s="0" t="n">
        <v>80749250</v>
      </c>
      <c r="T43" s="0" t="n">
        <v>18.29</v>
      </c>
      <c r="U43" s="0" t="n">
        <v>24.53</v>
      </c>
      <c r="V43" s="0" t="n">
        <v>21.31</v>
      </c>
      <c r="W43" s="0" t="n">
        <v>0.53</v>
      </c>
      <c r="X43" s="0" t="n">
        <v>38687250</v>
      </c>
      <c r="Y43" s="0" t="n">
        <v>0.56</v>
      </c>
      <c r="Z43" s="0" t="n">
        <v>0.55</v>
      </c>
      <c r="AA43" s="0" t="n">
        <v>269433000</v>
      </c>
      <c r="AB43" s="0" t="n">
        <v>247700000</v>
      </c>
      <c r="AC43" s="0" t="n">
        <v>280000000</v>
      </c>
      <c r="AD43" s="0" t="n">
        <v>2.26</v>
      </c>
      <c r="AE43" s="0" t="n">
        <v>0.51</v>
      </c>
      <c r="AF43" s="0" t="n">
        <v>1</v>
      </c>
    </row>
    <row r="44" customFormat="false" ht="13.8" hidden="false" customHeight="false" outlineLevel="0" collapsed="false">
      <c r="A44" s="1" t="s">
        <v>155</v>
      </c>
      <c r="B44" s="0" t="s">
        <v>156</v>
      </c>
      <c r="C44" s="0" t="s">
        <v>35</v>
      </c>
      <c r="D44" s="0" t="s">
        <v>36</v>
      </c>
      <c r="E44" s="0" t="s">
        <v>157</v>
      </c>
      <c r="F44" s="0" t="n">
        <v>220721276.16</v>
      </c>
      <c r="G44" s="0" t="n">
        <v>25.65</v>
      </c>
      <c r="H44" s="0" t="n">
        <v>29.43</v>
      </c>
      <c r="I44" s="0" t="n">
        <v>206770774</v>
      </c>
      <c r="J44" s="0" t="n">
        <v>42.12</v>
      </c>
      <c r="K44" s="0" t="n">
        <f aca="false">L44/(1+(J44/100))</f>
        <v>281.501547987616</v>
      </c>
      <c r="L44" s="0" t="n">
        <v>400.07</v>
      </c>
      <c r="M44" s="0" t="n">
        <v>4</v>
      </c>
      <c r="N44" s="0" t="n">
        <v>0.77</v>
      </c>
      <c r="O44" s="0" t="n">
        <v>39.69</v>
      </c>
      <c r="P44" s="0" t="n">
        <v>7.37</v>
      </c>
      <c r="Q44" s="0" t="n">
        <v>19.62</v>
      </c>
      <c r="R44" s="0" t="n">
        <v>8</v>
      </c>
      <c r="S44" s="0" t="n">
        <v>99250311.5</v>
      </c>
      <c r="T44" s="0" t="n">
        <v>41.22</v>
      </c>
      <c r="U44" s="0" t="n">
        <v>58.8</v>
      </c>
      <c r="V44" s="0" t="n">
        <v>58.46</v>
      </c>
      <c r="W44" s="0" t="n">
        <v>6.02</v>
      </c>
      <c r="X44" s="0" t="n">
        <v>969789.75</v>
      </c>
      <c r="Y44" s="0" t="n">
        <v>95.15</v>
      </c>
      <c r="Z44" s="0" t="n">
        <v>2.93</v>
      </c>
      <c r="AA44" s="0" t="n">
        <v>241375000</v>
      </c>
      <c r="AB44" s="0" t="n">
        <v>337924657.45</v>
      </c>
      <c r="AC44" s="0" t="n">
        <v>427300000</v>
      </c>
      <c r="AD44" s="0" t="n">
        <v>7.1</v>
      </c>
      <c r="AE44" s="0" t="n">
        <v>41.22</v>
      </c>
      <c r="AF44" s="0" t="n">
        <v>2</v>
      </c>
    </row>
    <row r="45" customFormat="false" ht="13.8" hidden="false" customHeight="false" outlineLevel="0" collapsed="false">
      <c r="A45" s="1" t="s">
        <v>158</v>
      </c>
      <c r="B45" s="0" t="s">
        <v>159</v>
      </c>
      <c r="C45" s="0" t="s">
        <v>35</v>
      </c>
      <c r="D45" s="0" t="s">
        <v>48</v>
      </c>
      <c r="E45" s="0" t="s">
        <v>160</v>
      </c>
      <c r="F45" s="0" t="n">
        <v>3251035.62</v>
      </c>
      <c r="G45" s="0" t="n">
        <v>3.65</v>
      </c>
      <c r="H45" s="0" t="n">
        <v>7.76</v>
      </c>
      <c r="I45" s="0" t="n">
        <v>7954692.39</v>
      </c>
      <c r="J45" s="0" t="n">
        <v>205.75</v>
      </c>
      <c r="K45" s="0" t="n">
        <f aca="false">L45/(1+(J45/100))</f>
        <v>2.26001635322976</v>
      </c>
      <c r="L45" s="0" t="n">
        <v>6.91</v>
      </c>
      <c r="M45" s="0" t="n">
        <v>1</v>
      </c>
      <c r="N45" s="0" t="n">
        <v>73.86</v>
      </c>
      <c r="O45" s="0" t="n">
        <v>2.81</v>
      </c>
      <c r="P45" s="0" t="n">
        <v>4.19</v>
      </c>
      <c r="Q45" s="0" t="n">
        <v>0.92</v>
      </c>
      <c r="R45" s="0" t="n">
        <v>8</v>
      </c>
      <c r="S45" s="0" t="n">
        <v>-8079866.9</v>
      </c>
      <c r="T45" s="0" t="n">
        <v>10.85</v>
      </c>
      <c r="U45" s="0" t="n">
        <v>90.21</v>
      </c>
      <c r="V45" s="0" t="n">
        <v>25.7</v>
      </c>
      <c r="W45" s="0" t="n">
        <v>2.29</v>
      </c>
      <c r="X45" s="0" t="n">
        <v>19008571.75</v>
      </c>
      <c r="Y45" s="0" t="n">
        <v>0.25</v>
      </c>
      <c r="Z45" s="0" t="n">
        <v>0.24</v>
      </c>
      <c r="AA45" s="0" t="n">
        <v>72459980.6</v>
      </c>
      <c r="AB45" s="0" t="n">
        <v>72900000</v>
      </c>
      <c r="AC45" s="0" t="n">
        <v>84600000</v>
      </c>
      <c r="AD45" s="0" t="n">
        <v>0.89</v>
      </c>
      <c r="AE45" s="0" t="n">
        <v>0.57</v>
      </c>
      <c r="AF45" s="0" t="n">
        <v>1</v>
      </c>
    </row>
    <row r="46" customFormat="false" ht="13.8" hidden="false" customHeight="false" outlineLevel="0" collapsed="false">
      <c r="A46" s="1" t="s">
        <v>161</v>
      </c>
      <c r="B46" s="0" t="s">
        <v>162</v>
      </c>
      <c r="C46" s="0" t="s">
        <v>35</v>
      </c>
      <c r="D46" s="0" t="s">
        <v>36</v>
      </c>
      <c r="E46" s="0" t="s">
        <v>163</v>
      </c>
      <c r="F46" s="0" t="n">
        <v>44037552.13</v>
      </c>
      <c r="G46" s="0" t="n">
        <v>5.23</v>
      </c>
      <c r="H46" s="0" t="n">
        <v>6.52</v>
      </c>
      <c r="I46" s="0" t="n">
        <v>184676000</v>
      </c>
      <c r="J46" s="0" t="n">
        <v>37.45</v>
      </c>
      <c r="K46" s="0" t="n">
        <f aca="false">L46/(1+(J46/100))</f>
        <v>13.7504547108039</v>
      </c>
      <c r="L46" s="0" t="n">
        <v>18.9</v>
      </c>
      <c r="M46" s="0" t="n">
        <v>1</v>
      </c>
      <c r="N46" s="0" t="n">
        <v>25.01</v>
      </c>
      <c r="O46" s="0" t="n">
        <v>6.28</v>
      </c>
      <c r="P46" s="0" t="n">
        <v>7.72</v>
      </c>
      <c r="Q46" s="0" t="n">
        <v>2.38</v>
      </c>
      <c r="R46" s="0" t="n">
        <v>5</v>
      </c>
      <c r="S46" s="0" t="n">
        <v>60398250</v>
      </c>
      <c r="T46" s="0" t="n">
        <v>7.7</v>
      </c>
      <c r="U46" s="0" t="n">
        <v>16.54</v>
      </c>
      <c r="V46" s="0" t="n">
        <v>10.58</v>
      </c>
      <c r="W46" s="0" t="n">
        <v>1.08</v>
      </c>
      <c r="X46" s="0" t="n">
        <v>111638750</v>
      </c>
      <c r="Y46" s="0" t="n">
        <v>0.39</v>
      </c>
      <c r="Z46" s="0" t="n">
        <v>0.53</v>
      </c>
      <c r="AA46" s="0" t="n">
        <v>526192000</v>
      </c>
      <c r="AB46" s="0" t="n">
        <v>402000000</v>
      </c>
      <c r="AC46" s="0" t="n">
        <v>456100000</v>
      </c>
      <c r="AD46" s="0" t="n">
        <v>2.19</v>
      </c>
      <c r="AE46" s="0" t="n">
        <v>1.92</v>
      </c>
      <c r="AF46" s="0" t="n">
        <v>1</v>
      </c>
    </row>
    <row r="47" customFormat="false" ht="13.8" hidden="false" customHeight="false" outlineLevel="0" collapsed="false">
      <c r="A47" s="1" t="s">
        <v>164</v>
      </c>
      <c r="B47" s="0" t="s">
        <v>165</v>
      </c>
      <c r="C47" s="0" t="s">
        <v>35</v>
      </c>
      <c r="D47" s="0" t="s">
        <v>69</v>
      </c>
      <c r="E47" s="0" t="s">
        <v>166</v>
      </c>
      <c r="F47" s="0" t="n">
        <v>119227432.47</v>
      </c>
      <c r="G47" s="0" t="n">
        <v>301.63</v>
      </c>
      <c r="H47" s="0" t="n">
        <v>11.87</v>
      </c>
      <c r="I47" s="0" t="n">
        <v>1143849000</v>
      </c>
      <c r="J47" s="0" t="n">
        <v>408.16</v>
      </c>
      <c r="K47" s="0" t="n">
        <f aca="false">L47/(1+(J47/100))</f>
        <v>49.000314861461</v>
      </c>
      <c r="L47" s="0" t="n">
        <v>249</v>
      </c>
      <c r="M47" s="0" t="n">
        <v>1</v>
      </c>
      <c r="N47" s="0" t="n">
        <v>0.37</v>
      </c>
      <c r="O47" s="0" t="n">
        <v>26.26</v>
      </c>
      <c r="P47" s="0" t="n">
        <v>20.66</v>
      </c>
      <c r="Q47" s="0" t="n">
        <v>7.57</v>
      </c>
      <c r="R47" s="0" t="n">
        <v>5</v>
      </c>
      <c r="S47" s="0" t="n">
        <v>1082079500</v>
      </c>
      <c r="T47" s="0" t="n">
        <v>1.52</v>
      </c>
      <c r="U47" s="0" t="n">
        <v>1.64</v>
      </c>
      <c r="V47" s="0" t="n">
        <v>1.63</v>
      </c>
      <c r="W47" s="0" t="n">
        <v>0.4</v>
      </c>
      <c r="X47" s="0" t="n">
        <v>4445500</v>
      </c>
      <c r="Y47" s="0" t="n">
        <v>2.29</v>
      </c>
      <c r="Z47" s="0" t="n">
        <v>0.76</v>
      </c>
      <c r="AA47" s="0" t="n">
        <v>703337000</v>
      </c>
      <c r="AB47" s="0" t="n">
        <v>626264819.18</v>
      </c>
      <c r="AC47" s="0" t="n">
        <v>690765000</v>
      </c>
      <c r="AD47" s="0" t="n">
        <v>1.87</v>
      </c>
      <c r="AE47" s="0" t="n">
        <v>2.32</v>
      </c>
      <c r="AF47" s="0" t="n">
        <v>1</v>
      </c>
    </row>
    <row r="48" customFormat="false" ht="13.8" hidden="false" customHeight="false" outlineLevel="0" collapsed="false">
      <c r="A48" s="1" t="s">
        <v>167</v>
      </c>
      <c r="B48" s="0" t="s">
        <v>168</v>
      </c>
      <c r="C48" s="0" t="s">
        <v>35</v>
      </c>
      <c r="D48" s="0" t="s">
        <v>79</v>
      </c>
      <c r="E48" s="0" t="s">
        <v>80</v>
      </c>
      <c r="F48" s="0" t="n">
        <v>49351692.4</v>
      </c>
      <c r="G48" s="0" t="n">
        <v>125.71</v>
      </c>
      <c r="H48" s="0" t="n">
        <v>50.91</v>
      </c>
      <c r="I48" s="0" t="n">
        <v>612692000</v>
      </c>
      <c r="J48" s="0" t="n">
        <v>26.79</v>
      </c>
      <c r="K48" s="0" t="n">
        <f aca="false">L48/(1+(J48/100))</f>
        <v>5.59981071062387</v>
      </c>
      <c r="L48" s="0" t="n">
        <v>7.1</v>
      </c>
      <c r="M48" s="0" t="n">
        <v>1</v>
      </c>
      <c r="N48" s="0" t="n">
        <v>23.7</v>
      </c>
      <c r="O48" s="0" t="n">
        <v>2.24</v>
      </c>
      <c r="P48" s="0" t="n">
        <v>4</v>
      </c>
      <c r="Q48" s="0" t="n">
        <v>1.29</v>
      </c>
      <c r="R48" s="0" t="n">
        <v>6</v>
      </c>
      <c r="S48" s="0" t="n">
        <v>86839000</v>
      </c>
      <c r="T48" s="0" t="n">
        <v>6.75</v>
      </c>
      <c r="U48" s="0" t="n">
        <v>16.35</v>
      </c>
      <c r="V48" s="0" t="n">
        <v>9.71</v>
      </c>
      <c r="W48" s="0" t="n">
        <v>0.37</v>
      </c>
      <c r="X48" s="0" t="n">
        <v>436936750</v>
      </c>
      <c r="Y48" s="0" t="n">
        <v>0.43</v>
      </c>
      <c r="Z48" s="0" t="n">
        <v>0.59</v>
      </c>
      <c r="AA48" s="0" t="n">
        <v>541808000</v>
      </c>
      <c r="AB48" s="0" t="n">
        <v>401000000</v>
      </c>
      <c r="AC48" s="0" t="n">
        <v>551000000</v>
      </c>
      <c r="AD48" s="0" t="n">
        <v>2.5</v>
      </c>
      <c r="AE48" s="0" t="n">
        <v>1</v>
      </c>
      <c r="AF48" s="0" t="n">
        <v>1</v>
      </c>
    </row>
    <row r="49" customFormat="false" ht="13.8" hidden="false" customHeight="false" outlineLevel="0" collapsed="false">
      <c r="A49" s="1" t="s">
        <v>169</v>
      </c>
      <c r="B49" s="0" t="s">
        <v>170</v>
      </c>
      <c r="C49" s="0" t="s">
        <v>35</v>
      </c>
      <c r="D49" s="0" t="s">
        <v>36</v>
      </c>
      <c r="E49" s="0" t="s">
        <v>76</v>
      </c>
      <c r="F49" s="0" t="n">
        <v>104879957.11</v>
      </c>
      <c r="G49" s="0" t="n">
        <v>2.18</v>
      </c>
      <c r="H49" s="0" t="n">
        <v>8.1</v>
      </c>
      <c r="I49" s="0" t="n">
        <v>477406000</v>
      </c>
      <c r="J49" s="0" t="n">
        <v>20.07</v>
      </c>
      <c r="K49" s="0" t="n">
        <f aca="false">L49/(1+(J49/100))</f>
        <v>71.5999000582993</v>
      </c>
      <c r="L49" s="0" t="n">
        <v>85.97</v>
      </c>
      <c r="M49" s="0" t="n">
        <v>3</v>
      </c>
      <c r="N49" s="0" t="n">
        <v>19.62</v>
      </c>
      <c r="O49" s="0" t="n">
        <v>7.74</v>
      </c>
      <c r="P49" s="0" t="n">
        <v>5.89</v>
      </c>
      <c r="Q49" s="0" t="n">
        <v>2.76</v>
      </c>
      <c r="R49" s="0" t="n">
        <v>7</v>
      </c>
      <c r="S49" s="0" t="n">
        <v>342732000</v>
      </c>
      <c r="T49" s="0" t="n">
        <v>10.29</v>
      </c>
      <c r="U49" s="0" t="n">
        <v>18.12</v>
      </c>
      <c r="V49" s="0" t="n">
        <v>13.2</v>
      </c>
      <c r="W49" s="0" t="n">
        <v>0.92</v>
      </c>
      <c r="X49" s="0" t="n">
        <v>194414250</v>
      </c>
      <c r="Y49" s="0" t="n">
        <v>1.68</v>
      </c>
      <c r="Z49" s="0" t="n">
        <v>0.44</v>
      </c>
      <c r="AA49" s="0" t="n">
        <v>1006145000</v>
      </c>
      <c r="AB49" s="0" t="n">
        <v>1075946787.67</v>
      </c>
      <c r="AC49" s="0" t="n">
        <v>1213002500</v>
      </c>
      <c r="AD49" s="0" t="n">
        <v>9.53</v>
      </c>
      <c r="AE49" s="0" t="n">
        <v>12.27</v>
      </c>
      <c r="AF49" s="0" t="n">
        <v>1</v>
      </c>
    </row>
    <row r="50" customFormat="false" ht="13.8" hidden="false" customHeight="false" outlineLevel="0" collapsed="false">
      <c r="A50" s="1" t="s">
        <v>171</v>
      </c>
      <c r="B50" s="0" t="s">
        <v>172</v>
      </c>
      <c r="C50" s="0" t="s">
        <v>35</v>
      </c>
      <c r="D50" s="0" t="s">
        <v>102</v>
      </c>
      <c r="E50" s="0" t="s">
        <v>173</v>
      </c>
      <c r="F50" s="0" t="n">
        <v>2640561.92</v>
      </c>
      <c r="G50" s="0" t="n">
        <v>59.63</v>
      </c>
      <c r="H50" s="0" t="n">
        <v>55.07</v>
      </c>
      <c r="I50" s="0" t="n">
        <v>60608000</v>
      </c>
      <c r="J50" s="0" t="n">
        <v>220.04</v>
      </c>
      <c r="K50" s="0" t="n">
        <f aca="false">L50/(1+(J50/100))</f>
        <v>4.6400449943757</v>
      </c>
      <c r="L50" s="0" t="n">
        <v>14.85</v>
      </c>
      <c r="M50" s="0" t="n">
        <v>1</v>
      </c>
      <c r="N50" s="0" t="n">
        <v>0</v>
      </c>
      <c r="O50" s="0" t="n">
        <v>477.67</v>
      </c>
      <c r="P50" s="0" t="n">
        <v>3.62</v>
      </c>
      <c r="Q50" s="0" t="n">
        <v>3.98</v>
      </c>
      <c r="R50" s="0" t="n">
        <v>5</v>
      </c>
      <c r="S50" s="0" t="n">
        <v>4897750</v>
      </c>
      <c r="T50" s="0" t="n">
        <v>-5.72</v>
      </c>
      <c r="U50" s="0" t="n">
        <v>-8.84</v>
      </c>
      <c r="V50" s="0" t="n">
        <v>-8.75</v>
      </c>
      <c r="W50" s="0" t="n">
        <v>0.41</v>
      </c>
      <c r="X50" s="0" t="n">
        <v>301250</v>
      </c>
      <c r="Y50" s="0" t="n">
        <v>21.44</v>
      </c>
      <c r="Z50" s="0" t="n">
        <v>0.24</v>
      </c>
      <c r="AA50" s="0" t="n">
        <v>1131000</v>
      </c>
      <c r="AB50" s="0" t="n">
        <v>49761100</v>
      </c>
      <c r="AC50" s="0" t="n">
        <v>107499000</v>
      </c>
      <c r="AD50" s="0" t="n">
        <v>-0.33</v>
      </c>
      <c r="AE50" s="0" t="n">
        <v>1.31</v>
      </c>
      <c r="AF50" s="0" t="n">
        <v>1</v>
      </c>
    </row>
    <row r="51" customFormat="false" ht="13.8" hidden="false" customHeight="false" outlineLevel="0" collapsed="false">
      <c r="A51" s="1" t="s">
        <v>174</v>
      </c>
      <c r="B51" s="0" t="s">
        <v>175</v>
      </c>
      <c r="C51" s="0" t="s">
        <v>35</v>
      </c>
      <c r="D51" s="0" t="s">
        <v>176</v>
      </c>
      <c r="E51" s="0" t="s">
        <v>177</v>
      </c>
      <c r="F51" s="0" t="n">
        <v>290807435.21</v>
      </c>
      <c r="G51" s="0" t="n">
        <v>16.64</v>
      </c>
      <c r="H51" s="0" t="n">
        <v>20.88</v>
      </c>
      <c r="I51" s="0" t="n">
        <v>3583441000</v>
      </c>
      <c r="J51" s="0" t="n">
        <v>90.28</v>
      </c>
      <c r="K51" s="0" t="n">
        <f aca="false">L51/(1+(J51/100))</f>
        <v>39.5207063275173</v>
      </c>
      <c r="L51" s="0" t="n">
        <v>75.2</v>
      </c>
      <c r="M51" s="0" t="n">
        <v>4</v>
      </c>
      <c r="N51" s="0" t="n">
        <v>0.75</v>
      </c>
      <c r="O51" s="0" t="n">
        <v>11.27</v>
      </c>
      <c r="P51" s="0" t="n">
        <v>2.07</v>
      </c>
      <c r="Q51" s="0" t="n">
        <v>1.65</v>
      </c>
      <c r="R51" s="0" t="n">
        <v>9</v>
      </c>
      <c r="S51" s="0" t="n">
        <v>665244750</v>
      </c>
      <c r="T51" s="0" t="n">
        <v>8.88</v>
      </c>
      <c r="U51" s="0" t="n">
        <v>11.28</v>
      </c>
      <c r="V51" s="0" t="n">
        <v>11.18</v>
      </c>
      <c r="W51" s="0" t="n">
        <v>0.35</v>
      </c>
      <c r="X51" s="0" t="n">
        <v>32399750</v>
      </c>
      <c r="Y51" s="0" t="n">
        <v>1.29</v>
      </c>
      <c r="Z51" s="0" t="n">
        <v>0.54</v>
      </c>
      <c r="AA51" s="0" t="n">
        <v>2732915000</v>
      </c>
      <c r="AB51" s="0" t="n">
        <v>2487453880.95</v>
      </c>
      <c r="AC51" s="0" t="n">
        <v>3403450000</v>
      </c>
      <c r="AD51" s="0" t="n">
        <v>3.6</v>
      </c>
      <c r="AE51" s="0" t="n">
        <v>23.26</v>
      </c>
      <c r="AF51" s="0" t="n">
        <v>1</v>
      </c>
    </row>
    <row r="52" customFormat="false" ht="13.8" hidden="false" customHeight="false" outlineLevel="0" collapsed="false">
      <c r="A52" s="1" t="s">
        <v>178</v>
      </c>
      <c r="B52" s="0" t="s">
        <v>179</v>
      </c>
      <c r="C52" s="0" t="s">
        <v>35</v>
      </c>
      <c r="D52" s="0" t="s">
        <v>52</v>
      </c>
      <c r="E52" s="0" t="s">
        <v>73</v>
      </c>
      <c r="F52" s="0" t="n">
        <v>8104351.41</v>
      </c>
      <c r="G52" s="0" t="n">
        <v>1.69</v>
      </c>
      <c r="H52" s="0" t="n">
        <v>9.15</v>
      </c>
      <c r="I52" s="0" t="n">
        <v>46046000</v>
      </c>
      <c r="J52" s="0" t="n">
        <v>79.92</v>
      </c>
      <c r="K52" s="0" t="n">
        <f aca="false">L52/(1+(J52/100))</f>
        <v>11.9497554468653</v>
      </c>
      <c r="L52" s="0" t="n">
        <v>21.5</v>
      </c>
      <c r="M52" s="0" t="n">
        <v>1</v>
      </c>
      <c r="N52" s="0" t="n">
        <v>5.39</v>
      </c>
      <c r="O52" s="0" t="n">
        <v>130.46</v>
      </c>
      <c r="P52" s="0" t="n">
        <v>5.58</v>
      </c>
      <c r="Q52" s="0" t="n">
        <v>62.33</v>
      </c>
      <c r="R52" s="0" t="n">
        <v>6</v>
      </c>
      <c r="S52" s="0" t="n">
        <v>32548500</v>
      </c>
      <c r="T52" s="0" t="n">
        <v>6.16</v>
      </c>
      <c r="U52" s="0" t="n">
        <v>8.31</v>
      </c>
      <c r="V52" s="0" t="n">
        <v>7.66</v>
      </c>
      <c r="W52" s="0" t="n">
        <v>8.4</v>
      </c>
      <c r="X52" s="0" t="n">
        <v>3809750</v>
      </c>
      <c r="Y52" s="0" t="n">
        <v>8</v>
      </c>
      <c r="Z52" s="0" t="n">
        <v>10.35</v>
      </c>
      <c r="AA52" s="0" t="n">
        <v>60674000</v>
      </c>
      <c r="AB52" s="0" t="n">
        <v>46900000</v>
      </c>
      <c r="AC52" s="0" t="n">
        <v>55800000</v>
      </c>
      <c r="AD52" s="0" t="n">
        <v>0.12</v>
      </c>
      <c r="AE52" s="0" t="n">
        <v>2.01</v>
      </c>
      <c r="AF52" s="0" t="n">
        <v>1</v>
      </c>
    </row>
    <row r="53" customFormat="false" ht="13.8" hidden="false" customHeight="false" outlineLevel="0" collapsed="false">
      <c r="A53" s="1" t="s">
        <v>180</v>
      </c>
      <c r="B53" s="0" t="s">
        <v>181</v>
      </c>
      <c r="C53" s="0" t="s">
        <v>35</v>
      </c>
      <c r="D53" s="0" t="s">
        <v>48</v>
      </c>
      <c r="E53" s="0" t="s">
        <v>66</v>
      </c>
      <c r="F53" s="0" t="n">
        <v>3848846068.53</v>
      </c>
      <c r="G53" s="0" t="n">
        <v>23.72</v>
      </c>
      <c r="H53" s="0" t="n">
        <v>21.31</v>
      </c>
      <c r="I53" s="0" t="n">
        <v>3272112000</v>
      </c>
      <c r="J53" s="0" t="n">
        <v>22.59</v>
      </c>
      <c r="K53" s="0" t="n">
        <f aca="false">L53/(1+(J53/100))</f>
        <v>9855.32262011583</v>
      </c>
      <c r="L53" s="0" t="n">
        <v>12081.64</v>
      </c>
      <c r="M53" s="0" t="n">
        <v>11</v>
      </c>
      <c r="N53" s="0" t="n">
        <v>36.44</v>
      </c>
      <c r="O53" s="0" t="n">
        <v>20.65</v>
      </c>
      <c r="P53" s="0" t="n">
        <v>15.89</v>
      </c>
      <c r="Q53" s="0" t="n">
        <v>7.19</v>
      </c>
      <c r="R53" s="0" t="n">
        <v>7</v>
      </c>
      <c r="S53" s="0" t="n">
        <v>742015750</v>
      </c>
      <c r="T53" s="0" t="n">
        <v>6.84</v>
      </c>
      <c r="U53" s="0" t="n">
        <v>29.04</v>
      </c>
      <c r="V53" s="0" t="n">
        <v>12</v>
      </c>
      <c r="W53" s="0" t="n">
        <v>5.33</v>
      </c>
      <c r="X53" s="0" t="n">
        <v>4823127000</v>
      </c>
      <c r="Y53" s="0" t="n">
        <v>16.34</v>
      </c>
      <c r="Z53" s="0" t="n">
        <v>0.98</v>
      </c>
      <c r="AA53" s="0" t="n">
        <v>15410990000</v>
      </c>
      <c r="AB53" s="0" t="n">
        <v>18569928153.26</v>
      </c>
      <c r="AC53" s="0" t="n">
        <v>23956435235</v>
      </c>
      <c r="AD53" s="0" t="n">
        <v>477.66</v>
      </c>
      <c r="AE53" s="0" t="n">
        <v>635.42</v>
      </c>
      <c r="AF53" s="0" t="n">
        <v>6</v>
      </c>
      <c r="AG53" s="0" t="n">
        <v>12.45</v>
      </c>
    </row>
    <row r="54" customFormat="false" ht="13.8" hidden="false" customHeight="false" outlineLevel="0" collapsed="false">
      <c r="A54" s="1" t="s">
        <v>182</v>
      </c>
      <c r="B54" s="0" t="s">
        <v>183</v>
      </c>
      <c r="C54" s="0" t="s">
        <v>35</v>
      </c>
      <c r="D54" s="0" t="s">
        <v>52</v>
      </c>
      <c r="E54" s="0" t="s">
        <v>73</v>
      </c>
      <c r="F54" s="0" t="n">
        <v>609032830.77</v>
      </c>
      <c r="G54" s="0" t="n">
        <v>11.58</v>
      </c>
      <c r="H54" s="0" t="n">
        <v>10.93</v>
      </c>
      <c r="I54" s="0" t="n">
        <v>124510000</v>
      </c>
      <c r="J54" s="0" t="n">
        <v>9.73</v>
      </c>
      <c r="K54" s="0" t="n">
        <f aca="false">L54/(1+(J54/100))</f>
        <v>111.79258179167</v>
      </c>
      <c r="L54" s="0" t="n">
        <v>122.67</v>
      </c>
      <c r="M54" s="0" t="n">
        <v>4</v>
      </c>
      <c r="N54" s="0" t="n">
        <v>1.17</v>
      </c>
      <c r="O54" s="0" t="n">
        <v>21.27</v>
      </c>
      <c r="P54" s="0" t="n">
        <v>18.13</v>
      </c>
      <c r="Q54" s="0" t="n">
        <v>117.17</v>
      </c>
      <c r="R54" s="0" t="n">
        <v>7</v>
      </c>
      <c r="S54" s="0" t="n">
        <v>96336456</v>
      </c>
      <c r="T54" s="0" t="n">
        <v>92.17</v>
      </c>
      <c r="U54" s="0" t="n">
        <v>116.47</v>
      </c>
      <c r="V54" s="0" t="n">
        <v>114.98</v>
      </c>
      <c r="W54" s="0" t="n">
        <v>24.78</v>
      </c>
      <c r="X54" s="0" t="n">
        <v>1506768</v>
      </c>
      <c r="Y54" s="0" t="n">
        <v>11.11</v>
      </c>
      <c r="Z54" s="0" t="n">
        <v>9.86</v>
      </c>
      <c r="AA54" s="0" t="n">
        <v>259239298</v>
      </c>
      <c r="AB54" s="0" t="n">
        <v>291996506.85</v>
      </c>
      <c r="AC54" s="0" t="n">
        <v>342075000</v>
      </c>
      <c r="AD54" s="0" t="n">
        <v>5.26</v>
      </c>
      <c r="AE54" s="0" t="n">
        <v>6.63</v>
      </c>
      <c r="AF54" s="0" t="n">
        <v>1</v>
      </c>
    </row>
    <row r="55" customFormat="false" ht="13.8" hidden="false" customHeight="false" outlineLevel="0" collapsed="false">
      <c r="A55" s="1" t="s">
        <v>184</v>
      </c>
      <c r="B55" s="0" t="s">
        <v>185</v>
      </c>
      <c r="C55" s="0" t="s">
        <v>35</v>
      </c>
      <c r="D55" s="0" t="s">
        <v>36</v>
      </c>
      <c r="E55" s="0" t="s">
        <v>186</v>
      </c>
      <c r="F55" s="0" t="n">
        <v>69285672.19</v>
      </c>
      <c r="G55" s="0" t="n">
        <v>6.25</v>
      </c>
      <c r="H55" s="0" t="n">
        <v>6.68</v>
      </c>
      <c r="I55" s="0" t="n">
        <v>286561000</v>
      </c>
      <c r="J55" s="0" t="n">
        <v>68.27</v>
      </c>
      <c r="K55" s="0" t="n">
        <f aca="false">L55/(1+(J55/100))</f>
        <v>7.88019254769121</v>
      </c>
      <c r="L55" s="0" t="n">
        <v>13.26</v>
      </c>
      <c r="M55" s="0" t="n">
        <v>1</v>
      </c>
      <c r="N55" s="0" t="n">
        <v>12.53</v>
      </c>
      <c r="O55" s="0" t="n">
        <v>23.18</v>
      </c>
      <c r="P55" s="0" t="n">
        <v>9.85</v>
      </c>
      <c r="Q55" s="0" t="n">
        <v>3.55</v>
      </c>
      <c r="R55" s="0" t="n">
        <v>5</v>
      </c>
      <c r="S55" s="0" t="n">
        <v>220345333.33</v>
      </c>
      <c r="T55" s="0" t="n">
        <v>2.53</v>
      </c>
      <c r="U55" s="0" t="n">
        <v>5.37</v>
      </c>
      <c r="V55" s="0" t="n">
        <v>4.46</v>
      </c>
      <c r="W55" s="0" t="n">
        <v>1.24</v>
      </c>
      <c r="X55" s="0" t="n">
        <v>53610000</v>
      </c>
      <c r="Y55" s="0" t="n">
        <v>1</v>
      </c>
      <c r="Z55" s="0" t="n">
        <v>0.73</v>
      </c>
      <c r="AA55" s="0" t="n">
        <v>327026000</v>
      </c>
      <c r="AB55" s="0" t="n">
        <v>443000000</v>
      </c>
      <c r="AC55" s="0" t="n">
        <v>504100000</v>
      </c>
      <c r="AD55" s="0" t="n">
        <v>0.34</v>
      </c>
      <c r="AE55" s="0" t="n">
        <v>0.9</v>
      </c>
      <c r="AF55" s="0" t="n">
        <v>1</v>
      </c>
    </row>
    <row r="56" customFormat="false" ht="13.8" hidden="false" customHeight="false" outlineLevel="0" collapsed="false">
      <c r="A56" s="1" t="s">
        <v>187</v>
      </c>
      <c r="B56" s="0" t="s">
        <v>188</v>
      </c>
      <c r="C56" s="0" t="s">
        <v>35</v>
      </c>
      <c r="D56" s="0" t="s">
        <v>102</v>
      </c>
      <c r="E56" s="0" t="s">
        <v>103</v>
      </c>
      <c r="F56" s="0" t="n">
        <v>27060552.18</v>
      </c>
      <c r="G56" s="0" t="n">
        <v>0</v>
      </c>
      <c r="H56" s="0" t="n">
        <v>0</v>
      </c>
      <c r="I56" s="0" t="n">
        <v>299883000</v>
      </c>
      <c r="J56" s="0" t="n">
        <v>196.3</v>
      </c>
      <c r="K56" s="0" t="n">
        <f aca="false">L56/(1+(J56/100))</f>
        <v>9.44988187647654</v>
      </c>
      <c r="L56" s="0" t="n">
        <v>28</v>
      </c>
      <c r="M56" s="0" t="n">
        <v>1</v>
      </c>
      <c r="N56" s="0" t="n">
        <v>51.76</v>
      </c>
      <c r="O56" s="0" t="n">
        <v>3.17</v>
      </c>
      <c r="P56" s="0" t="n">
        <v>2.39</v>
      </c>
      <c r="Q56" s="0" t="n">
        <v>1.97</v>
      </c>
      <c r="R56" s="0" t="n">
        <v>5</v>
      </c>
      <c r="S56" s="0" t="n">
        <v>193077750</v>
      </c>
      <c r="T56" s="0" t="n">
        <v>5.32</v>
      </c>
      <c r="U56" s="0" t="n">
        <v>12.03</v>
      </c>
      <c r="V56" s="0" t="n">
        <v>5.55</v>
      </c>
      <c r="W56" s="0" t="n">
        <v>0.38</v>
      </c>
      <c r="X56" s="0" t="n">
        <v>373880750</v>
      </c>
      <c r="Y56" s="0" t="n">
        <v>1</v>
      </c>
      <c r="Z56" s="0" t="n">
        <v>0.99</v>
      </c>
      <c r="AA56" s="0" t="n">
        <v>121455000</v>
      </c>
      <c r="AB56" s="0" t="n">
        <v>122490000</v>
      </c>
      <c r="AC56" s="0" t="n">
        <v>122490000</v>
      </c>
      <c r="AD56" s="0" t="n">
        <v>2.98</v>
      </c>
      <c r="AE56" s="0" t="n">
        <v>3.96</v>
      </c>
      <c r="AF56" s="0" t="n">
        <v>1</v>
      </c>
    </row>
    <row r="57" customFormat="false" ht="13.8" hidden="false" customHeight="false" outlineLevel="0" collapsed="false">
      <c r="A57" s="1" t="s">
        <v>189</v>
      </c>
      <c r="B57" s="0" t="s">
        <v>190</v>
      </c>
      <c r="C57" s="0" t="s">
        <v>35</v>
      </c>
      <c r="D57" s="0" t="s">
        <v>191</v>
      </c>
      <c r="E57" s="0" t="s">
        <v>192</v>
      </c>
      <c r="F57" s="0" t="n">
        <v>16223317.55</v>
      </c>
      <c r="G57" s="0" t="n">
        <v>35.98</v>
      </c>
      <c r="H57" s="0" t="n">
        <v>4.35</v>
      </c>
      <c r="I57" s="0" t="n">
        <v>134142000</v>
      </c>
      <c r="J57" s="0" t="n">
        <v>-1.9</v>
      </c>
      <c r="K57" s="0" t="n">
        <f aca="false">L57/(1+(J57/100))</f>
        <v>9.48012232415902</v>
      </c>
      <c r="L57" s="0" t="n">
        <v>9.3</v>
      </c>
      <c r="M57" s="0" t="n">
        <v>1</v>
      </c>
      <c r="N57" s="0" t="n">
        <v>34.72</v>
      </c>
      <c r="O57" s="0" t="n">
        <v>12.45</v>
      </c>
      <c r="P57" s="0" t="n">
        <v>3.75</v>
      </c>
      <c r="Q57" s="0" t="n">
        <v>1.9</v>
      </c>
      <c r="R57" s="0" t="n">
        <v>6</v>
      </c>
      <c r="S57" s="0" t="n">
        <v>96676750</v>
      </c>
      <c r="T57" s="0" t="n">
        <v>-1.12</v>
      </c>
      <c r="U57" s="0" t="n">
        <v>-3.55</v>
      </c>
      <c r="V57" s="0" t="n">
        <v>-1.72</v>
      </c>
      <c r="W57" s="0" t="n">
        <v>0.51</v>
      </c>
      <c r="X57" s="0" t="n">
        <v>140425000</v>
      </c>
      <c r="Y57" s="0" t="n">
        <v>0.1</v>
      </c>
      <c r="Z57" s="0" t="n">
        <v>0.09</v>
      </c>
      <c r="AA57" s="0" t="n">
        <v>648203000</v>
      </c>
      <c r="AB57" s="0" t="n">
        <v>716328067.74</v>
      </c>
      <c r="AC57" s="0" t="n">
        <v>743845542</v>
      </c>
      <c r="AD57" s="0" t="n">
        <v>-0.66</v>
      </c>
      <c r="AE57" s="0" t="n">
        <v>2.64</v>
      </c>
      <c r="AF57" s="0" t="n">
        <v>2</v>
      </c>
    </row>
    <row r="58" customFormat="false" ht="13.8" hidden="false" customHeight="false" outlineLevel="0" collapsed="false">
      <c r="A58" s="1" t="s">
        <v>193</v>
      </c>
      <c r="B58" s="0" t="s">
        <v>194</v>
      </c>
      <c r="C58" s="0" t="s">
        <v>35</v>
      </c>
      <c r="D58" s="0" t="s">
        <v>62</v>
      </c>
      <c r="E58" s="0" t="s">
        <v>195</v>
      </c>
      <c r="F58" s="0" t="n">
        <v>56933403.65</v>
      </c>
      <c r="G58" s="0" t="n">
        <v>6.86</v>
      </c>
      <c r="H58" s="0" t="n">
        <v>5.79</v>
      </c>
      <c r="I58" s="0" t="n">
        <v>168160000</v>
      </c>
      <c r="J58" s="0" t="n">
        <v>33.06</v>
      </c>
      <c r="K58" s="0" t="n">
        <f aca="false">L58/(1+(J58/100))</f>
        <v>12.0998045994288</v>
      </c>
      <c r="L58" s="0" t="n">
        <v>16.1</v>
      </c>
      <c r="M58" s="0" t="n">
        <v>1</v>
      </c>
      <c r="N58" s="0" t="n">
        <v>7.33</v>
      </c>
      <c r="O58" s="0" t="n">
        <v>5.15</v>
      </c>
      <c r="P58" s="0" t="n">
        <v>5.87</v>
      </c>
      <c r="Q58" s="0" t="n">
        <v>4.6</v>
      </c>
      <c r="R58" s="0" t="n">
        <v>9</v>
      </c>
      <c r="S58" s="0" t="n">
        <v>134342500</v>
      </c>
      <c r="T58" s="0" t="n">
        <v>17.04</v>
      </c>
      <c r="U58" s="0" t="n">
        <v>24.79</v>
      </c>
      <c r="V58" s="0" t="n">
        <v>22.79</v>
      </c>
      <c r="W58" s="0" t="n">
        <v>1.28</v>
      </c>
      <c r="X58" s="0" t="n">
        <v>16458750</v>
      </c>
      <c r="Y58" s="0" t="n">
        <v>0.86</v>
      </c>
      <c r="Z58" s="0" t="n">
        <v>0.99</v>
      </c>
      <c r="AA58" s="0" t="n">
        <v>278987000</v>
      </c>
      <c r="AB58" s="0" t="n">
        <v>241500000</v>
      </c>
      <c r="AC58" s="0" t="n">
        <v>270200000</v>
      </c>
      <c r="AD58" s="0" t="n">
        <v>2.35</v>
      </c>
      <c r="AE58" s="0" t="n">
        <v>2.27</v>
      </c>
      <c r="AF58" s="0" t="n">
        <v>1</v>
      </c>
    </row>
    <row r="59" customFormat="false" ht="13.8" hidden="false" customHeight="false" outlineLevel="0" collapsed="false">
      <c r="A59" s="1" t="s">
        <v>196</v>
      </c>
      <c r="B59" s="0" t="s">
        <v>197</v>
      </c>
      <c r="C59" s="0" t="s">
        <v>35</v>
      </c>
      <c r="D59" s="0" t="s">
        <v>44</v>
      </c>
      <c r="E59" s="0" t="s">
        <v>198</v>
      </c>
      <c r="F59" s="0" t="n">
        <v>324219582.72</v>
      </c>
      <c r="G59" s="0" t="n">
        <v>19.66</v>
      </c>
      <c r="H59" s="0" t="n">
        <v>32.91</v>
      </c>
      <c r="I59" s="0" t="n">
        <v>1683188000</v>
      </c>
      <c r="J59" s="0" t="n">
        <v>193.12</v>
      </c>
      <c r="K59" s="0" t="n">
        <f aca="false">L59/(1+(J59/100))</f>
        <v>17.9994541484716</v>
      </c>
      <c r="L59" s="0" t="n">
        <v>52.76</v>
      </c>
      <c r="M59" s="0" t="n">
        <v>2</v>
      </c>
      <c r="N59" s="0" t="n">
        <v>46.05</v>
      </c>
      <c r="O59" s="0" t="n">
        <v>0.96</v>
      </c>
      <c r="P59" s="0" t="n">
        <v>3.61</v>
      </c>
      <c r="Q59" s="0" t="n">
        <v>2.6</v>
      </c>
      <c r="R59" s="0" t="n">
        <v>3</v>
      </c>
      <c r="S59" s="0" t="n">
        <v>2225303500</v>
      </c>
      <c r="T59" s="0" t="n">
        <v>-0.9</v>
      </c>
      <c r="U59" s="0" t="n">
        <v>-2.44</v>
      </c>
      <c r="V59" s="0" t="n">
        <v>12.27</v>
      </c>
      <c r="W59" s="0" t="n">
        <v>0.19</v>
      </c>
      <c r="X59" s="0" t="n">
        <v>1880687000</v>
      </c>
      <c r="Y59" s="0" t="n">
        <v>0.06</v>
      </c>
      <c r="Z59" s="0" t="n">
        <v>0.09</v>
      </c>
      <c r="AA59" s="0" t="n">
        <v>5331545000</v>
      </c>
      <c r="AB59" s="0" t="n">
        <v>3498762191.78</v>
      </c>
      <c r="AC59" s="0" t="n">
        <v>5719400000</v>
      </c>
      <c r="AD59" s="0" t="n">
        <v>-0.74</v>
      </c>
      <c r="AE59" s="0" t="n">
        <v>-1.71</v>
      </c>
      <c r="AF59" s="0" t="n">
        <v>1</v>
      </c>
      <c r="AG59" s="0" t="n">
        <v>11.8</v>
      </c>
    </row>
    <row r="60" customFormat="false" ht="13.8" hidden="false" customHeight="false" outlineLevel="0" collapsed="false">
      <c r="A60" s="1" t="s">
        <v>199</v>
      </c>
      <c r="B60" s="0" t="s">
        <v>200</v>
      </c>
      <c r="C60" s="0" t="s">
        <v>35</v>
      </c>
      <c r="D60" s="0" t="s">
        <v>48</v>
      </c>
      <c r="E60" s="0" t="s">
        <v>147</v>
      </c>
      <c r="F60" s="0" t="n">
        <v>11088277.2</v>
      </c>
      <c r="G60" s="0" t="n">
        <v>75</v>
      </c>
      <c r="H60" s="0" t="n">
        <v>1.95</v>
      </c>
      <c r="I60" s="0" t="n">
        <v>73028677.22</v>
      </c>
      <c r="J60" s="0" t="n">
        <v>20.16</v>
      </c>
      <c r="K60" s="0" t="n">
        <f aca="false">L60/(1+(J60/100))</f>
        <v>37.2003994673768</v>
      </c>
      <c r="L60" s="0" t="n">
        <v>44.7</v>
      </c>
      <c r="M60" s="0" t="n">
        <v>1</v>
      </c>
      <c r="N60" s="0" t="n">
        <v>39.5</v>
      </c>
      <c r="O60" s="0" t="n">
        <v>9.53</v>
      </c>
      <c r="P60" s="0" t="n">
        <v>37.2</v>
      </c>
      <c r="Q60" s="0" t="n">
        <v>0.51</v>
      </c>
      <c r="R60" s="0" t="n">
        <v>3</v>
      </c>
      <c r="S60" s="0" t="n">
        <v>-15672139.04</v>
      </c>
      <c r="T60" s="0" t="n">
        <v>-12.36</v>
      </c>
      <c r="U60" s="0" t="n">
        <v>-34.32</v>
      </c>
      <c r="V60" s="0" t="n">
        <v>-16.88</v>
      </c>
      <c r="W60" s="0" t="n">
        <v>0.68</v>
      </c>
      <c r="X60" s="0" t="n">
        <v>71826103.92</v>
      </c>
      <c r="Y60" s="0" t="n">
        <v>0.27</v>
      </c>
      <c r="Z60" s="0" t="n">
        <v>0.21</v>
      </c>
      <c r="AA60" s="0" t="n">
        <v>174808895.96</v>
      </c>
      <c r="AB60" s="0" t="n">
        <v>229000000</v>
      </c>
      <c r="AC60" s="0" t="n">
        <v>238000000</v>
      </c>
      <c r="AD60" s="0" t="n">
        <v>-18.83</v>
      </c>
      <c r="AE60" s="0" t="n">
        <v>-0.5</v>
      </c>
      <c r="AF60" s="0" t="n">
        <v>1</v>
      </c>
    </row>
    <row r="61" customFormat="false" ht="13.8" hidden="false" customHeight="false" outlineLevel="0" collapsed="false">
      <c r="A61" s="1" t="s">
        <v>201</v>
      </c>
      <c r="B61" s="0" t="s">
        <v>202</v>
      </c>
      <c r="C61" s="0" t="s">
        <v>35</v>
      </c>
      <c r="D61" s="0" t="s">
        <v>52</v>
      </c>
      <c r="E61" s="0" t="s">
        <v>123</v>
      </c>
      <c r="F61" s="0" t="n">
        <v>26475017.18</v>
      </c>
      <c r="G61" s="0" t="n">
        <v>2.41</v>
      </c>
      <c r="H61" s="0" t="n">
        <v>0.36</v>
      </c>
      <c r="I61" s="0" t="n">
        <v>128432000</v>
      </c>
      <c r="J61" s="0" t="n">
        <v>109.02</v>
      </c>
      <c r="K61" s="0" t="n">
        <f aca="false">L61/(1+(J61/100))</f>
        <v>4.87991579753134</v>
      </c>
      <c r="L61" s="0" t="n">
        <v>10.2</v>
      </c>
      <c r="M61" s="0" t="n">
        <v>1</v>
      </c>
      <c r="N61" s="0" t="n">
        <v>24.01</v>
      </c>
      <c r="O61" s="0" t="n">
        <v>4.32</v>
      </c>
      <c r="P61" s="0" t="n">
        <v>6.18</v>
      </c>
      <c r="Q61" s="0" t="n">
        <v>2.4</v>
      </c>
      <c r="R61" s="0" t="n">
        <v>8</v>
      </c>
      <c r="S61" s="0" t="n">
        <v>86103500</v>
      </c>
      <c r="T61" s="0" t="n">
        <v>7.29</v>
      </c>
      <c r="U61" s="0" t="n">
        <v>22.12</v>
      </c>
      <c r="V61" s="0" t="n">
        <v>12.21</v>
      </c>
      <c r="W61" s="0" t="n">
        <v>0.95</v>
      </c>
      <c r="X61" s="0" t="n">
        <v>107202500</v>
      </c>
      <c r="Y61" s="0" t="n">
        <v>0.23</v>
      </c>
      <c r="Z61" s="0" t="n">
        <v>0.28</v>
      </c>
      <c r="AA61" s="0" t="n">
        <v>553884000</v>
      </c>
      <c r="AB61" s="0" t="n">
        <v>445000000</v>
      </c>
      <c r="AC61" s="0" t="n">
        <v>448200000</v>
      </c>
      <c r="AD61" s="0" t="n">
        <v>1.13</v>
      </c>
      <c r="AE61" s="0" t="n">
        <v>0.83</v>
      </c>
      <c r="AF61" s="0" t="n">
        <v>1</v>
      </c>
    </row>
    <row r="62" customFormat="false" ht="13.8" hidden="false" customHeight="false" outlineLevel="0" collapsed="false">
      <c r="A62" s="1" t="s">
        <v>203</v>
      </c>
      <c r="B62" s="0" t="s">
        <v>204</v>
      </c>
      <c r="C62" s="0" t="s">
        <v>35</v>
      </c>
      <c r="D62" s="0" t="s">
        <v>48</v>
      </c>
      <c r="E62" s="0" t="s">
        <v>147</v>
      </c>
      <c r="F62" s="0" t="n">
        <v>1417977410.15</v>
      </c>
      <c r="G62" s="0" t="n">
        <v>8.29</v>
      </c>
      <c r="H62" s="0" t="n">
        <v>12.36</v>
      </c>
      <c r="I62" s="0" t="n">
        <v>3089684000</v>
      </c>
      <c r="J62" s="0" t="n">
        <v>29.87</v>
      </c>
      <c r="K62" s="0" t="n">
        <f aca="false">L62/(1+(J62/100))</f>
        <v>470.00847000847</v>
      </c>
      <c r="L62" s="0" t="n">
        <v>610.4</v>
      </c>
      <c r="M62" s="0" t="n">
        <v>6</v>
      </c>
      <c r="N62" s="0" t="n">
        <v>28.43</v>
      </c>
      <c r="O62" s="0" t="n">
        <v>11.42</v>
      </c>
      <c r="P62" s="0" t="n">
        <v>8.1</v>
      </c>
      <c r="Q62" s="0" t="n">
        <v>4.46</v>
      </c>
      <c r="R62" s="0" t="n">
        <v>6</v>
      </c>
      <c r="S62" s="0" t="n">
        <v>1180475000</v>
      </c>
      <c r="T62" s="0" t="n">
        <v>10.19</v>
      </c>
      <c r="U62" s="0" t="n">
        <v>21.12</v>
      </c>
      <c r="V62" s="0" t="n">
        <v>13.18</v>
      </c>
      <c r="W62" s="0" t="n">
        <v>1.83</v>
      </c>
      <c r="X62" s="0" t="n">
        <v>2194033500</v>
      </c>
      <c r="Y62" s="0" t="n">
        <v>1</v>
      </c>
      <c r="Z62" s="0" t="n">
        <v>0.41</v>
      </c>
      <c r="AA62" s="0" t="n">
        <v>14420547000</v>
      </c>
      <c r="AB62" s="0" t="n">
        <v>16326275848.48</v>
      </c>
      <c r="AC62" s="0" t="n">
        <v>18921612161</v>
      </c>
      <c r="AD62" s="0" t="n">
        <v>41.15</v>
      </c>
      <c r="AE62" s="0" t="n">
        <v>59.66</v>
      </c>
      <c r="AF62" s="0" t="n">
        <v>4</v>
      </c>
      <c r="AG62" s="0" t="n">
        <v>22</v>
      </c>
    </row>
    <row r="63" customFormat="false" ht="13.8" hidden="false" customHeight="false" outlineLevel="0" collapsed="false">
      <c r="A63" s="1" t="s">
        <v>205</v>
      </c>
      <c r="B63" s="0" t="s">
        <v>206</v>
      </c>
      <c r="C63" s="0" t="s">
        <v>35</v>
      </c>
      <c r="D63" s="0" t="s">
        <v>62</v>
      </c>
      <c r="E63" s="0" t="s">
        <v>207</v>
      </c>
      <c r="F63" s="0" t="n">
        <v>17827118.71</v>
      </c>
      <c r="G63" s="0" t="n">
        <v>27.08</v>
      </c>
      <c r="H63" s="0" t="n">
        <v>15.19</v>
      </c>
      <c r="I63" s="0" t="n">
        <v>25695000</v>
      </c>
      <c r="J63" s="0" t="n">
        <v>45.68</v>
      </c>
      <c r="K63" s="0" t="n">
        <f aca="false">L63/(1+(J63/100))</f>
        <v>2.42998352553542</v>
      </c>
      <c r="L63" s="0" t="n">
        <v>3.54</v>
      </c>
      <c r="M63" s="0" t="n">
        <v>1</v>
      </c>
      <c r="N63" s="0" t="n">
        <v>20.64</v>
      </c>
      <c r="O63" s="0" t="n">
        <v>10.9</v>
      </c>
      <c r="P63" s="0" t="n">
        <v>13.5</v>
      </c>
      <c r="Q63" s="0" t="n">
        <v>2.92</v>
      </c>
      <c r="R63" s="0" t="n">
        <v>6</v>
      </c>
      <c r="S63" s="0" t="n">
        <v>6520250</v>
      </c>
      <c r="T63" s="0" t="n">
        <v>11.85</v>
      </c>
      <c r="U63" s="0" t="n">
        <v>28.83</v>
      </c>
      <c r="V63" s="0" t="n">
        <v>18.16</v>
      </c>
      <c r="W63" s="0" t="n">
        <v>3.71</v>
      </c>
      <c r="X63" s="0" t="n">
        <v>15343000</v>
      </c>
      <c r="Y63" s="0" t="n">
        <v>1.59</v>
      </c>
      <c r="Z63" s="0" t="n">
        <v>1.97</v>
      </c>
      <c r="AA63" s="0" t="n">
        <v>52846000</v>
      </c>
      <c r="AB63" s="0" t="n">
        <v>49200000</v>
      </c>
      <c r="AC63" s="0" t="n">
        <v>65270000</v>
      </c>
      <c r="AD63" s="0" t="n">
        <v>0.23</v>
      </c>
      <c r="AE63" s="0" t="n">
        <v>0.24</v>
      </c>
      <c r="AF63" s="0" t="n">
        <v>1</v>
      </c>
    </row>
    <row r="64" customFormat="false" ht="13.8" hidden="false" customHeight="false" outlineLevel="0" collapsed="false">
      <c r="A64" s="1" t="s">
        <v>208</v>
      </c>
      <c r="B64" s="0" t="s">
        <v>209</v>
      </c>
      <c r="C64" s="0" t="s">
        <v>35</v>
      </c>
      <c r="D64" s="0" t="s">
        <v>36</v>
      </c>
      <c r="E64" s="0" t="s">
        <v>210</v>
      </c>
      <c r="F64" s="0" t="n">
        <v>6569127.79</v>
      </c>
      <c r="G64" s="0" t="n">
        <v>21.61</v>
      </c>
      <c r="H64" s="0" t="n">
        <v>14.51</v>
      </c>
      <c r="I64" s="0" t="n">
        <v>153778000</v>
      </c>
      <c r="J64" s="0" t="n">
        <v>342.17</v>
      </c>
      <c r="K64" s="0" t="n">
        <f aca="false">L64/(1+(J64/100))</f>
        <v>0.829997512269037</v>
      </c>
      <c r="L64" s="0" t="n">
        <v>3.67</v>
      </c>
      <c r="M64" s="0" t="n">
        <v>1</v>
      </c>
      <c r="N64" s="0" t="n">
        <v>26.1</v>
      </c>
      <c r="O64" s="0" t="n">
        <v>43.33</v>
      </c>
      <c r="P64" s="0" t="n">
        <v>2.61</v>
      </c>
      <c r="Q64" s="0" t="n">
        <v>0.73</v>
      </c>
      <c r="R64" s="0" t="n">
        <v>4</v>
      </c>
      <c r="S64" s="0" t="n">
        <v>11096500</v>
      </c>
      <c r="T64" s="0" t="n">
        <v>-8.96</v>
      </c>
      <c r="U64" s="0" t="n">
        <v>-24.48</v>
      </c>
      <c r="V64" s="0" t="n">
        <v>-13.9</v>
      </c>
      <c r="W64" s="0" t="n">
        <v>0.23</v>
      </c>
      <c r="X64" s="0" t="n">
        <v>95577000</v>
      </c>
      <c r="Y64" s="0" t="n">
        <v>0.17</v>
      </c>
      <c r="Z64" s="0" t="n">
        <v>0.17</v>
      </c>
      <c r="AA64" s="0" t="n">
        <v>165378000</v>
      </c>
      <c r="AB64" s="0" t="n">
        <v>162000000</v>
      </c>
      <c r="AC64" s="0" t="n">
        <v>209000000</v>
      </c>
      <c r="AD64" s="0" t="n">
        <v>-0.9</v>
      </c>
      <c r="AE64" s="0" t="n">
        <v>0.46</v>
      </c>
      <c r="AF64" s="0" t="n">
        <v>1</v>
      </c>
    </row>
    <row r="65" customFormat="false" ht="13.8" hidden="false" customHeight="false" outlineLevel="0" collapsed="false">
      <c r="A65" s="1" t="s">
        <v>211</v>
      </c>
      <c r="B65" s="0" t="s">
        <v>212</v>
      </c>
      <c r="C65" s="0" t="s">
        <v>35</v>
      </c>
      <c r="D65" s="0" t="s">
        <v>36</v>
      </c>
      <c r="E65" s="0" t="s">
        <v>213</v>
      </c>
      <c r="F65" s="0" t="n">
        <v>707722356.63</v>
      </c>
      <c r="G65" s="0" t="n">
        <v>11.86</v>
      </c>
      <c r="H65" s="0" t="n">
        <v>16.65</v>
      </c>
      <c r="I65" s="0" t="n">
        <v>249145000</v>
      </c>
      <c r="J65" s="0" t="n">
        <v>34.11</v>
      </c>
      <c r="K65" s="0" t="n">
        <f aca="false">L65/(1+(J65/100))</f>
        <v>45.753485944374</v>
      </c>
      <c r="L65" s="0" t="n">
        <v>61.36</v>
      </c>
      <c r="M65" s="0" t="n">
        <v>7</v>
      </c>
      <c r="N65" s="0" t="n">
        <v>7.97</v>
      </c>
      <c r="O65" s="0" t="n">
        <v>15.56</v>
      </c>
      <c r="P65" s="0" t="n">
        <v>14.68</v>
      </c>
      <c r="Q65" s="0" t="n">
        <v>15.71</v>
      </c>
      <c r="R65" s="0" t="n">
        <v>5</v>
      </c>
      <c r="S65" s="0" t="n">
        <v>318562000</v>
      </c>
      <c r="T65" s="0" t="n">
        <v>24.69</v>
      </c>
      <c r="U65" s="0" t="n">
        <v>65.58</v>
      </c>
      <c r="V65" s="0" t="n">
        <v>37.96</v>
      </c>
      <c r="W65" s="0" t="n">
        <v>10.14</v>
      </c>
      <c r="X65" s="0" t="n">
        <v>223733000</v>
      </c>
      <c r="Y65" s="0" t="n">
        <v>5.27</v>
      </c>
      <c r="Z65" s="0" t="n">
        <v>4.79</v>
      </c>
      <c r="AA65" s="0" t="n">
        <v>595016000</v>
      </c>
      <c r="AB65" s="0" t="n">
        <v>659234438.18</v>
      </c>
      <c r="AC65" s="0" t="n">
        <v>800844978</v>
      </c>
      <c r="AD65" s="0" t="n">
        <v>2.96</v>
      </c>
      <c r="AE65" s="0" t="n">
        <v>3.15</v>
      </c>
      <c r="AF65" s="0" t="n">
        <v>5</v>
      </c>
    </row>
    <row r="66" customFormat="false" ht="13.8" hidden="false" customHeight="false" outlineLevel="0" collapsed="false">
      <c r="A66" s="1" t="s">
        <v>214</v>
      </c>
      <c r="B66" s="0" t="s">
        <v>215</v>
      </c>
      <c r="C66" s="0" t="s">
        <v>35</v>
      </c>
      <c r="D66" s="0" t="s">
        <v>102</v>
      </c>
      <c r="E66" s="0" t="s">
        <v>103</v>
      </c>
      <c r="F66" s="0" t="n">
        <v>33300694.31</v>
      </c>
      <c r="G66" s="0" t="n">
        <v>56.67</v>
      </c>
      <c r="H66" s="0" t="n">
        <v>21.12</v>
      </c>
      <c r="I66" s="0" t="n">
        <v>197887000</v>
      </c>
      <c r="J66" s="0" t="n">
        <v>54.23</v>
      </c>
      <c r="K66" s="0" t="n">
        <f aca="false">L66/(1+(J66/100))</f>
        <v>2.00998508720742</v>
      </c>
      <c r="L66" s="0" t="n">
        <v>3.1</v>
      </c>
      <c r="M66" s="0" t="n">
        <v>1</v>
      </c>
      <c r="N66" s="0" t="n">
        <v>40.78</v>
      </c>
      <c r="O66" s="0" t="n">
        <v>8.04</v>
      </c>
      <c r="P66" s="0" t="n">
        <v>22.33</v>
      </c>
      <c r="Q66" s="0" t="n">
        <v>1</v>
      </c>
      <c r="R66" s="0" t="n">
        <v>6</v>
      </c>
      <c r="S66" s="0" t="n">
        <v>59403750</v>
      </c>
      <c r="T66" s="0" t="n">
        <v>1.92</v>
      </c>
      <c r="U66" s="0" t="n">
        <v>9.13</v>
      </c>
      <c r="V66" s="0" t="n">
        <v>3.03</v>
      </c>
      <c r="W66" s="0" t="n">
        <v>0.7</v>
      </c>
      <c r="X66" s="0" t="n">
        <v>421593500</v>
      </c>
      <c r="Y66" s="0" t="n">
        <v>0.18</v>
      </c>
      <c r="Z66" s="0" t="n">
        <v>1.15</v>
      </c>
      <c r="AA66" s="0" t="n">
        <v>863184000</v>
      </c>
      <c r="AB66" s="0" t="n">
        <v>128100000</v>
      </c>
      <c r="AC66" s="0" t="n">
        <v>187800000</v>
      </c>
      <c r="AD66" s="0" t="n">
        <v>0.25</v>
      </c>
      <c r="AE66" s="0" t="n">
        <v>0.15</v>
      </c>
      <c r="AF66" s="0" t="n">
        <v>1</v>
      </c>
    </row>
    <row r="67" customFormat="false" ht="13.8" hidden="false" customHeight="false" outlineLevel="0" collapsed="false">
      <c r="A67" s="1" t="s">
        <v>216</v>
      </c>
      <c r="B67" s="0" t="s">
        <v>217</v>
      </c>
      <c r="C67" s="0" t="s">
        <v>35</v>
      </c>
      <c r="D67" s="0" t="s">
        <v>79</v>
      </c>
      <c r="E67" s="0" t="s">
        <v>128</v>
      </c>
      <c r="F67" s="0" t="n">
        <v>783485943.4</v>
      </c>
      <c r="G67" s="0" t="n">
        <v>29.39</v>
      </c>
      <c r="H67" s="0" t="n">
        <v>1.38</v>
      </c>
      <c r="I67" s="0" t="n">
        <v>1100566000</v>
      </c>
      <c r="J67" s="0" t="n">
        <v>2.9</v>
      </c>
      <c r="K67" s="0" t="n">
        <f aca="false">L67/(1+(J67/100))</f>
        <v>6.12244897959184</v>
      </c>
      <c r="L67" s="0" t="n">
        <v>6.3</v>
      </c>
      <c r="M67" s="0" t="n">
        <v>5</v>
      </c>
      <c r="N67" s="0" t="n">
        <v>47.07</v>
      </c>
      <c r="O67" s="0" t="n">
        <v>13.17</v>
      </c>
      <c r="P67" s="0" t="n">
        <v>57.2</v>
      </c>
      <c r="Q67" s="0" t="n">
        <v>1.57</v>
      </c>
      <c r="R67" s="0" t="n">
        <v>7</v>
      </c>
      <c r="S67" s="0" t="n">
        <v>518855500</v>
      </c>
      <c r="T67" s="0" t="n">
        <v>2.1</v>
      </c>
      <c r="U67" s="0" t="n">
        <v>5.07</v>
      </c>
      <c r="V67" s="0" t="n">
        <v>2.35</v>
      </c>
      <c r="W67" s="0" t="n">
        <v>0.66</v>
      </c>
      <c r="X67" s="0" t="n">
        <v>1317402500</v>
      </c>
      <c r="Y67" s="0" t="n">
        <v>4.15</v>
      </c>
      <c r="Z67" s="0" t="n">
        <v>5.46</v>
      </c>
      <c r="AA67" s="0" t="n">
        <v>173653000</v>
      </c>
      <c r="AB67" s="0" t="n">
        <v>137127925.39</v>
      </c>
      <c r="AC67" s="0" t="n">
        <v>128347238</v>
      </c>
      <c r="AD67" s="0" t="n">
        <v>0.1</v>
      </c>
      <c r="AE67" s="0" t="n">
        <v>0.02</v>
      </c>
      <c r="AF67" s="0" t="n">
        <v>1</v>
      </c>
      <c r="AG67" s="0" t="n">
        <v>10.6</v>
      </c>
    </row>
    <row r="68" customFormat="false" ht="13.8" hidden="false" customHeight="false" outlineLevel="0" collapsed="false">
      <c r="A68" s="1" t="s">
        <v>218</v>
      </c>
      <c r="B68" s="0" t="s">
        <v>219</v>
      </c>
      <c r="C68" s="0" t="s">
        <v>35</v>
      </c>
      <c r="D68" s="0" t="s">
        <v>36</v>
      </c>
      <c r="E68" s="0" t="s">
        <v>220</v>
      </c>
      <c r="F68" s="0" t="n">
        <v>16464183.12</v>
      </c>
      <c r="G68" s="0" t="n">
        <v>8.57</v>
      </c>
      <c r="H68" s="0" t="n">
        <v>5.47</v>
      </c>
      <c r="I68" s="0" t="n">
        <v>225840000</v>
      </c>
      <c r="J68" s="0" t="n">
        <v>89.94</v>
      </c>
      <c r="K68" s="0" t="n">
        <f aca="false">L68/(1+(J68/100))</f>
        <v>6.15983994945772</v>
      </c>
      <c r="L68" s="0" t="n">
        <v>11.7</v>
      </c>
      <c r="M68" s="0" t="n">
        <v>1</v>
      </c>
      <c r="N68" s="0" t="n">
        <v>25.62</v>
      </c>
      <c r="O68" s="0" t="n">
        <v>2.35</v>
      </c>
      <c r="P68" s="0" t="n">
        <v>3.52</v>
      </c>
      <c r="Q68" s="0" t="n">
        <v>3.19</v>
      </c>
      <c r="R68" s="0" t="n">
        <v>6</v>
      </c>
      <c r="S68" s="0" t="n">
        <v>223600000</v>
      </c>
      <c r="T68" s="0" t="n">
        <v>8.66</v>
      </c>
      <c r="U68" s="0" t="n">
        <v>12.79</v>
      </c>
      <c r="V68" s="0" t="n">
        <v>9.36</v>
      </c>
      <c r="W68" s="0" t="n">
        <v>0.3</v>
      </c>
      <c r="X68" s="0" t="n">
        <v>88249250</v>
      </c>
      <c r="Y68" s="0" t="n">
        <v>0.54</v>
      </c>
      <c r="Z68" s="0" t="n">
        <v>0.96</v>
      </c>
      <c r="AA68" s="0" t="n">
        <v>133627000</v>
      </c>
      <c r="AB68" s="0" t="n">
        <v>75800000</v>
      </c>
      <c r="AC68" s="0" t="n">
        <v>84100000</v>
      </c>
      <c r="AD68" s="0" t="n">
        <v>2.62</v>
      </c>
      <c r="AE68" s="0" t="n">
        <v>2.05</v>
      </c>
      <c r="AF68" s="0" t="n">
        <v>1</v>
      </c>
    </row>
    <row r="69" customFormat="false" ht="13.8" hidden="false" customHeight="false" outlineLevel="0" collapsed="false">
      <c r="A69" s="1" t="s">
        <v>221</v>
      </c>
      <c r="B69" s="0" t="s">
        <v>222</v>
      </c>
      <c r="C69" s="0" t="s">
        <v>35</v>
      </c>
      <c r="D69" s="0" t="s">
        <v>36</v>
      </c>
      <c r="E69" s="0" t="s">
        <v>186</v>
      </c>
      <c r="F69" s="0" t="n">
        <v>112021255.53</v>
      </c>
      <c r="G69" s="0" t="n">
        <v>12.41</v>
      </c>
      <c r="H69" s="0" t="n">
        <v>7.33</v>
      </c>
      <c r="I69" s="0" t="n">
        <v>313206000</v>
      </c>
      <c r="J69" s="0" t="n">
        <v>8.7</v>
      </c>
      <c r="K69" s="0" t="n">
        <f aca="false">L69/(1+(J69/100))</f>
        <v>22.9990800367985</v>
      </c>
      <c r="L69" s="0" t="n">
        <v>25</v>
      </c>
      <c r="M69" s="0" t="n">
        <v>1</v>
      </c>
      <c r="N69" s="0" t="n">
        <v>21.27</v>
      </c>
      <c r="O69" s="0" t="n">
        <v>9.06</v>
      </c>
      <c r="P69" s="0" t="n">
        <v>5.45</v>
      </c>
      <c r="Q69" s="0" t="n">
        <v>4.08</v>
      </c>
      <c r="R69" s="0" t="n">
        <v>8</v>
      </c>
      <c r="S69" s="0" t="n">
        <v>276065333.33</v>
      </c>
      <c r="T69" s="0" t="n">
        <v>6.47</v>
      </c>
      <c r="U69" s="0" t="n">
        <v>12.64</v>
      </c>
      <c r="V69" s="0" t="n">
        <v>8.73</v>
      </c>
      <c r="W69" s="0" t="n">
        <v>1.15</v>
      </c>
      <c r="X69" s="0" t="n">
        <v>189947666.67</v>
      </c>
      <c r="Y69" s="0" t="n">
        <v>0.69</v>
      </c>
      <c r="Z69" s="0" t="n">
        <v>0.44</v>
      </c>
      <c r="AA69" s="0" t="n">
        <v>705879000</v>
      </c>
      <c r="AB69" s="0" t="n">
        <v>1113166946.39</v>
      </c>
      <c r="AC69" s="0" t="n">
        <v>1084771219</v>
      </c>
      <c r="AD69" s="0" t="n">
        <v>2.54</v>
      </c>
      <c r="AE69" s="0" t="n">
        <v>3.45</v>
      </c>
      <c r="AF69" s="0" t="n">
        <v>1</v>
      </c>
    </row>
    <row r="70" customFormat="false" ht="13.8" hidden="false" customHeight="false" outlineLevel="0" collapsed="false">
      <c r="A70" s="1" t="s">
        <v>223</v>
      </c>
      <c r="B70" s="0" t="s">
        <v>224</v>
      </c>
      <c r="C70" s="0" t="s">
        <v>35</v>
      </c>
      <c r="D70" s="0" t="s">
        <v>36</v>
      </c>
      <c r="E70" s="0" t="s">
        <v>56</v>
      </c>
      <c r="F70" s="0" t="n">
        <v>11664685.4</v>
      </c>
      <c r="G70" s="0" t="n">
        <v>30.29</v>
      </c>
      <c r="H70" s="0" t="n">
        <v>6.37</v>
      </c>
      <c r="I70" s="0" t="n">
        <v>111577000</v>
      </c>
      <c r="J70" s="0" t="n">
        <v>426.11</v>
      </c>
      <c r="K70" s="0" t="n">
        <f aca="false">L70/(1+(J70/100))</f>
        <v>5.40001140445914</v>
      </c>
      <c r="L70" s="0" t="n">
        <v>28.41</v>
      </c>
      <c r="M70" s="0" t="n">
        <v>1</v>
      </c>
      <c r="N70" s="0" t="n">
        <v>24.86</v>
      </c>
      <c r="O70" s="0" t="n">
        <v>19.27</v>
      </c>
      <c r="P70" s="0" t="n">
        <v>4.15</v>
      </c>
      <c r="Q70" s="0" t="n">
        <v>2.29</v>
      </c>
      <c r="R70" s="0" t="n">
        <v>7</v>
      </c>
      <c r="S70" s="0" t="n">
        <v>51611750</v>
      </c>
      <c r="T70" s="0" t="n">
        <v>1.36</v>
      </c>
      <c r="U70" s="0" t="n">
        <v>2.36</v>
      </c>
      <c r="V70" s="0" t="n">
        <v>1.67</v>
      </c>
      <c r="W70" s="0" t="n">
        <v>0.46</v>
      </c>
      <c r="X70" s="0" t="n">
        <v>46670500</v>
      </c>
      <c r="Y70" s="0" t="n">
        <v>0.47</v>
      </c>
      <c r="Z70" s="0" t="n">
        <v>0.53</v>
      </c>
      <c r="AA70" s="0" t="n">
        <v>109655000</v>
      </c>
      <c r="AB70" s="0" t="n">
        <v>96779452.05</v>
      </c>
      <c r="AC70" s="0" t="n">
        <v>126600000</v>
      </c>
      <c r="AD70" s="0" t="n">
        <v>0.28</v>
      </c>
      <c r="AE70" s="0" t="n">
        <v>1.6</v>
      </c>
      <c r="AF70" s="0" t="n">
        <v>1</v>
      </c>
    </row>
    <row r="71" customFormat="false" ht="13.8" hidden="false" customHeight="false" outlineLevel="0" collapsed="false">
      <c r="A71" s="1" t="s">
        <v>225</v>
      </c>
      <c r="B71" s="0" t="s">
        <v>226</v>
      </c>
      <c r="C71" s="0" t="s">
        <v>35</v>
      </c>
      <c r="D71" s="0" t="s">
        <v>36</v>
      </c>
      <c r="E71" s="0" t="s">
        <v>56</v>
      </c>
      <c r="F71" s="0" t="n">
        <v>436908078.18</v>
      </c>
      <c r="G71" s="0" t="n">
        <v>30.19</v>
      </c>
      <c r="H71" s="0" t="n">
        <v>18.36</v>
      </c>
      <c r="I71" s="0" t="n">
        <v>1721000000</v>
      </c>
      <c r="J71" s="0" t="n">
        <v>21.37</v>
      </c>
      <c r="K71" s="0" t="n">
        <f aca="false">L71/(1+(J71/100))</f>
        <v>3.23803246271731</v>
      </c>
      <c r="L71" s="0" t="n">
        <v>3.93</v>
      </c>
      <c r="M71" s="0" t="n">
        <v>4</v>
      </c>
      <c r="N71" s="0" t="n">
        <v>27.33</v>
      </c>
      <c r="O71" s="0" t="n">
        <v>76.96</v>
      </c>
      <c r="P71" s="0" t="n">
        <v>8.54</v>
      </c>
      <c r="Q71" s="0" t="n">
        <v>2.08</v>
      </c>
      <c r="R71" s="0" t="n">
        <v>4</v>
      </c>
      <c r="S71" s="0" t="n">
        <v>626750000</v>
      </c>
      <c r="T71" s="0" t="n">
        <v>0.88</v>
      </c>
      <c r="U71" s="0" t="n">
        <v>1.62</v>
      </c>
      <c r="V71" s="0" t="n">
        <v>1.29</v>
      </c>
      <c r="W71" s="0" t="n">
        <v>1.04</v>
      </c>
      <c r="X71" s="0" t="n">
        <v>450750000</v>
      </c>
      <c r="Y71" s="0" t="n">
        <v>1.66</v>
      </c>
      <c r="Z71" s="0" t="n">
        <v>1.31</v>
      </c>
      <c r="AA71" s="0" t="n">
        <v>1165000000</v>
      </c>
      <c r="AB71" s="0" t="n">
        <v>1422900456.75</v>
      </c>
      <c r="AC71" s="0" t="n">
        <v>1745650000</v>
      </c>
      <c r="AD71" s="0" t="n">
        <v>0.04</v>
      </c>
      <c r="AE71" s="0" t="n">
        <v>0.42</v>
      </c>
      <c r="AF71" s="0" t="n">
        <v>2</v>
      </c>
    </row>
    <row r="72" customFormat="false" ht="13.8" hidden="false" customHeight="false" outlineLevel="0" collapsed="false">
      <c r="A72" s="1" t="s">
        <v>227</v>
      </c>
      <c r="B72" s="0" t="s">
        <v>228</v>
      </c>
      <c r="C72" s="0" t="s">
        <v>35</v>
      </c>
      <c r="D72" s="0" t="s">
        <v>191</v>
      </c>
      <c r="E72" s="0" t="s">
        <v>192</v>
      </c>
      <c r="F72" s="0" t="n">
        <v>172717498.91</v>
      </c>
      <c r="G72" s="0" t="n">
        <v>38.69</v>
      </c>
      <c r="H72" s="0" t="n">
        <v>5.51</v>
      </c>
      <c r="I72" s="0" t="n">
        <v>304099000</v>
      </c>
      <c r="J72" s="0" t="n">
        <v>7.95</v>
      </c>
      <c r="K72" s="0" t="n">
        <f aca="false">L72/(1+(J72/100))</f>
        <v>61.6025937934229</v>
      </c>
      <c r="L72" s="0" t="n">
        <v>66.5</v>
      </c>
      <c r="M72" s="0" t="n">
        <v>2</v>
      </c>
      <c r="N72" s="0" t="n">
        <v>36.58</v>
      </c>
      <c r="O72" s="0" t="n">
        <v>19.49</v>
      </c>
      <c r="P72" s="0" t="n">
        <v>18.69</v>
      </c>
      <c r="Q72" s="0" t="n">
        <v>3.23</v>
      </c>
      <c r="R72" s="0" t="n">
        <v>5</v>
      </c>
      <c r="S72" s="0" t="n">
        <v>378031000</v>
      </c>
      <c r="T72" s="0" t="n">
        <v>4.45</v>
      </c>
      <c r="U72" s="0" t="n">
        <v>12.84</v>
      </c>
      <c r="V72" s="0" t="n">
        <v>6.85</v>
      </c>
      <c r="W72" s="0" t="n">
        <v>2.5</v>
      </c>
      <c r="X72" s="0" t="n">
        <v>347688666.67</v>
      </c>
      <c r="Y72" s="0" t="n">
        <v>1.19</v>
      </c>
      <c r="Z72" s="0" t="n">
        <v>0.95</v>
      </c>
      <c r="AA72" s="0" t="n">
        <v>651023000</v>
      </c>
      <c r="AB72" s="0" t="n">
        <v>815057807.41</v>
      </c>
      <c r="AC72" s="0" t="n">
        <v>874674764</v>
      </c>
      <c r="AD72" s="0" t="n">
        <v>3.16</v>
      </c>
      <c r="AE72" s="0" t="n">
        <v>3.93</v>
      </c>
      <c r="AF72" s="0" t="n">
        <v>1</v>
      </c>
    </row>
    <row r="73" customFormat="false" ht="13.8" hidden="false" customHeight="false" outlineLevel="0" collapsed="false">
      <c r="A73" s="1" t="s">
        <v>229</v>
      </c>
      <c r="B73" s="0" t="s">
        <v>230</v>
      </c>
      <c r="C73" s="0" t="s">
        <v>35</v>
      </c>
      <c r="D73" s="0" t="s">
        <v>44</v>
      </c>
      <c r="E73" s="0" t="s">
        <v>231</v>
      </c>
      <c r="F73" s="0" t="n">
        <v>379110106.21</v>
      </c>
      <c r="G73" s="0" t="n">
        <v>145.61</v>
      </c>
      <c r="H73" s="0" t="n">
        <v>6.23</v>
      </c>
      <c r="I73" s="0" t="n">
        <v>699121094</v>
      </c>
      <c r="J73" s="0" t="n">
        <v>8.11</v>
      </c>
      <c r="K73" s="0" t="n">
        <f aca="false">L73/(1+(J73/100))</f>
        <v>13.8470076773656</v>
      </c>
      <c r="L73" s="0" t="n">
        <v>14.97</v>
      </c>
      <c r="M73" s="0" t="n">
        <v>7</v>
      </c>
      <c r="N73" s="0" t="n">
        <v>34.25</v>
      </c>
      <c r="O73" s="0" t="n">
        <v>60.37</v>
      </c>
      <c r="P73" s="0" t="n">
        <v>40.46</v>
      </c>
      <c r="Q73" s="0" t="n">
        <v>2.95</v>
      </c>
      <c r="R73" s="0" t="n">
        <v>4</v>
      </c>
      <c r="S73" s="0" t="n">
        <v>110301749.25</v>
      </c>
      <c r="T73" s="0" t="n">
        <v>0.3</v>
      </c>
      <c r="U73" s="0" t="n">
        <v>3.52</v>
      </c>
      <c r="V73" s="0" t="n">
        <v>0.72</v>
      </c>
      <c r="W73" s="0" t="n">
        <v>2.79</v>
      </c>
      <c r="X73" s="0" t="n">
        <v>2697794849.25</v>
      </c>
      <c r="Y73" s="0" t="n">
        <v>0.06</v>
      </c>
      <c r="Z73" s="0" t="n">
        <v>0.06</v>
      </c>
      <c r="AA73" s="0" t="n">
        <v>29524279546</v>
      </c>
      <c r="AB73" s="0" t="n">
        <v>31445470394.52</v>
      </c>
      <c r="AC73" s="0" t="n">
        <v>33891040000</v>
      </c>
      <c r="AD73" s="0" t="n">
        <v>0.23</v>
      </c>
      <c r="AE73" s="0" t="n">
        <v>0.46</v>
      </c>
      <c r="AF73" s="0" t="n">
        <v>3</v>
      </c>
      <c r="AG73" s="0" t="n">
        <v>8.43</v>
      </c>
    </row>
    <row r="74" customFormat="false" ht="13.8" hidden="false" customHeight="false" outlineLevel="0" collapsed="false">
      <c r="A74" s="1" t="s">
        <v>232</v>
      </c>
      <c r="B74" s="0" t="s">
        <v>233</v>
      </c>
      <c r="C74" s="0" t="s">
        <v>35</v>
      </c>
      <c r="D74" s="0" t="s">
        <v>40</v>
      </c>
      <c r="E74" s="0" t="s">
        <v>41</v>
      </c>
      <c r="F74" s="0" t="n">
        <v>681134496.77</v>
      </c>
      <c r="G74" s="0" t="n">
        <v>60.44</v>
      </c>
      <c r="H74" s="0" t="n">
        <v>13.96</v>
      </c>
      <c r="I74" s="0" t="n">
        <v>14010558000</v>
      </c>
      <c r="J74" s="0" t="n">
        <v>71.54</v>
      </c>
      <c r="K74" s="0" t="n">
        <f aca="false">L74/(1+(J74/100))</f>
        <v>5.95779410050134</v>
      </c>
      <c r="L74" s="0" t="n">
        <v>10.22</v>
      </c>
      <c r="M74" s="0" t="n">
        <v>5</v>
      </c>
      <c r="N74" s="0" t="n">
        <v>20.88</v>
      </c>
      <c r="O74" s="0" t="n">
        <v>2.27</v>
      </c>
      <c r="P74" s="0" t="n">
        <v>3.16</v>
      </c>
      <c r="Q74" s="0" t="n">
        <v>1.39</v>
      </c>
      <c r="R74" s="0" t="n">
        <v>7</v>
      </c>
      <c r="S74" s="0" t="n">
        <v>11187324000</v>
      </c>
      <c r="T74" s="0" t="n">
        <v>3.33</v>
      </c>
      <c r="U74" s="0" t="n">
        <v>7.59</v>
      </c>
      <c r="V74" s="0" t="n">
        <v>5.44</v>
      </c>
      <c r="W74" s="0" t="n">
        <v>0.2</v>
      </c>
      <c r="X74" s="0" t="n">
        <v>6231837250</v>
      </c>
      <c r="Y74" s="0" t="n">
        <v>0.1</v>
      </c>
      <c r="Z74" s="0" t="n">
        <v>0.08</v>
      </c>
      <c r="AA74" s="0" t="n">
        <v>28708348000</v>
      </c>
      <c r="AB74" s="0" t="n">
        <v>39485003797.95</v>
      </c>
      <c r="AC74" s="0" t="n">
        <v>42039250000</v>
      </c>
      <c r="AD74" s="0" t="n">
        <v>2.62</v>
      </c>
      <c r="AE74" s="0" t="n">
        <v>2.42</v>
      </c>
      <c r="AF74" s="0" t="n">
        <v>2</v>
      </c>
      <c r="AG74" s="0" t="n">
        <v>-2.1</v>
      </c>
    </row>
    <row r="75" customFormat="false" ht="13.8" hidden="false" customHeight="false" outlineLevel="0" collapsed="false">
      <c r="A75" s="1" t="s">
        <v>234</v>
      </c>
      <c r="B75" s="0" t="s">
        <v>235</v>
      </c>
      <c r="C75" s="0" t="s">
        <v>35</v>
      </c>
      <c r="D75" s="0" t="s">
        <v>79</v>
      </c>
      <c r="E75" s="0" t="s">
        <v>236</v>
      </c>
      <c r="F75" s="0" t="n">
        <v>271341033.22</v>
      </c>
      <c r="G75" s="0" t="n">
        <v>22.14</v>
      </c>
      <c r="H75" s="0" t="n">
        <v>6.25</v>
      </c>
      <c r="I75" s="0" t="n">
        <v>1679610000</v>
      </c>
      <c r="J75" s="0" t="n">
        <v>21.51</v>
      </c>
      <c r="K75" s="0" t="n">
        <f aca="false">L75/(1+(J75/100))</f>
        <v>3.18492305160069</v>
      </c>
      <c r="L75" s="0" t="n">
        <v>3.87</v>
      </c>
      <c r="M75" s="0" t="n">
        <v>5</v>
      </c>
      <c r="N75" s="0" t="n">
        <v>38.29</v>
      </c>
      <c r="O75" s="0" t="n">
        <v>6.37</v>
      </c>
      <c r="P75" s="0" t="n">
        <v>7.31</v>
      </c>
      <c r="Q75" s="0" t="n">
        <v>1.03</v>
      </c>
      <c r="R75" s="0" t="n">
        <v>8</v>
      </c>
      <c r="S75" s="0" t="n">
        <v>556760250</v>
      </c>
      <c r="T75" s="0" t="n">
        <v>3.13</v>
      </c>
      <c r="U75" s="0" t="n">
        <v>11.86</v>
      </c>
      <c r="V75" s="0" t="n">
        <v>4.4</v>
      </c>
      <c r="W75" s="0" t="n">
        <v>0.76</v>
      </c>
      <c r="X75" s="0" t="n">
        <v>2936151500</v>
      </c>
      <c r="Y75" s="0" t="n">
        <v>0.76</v>
      </c>
      <c r="Z75" s="0" t="n">
        <v>0.9</v>
      </c>
      <c r="AA75" s="0" t="n">
        <v>1736441000</v>
      </c>
      <c r="AB75" s="0" t="n">
        <v>1458588602.61</v>
      </c>
      <c r="AC75" s="0" t="n">
        <v>1660277681</v>
      </c>
      <c r="AD75" s="0" t="n">
        <v>0.5</v>
      </c>
      <c r="AE75" s="0" t="n">
        <v>0.44</v>
      </c>
      <c r="AF75" s="0" t="n">
        <v>2</v>
      </c>
      <c r="AG75" s="0" t="n">
        <v>3.1</v>
      </c>
    </row>
    <row r="76" customFormat="false" ht="13.8" hidden="false" customHeight="false" outlineLevel="0" collapsed="false">
      <c r="A76" s="1" t="s">
        <v>237</v>
      </c>
      <c r="B76" s="0" t="s">
        <v>238</v>
      </c>
      <c r="C76" s="0" t="s">
        <v>35</v>
      </c>
      <c r="D76" s="0" t="s">
        <v>44</v>
      </c>
      <c r="E76" s="0" t="s">
        <v>231</v>
      </c>
      <c r="F76" s="0" t="n">
        <v>8067464503.3</v>
      </c>
      <c r="G76" s="0" t="n">
        <v>30.57</v>
      </c>
      <c r="H76" s="0" t="n">
        <v>25.93</v>
      </c>
      <c r="I76" s="0" t="n">
        <v>3070190000</v>
      </c>
      <c r="J76" s="0" t="n">
        <v>-4.39</v>
      </c>
      <c r="K76" s="0" t="n">
        <f aca="false">L76/(1+(J76/100))</f>
        <v>377.491894153331</v>
      </c>
      <c r="L76" s="0" t="n">
        <v>360.92</v>
      </c>
      <c r="M76" s="0" t="n">
        <v>13</v>
      </c>
      <c r="N76" s="0" t="n">
        <v>20.58</v>
      </c>
      <c r="O76" s="0" t="n">
        <v>35.61</v>
      </c>
      <c r="P76" s="0" t="n">
        <v>26.54</v>
      </c>
      <c r="Q76" s="0" t="n">
        <v>6.61</v>
      </c>
      <c r="R76" s="0" t="n">
        <v>6</v>
      </c>
      <c r="S76" s="0" t="n">
        <v>307958250</v>
      </c>
      <c r="T76" s="0" t="n">
        <v>13.63</v>
      </c>
      <c r="U76" s="0" t="n">
        <v>26.83</v>
      </c>
      <c r="V76" s="0" t="n">
        <v>19.71</v>
      </c>
      <c r="W76" s="0" t="n">
        <v>9.55</v>
      </c>
      <c r="X76" s="0" t="n">
        <v>1398869500</v>
      </c>
      <c r="Y76" s="0" t="n">
        <v>2.06</v>
      </c>
      <c r="Z76" s="0" t="n">
        <v>1.57</v>
      </c>
      <c r="AA76" s="0" t="n">
        <v>17972656000</v>
      </c>
      <c r="AB76" s="0" t="n">
        <v>23514051189.33</v>
      </c>
      <c r="AC76" s="0" t="n">
        <v>30597580261</v>
      </c>
      <c r="AD76" s="0" t="n">
        <v>10.6</v>
      </c>
      <c r="AE76" s="0" t="n">
        <v>15.24</v>
      </c>
      <c r="AF76" s="0" t="n">
        <v>8</v>
      </c>
      <c r="AG76" s="0" t="n">
        <v>27.97</v>
      </c>
    </row>
    <row r="77" customFormat="false" ht="13.8" hidden="false" customHeight="false" outlineLevel="0" collapsed="false">
      <c r="A77" s="1" t="s">
        <v>239</v>
      </c>
      <c r="B77" s="0" t="s">
        <v>240</v>
      </c>
      <c r="C77" s="0" t="s">
        <v>35</v>
      </c>
      <c r="D77" s="0" t="s">
        <v>62</v>
      </c>
      <c r="E77" s="0" t="s">
        <v>207</v>
      </c>
      <c r="F77" s="0" t="n">
        <v>9426972.19</v>
      </c>
      <c r="G77" s="0" t="n">
        <v>11.72</v>
      </c>
      <c r="H77" s="0" t="n">
        <v>10.68</v>
      </c>
      <c r="I77" s="0" t="n">
        <v>21810670</v>
      </c>
      <c r="J77" s="0" t="n">
        <v>128.57</v>
      </c>
      <c r="K77" s="0" t="n">
        <f aca="false">L77/(1+(J77/100))</f>
        <v>15.4000962506016</v>
      </c>
      <c r="L77" s="0" t="n">
        <v>35.2</v>
      </c>
      <c r="M77" s="0" t="n">
        <v>1</v>
      </c>
      <c r="N77" s="0" t="n">
        <v>1.45</v>
      </c>
      <c r="O77" s="0" t="n">
        <v>161.99</v>
      </c>
      <c r="P77" s="0" t="n">
        <v>6.16</v>
      </c>
      <c r="Q77" s="0" t="n">
        <v>2.94</v>
      </c>
      <c r="R77" s="0" t="n">
        <v>8</v>
      </c>
      <c r="S77" s="0" t="n">
        <v>6102073.25</v>
      </c>
      <c r="T77" s="0" t="n">
        <v>-0.32</v>
      </c>
      <c r="U77" s="0" t="n">
        <v>-0.59</v>
      </c>
      <c r="V77" s="0" t="n">
        <v>-0.55</v>
      </c>
      <c r="W77" s="0" t="n">
        <v>1.75</v>
      </c>
      <c r="X77" s="0" t="n">
        <v>1546353.25</v>
      </c>
      <c r="Y77" s="0" t="n">
        <v>0.51</v>
      </c>
      <c r="Z77" s="0" t="n">
        <v>0.73</v>
      </c>
      <c r="AA77" s="0" t="n">
        <v>75237809</v>
      </c>
      <c r="AB77" s="0" t="n">
        <v>50070000</v>
      </c>
      <c r="AC77" s="0" t="n">
        <v>61340000</v>
      </c>
      <c r="AD77" s="0" t="n">
        <v>-0.05</v>
      </c>
      <c r="AE77" s="0" t="n">
        <v>2.81</v>
      </c>
      <c r="AF77" s="0" t="n">
        <v>1</v>
      </c>
    </row>
    <row r="78" customFormat="false" ht="13.8" hidden="false" customHeight="false" outlineLevel="0" collapsed="false">
      <c r="A78" s="1" t="s">
        <v>241</v>
      </c>
      <c r="B78" s="0" t="s">
        <v>242</v>
      </c>
      <c r="C78" s="0" t="s">
        <v>35</v>
      </c>
      <c r="D78" s="0" t="s">
        <v>62</v>
      </c>
      <c r="E78" s="0" t="s">
        <v>195</v>
      </c>
      <c r="F78" s="0" t="n">
        <v>10749953.81</v>
      </c>
      <c r="G78" s="0" t="n">
        <v>10.27</v>
      </c>
      <c r="H78" s="0" t="n">
        <v>5.27</v>
      </c>
      <c r="I78" s="0" t="n">
        <v>30254327.9</v>
      </c>
      <c r="J78" s="0" t="n">
        <v>69.65</v>
      </c>
      <c r="K78" s="0" t="n">
        <f aca="false">L78/(1+(J78/100))</f>
        <v>12.8499852637784</v>
      </c>
      <c r="L78" s="0" t="n">
        <v>21.8</v>
      </c>
      <c r="M78" s="0" t="n">
        <v>1</v>
      </c>
      <c r="N78" s="0" t="n">
        <v>28.05</v>
      </c>
      <c r="O78" s="0" t="n">
        <v>6.98</v>
      </c>
      <c r="P78" s="0" t="n">
        <v>9.18</v>
      </c>
      <c r="Q78" s="0" t="n">
        <v>1.83</v>
      </c>
      <c r="R78" s="0" t="n">
        <v>9</v>
      </c>
      <c r="S78" s="0" t="n">
        <v>4760615.1</v>
      </c>
      <c r="T78" s="0" t="n">
        <v>11.81</v>
      </c>
      <c r="U78" s="0" t="n">
        <v>21.82</v>
      </c>
      <c r="V78" s="0" t="n">
        <v>14.34</v>
      </c>
      <c r="W78" s="0" t="n">
        <v>1.52</v>
      </c>
      <c r="X78" s="0" t="n">
        <v>18413499.21</v>
      </c>
      <c r="Y78" s="0" t="n">
        <v>1.13</v>
      </c>
      <c r="Z78" s="0" t="n">
        <v>0.72</v>
      </c>
      <c r="AA78" s="0" t="n">
        <v>47221027.38</v>
      </c>
      <c r="AB78" s="0" t="n">
        <v>74000000</v>
      </c>
      <c r="AC78" s="0" t="n">
        <v>82000000</v>
      </c>
      <c r="AD78" s="0" t="n">
        <v>1.84</v>
      </c>
      <c r="AE78" s="0" t="n">
        <v>1.6</v>
      </c>
      <c r="AF78" s="0" t="n">
        <v>1</v>
      </c>
    </row>
    <row r="79" customFormat="false" ht="13.8" hidden="false" customHeight="false" outlineLevel="0" collapsed="false">
      <c r="A79" s="1" t="s">
        <v>243</v>
      </c>
      <c r="B79" s="0" t="s">
        <v>244</v>
      </c>
      <c r="C79" s="0" t="s">
        <v>35</v>
      </c>
      <c r="D79" s="0" t="s">
        <v>48</v>
      </c>
      <c r="E79" s="0" t="s">
        <v>245</v>
      </c>
      <c r="F79" s="0" t="n">
        <v>72186464.06</v>
      </c>
      <c r="G79" s="0" t="n">
        <v>31.66</v>
      </c>
      <c r="H79" s="0" t="n">
        <v>12.5</v>
      </c>
      <c r="I79" s="0" t="n">
        <v>235168000</v>
      </c>
      <c r="J79" s="0" t="n">
        <v>16.56</v>
      </c>
      <c r="K79" s="0" t="n">
        <f aca="false">L79/(1+(J79/100))</f>
        <v>32.0006863417982</v>
      </c>
      <c r="L79" s="0" t="n">
        <v>37.3</v>
      </c>
      <c r="M79" s="0" t="n">
        <v>1</v>
      </c>
      <c r="N79" s="0" t="n">
        <v>7.79</v>
      </c>
      <c r="O79" s="0" t="n">
        <v>10.5</v>
      </c>
      <c r="P79" s="0" t="n">
        <v>8.06</v>
      </c>
      <c r="Q79" s="0" t="n">
        <v>4.65</v>
      </c>
      <c r="R79" s="0" t="n">
        <v>3</v>
      </c>
      <c r="S79" s="0" t="n">
        <v>70350000</v>
      </c>
      <c r="T79" s="0" t="n">
        <v>7.46</v>
      </c>
      <c r="U79" s="0" t="n">
        <v>12.9</v>
      </c>
      <c r="V79" s="0" t="n">
        <v>9.19</v>
      </c>
      <c r="W79" s="0" t="n">
        <v>1.36</v>
      </c>
      <c r="X79" s="0" t="n">
        <v>100587666.67</v>
      </c>
      <c r="Y79" s="0" t="n">
        <v>0.8</v>
      </c>
      <c r="Z79" s="0" t="n">
        <v>0.58</v>
      </c>
      <c r="AA79" s="0" t="n">
        <v>419664000</v>
      </c>
      <c r="AB79" s="0" t="n">
        <v>584158082.19</v>
      </c>
      <c r="AC79" s="0" t="n">
        <v>697500000</v>
      </c>
      <c r="AD79" s="0" t="n">
        <v>3.05</v>
      </c>
      <c r="AE79" s="0" t="n">
        <v>4.2</v>
      </c>
      <c r="AF79" s="0" t="n">
        <v>1</v>
      </c>
    </row>
    <row r="80" customFormat="false" ht="13.8" hidden="false" customHeight="false" outlineLevel="0" collapsed="false">
      <c r="A80" s="1" t="s">
        <v>246</v>
      </c>
      <c r="B80" s="0" t="s">
        <v>247</v>
      </c>
      <c r="C80" s="0" t="s">
        <v>35</v>
      </c>
      <c r="D80" s="0" t="s">
        <v>62</v>
      </c>
      <c r="E80" s="0" t="s">
        <v>248</v>
      </c>
      <c r="F80" s="0" t="n">
        <v>2221932080.33</v>
      </c>
      <c r="G80" s="0" t="n">
        <v>12.84</v>
      </c>
      <c r="H80" s="0" t="n">
        <v>3.65</v>
      </c>
      <c r="I80" s="0" t="n">
        <v>15395600000</v>
      </c>
      <c r="J80" s="0" t="n">
        <v>18.95</v>
      </c>
      <c r="K80" s="0" t="n">
        <f aca="false">L80/(1+(J80/100))</f>
        <v>18.5792349726776</v>
      </c>
      <c r="L80" s="0" t="n">
        <v>22.1</v>
      </c>
      <c r="M80" s="0" t="n">
        <v>7</v>
      </c>
      <c r="N80" s="0" t="n">
        <v>35.52</v>
      </c>
      <c r="O80" s="0" t="n">
        <v>10.21</v>
      </c>
      <c r="P80" s="0" t="n">
        <v>13.53</v>
      </c>
      <c r="Q80" s="0" t="n">
        <v>2.14</v>
      </c>
      <c r="R80" s="0" t="n">
        <v>7</v>
      </c>
      <c r="S80" s="0" t="n">
        <v>7858200000</v>
      </c>
      <c r="T80" s="0" t="n">
        <v>3.38</v>
      </c>
      <c r="U80" s="0" t="n">
        <v>7.13</v>
      </c>
      <c r="V80" s="0" t="n">
        <v>4.11</v>
      </c>
      <c r="W80" s="0" t="n">
        <v>0.68</v>
      </c>
      <c r="X80" s="0" t="n">
        <v>11121575000</v>
      </c>
      <c r="Y80" s="0" t="n">
        <v>0.89</v>
      </c>
      <c r="Z80" s="0" t="n">
        <v>0.78</v>
      </c>
      <c r="AA80" s="0" t="n">
        <v>12278000000</v>
      </c>
      <c r="AB80" s="0" t="n">
        <v>13116374145.31</v>
      </c>
      <c r="AC80" s="0" t="n">
        <v>13725513304</v>
      </c>
      <c r="AD80" s="0" t="n">
        <v>1.82</v>
      </c>
      <c r="AE80" s="0" t="n">
        <v>1.32</v>
      </c>
      <c r="AF80" s="0" t="n">
        <v>4</v>
      </c>
      <c r="AG80" s="0" t="n">
        <v>15.95</v>
      </c>
    </row>
    <row r="81" customFormat="false" ht="13.8" hidden="false" customHeight="false" outlineLevel="0" collapsed="false">
      <c r="A81" s="1" t="s">
        <v>249</v>
      </c>
      <c r="B81" s="0" t="s">
        <v>250</v>
      </c>
      <c r="C81" s="0" t="s">
        <v>35</v>
      </c>
      <c r="D81" s="0" t="s">
        <v>62</v>
      </c>
      <c r="E81" s="0" t="s">
        <v>89</v>
      </c>
      <c r="F81" s="0" t="n">
        <v>99559932.17</v>
      </c>
      <c r="G81" s="0" t="n">
        <v>57.43</v>
      </c>
      <c r="H81" s="0" t="n">
        <v>52.55</v>
      </c>
      <c r="I81" s="0" t="n">
        <v>71048359</v>
      </c>
      <c r="J81" s="0" t="n">
        <v>24.05</v>
      </c>
      <c r="K81" s="0" t="n">
        <f aca="false">L81/(1+(J81/100))</f>
        <v>722.023377670294</v>
      </c>
      <c r="L81" s="0" t="n">
        <v>895.67</v>
      </c>
      <c r="M81" s="0" t="n">
        <v>3</v>
      </c>
      <c r="N81" s="0" t="n">
        <v>0.31</v>
      </c>
      <c r="O81" s="0" t="n">
        <v>45.58</v>
      </c>
      <c r="P81" s="0" t="n">
        <v>18.36</v>
      </c>
      <c r="Q81" s="0" t="n">
        <v>4261.82</v>
      </c>
      <c r="R81" s="0" t="n">
        <v>4</v>
      </c>
      <c r="S81" s="0" t="n">
        <v>28217239</v>
      </c>
      <c r="T81" s="0" t="n">
        <v>43.61</v>
      </c>
      <c r="U81" s="0" t="n">
        <v>40.94</v>
      </c>
      <c r="V81" s="0" t="n">
        <v>40.91</v>
      </c>
      <c r="W81" s="0" t="n">
        <v>5.38</v>
      </c>
      <c r="X81" s="0" t="n">
        <v>57044</v>
      </c>
      <c r="Y81" s="0" t="n">
        <v>811.69</v>
      </c>
      <c r="Z81" s="0" t="n">
        <v>11.26</v>
      </c>
      <c r="AA81" s="0" t="n">
        <v>53868547</v>
      </c>
      <c r="AB81" s="0" t="n">
        <v>44463442.25</v>
      </c>
      <c r="AC81" s="0" t="n">
        <v>98555000</v>
      </c>
      <c r="AD81" s="0" t="n">
        <v>16.17</v>
      </c>
      <c r="AE81" s="0" t="n">
        <v>37.14</v>
      </c>
      <c r="AF81" s="0" t="n">
        <v>2</v>
      </c>
    </row>
    <row r="82" customFormat="false" ht="13.8" hidden="false" customHeight="false" outlineLevel="0" collapsed="false">
      <c r="A82" s="1" t="s">
        <v>251</v>
      </c>
      <c r="B82" s="0" t="s">
        <v>252</v>
      </c>
      <c r="C82" s="0" t="s">
        <v>35</v>
      </c>
      <c r="D82" s="0" t="s">
        <v>36</v>
      </c>
      <c r="E82" s="0" t="s">
        <v>186</v>
      </c>
      <c r="F82" s="0" t="n">
        <v>26360808.36</v>
      </c>
      <c r="G82" s="0" t="n">
        <v>13.1</v>
      </c>
      <c r="H82" s="0" t="n">
        <v>33.59</v>
      </c>
      <c r="I82" s="0" t="n">
        <v>246768000</v>
      </c>
      <c r="J82" s="0" t="n">
        <v>53.35</v>
      </c>
      <c r="K82" s="0" t="n">
        <f aca="false">L82/(1+(J82/100))</f>
        <v>2.61493315943919</v>
      </c>
      <c r="L82" s="0" t="n">
        <v>4.01</v>
      </c>
      <c r="M82" s="0" t="n">
        <v>1</v>
      </c>
      <c r="N82" s="0" t="n">
        <v>15.09</v>
      </c>
      <c r="O82" s="0" t="n">
        <v>4.7</v>
      </c>
      <c r="P82" s="0" t="n">
        <v>4.89</v>
      </c>
      <c r="Q82" s="0" t="n">
        <v>1.81</v>
      </c>
      <c r="R82" s="0" t="n">
        <v>7</v>
      </c>
      <c r="S82" s="0" t="n">
        <v>89667750</v>
      </c>
      <c r="T82" s="0" t="n">
        <v>3.63</v>
      </c>
      <c r="U82" s="0" t="n">
        <v>7.32</v>
      </c>
      <c r="V82" s="0" t="n">
        <v>5.25</v>
      </c>
      <c r="W82" s="0" t="n">
        <v>0.44</v>
      </c>
      <c r="X82" s="0" t="n">
        <v>104401500</v>
      </c>
      <c r="Y82" s="0" t="n">
        <v>0.51</v>
      </c>
      <c r="Z82" s="0" t="n">
        <v>0.49</v>
      </c>
      <c r="AA82" s="0" t="n">
        <v>229101000</v>
      </c>
      <c r="AB82" s="0" t="n">
        <v>238000000</v>
      </c>
      <c r="AC82" s="0" t="n">
        <v>424000000</v>
      </c>
      <c r="AD82" s="0" t="n">
        <v>0.56</v>
      </c>
      <c r="AE82" s="0" t="n">
        <v>0.6</v>
      </c>
      <c r="AF82" s="0" t="n">
        <v>1</v>
      </c>
    </row>
    <row r="83" customFormat="false" ht="13.8" hidden="false" customHeight="false" outlineLevel="0" collapsed="false">
      <c r="A83" s="1" t="s">
        <v>253</v>
      </c>
      <c r="B83" s="0" t="s">
        <v>254</v>
      </c>
      <c r="C83" s="0" t="s">
        <v>35</v>
      </c>
      <c r="D83" s="0" t="s">
        <v>62</v>
      </c>
      <c r="E83" s="0" t="s">
        <v>255</v>
      </c>
      <c r="F83" s="0" t="n">
        <v>4569016.03</v>
      </c>
      <c r="G83" s="0" t="n">
        <v>43.14</v>
      </c>
      <c r="H83" s="0" t="n">
        <v>26.67</v>
      </c>
      <c r="I83" s="0" t="n">
        <v>14668000</v>
      </c>
      <c r="J83" s="0" t="n">
        <v>378.57</v>
      </c>
      <c r="K83" s="0" t="n">
        <f aca="false">L83/(1+(J83/100))</f>
        <v>7.00002089558476</v>
      </c>
      <c r="L83" s="0" t="n">
        <v>33.5</v>
      </c>
      <c r="M83" s="0" t="n">
        <v>1</v>
      </c>
      <c r="N83" s="0" t="n">
        <v>9.39</v>
      </c>
      <c r="O83" s="0" t="n">
        <v>4.97</v>
      </c>
      <c r="P83" s="0" t="n">
        <v>6.73</v>
      </c>
      <c r="Q83" s="0" t="n">
        <v>4.39</v>
      </c>
      <c r="R83" s="0" t="n">
        <v>8</v>
      </c>
      <c r="S83" s="0" t="n">
        <v>3848000</v>
      </c>
      <c r="T83" s="0" t="n">
        <v>20.6</v>
      </c>
      <c r="U83" s="0" t="n">
        <v>27.81</v>
      </c>
      <c r="V83" s="0" t="n">
        <v>25.02</v>
      </c>
      <c r="W83" s="0" t="n">
        <v>1.39</v>
      </c>
      <c r="X83" s="0" t="n">
        <v>1995000</v>
      </c>
      <c r="Y83" s="0" t="n">
        <v>0.53</v>
      </c>
      <c r="Z83" s="0" t="n">
        <v>1.01</v>
      </c>
      <c r="AA83" s="0" t="n">
        <v>46832000</v>
      </c>
      <c r="AB83" s="0" t="n">
        <v>24430000</v>
      </c>
      <c r="AC83" s="0" t="n">
        <v>39150000</v>
      </c>
      <c r="AD83" s="0" t="n">
        <v>1.41</v>
      </c>
      <c r="AE83" s="0" t="n">
        <v>1.52</v>
      </c>
      <c r="AF83" s="0" t="n">
        <v>1</v>
      </c>
    </row>
    <row r="84" customFormat="false" ht="13.8" hidden="false" customHeight="false" outlineLevel="0" collapsed="false">
      <c r="A84" s="1" t="s">
        <v>256</v>
      </c>
      <c r="B84" s="0" t="s">
        <v>257</v>
      </c>
      <c r="C84" s="0" t="s">
        <v>35</v>
      </c>
      <c r="D84" s="0" t="s">
        <v>52</v>
      </c>
      <c r="E84" s="0" t="s">
        <v>118</v>
      </c>
      <c r="F84" s="0" t="n">
        <v>49390544.12</v>
      </c>
      <c r="G84" s="0" t="n">
        <v>2290.36</v>
      </c>
      <c r="H84" s="0" t="n">
        <v>6</v>
      </c>
      <c r="I84" s="0" t="n">
        <v>534552000</v>
      </c>
      <c r="J84" s="0" t="n">
        <v>6.9</v>
      </c>
      <c r="K84" s="0" t="n">
        <f aca="false">L84/(1+(J84/100))</f>
        <v>44.9017773620206</v>
      </c>
      <c r="L84" s="0" t="n">
        <v>48</v>
      </c>
      <c r="M84" s="0" t="n">
        <v>1</v>
      </c>
      <c r="N84" s="0" t="n">
        <v>15.09</v>
      </c>
      <c r="O84" s="0" t="n">
        <v>7.61</v>
      </c>
      <c r="P84" s="0" t="n">
        <v>21.99</v>
      </c>
      <c r="Q84" s="0" t="n">
        <v>1.9</v>
      </c>
      <c r="R84" s="0" t="n">
        <v>9</v>
      </c>
      <c r="S84" s="0" t="n">
        <v>290679500</v>
      </c>
      <c r="T84" s="0" t="n">
        <v>-0.3</v>
      </c>
      <c r="U84" s="0" t="n">
        <v>-0.55</v>
      </c>
      <c r="V84" s="0" t="n">
        <v>-0.4</v>
      </c>
      <c r="W84" s="0" t="n">
        <v>0.48</v>
      </c>
      <c r="X84" s="0" t="n">
        <v>191232000</v>
      </c>
      <c r="Y84" s="0" t="n">
        <v>0.32</v>
      </c>
      <c r="Z84" s="0" t="n">
        <v>0.32</v>
      </c>
      <c r="AA84" s="0" t="n">
        <v>730196000</v>
      </c>
      <c r="AB84" s="0" t="n">
        <v>760298248.55</v>
      </c>
      <c r="AC84" s="0" t="n">
        <v>810431364</v>
      </c>
      <c r="AD84" s="0" t="n">
        <v>-0.68</v>
      </c>
      <c r="AE84" s="0" t="n">
        <v>3.78</v>
      </c>
      <c r="AF84" s="0" t="n">
        <v>1</v>
      </c>
    </row>
    <row r="85" customFormat="false" ht="13.8" hidden="false" customHeight="false" outlineLevel="0" collapsed="false">
      <c r="A85" s="1" t="s">
        <v>258</v>
      </c>
      <c r="B85" s="0" t="s">
        <v>259</v>
      </c>
      <c r="C85" s="0" t="s">
        <v>35</v>
      </c>
      <c r="D85" s="0" t="s">
        <v>52</v>
      </c>
      <c r="E85" s="0" t="s">
        <v>118</v>
      </c>
      <c r="F85" s="0" t="n">
        <v>273768574.46</v>
      </c>
      <c r="G85" s="0" t="n">
        <v>5.72</v>
      </c>
      <c r="H85" s="0" t="n">
        <v>6</v>
      </c>
      <c r="I85" s="0" t="n">
        <v>1185912000</v>
      </c>
      <c r="J85" s="0" t="n">
        <v>20.18</v>
      </c>
      <c r="K85" s="0" t="n">
        <f aca="false">L85/(1+(J85/100))</f>
        <v>176.793143617906</v>
      </c>
      <c r="L85" s="0" t="n">
        <v>212.47</v>
      </c>
      <c r="M85" s="0" t="n">
        <v>4</v>
      </c>
      <c r="N85" s="0" t="n">
        <v>11.51</v>
      </c>
      <c r="O85" s="0" t="n">
        <v>12.97</v>
      </c>
      <c r="P85" s="0" t="n">
        <v>13.66</v>
      </c>
      <c r="Q85" s="0" t="n">
        <v>3.03</v>
      </c>
      <c r="R85" s="0" t="n">
        <v>8</v>
      </c>
      <c r="S85" s="0" t="n">
        <v>1017711750</v>
      </c>
      <c r="T85" s="0" t="n">
        <v>5.18</v>
      </c>
      <c r="U85" s="0" t="n">
        <v>8.78</v>
      </c>
      <c r="V85" s="0" t="n">
        <v>7.42</v>
      </c>
      <c r="W85" s="0" t="n">
        <v>1.14</v>
      </c>
      <c r="X85" s="0" t="n">
        <v>232335000</v>
      </c>
      <c r="Y85" s="0" t="n">
        <v>0.78</v>
      </c>
      <c r="Z85" s="0" t="n">
        <v>0.73</v>
      </c>
      <c r="AA85" s="0" t="n">
        <v>1833698000</v>
      </c>
      <c r="AB85" s="0" t="n">
        <v>1960761974.44</v>
      </c>
      <c r="AC85" s="0" t="n">
        <v>2110331360</v>
      </c>
      <c r="AD85" s="0" t="n">
        <v>13.63</v>
      </c>
      <c r="AE85" s="0" t="n">
        <v>13.2</v>
      </c>
      <c r="AF85" s="0" t="n">
        <v>3</v>
      </c>
      <c r="AG85" s="0" t="n">
        <v>2.6</v>
      </c>
    </row>
    <row r="86" customFormat="false" ht="13.8" hidden="false" customHeight="false" outlineLevel="0" collapsed="false">
      <c r="A86" s="1" t="s">
        <v>260</v>
      </c>
      <c r="B86" s="0" t="s">
        <v>261</v>
      </c>
      <c r="C86" s="0" t="s">
        <v>35</v>
      </c>
      <c r="D86" s="0" t="s">
        <v>62</v>
      </c>
      <c r="E86" s="0" t="s">
        <v>89</v>
      </c>
      <c r="F86" s="0" t="n">
        <v>114946749.35</v>
      </c>
      <c r="G86" s="0" t="n">
        <v>657.24</v>
      </c>
      <c r="H86" s="0" t="n">
        <v>154.95</v>
      </c>
      <c r="I86" s="0" t="n">
        <v>133405000</v>
      </c>
      <c r="J86" s="0" t="n">
        <v>37.29</v>
      </c>
      <c r="K86" s="0" t="n">
        <f aca="false">L86/(1+(J86/100))</f>
        <v>2.69502512928837</v>
      </c>
      <c r="L86" s="0" t="n">
        <v>3.7</v>
      </c>
      <c r="M86" s="0" t="n">
        <v>1</v>
      </c>
      <c r="N86" s="0" t="n">
        <v>3.22</v>
      </c>
      <c r="O86" s="0" t="n">
        <v>23.52</v>
      </c>
      <c r="P86" s="0" t="n">
        <v>6.32</v>
      </c>
      <c r="Q86" s="0" t="n">
        <v>12.87</v>
      </c>
      <c r="R86" s="0" t="n">
        <v>8</v>
      </c>
      <c r="S86" s="0" t="n">
        <v>42313250</v>
      </c>
      <c r="T86" s="0" t="n">
        <v>13.1</v>
      </c>
      <c r="U86" s="0" t="n">
        <v>15</v>
      </c>
      <c r="V86" s="0" t="n">
        <v>14.41</v>
      </c>
      <c r="W86" s="0" t="n">
        <v>3.5</v>
      </c>
      <c r="X86" s="0" t="n">
        <v>5801500</v>
      </c>
      <c r="Y86" s="0" t="n">
        <v>7.66</v>
      </c>
      <c r="Z86" s="0" t="n">
        <v>2.35</v>
      </c>
      <c r="AA86" s="0" t="n">
        <v>64901000</v>
      </c>
      <c r="AB86" s="0" t="n">
        <v>212932663.01</v>
      </c>
      <c r="AC86" s="0" t="n">
        <v>151000000</v>
      </c>
      <c r="AD86" s="0" t="n">
        <v>0.12</v>
      </c>
      <c r="AE86" s="0" t="n">
        <v>0.57</v>
      </c>
      <c r="AF86" s="0" t="n">
        <v>1</v>
      </c>
    </row>
    <row r="87" customFormat="false" ht="13.8" hidden="false" customHeight="false" outlineLevel="0" collapsed="false">
      <c r="A87" s="1" t="s">
        <v>262</v>
      </c>
      <c r="B87" s="0" t="s">
        <v>263</v>
      </c>
      <c r="C87" s="0" t="s">
        <v>35</v>
      </c>
      <c r="D87" s="0" t="s">
        <v>69</v>
      </c>
      <c r="E87" s="0" t="s">
        <v>264</v>
      </c>
      <c r="F87" s="0" t="n">
        <v>98364537.22</v>
      </c>
      <c r="G87" s="0" t="n">
        <v>190.79</v>
      </c>
      <c r="H87" s="0" t="n">
        <v>13.86</v>
      </c>
      <c r="I87" s="0" t="n">
        <v>176853000</v>
      </c>
      <c r="J87" s="0" t="n">
        <v>10.19</v>
      </c>
      <c r="K87" s="0" t="n">
        <f aca="false">L87/(1+(J87/100))</f>
        <v>15.7001542789727</v>
      </c>
      <c r="L87" s="0" t="n">
        <v>17.3</v>
      </c>
      <c r="M87" s="0" t="n">
        <v>1</v>
      </c>
      <c r="N87" s="0" t="n">
        <v>47.03</v>
      </c>
      <c r="O87" s="0" t="n">
        <v>95</v>
      </c>
      <c r="P87" s="0" t="n">
        <v>115.65</v>
      </c>
      <c r="Q87" s="0" t="n">
        <v>2.11</v>
      </c>
      <c r="R87" s="0" t="n">
        <v>6</v>
      </c>
      <c r="S87" s="0" t="n">
        <v>35497750</v>
      </c>
      <c r="T87" s="0" t="n">
        <v>-5.29</v>
      </c>
      <c r="U87" s="0" t="n">
        <v>-15.86</v>
      </c>
      <c r="V87" s="0" t="n">
        <v>-6.38</v>
      </c>
      <c r="W87" s="0" t="n">
        <v>3.01</v>
      </c>
      <c r="X87" s="0" t="n">
        <v>218510000</v>
      </c>
      <c r="Y87" s="0" t="n">
        <v>0.97</v>
      </c>
      <c r="Z87" s="0" t="n">
        <v>0.96</v>
      </c>
      <c r="AA87" s="0" t="n">
        <v>460904000</v>
      </c>
      <c r="AB87" s="0" t="n">
        <v>460717808.22</v>
      </c>
      <c r="AC87" s="0" t="n">
        <v>563100000</v>
      </c>
      <c r="AD87" s="0" t="n">
        <v>-0.81</v>
      </c>
      <c r="AE87" s="0" t="n">
        <v>0.06</v>
      </c>
      <c r="AF87" s="0" t="n">
        <v>1</v>
      </c>
    </row>
    <row r="88" customFormat="false" ht="13.8" hidden="false" customHeight="false" outlineLevel="0" collapsed="false">
      <c r="A88" s="1" t="s">
        <v>265</v>
      </c>
      <c r="B88" s="0" t="s">
        <v>266</v>
      </c>
      <c r="C88" s="0" t="s">
        <v>35</v>
      </c>
      <c r="D88" s="0" t="s">
        <v>69</v>
      </c>
      <c r="E88" s="0" t="s">
        <v>267</v>
      </c>
      <c r="F88" s="0" t="n">
        <v>171783808.2</v>
      </c>
      <c r="G88" s="0" t="n">
        <v>10.07</v>
      </c>
      <c r="H88" s="0" t="n">
        <v>24.23</v>
      </c>
      <c r="I88" s="0" t="n">
        <v>554002000</v>
      </c>
      <c r="J88" s="0" t="n">
        <v>71.68</v>
      </c>
      <c r="K88" s="0" t="n">
        <f aca="false">L88/(1+(J88/100))</f>
        <v>16.0997204100652</v>
      </c>
      <c r="L88" s="0" t="n">
        <v>27.64</v>
      </c>
      <c r="M88" s="0" t="n">
        <v>5</v>
      </c>
      <c r="N88" s="0" t="n">
        <v>2.11</v>
      </c>
      <c r="O88" s="0" t="n">
        <v>628.52</v>
      </c>
      <c r="P88" s="0" t="n">
        <v>376.04</v>
      </c>
      <c r="Q88" s="0" t="n">
        <v>12.22</v>
      </c>
      <c r="R88" s="0" t="n">
        <v>4</v>
      </c>
      <c r="S88" s="0" t="n">
        <v>-101601250</v>
      </c>
      <c r="T88" s="0" t="n">
        <v>-4.66</v>
      </c>
      <c r="U88" s="0" t="n">
        <v>-6.38</v>
      </c>
      <c r="V88" s="0" t="n">
        <v>-6.16</v>
      </c>
      <c r="W88" s="0" t="n">
        <v>1.67</v>
      </c>
      <c r="X88" s="0" t="n">
        <v>17470750</v>
      </c>
      <c r="Y88" s="0" t="n">
        <v>4.94</v>
      </c>
      <c r="Z88" s="0" t="n">
        <v>4.02</v>
      </c>
      <c r="AA88" s="0" t="n">
        <v>156945000</v>
      </c>
      <c r="AB88" s="0" t="n">
        <v>204613716.45</v>
      </c>
      <c r="AC88" s="0" t="n">
        <v>282714481</v>
      </c>
      <c r="AD88" s="0" t="n">
        <v>-0.3</v>
      </c>
      <c r="AE88" s="0" t="n">
        <v>-0.58</v>
      </c>
      <c r="AF88" s="0" t="n">
        <v>2</v>
      </c>
    </row>
    <row r="89" customFormat="false" ht="13.8" hidden="false" customHeight="false" outlineLevel="0" collapsed="false">
      <c r="A89" s="1" t="s">
        <v>268</v>
      </c>
      <c r="B89" s="0" t="s">
        <v>269</v>
      </c>
      <c r="C89" s="0" t="s">
        <v>35</v>
      </c>
      <c r="D89" s="0" t="s">
        <v>48</v>
      </c>
      <c r="E89" s="0" t="s">
        <v>49</v>
      </c>
      <c r="F89" s="0" t="n">
        <v>460729204.53</v>
      </c>
      <c r="G89" s="0" t="n">
        <v>112.68</v>
      </c>
      <c r="H89" s="0" t="n">
        <v>17.69</v>
      </c>
      <c r="I89" s="0" t="n">
        <v>985200000</v>
      </c>
      <c r="J89" s="0" t="n">
        <v>5.45</v>
      </c>
      <c r="K89" s="0" t="n">
        <f aca="false">L89/(1+(J89/100))</f>
        <v>38.6249407302039</v>
      </c>
      <c r="L89" s="0" t="n">
        <v>40.73</v>
      </c>
      <c r="M89" s="0" t="n">
        <v>8</v>
      </c>
      <c r="N89" s="0" t="n">
        <v>56.73</v>
      </c>
      <c r="O89" s="0" t="n">
        <v>105.68</v>
      </c>
      <c r="P89" s="0" t="n">
        <v>10107.69</v>
      </c>
      <c r="Q89" s="0" t="n">
        <v>3.3</v>
      </c>
      <c r="R89" s="0" t="n">
        <v>4</v>
      </c>
      <c r="S89" s="0" t="n">
        <v>-335500000</v>
      </c>
      <c r="T89" s="0" t="n">
        <v>-5.38</v>
      </c>
      <c r="U89" s="0" t="n">
        <v>-53.52</v>
      </c>
      <c r="V89" s="0" t="n">
        <v>-8.07</v>
      </c>
      <c r="W89" s="0" t="n">
        <v>2.82</v>
      </c>
      <c r="X89" s="0" t="n">
        <v>4230200000</v>
      </c>
      <c r="Y89" s="0" t="n">
        <v>0.34</v>
      </c>
      <c r="Z89" s="0" t="n">
        <v>0.21</v>
      </c>
      <c r="AA89" s="0" t="n">
        <v>6304700000</v>
      </c>
      <c r="AB89" s="0" t="n">
        <v>10254654725.97</v>
      </c>
      <c r="AC89" s="0" t="n">
        <v>12745876055</v>
      </c>
      <c r="AD89" s="0" t="n">
        <v>-7.32</v>
      </c>
      <c r="AE89" s="0" t="n">
        <v>-2.36</v>
      </c>
      <c r="AF89" s="0" t="n">
        <v>6</v>
      </c>
      <c r="AG89" s="0" t="n">
        <v>324.33</v>
      </c>
    </row>
    <row r="90" customFormat="false" ht="13.8" hidden="false" customHeight="false" outlineLevel="0" collapsed="false">
      <c r="A90" s="1" t="s">
        <v>270</v>
      </c>
      <c r="B90" s="0" t="s">
        <v>271</v>
      </c>
      <c r="C90" s="0" t="s">
        <v>35</v>
      </c>
      <c r="D90" s="0" t="s">
        <v>36</v>
      </c>
      <c r="E90" s="0" t="s">
        <v>272</v>
      </c>
      <c r="F90" s="0" t="n">
        <v>183931380.86</v>
      </c>
      <c r="G90" s="0" t="n">
        <v>9.82</v>
      </c>
      <c r="H90" s="0" t="n">
        <v>4.09</v>
      </c>
      <c r="I90" s="0" t="n">
        <v>437123000</v>
      </c>
      <c r="J90" s="0" t="n">
        <v>5.18</v>
      </c>
      <c r="K90" s="0" t="n">
        <f aca="false">L90/(1+(J90/100))</f>
        <v>63.7003232553717</v>
      </c>
      <c r="L90" s="0" t="n">
        <v>67</v>
      </c>
      <c r="M90" s="0" t="n">
        <v>1</v>
      </c>
      <c r="N90" s="0" t="n">
        <v>13.2</v>
      </c>
      <c r="O90" s="0" t="n">
        <v>1.45</v>
      </c>
      <c r="P90" s="0" t="n">
        <v>0.49</v>
      </c>
      <c r="Q90" s="0" t="n">
        <v>2</v>
      </c>
      <c r="R90" s="0" t="n">
        <v>4</v>
      </c>
      <c r="S90" s="0" t="n">
        <v>468742500</v>
      </c>
      <c r="T90" s="0" t="n">
        <v>59.85</v>
      </c>
      <c r="U90" s="0" t="n">
        <v>89.09</v>
      </c>
      <c r="V90" s="0" t="n">
        <v>76.45</v>
      </c>
      <c r="W90" s="0" t="n">
        <v>1.29</v>
      </c>
      <c r="X90" s="0" t="n">
        <v>118221000</v>
      </c>
      <c r="Y90" s="0" t="n">
        <v>0.99</v>
      </c>
      <c r="Z90" s="0" t="n">
        <v>0.27</v>
      </c>
      <c r="AA90" s="0" t="n">
        <v>935709000</v>
      </c>
      <c r="AB90" s="0" t="n">
        <v>3378911232.88</v>
      </c>
      <c r="AC90" s="0" t="n">
        <v>1340100000</v>
      </c>
      <c r="AD90" s="0" t="n">
        <v>43.93</v>
      </c>
      <c r="AE90" s="0" t="n">
        <v>31.72</v>
      </c>
      <c r="AF90" s="0" t="n">
        <v>1</v>
      </c>
    </row>
    <row r="91" customFormat="false" ht="13.8" hidden="false" customHeight="false" outlineLevel="0" collapsed="false">
      <c r="A91" s="1" t="s">
        <v>273</v>
      </c>
      <c r="B91" s="0" t="s">
        <v>274</v>
      </c>
      <c r="C91" s="0" t="s">
        <v>35</v>
      </c>
      <c r="D91" s="0" t="s">
        <v>36</v>
      </c>
      <c r="E91" s="0" t="s">
        <v>83</v>
      </c>
      <c r="F91" s="0" t="n">
        <v>1472341236.33</v>
      </c>
      <c r="G91" s="0" t="n">
        <v>1.64</v>
      </c>
      <c r="H91" s="0" t="n">
        <v>1.95</v>
      </c>
      <c r="I91" s="0" t="n">
        <v>1319240000</v>
      </c>
      <c r="J91" s="0" t="n">
        <v>-1.44</v>
      </c>
      <c r="K91" s="0" t="n">
        <f aca="false">L91/(1+(J91/100))</f>
        <v>285.491071428571</v>
      </c>
      <c r="L91" s="0" t="n">
        <v>281.38</v>
      </c>
      <c r="M91" s="0" t="n">
        <v>4</v>
      </c>
      <c r="N91" s="0" t="n">
        <v>3.48</v>
      </c>
      <c r="O91" s="0" t="n">
        <v>15.2</v>
      </c>
      <c r="P91" s="0" t="n">
        <v>13.98</v>
      </c>
      <c r="Q91" s="0" t="n">
        <v>2.66</v>
      </c>
      <c r="R91" s="0" t="n">
        <v>7</v>
      </c>
      <c r="S91" s="0" t="n">
        <v>888033500</v>
      </c>
      <c r="T91" s="0" t="n">
        <v>7.25</v>
      </c>
      <c r="U91" s="0" t="n">
        <v>47.32</v>
      </c>
      <c r="V91" s="0" t="n">
        <v>39.35</v>
      </c>
      <c r="W91" s="0" t="n">
        <v>6.75</v>
      </c>
      <c r="X91" s="0" t="n">
        <v>218771750</v>
      </c>
      <c r="Y91" s="0" t="n">
        <v>0.89</v>
      </c>
      <c r="Z91" s="0" t="n">
        <v>0.84</v>
      </c>
      <c r="AA91" s="0" t="n">
        <v>8745756000</v>
      </c>
      <c r="AB91" s="0" t="n">
        <v>8694539131.06</v>
      </c>
      <c r="AC91" s="0" t="n">
        <v>8991165830</v>
      </c>
      <c r="AD91" s="0" t="n">
        <v>18.8</v>
      </c>
      <c r="AE91" s="0" t="n">
        <v>20.77</v>
      </c>
      <c r="AF91" s="0" t="n">
        <v>2</v>
      </c>
      <c r="AG91" s="0" t="n">
        <v>23</v>
      </c>
    </row>
    <row r="92" customFormat="false" ht="13.8" hidden="false" customHeight="false" outlineLevel="0" collapsed="false">
      <c r="A92" s="1" t="s">
        <v>275</v>
      </c>
      <c r="B92" s="0" t="s">
        <v>276</v>
      </c>
      <c r="C92" s="0" t="s">
        <v>35</v>
      </c>
      <c r="D92" s="0" t="s">
        <v>62</v>
      </c>
      <c r="E92" s="0" t="s">
        <v>89</v>
      </c>
      <c r="F92" s="0" t="n">
        <v>35080452</v>
      </c>
      <c r="G92" s="0" t="n">
        <v>71.1</v>
      </c>
      <c r="H92" s="0" t="n">
        <v>22</v>
      </c>
      <c r="I92" s="0" t="n">
        <v>75865000</v>
      </c>
      <c r="J92" s="0" t="n">
        <v>84.12</v>
      </c>
      <c r="K92" s="0" t="n">
        <f aca="false">L92/(1+(J92/100))</f>
        <v>11.8401042798175</v>
      </c>
      <c r="L92" s="0" t="n">
        <v>21.8</v>
      </c>
      <c r="M92" s="0" t="n">
        <v>2</v>
      </c>
      <c r="N92" s="0" t="n">
        <v>0.12</v>
      </c>
      <c r="O92" s="0" t="n">
        <v>12.6</v>
      </c>
      <c r="P92" s="0" t="n">
        <v>10.14</v>
      </c>
      <c r="Q92" s="0" t="n">
        <v>6.68</v>
      </c>
      <c r="R92" s="0" t="n">
        <v>6</v>
      </c>
      <c r="S92" s="0" t="n">
        <v>30558000</v>
      </c>
      <c r="T92" s="0" t="n">
        <v>10.7</v>
      </c>
      <c r="U92" s="0" t="n">
        <v>17.47</v>
      </c>
      <c r="V92" s="0" t="n">
        <v>17.45</v>
      </c>
      <c r="W92" s="0" t="n">
        <v>2.08</v>
      </c>
      <c r="X92" s="0" t="n">
        <v>92750</v>
      </c>
      <c r="Y92" s="0" t="n">
        <v>0.58</v>
      </c>
      <c r="Z92" s="0" t="n">
        <v>0.45</v>
      </c>
      <c r="AA92" s="0" t="n">
        <v>289432000</v>
      </c>
      <c r="AB92" s="0" t="n">
        <v>357304334.16</v>
      </c>
      <c r="AC92" s="0" t="n">
        <v>458980369</v>
      </c>
      <c r="AD92" s="0" t="n">
        <v>0.94</v>
      </c>
      <c r="AE92" s="0" t="n">
        <v>1.59</v>
      </c>
      <c r="AF92" s="0" t="n">
        <v>1</v>
      </c>
    </row>
    <row r="93" customFormat="false" ht="13.8" hidden="false" customHeight="false" outlineLevel="0" collapsed="false">
      <c r="A93" s="1" t="s">
        <v>277</v>
      </c>
      <c r="B93" s="0" t="s">
        <v>278</v>
      </c>
      <c r="C93" s="0" t="s">
        <v>35</v>
      </c>
      <c r="D93" s="0" t="s">
        <v>52</v>
      </c>
      <c r="E93" s="0" t="s">
        <v>279</v>
      </c>
      <c r="F93" s="0" t="n">
        <v>18234693.73</v>
      </c>
      <c r="G93" s="0" t="n">
        <v>4.03</v>
      </c>
      <c r="H93" s="0" t="n">
        <v>17.14</v>
      </c>
      <c r="I93" s="0" t="n">
        <v>130354000</v>
      </c>
      <c r="J93" s="0" t="n">
        <v>45.99</v>
      </c>
      <c r="K93" s="0" t="n">
        <f aca="false">L93/(1+(J93/100))</f>
        <v>6.8497842317967</v>
      </c>
      <c r="L93" s="0" t="n">
        <v>10</v>
      </c>
      <c r="M93" s="0" t="n">
        <v>1</v>
      </c>
      <c r="N93" s="0" t="n">
        <v>0.58</v>
      </c>
      <c r="O93" s="0" t="n">
        <v>9.72</v>
      </c>
      <c r="P93" s="0" t="n">
        <v>9.79</v>
      </c>
      <c r="Q93" s="0" t="n">
        <v>6.67</v>
      </c>
      <c r="R93" s="0" t="n">
        <v>4</v>
      </c>
      <c r="S93" s="0" t="n">
        <v>78165750</v>
      </c>
      <c r="T93" s="0" t="n">
        <v>8.25</v>
      </c>
      <c r="U93" s="0" t="n">
        <v>8.75</v>
      </c>
      <c r="V93" s="0" t="n">
        <v>8.7</v>
      </c>
      <c r="W93" s="0" t="n">
        <v>0.85</v>
      </c>
      <c r="X93" s="0" t="n">
        <v>817500</v>
      </c>
      <c r="Y93" s="0" t="n">
        <v>1.38</v>
      </c>
      <c r="Z93" s="0" t="n">
        <v>0.77</v>
      </c>
      <c r="AA93" s="0" t="n">
        <v>85921000</v>
      </c>
      <c r="AB93" s="0" t="n">
        <v>153458849.32</v>
      </c>
      <c r="AC93" s="0" t="n">
        <v>113580000</v>
      </c>
      <c r="AD93" s="0" t="n">
        <v>0.7</v>
      </c>
      <c r="AE93" s="0" t="n">
        <v>0.73</v>
      </c>
      <c r="AF93" s="0" t="n">
        <v>1</v>
      </c>
      <c r="AG93" s="0" t="n">
        <v>-0.1</v>
      </c>
    </row>
    <row r="94" customFormat="false" ht="13.8" hidden="false" customHeight="false" outlineLevel="0" collapsed="false">
      <c r="A94" s="1" t="s">
        <v>280</v>
      </c>
      <c r="B94" s="0" t="s">
        <v>281</v>
      </c>
      <c r="C94" s="0" t="s">
        <v>35</v>
      </c>
      <c r="D94" s="0" t="s">
        <v>48</v>
      </c>
      <c r="E94" s="0" t="s">
        <v>282</v>
      </c>
      <c r="F94" s="0" t="n">
        <v>418670138.73</v>
      </c>
      <c r="G94" s="0" t="n">
        <v>21.24</v>
      </c>
      <c r="H94" s="0" t="n">
        <v>16.69</v>
      </c>
      <c r="I94" s="0" t="n">
        <v>603747000</v>
      </c>
      <c r="J94" s="0" t="n">
        <v>12.07</v>
      </c>
      <c r="K94" s="0" t="n">
        <f aca="false">L94/(1+(J94/100))</f>
        <v>666.012313732489</v>
      </c>
      <c r="L94" s="0" t="n">
        <v>746.4</v>
      </c>
      <c r="M94" s="0" t="n">
        <v>5</v>
      </c>
      <c r="N94" s="0" t="n">
        <v>53.14</v>
      </c>
      <c r="O94" s="0" t="n">
        <v>26.14</v>
      </c>
      <c r="P94" s="0" t="n">
        <v>14.77</v>
      </c>
      <c r="Q94" s="0" t="n">
        <v>1.17</v>
      </c>
      <c r="R94" s="0" t="n">
        <v>4</v>
      </c>
      <c r="S94" s="0" t="n">
        <v>343713500</v>
      </c>
      <c r="T94" s="0" t="n">
        <v>4.71</v>
      </c>
      <c r="U94" s="0" t="n">
        <v>14.71</v>
      </c>
      <c r="V94" s="0" t="n">
        <v>5.6</v>
      </c>
      <c r="W94" s="0" t="n">
        <v>2.95</v>
      </c>
      <c r="X94" s="0" t="n">
        <v>1080277250</v>
      </c>
      <c r="Y94" s="0" t="n">
        <v>11.23</v>
      </c>
      <c r="Z94" s="0" t="n">
        <v>0.88</v>
      </c>
      <c r="AA94" s="0" t="n">
        <v>1725474000</v>
      </c>
      <c r="AB94" s="0" t="n">
        <v>2207786583.14</v>
      </c>
      <c r="AC94" s="0" t="n">
        <v>2524748129</v>
      </c>
      <c r="AD94" s="0" t="n">
        <v>25.49</v>
      </c>
      <c r="AE94" s="0" t="n">
        <v>46.07</v>
      </c>
      <c r="AF94" s="0" t="n">
        <v>3</v>
      </c>
    </row>
    <row r="95" customFormat="false" ht="13.8" hidden="false" customHeight="false" outlineLevel="0" collapsed="false">
      <c r="A95" s="1" t="s">
        <v>283</v>
      </c>
      <c r="B95" s="0" t="s">
        <v>284</v>
      </c>
      <c r="C95" s="0" t="s">
        <v>35</v>
      </c>
      <c r="D95" s="0" t="s">
        <v>48</v>
      </c>
      <c r="E95" s="0" t="s">
        <v>147</v>
      </c>
      <c r="F95" s="0" t="n">
        <v>386320663.45</v>
      </c>
      <c r="G95" s="0" t="n">
        <v>8.65</v>
      </c>
      <c r="H95" s="0" t="n">
        <v>21.28</v>
      </c>
      <c r="I95" s="0" t="n">
        <v>655496000</v>
      </c>
      <c r="J95" s="0" t="n">
        <v>45.37</v>
      </c>
      <c r="K95" s="0" t="n">
        <f aca="false">L95/(1+(J95/100))</f>
        <v>13.3796519226801</v>
      </c>
      <c r="L95" s="0" t="n">
        <v>19.45</v>
      </c>
      <c r="M95" s="0" t="n">
        <v>2</v>
      </c>
      <c r="N95" s="0" t="n">
        <v>30.59</v>
      </c>
      <c r="O95" s="0" t="n">
        <v>8.8</v>
      </c>
      <c r="P95" s="0" t="n">
        <v>7.63</v>
      </c>
      <c r="Q95" s="0" t="n">
        <v>6.06</v>
      </c>
      <c r="R95" s="0" t="n">
        <v>3</v>
      </c>
      <c r="S95" s="0" t="n">
        <v>602322250</v>
      </c>
      <c r="T95" s="0" t="n">
        <v>14.83</v>
      </c>
      <c r="U95" s="0" t="n">
        <v>25.02</v>
      </c>
      <c r="V95" s="0" t="n">
        <v>16.76</v>
      </c>
      <c r="W95" s="0" t="n">
        <v>2.21</v>
      </c>
      <c r="X95" s="0" t="n">
        <v>390330750</v>
      </c>
      <c r="Y95" s="0" t="n">
        <v>0.65</v>
      </c>
      <c r="Z95" s="0" t="n">
        <v>0.39</v>
      </c>
      <c r="AA95" s="0" t="n">
        <v>2685219000</v>
      </c>
      <c r="AB95" s="0" t="n">
        <v>4529817941.75</v>
      </c>
      <c r="AC95" s="0" t="n">
        <v>4158698969</v>
      </c>
      <c r="AD95" s="0" t="n">
        <v>1.52</v>
      </c>
      <c r="AE95" s="0" t="n">
        <v>1.66</v>
      </c>
      <c r="AF95" s="0" t="n">
        <v>1</v>
      </c>
      <c r="AG95" s="0" t="n">
        <v>11</v>
      </c>
    </row>
    <row r="96" customFormat="false" ht="13.8" hidden="false" customHeight="false" outlineLevel="0" collapsed="false">
      <c r="A96" s="1" t="s">
        <v>285</v>
      </c>
      <c r="B96" s="0" t="s">
        <v>286</v>
      </c>
      <c r="C96" s="0" t="s">
        <v>35</v>
      </c>
      <c r="D96" s="0" t="s">
        <v>36</v>
      </c>
      <c r="E96" s="0" t="s">
        <v>83</v>
      </c>
      <c r="F96" s="0" t="n">
        <v>7207880.14</v>
      </c>
      <c r="G96" s="0" t="n">
        <v>56.62</v>
      </c>
      <c r="H96" s="0" t="n">
        <v>6.25</v>
      </c>
      <c r="I96" s="0" t="n">
        <v>29672000</v>
      </c>
      <c r="J96" s="0" t="n">
        <v>96.68</v>
      </c>
      <c r="K96" s="0" t="n">
        <f aca="false">L96/(1+(J96/100))</f>
        <v>3.60992475086435</v>
      </c>
      <c r="L96" s="0" t="n">
        <v>7.1</v>
      </c>
      <c r="M96" s="0" t="n">
        <v>1</v>
      </c>
      <c r="N96" s="0" t="n">
        <v>17.66</v>
      </c>
      <c r="O96" s="0" t="n">
        <v>12.89</v>
      </c>
      <c r="P96" s="0" t="n">
        <v>19.5</v>
      </c>
      <c r="Q96" s="0" t="n">
        <v>1.29</v>
      </c>
      <c r="R96" s="0" t="n">
        <v>1</v>
      </c>
      <c r="S96" s="0" t="n">
        <v>3693000</v>
      </c>
      <c r="T96" s="0" t="n">
        <v>1.59</v>
      </c>
      <c r="U96" s="0" t="n">
        <v>5.32</v>
      </c>
      <c r="V96" s="0" t="n">
        <v>3.56</v>
      </c>
      <c r="W96" s="0" t="n">
        <v>1</v>
      </c>
      <c r="X96" s="0" t="n">
        <v>16991000</v>
      </c>
      <c r="Y96" s="0" t="n">
        <v>0.38</v>
      </c>
      <c r="Z96" s="0" t="n">
        <v>0.27</v>
      </c>
      <c r="AA96" s="0" t="n">
        <v>88384000</v>
      </c>
      <c r="AB96" s="0" t="n">
        <v>126500000</v>
      </c>
      <c r="AC96" s="0" t="n">
        <v>142312000</v>
      </c>
      <c r="AD96" s="0" t="n">
        <v>0.28</v>
      </c>
      <c r="AE96" s="0" t="n">
        <v>0.39</v>
      </c>
      <c r="AF96" s="0" t="n">
        <v>1</v>
      </c>
    </row>
    <row r="97" customFormat="false" ht="13.8" hidden="false" customHeight="false" outlineLevel="0" collapsed="false">
      <c r="A97" s="1" t="s">
        <v>287</v>
      </c>
      <c r="B97" s="0" t="s">
        <v>288</v>
      </c>
      <c r="C97" s="0" t="s">
        <v>35</v>
      </c>
      <c r="D97" s="0" t="s">
        <v>52</v>
      </c>
      <c r="E97" s="0" t="s">
        <v>118</v>
      </c>
      <c r="F97" s="0" t="n">
        <v>19491493.51</v>
      </c>
      <c r="G97" s="0" t="n">
        <v>34.68</v>
      </c>
      <c r="H97" s="0" t="n">
        <v>22.3</v>
      </c>
      <c r="I97" s="0" t="n">
        <v>69433000</v>
      </c>
      <c r="J97" s="0" t="n">
        <v>19.85</v>
      </c>
      <c r="K97" s="0" t="n">
        <f aca="false">L97/(1+(J97/100))</f>
        <v>2.61994159365874</v>
      </c>
      <c r="L97" s="0" t="n">
        <v>3.14</v>
      </c>
      <c r="M97" s="0" t="n">
        <v>1</v>
      </c>
      <c r="N97" s="0" t="n">
        <v>8.78</v>
      </c>
      <c r="O97" s="0" t="n">
        <v>5.09</v>
      </c>
      <c r="P97" s="0" t="n">
        <v>8.89</v>
      </c>
      <c r="Q97" s="0" t="n">
        <v>2.62</v>
      </c>
      <c r="R97" s="0" t="n">
        <v>3</v>
      </c>
      <c r="S97" s="0" t="n">
        <v>45604500</v>
      </c>
      <c r="T97" s="0" t="n">
        <v>-1.73</v>
      </c>
      <c r="U97" s="0" t="n">
        <v>-4.1</v>
      </c>
      <c r="V97" s="0" t="n">
        <v>-3.22</v>
      </c>
      <c r="W97" s="0" t="n">
        <v>1.5</v>
      </c>
      <c r="X97" s="0" t="n">
        <v>17827000</v>
      </c>
      <c r="Y97" s="0" t="n">
        <v>0.44</v>
      </c>
      <c r="Z97" s="0" t="n">
        <v>0.43</v>
      </c>
      <c r="AA97" s="0" t="n">
        <v>219759000</v>
      </c>
      <c r="AB97" s="0" t="n">
        <v>230400000</v>
      </c>
      <c r="AC97" s="0" t="n">
        <v>333000000</v>
      </c>
      <c r="AD97" s="0" t="n">
        <v>-0.07</v>
      </c>
      <c r="AE97" s="0" t="n">
        <v>0.3</v>
      </c>
      <c r="AF97" s="0" t="n">
        <v>1</v>
      </c>
    </row>
    <row r="98" customFormat="false" ht="13.8" hidden="false" customHeight="false" outlineLevel="0" collapsed="false">
      <c r="A98" s="1" t="s">
        <v>289</v>
      </c>
      <c r="B98" s="0" t="s">
        <v>290</v>
      </c>
      <c r="C98" s="0" t="s">
        <v>35</v>
      </c>
      <c r="D98" s="0" t="s">
        <v>44</v>
      </c>
      <c r="E98" s="0" t="s">
        <v>291</v>
      </c>
      <c r="F98" s="0" t="n">
        <v>121621999.49</v>
      </c>
      <c r="G98" s="0" t="n">
        <v>55.66</v>
      </c>
      <c r="H98" s="0" t="n">
        <v>4.9</v>
      </c>
      <c r="I98" s="0" t="n">
        <v>495142000</v>
      </c>
      <c r="J98" s="0" t="n">
        <v>603.06</v>
      </c>
      <c r="K98" s="0" t="n">
        <f aca="false">L98/(1+(J98/100))</f>
        <v>21.7506329474014</v>
      </c>
      <c r="L98" s="0" t="n">
        <v>152.92</v>
      </c>
      <c r="M98" s="0" t="n">
        <v>1</v>
      </c>
      <c r="N98" s="0" t="n">
        <v>23.71</v>
      </c>
      <c r="O98" s="0" t="n">
        <v>1.37</v>
      </c>
      <c r="P98" s="0" t="n">
        <v>4.12</v>
      </c>
      <c r="Q98" s="0" t="n">
        <v>5.38</v>
      </c>
      <c r="R98" s="0" t="n">
        <v>7</v>
      </c>
      <c r="S98" s="0" t="n">
        <v>677707500</v>
      </c>
      <c r="T98" s="0" t="n">
        <v>11.31</v>
      </c>
      <c r="U98" s="0" t="n">
        <v>16.85</v>
      </c>
      <c r="V98" s="0" t="n">
        <v>11.98</v>
      </c>
      <c r="W98" s="0" t="n">
        <v>0.23</v>
      </c>
      <c r="X98" s="0" t="n">
        <v>198716750</v>
      </c>
      <c r="Y98" s="0" t="n">
        <v>0.21</v>
      </c>
      <c r="Z98" s="0" t="n">
        <v>0.26</v>
      </c>
      <c r="AA98" s="0" t="n">
        <v>531759000</v>
      </c>
      <c r="AB98" s="0" t="n">
        <v>425821473.79</v>
      </c>
      <c r="AC98" s="0" t="n">
        <v>482408881.25</v>
      </c>
      <c r="AD98" s="0" t="n">
        <v>3.39</v>
      </c>
      <c r="AE98" s="0" t="n">
        <v>2.42</v>
      </c>
      <c r="AF98" s="0" t="n">
        <v>1</v>
      </c>
      <c r="AG98" s="0" t="n">
        <v>25.9</v>
      </c>
    </row>
    <row r="99" customFormat="false" ht="13.8" hidden="false" customHeight="false" outlineLevel="0" collapsed="false">
      <c r="A99" s="1" t="s">
        <v>292</v>
      </c>
      <c r="B99" s="0" t="s">
        <v>293</v>
      </c>
      <c r="C99" s="0" t="s">
        <v>35</v>
      </c>
      <c r="D99" s="0" t="s">
        <v>52</v>
      </c>
      <c r="E99" s="0" t="s">
        <v>73</v>
      </c>
      <c r="F99" s="0" t="n">
        <v>1341950661.43</v>
      </c>
      <c r="G99" s="0" t="n">
        <v>2.04</v>
      </c>
      <c r="H99" s="0" t="n">
        <v>5.71</v>
      </c>
      <c r="I99" s="0" t="n">
        <v>6282800000</v>
      </c>
      <c r="J99" s="0" t="n">
        <v>13.31</v>
      </c>
      <c r="K99" s="0" t="n">
        <f aca="false">L99/(1+(J99/100))</f>
        <v>75.8979789956756</v>
      </c>
      <c r="L99" s="0" t="n">
        <v>86</v>
      </c>
      <c r="M99" s="0" t="n">
        <v>6</v>
      </c>
      <c r="N99" s="0" t="n">
        <v>18.49</v>
      </c>
      <c r="O99" s="0" t="n">
        <v>13.04</v>
      </c>
      <c r="P99" s="0" t="n">
        <v>12.46</v>
      </c>
      <c r="Q99" s="0" t="n">
        <v>1.71</v>
      </c>
      <c r="R99" s="0" t="n">
        <v>8</v>
      </c>
      <c r="S99" s="0" t="n">
        <v>2080275000</v>
      </c>
      <c r="T99" s="0" t="n">
        <v>2.48</v>
      </c>
      <c r="U99" s="0" t="n">
        <v>7.3</v>
      </c>
      <c r="V99" s="0" t="n">
        <v>4.64</v>
      </c>
      <c r="W99" s="0" t="n">
        <v>0.95</v>
      </c>
      <c r="X99" s="0" t="n">
        <v>3775150000</v>
      </c>
      <c r="Y99" s="0" t="n">
        <v>0.37</v>
      </c>
      <c r="Z99" s="0" t="n">
        <v>0.35</v>
      </c>
      <c r="AA99" s="0" t="n">
        <v>17013900000</v>
      </c>
      <c r="AB99" s="0" t="n">
        <v>18139950201.02</v>
      </c>
      <c r="AC99" s="0" t="n">
        <v>19182050009</v>
      </c>
      <c r="AD99" s="0" t="n">
        <v>5.82</v>
      </c>
      <c r="AE99" s="0" t="n">
        <v>6.07</v>
      </c>
      <c r="AF99" s="0" t="n">
        <v>2</v>
      </c>
      <c r="AG99" s="0" t="n">
        <v>-5.4</v>
      </c>
    </row>
    <row r="100" customFormat="false" ht="13.8" hidden="false" customHeight="false" outlineLevel="0" collapsed="false">
      <c r="A100" s="1" t="s">
        <v>294</v>
      </c>
      <c r="B100" s="0" t="s">
        <v>295</v>
      </c>
      <c r="C100" s="0" t="s">
        <v>35</v>
      </c>
      <c r="D100" s="0" t="s">
        <v>52</v>
      </c>
      <c r="E100" s="0" t="s">
        <v>73</v>
      </c>
      <c r="F100" s="0" t="n">
        <v>241469221.17</v>
      </c>
      <c r="G100" s="0" t="n">
        <v>9.21</v>
      </c>
      <c r="H100" s="0" t="n">
        <v>8.98</v>
      </c>
      <c r="I100" s="0" t="n">
        <v>346493000</v>
      </c>
      <c r="J100" s="0" t="n">
        <v>14.26</v>
      </c>
      <c r="K100" s="0" t="n">
        <f aca="false">L100/(1+(J100/100))</f>
        <v>32.4960616138631</v>
      </c>
      <c r="L100" s="0" t="n">
        <v>37.13</v>
      </c>
      <c r="M100" s="0" t="n">
        <v>3</v>
      </c>
      <c r="N100" s="0" t="n">
        <v>14.11</v>
      </c>
      <c r="O100" s="0" t="n">
        <v>19.35</v>
      </c>
      <c r="P100" s="0" t="n">
        <v>11.88</v>
      </c>
      <c r="Q100" s="0" t="n">
        <v>9.29</v>
      </c>
      <c r="R100" s="0" t="n">
        <v>7</v>
      </c>
      <c r="S100" s="0" t="n">
        <v>106362666.67</v>
      </c>
      <c r="T100" s="0" t="n">
        <v>12.47</v>
      </c>
      <c r="U100" s="0" t="n">
        <v>16.87</v>
      </c>
      <c r="V100" s="0" t="n">
        <v>14.31</v>
      </c>
      <c r="W100" s="0" t="n">
        <v>3.27</v>
      </c>
      <c r="X100" s="0" t="n">
        <v>59638000</v>
      </c>
      <c r="Y100" s="0" t="n">
        <v>4.57</v>
      </c>
      <c r="Z100" s="0" t="n">
        <v>3.01</v>
      </c>
      <c r="AA100" s="0" t="n">
        <v>237896000</v>
      </c>
      <c r="AB100" s="0" t="n">
        <v>360948845.04</v>
      </c>
      <c r="AC100" s="0" t="n">
        <v>395688023</v>
      </c>
      <c r="AD100" s="0" t="n">
        <v>1.68</v>
      </c>
      <c r="AE100" s="0" t="n">
        <v>2.79</v>
      </c>
      <c r="AF100" s="0" t="n">
        <v>3</v>
      </c>
    </row>
    <row r="101" customFormat="false" ht="13.8" hidden="false" customHeight="false" outlineLevel="0" collapsed="false">
      <c r="A101" s="1" t="s">
        <v>296</v>
      </c>
      <c r="B101" s="0" t="s">
        <v>297</v>
      </c>
      <c r="C101" s="0" t="s">
        <v>35</v>
      </c>
      <c r="D101" s="0" t="s">
        <v>62</v>
      </c>
      <c r="E101" s="0" t="s">
        <v>89</v>
      </c>
      <c r="F101" s="0" t="n">
        <v>15911333.33</v>
      </c>
      <c r="G101" s="0" t="n">
        <v>18.45</v>
      </c>
      <c r="H101" s="0" t="n">
        <v>15.25</v>
      </c>
      <c r="I101" s="0" t="n">
        <v>43343068.26</v>
      </c>
      <c r="J101" s="0" t="n">
        <v>85.99</v>
      </c>
      <c r="K101" s="0" t="n">
        <f aca="false">L101/(1+(J101/100))</f>
        <v>5.77988063874402</v>
      </c>
      <c r="L101" s="0" t="n">
        <v>10.75</v>
      </c>
      <c r="M101" s="0" t="n">
        <v>2</v>
      </c>
      <c r="N101" s="0" t="n">
        <v>4.01</v>
      </c>
      <c r="O101" s="0" t="n">
        <v>8.44</v>
      </c>
      <c r="P101" s="0" t="n">
        <v>6.54</v>
      </c>
      <c r="Q101" s="0" t="n">
        <v>12.81</v>
      </c>
      <c r="R101" s="0" t="n">
        <v>8</v>
      </c>
      <c r="S101" s="0" t="n">
        <v>20334137.88</v>
      </c>
      <c r="T101" s="0" t="n">
        <v>14.69</v>
      </c>
      <c r="U101" s="0" t="n">
        <v>16.53</v>
      </c>
      <c r="V101" s="0" t="n">
        <v>15.97</v>
      </c>
      <c r="W101" s="0" t="n">
        <v>1.39</v>
      </c>
      <c r="X101" s="0" t="n">
        <v>1729753.51</v>
      </c>
      <c r="Y101" s="0" t="n">
        <v>1.81</v>
      </c>
      <c r="Z101" s="0" t="n">
        <v>1.59</v>
      </c>
      <c r="AA101" s="0" t="n">
        <v>37946807.91</v>
      </c>
      <c r="AB101" s="0" t="n">
        <v>43329081.4</v>
      </c>
      <c r="AC101" s="0" t="n">
        <v>52309567</v>
      </c>
      <c r="AD101" s="0" t="n">
        <v>0.69</v>
      </c>
      <c r="AE101" s="0" t="n">
        <v>1.01</v>
      </c>
      <c r="AF101" s="0" t="n">
        <v>1</v>
      </c>
    </row>
    <row r="102" customFormat="false" ht="13.8" hidden="false" customHeight="false" outlineLevel="0" collapsed="false">
      <c r="A102" s="1" t="s">
        <v>298</v>
      </c>
      <c r="B102" s="0" t="s">
        <v>299</v>
      </c>
      <c r="C102" s="0" t="s">
        <v>35</v>
      </c>
      <c r="D102" s="0" t="s">
        <v>36</v>
      </c>
      <c r="E102" s="0" t="s">
        <v>300</v>
      </c>
      <c r="F102" s="0" t="n">
        <v>8239490.48</v>
      </c>
      <c r="G102" s="0" t="n">
        <v>4.08</v>
      </c>
      <c r="H102" s="0" t="n">
        <v>13.66</v>
      </c>
      <c r="I102" s="0" t="n">
        <v>48261000</v>
      </c>
      <c r="J102" s="0" t="n">
        <v>162.98</v>
      </c>
      <c r="K102" s="0" t="n">
        <f aca="false">L102/(1+(J102/100))</f>
        <v>8.8599893528025</v>
      </c>
      <c r="L102" s="0" t="n">
        <v>23.3</v>
      </c>
      <c r="M102" s="0" t="n">
        <v>1</v>
      </c>
      <c r="N102" s="0" t="n">
        <v>7.91</v>
      </c>
      <c r="O102" s="0" t="n">
        <v>24.51</v>
      </c>
      <c r="P102" s="0" t="n">
        <v>3.69</v>
      </c>
      <c r="Q102" s="0" t="n">
        <v>3.41</v>
      </c>
      <c r="R102" s="0" t="n">
        <v>9</v>
      </c>
      <c r="S102" s="0" t="n">
        <v>22073500</v>
      </c>
      <c r="T102" s="0" t="n">
        <v>1.29</v>
      </c>
      <c r="U102" s="0" t="n">
        <v>3.73</v>
      </c>
      <c r="V102" s="0" t="n">
        <v>3.05</v>
      </c>
      <c r="W102" s="0" t="n">
        <v>0.9</v>
      </c>
      <c r="X102" s="0" t="n">
        <v>9383500</v>
      </c>
      <c r="Y102" s="0" t="n">
        <v>0.12</v>
      </c>
      <c r="Z102" s="0" t="n">
        <v>0.25</v>
      </c>
      <c r="AA102" s="0" t="n">
        <v>317771000</v>
      </c>
      <c r="AB102" s="0" t="n">
        <v>154100000</v>
      </c>
      <c r="AC102" s="0" t="n">
        <v>197900000</v>
      </c>
      <c r="AD102" s="0" t="n">
        <v>0.36</v>
      </c>
      <c r="AE102" s="0" t="n">
        <v>2.5</v>
      </c>
      <c r="AF102" s="0" t="n">
        <v>1</v>
      </c>
    </row>
    <row r="103" customFormat="false" ht="13.8" hidden="false" customHeight="false" outlineLevel="0" collapsed="false">
      <c r="A103" s="1" t="s">
        <v>301</v>
      </c>
      <c r="B103" s="0" t="s">
        <v>302</v>
      </c>
      <c r="C103" s="0" t="s">
        <v>35</v>
      </c>
      <c r="D103" s="0" t="s">
        <v>36</v>
      </c>
      <c r="E103" s="0" t="s">
        <v>113</v>
      </c>
      <c r="F103" s="0" t="n">
        <v>111941419.39</v>
      </c>
      <c r="G103" s="0" t="n">
        <v>94.05</v>
      </c>
      <c r="H103" s="0" t="n">
        <v>6.87</v>
      </c>
      <c r="I103" s="0" t="n">
        <v>547345000</v>
      </c>
      <c r="J103" s="0" t="n">
        <v>20.57</v>
      </c>
      <c r="K103" s="0" t="n">
        <f aca="false">L103/(1+(J103/100))</f>
        <v>14.6802687235631</v>
      </c>
      <c r="L103" s="0" t="n">
        <v>17.7</v>
      </c>
      <c r="M103" s="0" t="n">
        <v>2</v>
      </c>
      <c r="N103" s="0" t="n">
        <v>24.02</v>
      </c>
      <c r="O103" s="0" t="n">
        <v>24.78</v>
      </c>
      <c r="P103" s="0" t="n">
        <v>12.07</v>
      </c>
      <c r="Q103" s="0" t="n">
        <v>3.98</v>
      </c>
      <c r="R103" s="0" t="n">
        <v>3</v>
      </c>
      <c r="S103" s="0" t="n">
        <v>-19655000</v>
      </c>
      <c r="T103" s="0" t="n">
        <v>1.34</v>
      </c>
      <c r="U103" s="0" t="n">
        <v>2.6</v>
      </c>
      <c r="V103" s="0" t="n">
        <v>1.73</v>
      </c>
      <c r="W103" s="0" t="n">
        <v>0.81</v>
      </c>
      <c r="X103" s="0" t="n">
        <v>264860500</v>
      </c>
      <c r="Y103" s="0" t="n">
        <v>1.03</v>
      </c>
      <c r="Z103" s="0" t="n">
        <v>0.38</v>
      </c>
      <c r="AA103" s="0" t="n">
        <v>973367000</v>
      </c>
      <c r="AB103" s="0" t="n">
        <v>1133739726.03</v>
      </c>
      <c r="AC103" s="0" t="n">
        <v>1182000000</v>
      </c>
      <c r="AD103" s="0" t="n">
        <v>0.59</v>
      </c>
      <c r="AE103" s="0" t="n">
        <v>1.11</v>
      </c>
      <c r="AF103" s="0" t="n">
        <v>1</v>
      </c>
      <c r="AG103" s="0" t="n">
        <v>25.3</v>
      </c>
    </row>
    <row r="104" customFormat="false" ht="13.8" hidden="false" customHeight="false" outlineLevel="0" collapsed="false">
      <c r="A104" s="1" t="s">
        <v>303</v>
      </c>
      <c r="B104" s="0" t="s">
        <v>304</v>
      </c>
      <c r="C104" s="0" t="s">
        <v>35</v>
      </c>
      <c r="D104" s="0" t="s">
        <v>48</v>
      </c>
      <c r="E104" s="0" t="s">
        <v>305</v>
      </c>
      <c r="F104" s="0" t="n">
        <v>91466596.11</v>
      </c>
      <c r="G104" s="0" t="n">
        <v>44.53</v>
      </c>
      <c r="H104" s="0" t="n">
        <v>21.64</v>
      </c>
      <c r="I104" s="0" t="n">
        <v>137142000</v>
      </c>
      <c r="J104" s="0" t="n">
        <v>19.09</v>
      </c>
      <c r="K104" s="0" t="n">
        <f aca="false">L104/(1+(J104/100))</f>
        <v>24.0994206062642</v>
      </c>
      <c r="L104" s="0" t="n">
        <v>28.7</v>
      </c>
      <c r="M104" s="0" t="n">
        <v>2</v>
      </c>
      <c r="N104" s="0" t="n">
        <v>27.17</v>
      </c>
      <c r="O104" s="0" t="n">
        <v>25.91</v>
      </c>
      <c r="P104" s="0" t="n">
        <v>20</v>
      </c>
      <c r="Q104" s="0" t="n">
        <v>3.3</v>
      </c>
      <c r="R104" s="0" t="n">
        <v>7</v>
      </c>
      <c r="S104" s="0" t="n">
        <v>-23021750</v>
      </c>
      <c r="T104" s="0" t="n">
        <v>3.45</v>
      </c>
      <c r="U104" s="0" t="n">
        <v>11.19</v>
      </c>
      <c r="V104" s="0" t="n">
        <v>5.06</v>
      </c>
      <c r="W104" s="0" t="n">
        <v>2.86</v>
      </c>
      <c r="X104" s="0" t="n">
        <v>176718000</v>
      </c>
      <c r="Y104" s="0" t="n">
        <v>0.49</v>
      </c>
      <c r="Z104" s="0" t="n">
        <v>0.39</v>
      </c>
      <c r="AA104" s="0" t="n">
        <v>868331000</v>
      </c>
      <c r="AB104" s="0" t="n">
        <v>1086416335.11</v>
      </c>
      <c r="AC104" s="0" t="n">
        <v>1415830238</v>
      </c>
      <c r="AD104" s="0" t="n">
        <v>0.95</v>
      </c>
      <c r="AE104" s="0" t="n">
        <v>1.35</v>
      </c>
      <c r="AF104" s="0" t="n">
        <v>2</v>
      </c>
    </row>
    <row r="105" customFormat="false" ht="13.8" hidden="false" customHeight="false" outlineLevel="0" collapsed="false">
      <c r="A105" s="1" t="s">
        <v>306</v>
      </c>
      <c r="B105" s="0" t="s">
        <v>307</v>
      </c>
      <c r="C105" s="0" t="s">
        <v>35</v>
      </c>
      <c r="D105" s="0" t="s">
        <v>48</v>
      </c>
      <c r="E105" s="0" t="s">
        <v>160</v>
      </c>
      <c r="F105" s="0" t="n">
        <v>924751811.17</v>
      </c>
      <c r="G105" s="0" t="n">
        <v>32.01</v>
      </c>
      <c r="H105" s="0" t="n">
        <v>5.01</v>
      </c>
      <c r="I105" s="0" t="n">
        <v>298700000</v>
      </c>
      <c r="J105" s="0" t="n">
        <v>77.89</v>
      </c>
      <c r="K105" s="0" t="n">
        <f aca="false">L105/(1+(J105/100))</f>
        <v>20.0011242902918</v>
      </c>
      <c r="L105" s="0" t="n">
        <v>35.58</v>
      </c>
      <c r="M105" s="0" t="n">
        <v>5</v>
      </c>
      <c r="N105" s="0" t="n">
        <v>68.39</v>
      </c>
      <c r="O105" s="0" t="n">
        <v>302.27</v>
      </c>
      <c r="P105" s="0" t="n">
        <v>15.87</v>
      </c>
      <c r="Q105" s="0" t="n">
        <v>2.48</v>
      </c>
      <c r="R105" s="0" t="n">
        <v>8</v>
      </c>
      <c r="S105" s="0" t="n">
        <v>138325000</v>
      </c>
      <c r="T105" s="0" t="n">
        <v>0.14</v>
      </c>
      <c r="U105" s="0" t="n">
        <v>0.92</v>
      </c>
      <c r="V105" s="0" t="n">
        <v>0.17</v>
      </c>
      <c r="W105" s="0" t="n">
        <v>2.77</v>
      </c>
      <c r="X105" s="0" t="n">
        <v>1511650000</v>
      </c>
      <c r="Y105" s="0" t="n">
        <v>0.4</v>
      </c>
      <c r="Z105" s="0" t="n">
        <v>0.42</v>
      </c>
      <c r="AA105" s="0" t="n">
        <v>2309900000</v>
      </c>
      <c r="AB105" s="0" t="n">
        <v>2226396529.78</v>
      </c>
      <c r="AC105" s="0" t="n">
        <v>2369000000</v>
      </c>
      <c r="AD105" s="0" t="n">
        <v>0.01</v>
      </c>
      <c r="AE105" s="0" t="n">
        <v>0.29</v>
      </c>
      <c r="AF105" s="0" t="n">
        <v>1</v>
      </c>
      <c r="AG105" s="0" t="n">
        <v>29.2</v>
      </c>
    </row>
    <row r="106" customFormat="false" ht="13.8" hidden="false" customHeight="false" outlineLevel="0" collapsed="false">
      <c r="A106" s="1" t="s">
        <v>308</v>
      </c>
      <c r="B106" s="0" t="s">
        <v>309</v>
      </c>
      <c r="C106" s="0" t="s">
        <v>35</v>
      </c>
      <c r="D106" s="0" t="s">
        <v>48</v>
      </c>
      <c r="E106" s="0" t="s">
        <v>245</v>
      </c>
      <c r="F106" s="0" t="n">
        <v>127354547.02</v>
      </c>
      <c r="G106" s="0" t="n">
        <v>255.49</v>
      </c>
      <c r="H106" s="0" t="n">
        <v>3.33</v>
      </c>
      <c r="I106" s="0" t="n">
        <v>1140700000</v>
      </c>
      <c r="J106" s="0" t="n">
        <v>9.94</v>
      </c>
      <c r="K106" s="0" t="n">
        <f aca="false">L106/(1+(J106/100))</f>
        <v>85.0009095870475</v>
      </c>
      <c r="L106" s="0" t="n">
        <v>93.45</v>
      </c>
      <c r="M106" s="0" t="n">
        <v>4</v>
      </c>
      <c r="N106" s="0" t="n">
        <v>14.05</v>
      </c>
      <c r="O106" s="0" t="n">
        <v>35.35</v>
      </c>
      <c r="P106" s="0" t="n">
        <v>33.58</v>
      </c>
      <c r="Q106" s="0" t="n">
        <v>2.21</v>
      </c>
      <c r="R106" s="0" t="n">
        <v>1</v>
      </c>
      <c r="S106" s="0" t="n">
        <v>64333333.33</v>
      </c>
      <c r="T106" s="0" t="n">
        <v>-0.49</v>
      </c>
      <c r="U106" s="0" t="n">
        <v>-1.05</v>
      </c>
      <c r="V106" s="0" t="n">
        <v>-0.81</v>
      </c>
      <c r="W106" s="0" t="n">
        <v>0.58</v>
      </c>
      <c r="X106" s="0" t="n">
        <v>344033333.33</v>
      </c>
      <c r="Y106" s="0" t="n">
        <v>0.26</v>
      </c>
      <c r="Z106" s="0" t="n">
        <v>0.19</v>
      </c>
      <c r="AA106" s="0" t="n">
        <v>2486800000</v>
      </c>
      <c r="AB106" s="0" t="n">
        <v>3389712756.71</v>
      </c>
      <c r="AC106" s="0" t="n">
        <v>3601605718</v>
      </c>
      <c r="AD106" s="0" t="n">
        <v>-1.58</v>
      </c>
      <c r="AE106" s="0" t="n">
        <v>2.3</v>
      </c>
      <c r="AF106" s="0" t="n">
        <v>1</v>
      </c>
    </row>
    <row r="107" customFormat="false" ht="13.8" hidden="false" customHeight="false" outlineLevel="0" collapsed="false">
      <c r="A107" s="1" t="s">
        <v>310</v>
      </c>
      <c r="B107" s="0" t="s">
        <v>311</v>
      </c>
      <c r="C107" s="0" t="s">
        <v>35</v>
      </c>
      <c r="D107" s="0" t="s">
        <v>44</v>
      </c>
      <c r="E107" s="0" t="s">
        <v>312</v>
      </c>
      <c r="F107" s="0" t="n">
        <v>110864679.97</v>
      </c>
      <c r="G107" s="0" t="n">
        <v>6.81</v>
      </c>
      <c r="H107" s="0" t="n">
        <v>5.32</v>
      </c>
      <c r="I107" s="0" t="n">
        <v>357146000</v>
      </c>
      <c r="J107" s="0" t="n">
        <v>15.46</v>
      </c>
      <c r="K107" s="0" t="n">
        <f aca="false">L107/(1+(J107/100))</f>
        <v>20.0502338472198</v>
      </c>
      <c r="L107" s="0" t="n">
        <v>23.15</v>
      </c>
      <c r="M107" s="0" t="n">
        <v>2</v>
      </c>
      <c r="N107" s="0" t="n">
        <v>12</v>
      </c>
      <c r="O107" s="0" t="n">
        <v>9.72</v>
      </c>
      <c r="P107" s="0" t="n">
        <v>10.81</v>
      </c>
      <c r="Q107" s="0" t="n">
        <v>3.39</v>
      </c>
      <c r="R107" s="0" t="n">
        <v>3</v>
      </c>
      <c r="S107" s="0" t="n">
        <v>258255250</v>
      </c>
      <c r="T107" s="0" t="n">
        <v>7.18</v>
      </c>
      <c r="U107" s="0" t="n">
        <v>13.96</v>
      </c>
      <c r="V107" s="0" t="n">
        <v>11.24</v>
      </c>
      <c r="W107" s="0" t="n">
        <v>1.35</v>
      </c>
      <c r="X107" s="0" t="n">
        <v>89592750</v>
      </c>
      <c r="Y107" s="0" t="n">
        <v>0.63</v>
      </c>
      <c r="Z107" s="0" t="n">
        <v>0.58</v>
      </c>
      <c r="AA107" s="0" t="n">
        <v>803646000</v>
      </c>
      <c r="AB107" s="0" t="n">
        <v>861503688.45</v>
      </c>
      <c r="AC107" s="0" t="n">
        <v>936402380</v>
      </c>
      <c r="AD107" s="0" t="n">
        <v>2.06</v>
      </c>
      <c r="AE107" s="0" t="n">
        <v>1.95</v>
      </c>
      <c r="AF107" s="0" t="n">
        <v>2</v>
      </c>
    </row>
    <row r="108" customFormat="false" ht="13.8" hidden="false" customHeight="false" outlineLevel="0" collapsed="false">
      <c r="A108" s="1" t="s">
        <v>313</v>
      </c>
      <c r="B108" s="0" t="s">
        <v>314</v>
      </c>
      <c r="C108" s="0" t="s">
        <v>35</v>
      </c>
      <c r="D108" s="0" t="s">
        <v>48</v>
      </c>
      <c r="E108" s="0" t="s">
        <v>305</v>
      </c>
      <c r="F108" s="0" t="n">
        <v>5616146649.91</v>
      </c>
      <c r="G108" s="0" t="n">
        <v>56.07</v>
      </c>
      <c r="H108" s="0" t="n">
        <v>19.45</v>
      </c>
      <c r="I108" s="0" t="n">
        <v>9454065000</v>
      </c>
      <c r="J108" s="0" t="n">
        <v>14.07</v>
      </c>
      <c r="K108" s="0" t="n">
        <f aca="false">L108/(1+(J108/100))</f>
        <v>25.8788463224336</v>
      </c>
      <c r="L108" s="0" t="n">
        <v>29.52</v>
      </c>
      <c r="M108" s="0" t="n">
        <v>16</v>
      </c>
      <c r="N108" s="0" t="n">
        <v>33.3</v>
      </c>
      <c r="O108" s="0" t="n">
        <v>37.26</v>
      </c>
      <c r="P108" s="0" t="n">
        <v>32.1</v>
      </c>
      <c r="Q108" s="0" t="n">
        <v>3.21</v>
      </c>
      <c r="R108" s="0" t="n">
        <v>8</v>
      </c>
      <c r="S108" s="0" t="n">
        <v>1735246750</v>
      </c>
      <c r="T108" s="0" t="n">
        <v>-9.94</v>
      </c>
      <c r="U108" s="0" t="n">
        <v>-21.39</v>
      </c>
      <c r="V108" s="0" t="n">
        <v>-11.92</v>
      </c>
      <c r="W108" s="0" t="n">
        <v>3.08</v>
      </c>
      <c r="X108" s="0" t="n">
        <v>7051249000</v>
      </c>
      <c r="Y108" s="0" t="n">
        <v>3.58</v>
      </c>
      <c r="Z108" s="0" t="n">
        <v>2.53</v>
      </c>
      <c r="AA108" s="0" t="n">
        <v>7522792000</v>
      </c>
      <c r="AB108" s="0" t="n">
        <v>10795540197.2</v>
      </c>
      <c r="AC108" s="0" t="n">
        <v>13053073717</v>
      </c>
      <c r="AD108" s="0" t="n">
        <v>-1.78</v>
      </c>
      <c r="AE108" s="0" t="n">
        <v>0.88</v>
      </c>
      <c r="AF108" s="0" t="n">
        <v>12</v>
      </c>
      <c r="AG108" s="0" t="n">
        <v>8.87</v>
      </c>
    </row>
    <row r="109" customFormat="false" ht="13.8" hidden="false" customHeight="false" outlineLevel="0" collapsed="false">
      <c r="A109" s="1" t="s">
        <v>315</v>
      </c>
      <c r="B109" s="0" t="s">
        <v>316</v>
      </c>
      <c r="C109" s="0" t="s">
        <v>35</v>
      </c>
      <c r="D109" s="0" t="s">
        <v>52</v>
      </c>
      <c r="E109" s="0" t="s">
        <v>53</v>
      </c>
      <c r="F109" s="0" t="n">
        <v>35488949.76</v>
      </c>
      <c r="G109" s="0" t="n">
        <v>19.35</v>
      </c>
      <c r="H109" s="0" t="n">
        <v>10.14</v>
      </c>
      <c r="I109" s="0" t="n">
        <v>133000000</v>
      </c>
      <c r="J109" s="0" t="n">
        <v>20.13</v>
      </c>
      <c r="K109" s="0" t="n">
        <f aca="false">L109/(1+(J109/100))</f>
        <v>15.8994422708732</v>
      </c>
      <c r="L109" s="0" t="n">
        <v>19.1</v>
      </c>
      <c r="M109" s="0" t="n">
        <v>1</v>
      </c>
      <c r="N109" s="0" t="n">
        <v>8.08</v>
      </c>
      <c r="O109" s="0" t="n">
        <v>30.36</v>
      </c>
      <c r="P109" s="0" t="n">
        <v>21.48</v>
      </c>
      <c r="Q109" s="0" t="n">
        <v>3.7</v>
      </c>
      <c r="R109" s="0" t="n">
        <v>7</v>
      </c>
      <c r="S109" s="0" t="n">
        <v>91105250</v>
      </c>
      <c r="T109" s="0" t="n">
        <v>3.6</v>
      </c>
      <c r="U109" s="0" t="n">
        <v>8.75</v>
      </c>
      <c r="V109" s="0" t="n">
        <v>5.84</v>
      </c>
      <c r="W109" s="0" t="n">
        <v>1.36</v>
      </c>
      <c r="X109" s="0" t="n">
        <v>71072500</v>
      </c>
      <c r="Y109" s="0" t="n">
        <v>3.68</v>
      </c>
      <c r="Z109" s="0" t="n">
        <v>0.45</v>
      </c>
      <c r="AA109" s="0" t="n">
        <v>361533000</v>
      </c>
      <c r="AB109" s="0" t="n">
        <v>434849863.01</v>
      </c>
      <c r="AC109" s="0" t="n">
        <v>475700000</v>
      </c>
      <c r="AD109" s="0" t="n">
        <v>0.53</v>
      </c>
      <c r="AE109" s="0" t="n">
        <v>0.78</v>
      </c>
      <c r="AF109" s="0" t="n">
        <v>1</v>
      </c>
    </row>
    <row r="110" customFormat="false" ht="13.8" hidden="false" customHeight="false" outlineLevel="0" collapsed="false">
      <c r="A110" s="1" t="s">
        <v>317</v>
      </c>
      <c r="B110" s="0" t="s">
        <v>318</v>
      </c>
      <c r="C110" s="0" t="s">
        <v>35</v>
      </c>
      <c r="D110" s="0" t="s">
        <v>62</v>
      </c>
      <c r="E110" s="0" t="s">
        <v>319</v>
      </c>
      <c r="F110" s="0" t="n">
        <v>45992018.69</v>
      </c>
      <c r="G110" s="0" t="n">
        <v>73.72</v>
      </c>
      <c r="H110" s="0" t="n">
        <v>7.4</v>
      </c>
      <c r="I110" s="0" t="n">
        <v>774355000</v>
      </c>
      <c r="J110" s="0" t="n">
        <v>58.56</v>
      </c>
      <c r="K110" s="0" t="n">
        <f aca="false">L110/(1+(J110/100))</f>
        <v>4.73007063572149</v>
      </c>
      <c r="L110" s="0" t="n">
        <v>7.5</v>
      </c>
      <c r="M110" s="0" t="n">
        <v>1</v>
      </c>
      <c r="N110" s="0" t="n">
        <v>41.99</v>
      </c>
      <c r="O110" s="0" t="n">
        <v>103.62</v>
      </c>
      <c r="P110" s="0" t="n">
        <v>3.41</v>
      </c>
      <c r="Q110" s="0" t="n">
        <v>0.93</v>
      </c>
      <c r="R110" s="0" t="n">
        <v>8</v>
      </c>
      <c r="S110" s="0" t="n">
        <v>542877500</v>
      </c>
      <c r="T110" s="0" t="n">
        <v>-2.64</v>
      </c>
      <c r="U110" s="0" t="n">
        <v>-6.99</v>
      </c>
      <c r="V110" s="0" t="n">
        <v>-3.22</v>
      </c>
      <c r="W110" s="0" t="n">
        <v>0.32</v>
      </c>
      <c r="X110" s="0" t="n">
        <v>824558000</v>
      </c>
      <c r="Y110" s="0" t="n">
        <v>0.27</v>
      </c>
      <c r="Z110" s="0" t="n">
        <v>0.19</v>
      </c>
      <c r="AA110" s="0" t="n">
        <v>1133739000</v>
      </c>
      <c r="AB110" s="0" t="n">
        <v>1193665993.66</v>
      </c>
      <c r="AC110" s="0" t="n">
        <v>1323900000</v>
      </c>
      <c r="AD110" s="0" t="n">
        <v>-0.96</v>
      </c>
      <c r="AE110" s="0" t="n">
        <v>-0.49</v>
      </c>
      <c r="AF110" s="0" t="n">
        <v>1</v>
      </c>
      <c r="AG110" s="0" t="n">
        <v>15</v>
      </c>
    </row>
    <row r="111" customFormat="false" ht="13.8" hidden="false" customHeight="false" outlineLevel="0" collapsed="false">
      <c r="A111" s="1" t="s">
        <v>320</v>
      </c>
      <c r="B111" s="0" t="s">
        <v>321</v>
      </c>
      <c r="C111" s="0" t="s">
        <v>35</v>
      </c>
      <c r="D111" s="0" t="s">
        <v>52</v>
      </c>
      <c r="E111" s="0" t="s">
        <v>322</v>
      </c>
      <c r="F111" s="0" t="n">
        <v>62354577.33</v>
      </c>
      <c r="G111" s="0" t="n">
        <v>6.8</v>
      </c>
      <c r="H111" s="0" t="n">
        <v>3</v>
      </c>
      <c r="I111" s="0" t="n">
        <v>402147000</v>
      </c>
      <c r="J111" s="0" t="n">
        <v>32.45</v>
      </c>
      <c r="K111" s="0" t="n">
        <f aca="false">L111/(1+(J111/100))</f>
        <v>15.1000377500944</v>
      </c>
      <c r="L111" s="0" t="n">
        <v>20</v>
      </c>
      <c r="M111" s="0" t="n">
        <v>1</v>
      </c>
      <c r="N111" s="0" t="n">
        <v>0.4</v>
      </c>
      <c r="O111" s="0" t="n">
        <v>5.37</v>
      </c>
      <c r="P111" s="0" t="n">
        <v>7.95</v>
      </c>
      <c r="Q111" s="0" t="n">
        <v>6.12</v>
      </c>
      <c r="R111" s="0" t="n">
        <v>5</v>
      </c>
      <c r="S111" s="0" t="n">
        <v>323813000</v>
      </c>
      <c r="T111" s="0" t="n">
        <v>8.97</v>
      </c>
      <c r="U111" s="0" t="n">
        <v>13.39</v>
      </c>
      <c r="V111" s="0" t="n">
        <v>13.31</v>
      </c>
      <c r="W111" s="0" t="n">
        <v>0.72</v>
      </c>
      <c r="X111" s="0" t="n">
        <v>2474750</v>
      </c>
      <c r="Y111" s="0" t="n">
        <v>0.13</v>
      </c>
      <c r="Z111" s="0" t="n">
        <v>0.06</v>
      </c>
      <c r="AA111" s="0" t="n">
        <v>2363188000</v>
      </c>
      <c r="AB111" s="0" t="n">
        <v>4779760000</v>
      </c>
      <c r="AC111" s="0" t="n">
        <v>5070840000</v>
      </c>
      <c r="AD111" s="0" t="n">
        <v>2.81</v>
      </c>
      <c r="AE111" s="0" t="n">
        <v>1.97</v>
      </c>
      <c r="AF111" s="0" t="n">
        <v>1</v>
      </c>
      <c r="AG111" s="0" t="n">
        <v>20.7</v>
      </c>
    </row>
    <row r="112" customFormat="false" ht="13.8" hidden="false" customHeight="false" outlineLevel="0" collapsed="false">
      <c r="A112" s="1" t="s">
        <v>323</v>
      </c>
      <c r="B112" s="0" t="s">
        <v>324</v>
      </c>
      <c r="C112" s="0" t="s">
        <v>35</v>
      </c>
      <c r="D112" s="0" t="s">
        <v>48</v>
      </c>
      <c r="E112" s="0" t="s">
        <v>147</v>
      </c>
      <c r="F112" s="0" t="n">
        <v>59000048.66</v>
      </c>
      <c r="G112" s="0" t="n">
        <v>6.66</v>
      </c>
      <c r="H112" s="0" t="n">
        <v>3.63</v>
      </c>
      <c r="I112" s="0" t="n">
        <v>134396000</v>
      </c>
      <c r="J112" s="0" t="n">
        <v>-2.44</v>
      </c>
      <c r="K112" s="0" t="n">
        <f aca="false">L112/(1+(J112/100))</f>
        <v>28.70028700287</v>
      </c>
      <c r="L112" s="0" t="n">
        <v>28</v>
      </c>
      <c r="M112" s="0" t="n">
        <v>1</v>
      </c>
      <c r="N112" s="0" t="n">
        <v>17.23</v>
      </c>
      <c r="O112" s="0" t="n">
        <v>21.36</v>
      </c>
      <c r="P112" s="0" t="n">
        <v>8.15</v>
      </c>
      <c r="Q112" s="0" t="n">
        <v>9.52</v>
      </c>
      <c r="R112" s="0" t="n">
        <v>5</v>
      </c>
      <c r="S112" s="0" t="n">
        <v>24600250</v>
      </c>
      <c r="T112" s="0" t="n">
        <v>14.62</v>
      </c>
      <c r="U112" s="0" t="n">
        <v>21.84</v>
      </c>
      <c r="V112" s="0" t="n">
        <v>20.55</v>
      </c>
      <c r="W112" s="0" t="n">
        <v>2.04</v>
      </c>
      <c r="X112" s="0" t="n">
        <v>8869750</v>
      </c>
      <c r="Y112" s="0" t="n">
        <v>9.79</v>
      </c>
      <c r="Z112" s="0" t="n">
        <v>1.06</v>
      </c>
      <c r="AA112" s="0" t="n">
        <v>243863000</v>
      </c>
      <c r="AB112" s="0" t="n">
        <v>272697764.36</v>
      </c>
      <c r="AC112" s="0" t="n">
        <v>280972654</v>
      </c>
      <c r="AD112" s="0" t="n">
        <v>1.35</v>
      </c>
      <c r="AE112" s="0" t="n">
        <v>3.51</v>
      </c>
      <c r="AF112" s="0" t="n">
        <v>1</v>
      </c>
    </row>
    <row r="113" customFormat="false" ht="13.8" hidden="false" customHeight="false" outlineLevel="0" collapsed="false">
      <c r="A113" s="1" t="s">
        <v>325</v>
      </c>
      <c r="B113" s="0" t="s">
        <v>326</v>
      </c>
      <c r="C113" s="0" t="s">
        <v>35</v>
      </c>
      <c r="D113" s="0" t="s">
        <v>62</v>
      </c>
      <c r="E113" s="0" t="s">
        <v>89</v>
      </c>
      <c r="F113" s="0" t="n">
        <v>277733783.5</v>
      </c>
      <c r="G113" s="0" t="n">
        <v>233.19</v>
      </c>
      <c r="H113" s="0" t="n">
        <v>125.84</v>
      </c>
      <c r="I113" s="0" t="n">
        <v>197337291</v>
      </c>
      <c r="J113" s="0" t="n">
        <v>5.43</v>
      </c>
      <c r="K113" s="0" t="n">
        <f aca="false">L113/(1+(J113/100))</f>
        <v>560.020866925922</v>
      </c>
      <c r="L113" s="0" t="n">
        <v>590.43</v>
      </c>
      <c r="M113" s="0" t="n">
        <v>7</v>
      </c>
      <c r="N113" s="0" t="n">
        <v>4.37</v>
      </c>
      <c r="O113" s="0" t="n">
        <v>81.75</v>
      </c>
      <c r="P113" s="0" t="n">
        <v>11.91</v>
      </c>
      <c r="Q113" s="0" t="n">
        <v>36.69</v>
      </c>
      <c r="R113" s="0" t="n">
        <v>4</v>
      </c>
      <c r="S113" s="0" t="n">
        <v>23912851.75</v>
      </c>
      <c r="T113" s="0" t="n">
        <v>13.38</v>
      </c>
      <c r="U113" s="0" t="n">
        <v>14.15</v>
      </c>
      <c r="V113" s="0" t="n">
        <v>13.59</v>
      </c>
      <c r="W113" s="0" t="n">
        <v>6.04</v>
      </c>
      <c r="X113" s="0" t="n">
        <v>9116039.25</v>
      </c>
      <c r="Y113" s="0" t="n">
        <v>382.64</v>
      </c>
      <c r="Z113" s="0" t="n">
        <v>7.07</v>
      </c>
      <c r="AA113" s="0" t="n">
        <v>80509080</v>
      </c>
      <c r="AB113" s="0" t="n">
        <v>190544848.51</v>
      </c>
      <c r="AC113" s="0" t="n">
        <v>282722165</v>
      </c>
      <c r="AD113" s="0" t="n">
        <v>6.93</v>
      </c>
      <c r="AE113" s="0" t="n">
        <v>57.41</v>
      </c>
      <c r="AF113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2022-12-22T15:30:24Z</dcterms:created>
  <dc:creator>openpyxl</dc:creator>
  <dc:description/>
  <dc:language>pl-PL</dc:language>
  <cp:lastModifiedBy/>
  <dcterms:modified xsi:type="dcterms:W3CDTF">2023-02-24T20:28:51Z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