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K:\It\Work\Grundfos\Repo\Repo\BingMap\code\Docs\"/>
    </mc:Choice>
  </mc:AlternateContent>
  <xr:revisionPtr revIDLastSave="0" documentId="13_ncr:1_{6AB5EC68-2D67-43C3-9E04-6D8CCB654505}" xr6:coauthVersionLast="45" xr6:coauthVersionMax="45" xr10:uidLastSave="{00000000-0000-0000-0000-000000000000}"/>
  <bookViews>
    <workbookView xWindow="67290" yWindow="690" windowWidth="21855" windowHeight="948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H18" i="1" s="1"/>
  <c r="J14" i="1"/>
  <c r="I14" i="1"/>
  <c r="L13" i="1"/>
  <c r="J13" i="1"/>
  <c r="I13" i="1"/>
  <c r="J10" i="1"/>
  <c r="I10" i="1"/>
  <c r="J9" i="1"/>
  <c r="I9" i="1"/>
  <c r="H5" i="1"/>
  <c r="H6" i="1" s="1"/>
  <c r="J4" i="1"/>
  <c r="I4" i="1"/>
  <c r="J3" i="1"/>
  <c r="I3" i="1"/>
  <c r="H19" i="1" l="1"/>
</calcChain>
</file>

<file path=xl/sharedStrings.xml><?xml version="1.0" encoding="utf-8"?>
<sst xmlns="http://schemas.openxmlformats.org/spreadsheetml/2006/main" count="18" uniqueCount="18">
  <si>
    <t>X</t>
  </si>
  <si>
    <t>Y</t>
  </si>
  <si>
    <t>Lat</t>
  </si>
  <si>
    <t>Lon</t>
  </si>
  <si>
    <t>X(Lon)</t>
  </si>
  <si>
    <t>Y(Lat)</t>
  </si>
  <si>
    <t>j-5-021</t>
  </si>
  <si>
    <t>Wielogórska, Nowodworska</t>
  </si>
  <si>
    <t>j-6-022</t>
  </si>
  <si>
    <t>j-6-023</t>
  </si>
  <si>
    <t>j-3-180</t>
  </si>
  <si>
    <t>Wiślana, Bystrzycka</t>
  </si>
  <si>
    <t>j-4-044</t>
  </si>
  <si>
    <t>Chojnowska, Zachodnia</t>
  </si>
  <si>
    <t>j-2-583</t>
  </si>
  <si>
    <t>dx=</t>
  </si>
  <si>
    <t>mx=</t>
  </si>
  <si>
    <t>Lon=dx+X*mx=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</si>
</sst>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"/>
    <numFmt numFmtId="165" formatCode="0.00000"/>
    <numFmt numFmtId="166" formatCode="0.00000000000000000000"/>
    <numFmt numFmtId="167" formatCode="0.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topLeftCell="C1" workbookViewId="0">
      <selection sqref="A1:XFD1048576"/>
    </sheetView>
  </sheetViews>
  <sheetFormatPr defaultRowHeight="15" x14ac:dyDescent="0.25"/>
  <cols>
    <col min="1" max="1" width="34.5703125" customWidth="1"/>
    <col min="2" max="2" width="15.140625" customWidth="1"/>
    <col min="3" max="3" width="22.42578125" style="6" customWidth="1"/>
    <col min="4" max="4" width="22.85546875" style="6" customWidth="1"/>
    <col min="5" max="5" width="15.140625" style="7" customWidth="1"/>
    <col min="6" max="7" width="15.140625" customWidth="1"/>
    <col min="8" max="8" width="25.140625" style="8" customWidth="1"/>
    <col min="9" max="9" width="22.140625" style="6" customWidth="1"/>
    <col min="10" max="10" width="28.140625" style="6" customWidth="1"/>
    <col min="11" max="11" width="12.5703125" customWidth="1"/>
    <col min="12" max="12" width="13.7109375" style="9" customWidth="1"/>
  </cols>
  <sheetData>
    <row r="1" spans="1:12" s="1" customFormat="1" x14ac:dyDescent="0.25">
      <c r="C1" s="2" t="s">
        <v>0</v>
      </c>
      <c r="D1" s="2" t="s">
        <v>1</v>
      </c>
      <c r="E1" s="3" t="s">
        <v>2</v>
      </c>
      <c r="F1" s="1" t="s">
        <v>3</v>
      </c>
      <c r="H1" s="4"/>
      <c r="I1" s="2" t="s">
        <v>4</v>
      </c>
      <c r="J1" s="2" t="s">
        <v>5</v>
      </c>
      <c r="L1" s="5"/>
    </row>
    <row r="3" spans="1:12" x14ac:dyDescent="0.25">
      <c r="B3" t="s">
        <v>6</v>
      </c>
      <c r="C3" s="6">
        <v>5583687.3017776897</v>
      </c>
      <c r="D3" s="6">
        <v>5677726.2363772299</v>
      </c>
      <c r="E3" s="7">
        <v>51.228299999999997</v>
      </c>
      <c r="F3">
        <v>16.198229999999999</v>
      </c>
      <c r="I3" s="6">
        <f>C3/F3</f>
        <v>344709.7183937807</v>
      </c>
      <c r="J3" s="6">
        <f>D3/E3</f>
        <v>110831.82999196206</v>
      </c>
    </row>
    <row r="4" spans="1:12" x14ac:dyDescent="0.25">
      <c r="A4" t="s">
        <v>7</v>
      </c>
      <c r="B4" t="s">
        <v>8</v>
      </c>
      <c r="C4" s="6">
        <v>5580284.1728764698</v>
      </c>
      <c r="D4" s="6">
        <v>5670857.9136210298</v>
      </c>
      <c r="E4" s="7">
        <v>51.167009999999998</v>
      </c>
      <c r="F4">
        <v>16.147929999999999</v>
      </c>
      <c r="I4" s="6">
        <f t="shared" ref="I4" si="0">C4/F4</f>
        <v>345572.72497939179</v>
      </c>
      <c r="J4" s="6">
        <f t="shared" ref="J4" si="1">D4/E4</f>
        <v>110830.35560649392</v>
      </c>
    </row>
    <row r="5" spans="1:12" x14ac:dyDescent="0.25">
      <c r="H5" s="8">
        <f>(E3-E4*(D3/D4))/(1-D3/D4)</f>
        <v>0.56267851134026736</v>
      </c>
    </row>
    <row r="6" spans="1:12" x14ac:dyDescent="0.25">
      <c r="H6" s="8">
        <f>(E3-H5)/D3</f>
        <v>8.9235759843517555E-6</v>
      </c>
    </row>
    <row r="9" spans="1:12" x14ac:dyDescent="0.25">
      <c r="B9" t="s">
        <v>9</v>
      </c>
      <c r="E9" s="7">
        <v>51.16272</v>
      </c>
      <c r="F9">
        <v>16.14996</v>
      </c>
      <c r="I9" s="6">
        <f t="shared" ref="I9" si="2">C9/F9</f>
        <v>0</v>
      </c>
      <c r="J9" s="6">
        <f t="shared" ref="J9" si="3">D9/E9</f>
        <v>0</v>
      </c>
    </row>
    <row r="10" spans="1:12" x14ac:dyDescent="0.25">
      <c r="B10" t="s">
        <v>10</v>
      </c>
      <c r="C10" s="10">
        <v>5582447.8399776705</v>
      </c>
      <c r="D10" s="10">
        <v>5674727.9804924401</v>
      </c>
      <c r="E10" s="7">
        <v>51.201529999999998</v>
      </c>
      <c r="F10">
        <v>16.179770000000001</v>
      </c>
      <c r="I10" s="6">
        <f>C10/F10</f>
        <v>345026.40272251522</v>
      </c>
      <c r="J10" s="6">
        <f>D10/E10</f>
        <v>110831.21892045882</v>
      </c>
    </row>
    <row r="13" spans="1:12" x14ac:dyDescent="0.25">
      <c r="A13" t="s">
        <v>11</v>
      </c>
      <c r="B13" t="s">
        <v>12</v>
      </c>
      <c r="C13" s="6">
        <v>5585669.6499776598</v>
      </c>
      <c r="D13" s="6">
        <v>5674510.4599772999</v>
      </c>
      <c r="E13" s="7">
        <v>51.199100000000001</v>
      </c>
      <c r="F13">
        <v>16.22578</v>
      </c>
      <c r="I13" s="6">
        <f>C13/F13</f>
        <v>344246.60324358271</v>
      </c>
      <c r="J13" s="6">
        <f>D13/E13</f>
        <v>110832.23064423593</v>
      </c>
      <c r="L13" s="9">
        <f>C13/I13</f>
        <v>16.22578</v>
      </c>
    </row>
    <row r="14" spans="1:12" x14ac:dyDescent="0.25">
      <c r="A14" t="s">
        <v>13</v>
      </c>
      <c r="B14" t="s">
        <v>14</v>
      </c>
      <c r="C14" s="6">
        <v>5579226.1999776801</v>
      </c>
      <c r="D14" s="6">
        <v>5675537.1599773001</v>
      </c>
      <c r="E14" s="7">
        <v>51.209269999999997</v>
      </c>
      <c r="F14">
        <v>16.133880000000001</v>
      </c>
      <c r="I14" s="6">
        <f>C14/F14</f>
        <v>345808.08831959078</v>
      </c>
      <c r="J14" s="6">
        <f>D14/E14</f>
        <v>110830.2688161206</v>
      </c>
    </row>
    <row r="17" spans="7:8" x14ac:dyDescent="0.25">
      <c r="G17" t="s">
        <v>15</v>
      </c>
      <c r="H17" s="8">
        <f>(F13-F14*(C13/C14))/(1-C13/C14)</f>
        <v>-63.440088569558348</v>
      </c>
    </row>
    <row r="18" spans="7:8" x14ac:dyDescent="0.25">
      <c r="G18" t="s">
        <v>16</v>
      </c>
      <c r="H18" s="8">
        <f>(F13-H17)/C13</f>
        <v>1.4262545685972849E-5</v>
      </c>
    </row>
    <row r="19" spans="7:8" x14ac:dyDescent="0.25">
      <c r="G19" t="s">
        <v>17</v>
      </c>
      <c r="H19" s="8">
        <f>H17+C13*H18</f>
        <v>16.225779999999993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Przybyłowicz</dc:creator>
  <cp:lastModifiedBy>Marcin Przybyłowicz</cp:lastModifiedBy>
  <dcterms:created xsi:type="dcterms:W3CDTF">2015-06-05T18:19:34Z</dcterms:created>
  <dcterms:modified xsi:type="dcterms:W3CDTF">2021-01-11T07:53:19Z</dcterms:modified>
</cp:coreProperties>
</file>